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1520" windowHeight="9015" activeTab="2"/>
  </bookViews>
  <sheets>
    <sheet name="Sheet1" sheetId="1" r:id="rId1"/>
    <sheet name="Sheet2" sheetId="2" r:id="rId2"/>
    <sheet name="Sheet4" sheetId="4" r:id="rId3"/>
    <sheet name="Sheet3" sheetId="3" r:id="rId4"/>
    <sheet name="Sheet6" sheetId="6" r:id="rId5"/>
    <sheet name="Sheet5" sheetId="5" r:id="rId6"/>
  </sheets>
  <calcPr calcId="144525"/>
</workbook>
</file>

<file path=xl/calcChain.xml><?xml version="1.0" encoding="utf-8"?>
<calcChain xmlns="http://schemas.openxmlformats.org/spreadsheetml/2006/main">
  <c r="E37" i="6" l="1"/>
  <c r="E58" i="3"/>
  <c r="E22" i="3"/>
  <c r="E30" i="4"/>
  <c r="C26" i="5"/>
  <c r="C30" i="5" s="1"/>
  <c r="C25" i="5"/>
  <c r="C29" i="5" s="1"/>
  <c r="C29" i="4"/>
  <c r="C30" i="4"/>
</calcChain>
</file>

<file path=xl/sharedStrings.xml><?xml version="1.0" encoding="utf-8"?>
<sst xmlns="http://schemas.openxmlformats.org/spreadsheetml/2006/main" count="383" uniqueCount="69">
  <si>
    <t>Cross#1</t>
  </si>
  <si>
    <t>Scarlet Male</t>
  </si>
  <si>
    <t>Male</t>
  </si>
  <si>
    <t>F1</t>
  </si>
  <si>
    <t>Rr</t>
  </si>
  <si>
    <t>Scarlet Female</t>
  </si>
  <si>
    <t>F2</t>
  </si>
  <si>
    <t>r</t>
  </si>
  <si>
    <t>R</t>
  </si>
  <si>
    <t>rr</t>
  </si>
  <si>
    <t>rR</t>
  </si>
  <si>
    <t>RR</t>
  </si>
  <si>
    <t>Female</t>
  </si>
  <si>
    <t>Red</t>
  </si>
  <si>
    <t>Scarlet</t>
  </si>
  <si>
    <t>OBSERVATIONS</t>
  </si>
  <si>
    <t>Genotype</t>
  </si>
  <si>
    <t>Red Female</t>
  </si>
  <si>
    <t>Red Male</t>
  </si>
  <si>
    <t>rR (1)</t>
  </si>
  <si>
    <t>Phenotype</t>
  </si>
  <si>
    <t>Genotype and Phenotype Ratios</t>
  </si>
  <si>
    <t>HYPOTHESIS TEST</t>
  </si>
  <si>
    <t>Expected</t>
  </si>
  <si>
    <t>((E-O)^2)/E</t>
  </si>
  <si>
    <t>6.04 (SUM)</t>
  </si>
  <si>
    <t>400(SUM)</t>
  </si>
  <si>
    <t>RESULT</t>
  </si>
  <si>
    <t>Since the Chi square value is more than 3.841, therefore</t>
  </si>
  <si>
    <t>Degree of Freedom</t>
  </si>
  <si>
    <t>(2-1)*(2-1)</t>
  </si>
  <si>
    <t>Probability of 5%</t>
  </si>
  <si>
    <t>we reject the null hypothesis</t>
  </si>
  <si>
    <t>NULL HYPOTHESIS (Typical Monohybrid Cross)</t>
  </si>
  <si>
    <t>Population</t>
  </si>
  <si>
    <t>0 (SUM)</t>
  </si>
  <si>
    <t>400 (SUM)</t>
  </si>
  <si>
    <t>Since the Chi square value is less than 3.841, therefore</t>
  </si>
  <si>
    <t>the null hypothesis is accepted.</t>
  </si>
  <si>
    <t>Cross#2</t>
  </si>
  <si>
    <t>Cross#3</t>
  </si>
  <si>
    <t>275 (SUM)</t>
  </si>
  <si>
    <t>(SUM)</t>
  </si>
  <si>
    <t>White Male</t>
  </si>
  <si>
    <t>XX</t>
  </si>
  <si>
    <t>X*X*</t>
  </si>
  <si>
    <t>XY</t>
  </si>
  <si>
    <t>X*Y</t>
  </si>
  <si>
    <t>XX* (1)</t>
  </si>
  <si>
    <t>XY (1)</t>
  </si>
  <si>
    <t>~</t>
  </si>
  <si>
    <t>&gt;12.9</t>
  </si>
  <si>
    <t>White</t>
  </si>
  <si>
    <t>NULL HYPOTHESIS 2 (Sex linked inheritance)</t>
  </si>
  <si>
    <t>NULL HYPOTHESIS 1 (Typical Monohybrid Cross | Not sex linked)</t>
  </si>
  <si>
    <t>X</t>
  </si>
  <si>
    <t>X*</t>
  </si>
  <si>
    <t>Y</t>
  </si>
  <si>
    <t>X*X</t>
  </si>
  <si>
    <t>Rr (1)</t>
  </si>
  <si>
    <t>we accept the null hypothesis.</t>
  </si>
  <si>
    <t>Cross#4</t>
  </si>
  <si>
    <t>White Female</t>
  </si>
  <si>
    <t>rr (0)</t>
  </si>
  <si>
    <t>Since a significant number of White Females were observed and</t>
  </si>
  <si>
    <t>no Red Females, precisely opposite to the prediction of the hypothesis,</t>
  </si>
  <si>
    <t xml:space="preserve"> we reject the null hypothesis</t>
  </si>
  <si>
    <t>X*Y (1)</t>
  </si>
  <si>
    <t>Population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</si>
</sst>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2" borderId="0" xfId="1"/>
    <xf numFmtId="0" fontId="3" fillId="0" borderId="0" xfId="3"/>
    <xf numFmtId="0" fontId="0" fillId="3" borderId="1" xfId="2" applyFont="1"/>
    <xf numFmtId="0" fontId="4" fillId="3" borderId="1" xfId="2" applyFont="1"/>
    <xf numFmtId="0" fontId="5" fillId="0" borderId="0" xfId="3" applyFont="1"/>
    <xf numFmtId="0" fontId="6" fillId="2" borderId="0" xfId="1" applyFont="1" applyBorder="1"/>
    <xf numFmtId="0" fontId="3" fillId="3" borderId="1" xfId="2" applyFont="1"/>
    <xf numFmtId="0" fontId="0" fillId="0" borderId="0" xfId="0" applyFont="1"/>
    <xf numFmtId="164" fontId="2" fillId="2" borderId="0" xfId="1" applyNumberFormat="1"/>
    <xf numFmtId="1" fontId="2" fillId="2" borderId="0" xfId="1" applyNumberFormat="1"/>
  </cellXfs>
  <cellStyles count="4">
    <cellStyle name="Explanatory Text" xfId="3" builtinId="5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workbookViewId="0">
      <selection activeCell="G18" sqref="G18"/>
    </sheetView>
  </sheetViews>
  <sheetFormatPr defaultRowHeight="15" x14ac:dyDescent="0.25"/>
  <cols>
    <col min="1" max="1" width="30.140625" bestFit="1" customWidth="1"/>
    <col min="2" max="2" width="15.28515625" bestFit="1" customWidth="1"/>
    <col min="3" max="3" width="15.7109375" bestFit="1" customWidth="1"/>
    <col min="5" max="5" width="10.42578125" bestFit="1" customWidth="1"/>
    <col min="6" max="6" width="3.7109375" customWidth="1"/>
    <col min="7" max="7" width="18.42578125" bestFit="1" customWidth="1"/>
    <col min="8" max="8" width="10.28515625" bestFit="1" customWidth="1"/>
  </cols>
  <sheetData>
    <row r="1" spans="1:5" x14ac:dyDescent="0.25">
      <c r="A1" t="s">
        <v>0</v>
      </c>
      <c r="B1" t="s">
        <v>1</v>
      </c>
      <c r="C1" t="s">
        <v>17</v>
      </c>
    </row>
    <row r="2" spans="1:5" x14ac:dyDescent="0.25">
      <c r="A2" t="s">
        <v>16</v>
      </c>
      <c r="B2" t="s">
        <v>9</v>
      </c>
      <c r="C2" t="s">
        <v>11</v>
      </c>
    </row>
    <row r="4" spans="1:5" x14ac:dyDescent="0.25">
      <c r="A4" s="1" t="s">
        <v>3</v>
      </c>
      <c r="B4" t="s">
        <v>18</v>
      </c>
      <c r="C4" t="s">
        <v>17</v>
      </c>
    </row>
    <row r="5" spans="1:5" x14ac:dyDescent="0.25">
      <c r="A5" t="s">
        <v>21</v>
      </c>
      <c r="B5" t="s">
        <v>19</v>
      </c>
      <c r="C5" t="s">
        <v>19</v>
      </c>
    </row>
    <row r="6" spans="1:5" x14ac:dyDescent="0.25">
      <c r="A6" t="s">
        <v>15</v>
      </c>
      <c r="B6">
        <v>117</v>
      </c>
      <c r="C6">
        <v>130</v>
      </c>
    </row>
    <row r="8" spans="1:5" x14ac:dyDescent="0.25">
      <c r="A8" s="1" t="s">
        <v>6</v>
      </c>
    </row>
    <row r="9" spans="1:5" x14ac:dyDescent="0.25">
      <c r="B9" s="6" t="s">
        <v>33</v>
      </c>
      <c r="E9" s="3"/>
    </row>
    <row r="10" spans="1:5" x14ac:dyDescent="0.25">
      <c r="A10" s="3" t="s">
        <v>16</v>
      </c>
      <c r="B10" s="3"/>
      <c r="C10" s="3" t="s">
        <v>7</v>
      </c>
      <c r="D10" s="3" t="s">
        <v>8</v>
      </c>
      <c r="E10" s="3"/>
    </row>
    <row r="11" spans="1:5" x14ac:dyDescent="0.25">
      <c r="A11" s="3"/>
      <c r="B11" s="3" t="s">
        <v>7</v>
      </c>
      <c r="C11" s="3" t="s">
        <v>9</v>
      </c>
      <c r="D11" s="3" t="s">
        <v>4</v>
      </c>
      <c r="E11" s="3"/>
    </row>
    <row r="12" spans="1:5" x14ac:dyDescent="0.25">
      <c r="A12" s="3"/>
      <c r="B12" s="3" t="s">
        <v>8</v>
      </c>
      <c r="C12" s="3" t="s">
        <v>10</v>
      </c>
      <c r="D12" s="3" t="s">
        <v>11</v>
      </c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 t="s">
        <v>20</v>
      </c>
      <c r="B14" s="3"/>
      <c r="C14" s="3" t="s">
        <v>2</v>
      </c>
      <c r="D14" s="3" t="s">
        <v>12</v>
      </c>
      <c r="E14" s="3"/>
    </row>
    <row r="15" spans="1:5" x14ac:dyDescent="0.25">
      <c r="A15" s="3"/>
      <c r="B15" s="3" t="s">
        <v>13</v>
      </c>
      <c r="C15" s="3">
        <v>3</v>
      </c>
      <c r="D15" s="3">
        <v>3</v>
      </c>
      <c r="E15" s="3"/>
    </row>
    <row r="16" spans="1:5" x14ac:dyDescent="0.25">
      <c r="A16" s="3"/>
      <c r="B16" s="3" t="s">
        <v>14</v>
      </c>
      <c r="C16" s="3">
        <v>1</v>
      </c>
      <c r="D16" s="3">
        <v>1</v>
      </c>
      <c r="E16" s="3"/>
    </row>
    <row r="17" spans="1:8" x14ac:dyDescent="0.25">
      <c r="A17" s="3"/>
      <c r="B17" s="3"/>
      <c r="C17" s="3"/>
      <c r="D17" s="3"/>
      <c r="E17" s="3"/>
    </row>
    <row r="18" spans="1:8" x14ac:dyDescent="0.25">
      <c r="A18" s="4"/>
      <c r="B18" s="5" t="s">
        <v>15</v>
      </c>
      <c r="C18" s="4"/>
      <c r="D18" s="4"/>
      <c r="E18" s="8"/>
    </row>
    <row r="19" spans="1:8" x14ac:dyDescent="0.25">
      <c r="A19" s="4"/>
      <c r="B19" s="4"/>
      <c r="C19" s="4" t="s">
        <v>2</v>
      </c>
      <c r="D19" s="4" t="s">
        <v>12</v>
      </c>
      <c r="E19" s="4"/>
    </row>
    <row r="20" spans="1:8" x14ac:dyDescent="0.25">
      <c r="A20" s="4"/>
      <c r="B20" s="4" t="s">
        <v>13</v>
      </c>
      <c r="C20" s="4">
        <v>128</v>
      </c>
      <c r="D20" s="4">
        <v>172</v>
      </c>
      <c r="E20" s="4"/>
    </row>
    <row r="21" spans="1:8" x14ac:dyDescent="0.25">
      <c r="A21" s="4"/>
      <c r="B21" s="4" t="s">
        <v>14</v>
      </c>
      <c r="C21" s="4">
        <v>48</v>
      </c>
      <c r="D21" s="4">
        <v>52</v>
      </c>
      <c r="E21" s="4" t="s">
        <v>26</v>
      </c>
    </row>
    <row r="23" spans="1:8" x14ac:dyDescent="0.25">
      <c r="A23" s="2"/>
      <c r="B23" s="7" t="s">
        <v>22</v>
      </c>
      <c r="C23" s="2"/>
      <c r="D23" s="2"/>
      <c r="E23" s="2"/>
      <c r="F23" s="2"/>
      <c r="G23" s="2"/>
      <c r="H23" s="2"/>
    </row>
    <row r="24" spans="1:8" x14ac:dyDescent="0.25">
      <c r="A24" s="2" t="s">
        <v>23</v>
      </c>
      <c r="B24" s="2"/>
      <c r="C24" s="2" t="s">
        <v>2</v>
      </c>
      <c r="D24" s="2" t="s">
        <v>12</v>
      </c>
      <c r="E24" s="2"/>
      <c r="F24" s="2"/>
      <c r="G24" s="2" t="s">
        <v>29</v>
      </c>
      <c r="H24" s="2" t="s">
        <v>30</v>
      </c>
    </row>
    <row r="25" spans="1:8" x14ac:dyDescent="0.25">
      <c r="A25" s="2"/>
      <c r="B25" s="2" t="s">
        <v>13</v>
      </c>
      <c r="C25" s="2">
        <v>150</v>
      </c>
      <c r="D25" s="2">
        <v>150</v>
      </c>
      <c r="E25" s="2"/>
      <c r="F25" s="2"/>
      <c r="G25" s="2" t="s">
        <v>31</v>
      </c>
      <c r="H25" s="2"/>
    </row>
    <row r="26" spans="1:8" x14ac:dyDescent="0.25">
      <c r="A26" s="2"/>
      <c r="B26" s="2" t="s">
        <v>14</v>
      </c>
      <c r="C26" s="2">
        <v>50</v>
      </c>
      <c r="D26" s="2">
        <v>50</v>
      </c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24</v>
      </c>
      <c r="B28" s="2"/>
      <c r="C28" s="2" t="s">
        <v>2</v>
      </c>
      <c r="D28" s="2" t="s">
        <v>12</v>
      </c>
      <c r="E28" s="2"/>
      <c r="F28" s="2"/>
      <c r="G28" s="2"/>
      <c r="H28" s="2"/>
    </row>
    <row r="29" spans="1:8" x14ac:dyDescent="0.25">
      <c r="A29" s="2"/>
      <c r="B29" s="2" t="s">
        <v>13</v>
      </c>
      <c r="C29" s="2">
        <v>2.94</v>
      </c>
      <c r="D29" s="2">
        <v>2.94</v>
      </c>
      <c r="E29" s="2"/>
      <c r="F29" s="2"/>
      <c r="G29" s="2"/>
      <c r="H29" s="2"/>
    </row>
    <row r="30" spans="1:8" x14ac:dyDescent="0.25">
      <c r="A30" s="2"/>
      <c r="B30" s="2" t="s">
        <v>14</v>
      </c>
      <c r="C30" s="2">
        <v>0.08</v>
      </c>
      <c r="D30" s="2">
        <v>0.08</v>
      </c>
      <c r="E30" s="2" t="s">
        <v>25</v>
      </c>
      <c r="F30" s="2"/>
      <c r="G30" s="2"/>
      <c r="H30" s="2"/>
    </row>
    <row r="32" spans="1:8" x14ac:dyDescent="0.25">
      <c r="B32" s="1" t="s">
        <v>27</v>
      </c>
    </row>
    <row r="33" spans="2:2" x14ac:dyDescent="0.25">
      <c r="B33" s="9" t="s">
        <v>28</v>
      </c>
    </row>
    <row r="34" spans="2:2" x14ac:dyDescent="0.25">
      <c r="B34" t="s">
        <v>32</v>
      </c>
    </row>
  </sheetData>
  <pageMargins left="0.7" right="0.7" top="0.75" bottom="0.75" header="0.3" footer="0.3"/>
  <pageSetup paperSize="9" scale="7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workbookViewId="0">
      <selection activeCell="E10" sqref="E10"/>
    </sheetView>
  </sheetViews>
  <sheetFormatPr defaultRowHeight="15" x14ac:dyDescent="0.25"/>
  <cols>
    <col min="1" max="1" width="30.140625" bestFit="1" customWidth="1"/>
    <col min="2" max="2" width="15.28515625" bestFit="1" customWidth="1"/>
    <col min="3" max="3" width="15.7109375" bestFit="1" customWidth="1"/>
    <col min="5" max="5" width="10.42578125" bestFit="1" customWidth="1"/>
    <col min="6" max="6" width="3.7109375" customWidth="1"/>
    <col min="7" max="7" width="18.42578125" bestFit="1" customWidth="1"/>
    <col min="8" max="8" width="10.28515625" bestFit="1" customWidth="1"/>
  </cols>
  <sheetData>
    <row r="1" spans="1:5" x14ac:dyDescent="0.25">
      <c r="A1" t="s">
        <v>0</v>
      </c>
      <c r="B1" t="s">
        <v>1</v>
      </c>
      <c r="C1" t="s">
        <v>17</v>
      </c>
    </row>
    <row r="2" spans="1:5" x14ac:dyDescent="0.25">
      <c r="A2" t="s">
        <v>16</v>
      </c>
      <c r="B2" t="s">
        <v>9</v>
      </c>
      <c r="C2" t="s">
        <v>11</v>
      </c>
    </row>
    <row r="4" spans="1:5" x14ac:dyDescent="0.25">
      <c r="A4" s="1" t="s">
        <v>3</v>
      </c>
      <c r="B4" t="s">
        <v>18</v>
      </c>
      <c r="C4" t="s">
        <v>17</v>
      </c>
    </row>
    <row r="5" spans="1:5" x14ac:dyDescent="0.25">
      <c r="A5" t="s">
        <v>21</v>
      </c>
      <c r="B5" t="s">
        <v>19</v>
      </c>
      <c r="C5" t="s">
        <v>19</v>
      </c>
    </row>
    <row r="6" spans="1:5" x14ac:dyDescent="0.25">
      <c r="A6" t="s">
        <v>15</v>
      </c>
      <c r="B6">
        <v>117</v>
      </c>
      <c r="C6">
        <v>130</v>
      </c>
    </row>
    <row r="8" spans="1:5" x14ac:dyDescent="0.25">
      <c r="A8" s="1" t="s">
        <v>6</v>
      </c>
    </row>
    <row r="9" spans="1:5" x14ac:dyDescent="0.25">
      <c r="B9" s="6" t="s">
        <v>33</v>
      </c>
      <c r="E9" s="3"/>
    </row>
    <row r="10" spans="1:5" x14ac:dyDescent="0.25">
      <c r="A10" s="3" t="s">
        <v>16</v>
      </c>
      <c r="B10" s="3"/>
      <c r="C10" s="3" t="s">
        <v>7</v>
      </c>
      <c r="D10" s="3" t="s">
        <v>8</v>
      </c>
      <c r="E10" s="3"/>
    </row>
    <row r="11" spans="1:5" x14ac:dyDescent="0.25">
      <c r="A11" s="3"/>
      <c r="B11" s="3" t="s">
        <v>7</v>
      </c>
      <c r="C11" s="3" t="s">
        <v>9</v>
      </c>
      <c r="D11" s="3" t="s">
        <v>4</v>
      </c>
      <c r="E11" s="3"/>
    </row>
    <row r="12" spans="1:5" x14ac:dyDescent="0.25">
      <c r="A12" s="3"/>
      <c r="B12" s="3" t="s">
        <v>8</v>
      </c>
      <c r="C12" s="3" t="s">
        <v>10</v>
      </c>
      <c r="D12" s="3" t="s">
        <v>11</v>
      </c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 t="s">
        <v>20</v>
      </c>
      <c r="B14" s="3"/>
      <c r="C14" s="3" t="s">
        <v>68</v>
      </c>
      <c r="D14" s="3"/>
      <c r="E14" s="3"/>
    </row>
    <row r="15" spans="1:5" x14ac:dyDescent="0.25">
      <c r="A15" s="3"/>
      <c r="B15" s="3" t="s">
        <v>13</v>
      </c>
      <c r="C15" s="3">
        <v>3</v>
      </c>
      <c r="D15" s="3"/>
      <c r="E15" s="3"/>
    </row>
    <row r="16" spans="1:5" x14ac:dyDescent="0.25">
      <c r="A16" s="3"/>
      <c r="B16" s="3" t="s">
        <v>14</v>
      </c>
      <c r="C16" s="3">
        <v>1</v>
      </c>
      <c r="D16" s="3"/>
      <c r="E16" s="3"/>
    </row>
    <row r="17" spans="1:8" x14ac:dyDescent="0.25">
      <c r="A17" s="3"/>
      <c r="B17" s="3"/>
      <c r="C17" s="3"/>
      <c r="D17" s="3"/>
      <c r="E17" s="3"/>
    </row>
    <row r="18" spans="1:8" x14ac:dyDescent="0.25">
      <c r="A18" s="4"/>
      <c r="B18" s="5" t="s">
        <v>15</v>
      </c>
      <c r="C18" s="4"/>
      <c r="D18" s="4"/>
      <c r="E18" s="8"/>
    </row>
    <row r="19" spans="1:8" x14ac:dyDescent="0.25">
      <c r="A19" s="4"/>
      <c r="B19" s="4"/>
      <c r="C19" s="4" t="s">
        <v>34</v>
      </c>
      <c r="D19" s="4"/>
      <c r="E19" s="4"/>
    </row>
    <row r="20" spans="1:8" x14ac:dyDescent="0.25">
      <c r="A20" s="4"/>
      <c r="B20" s="4" t="s">
        <v>13</v>
      </c>
      <c r="C20" s="4">
        <v>300</v>
      </c>
      <c r="D20" s="4"/>
      <c r="E20" s="4"/>
    </row>
    <row r="21" spans="1:8" x14ac:dyDescent="0.25">
      <c r="A21" s="4"/>
      <c r="B21" s="4" t="s">
        <v>14</v>
      </c>
      <c r="C21" s="4">
        <v>100</v>
      </c>
      <c r="D21" s="4"/>
      <c r="E21" s="4" t="s">
        <v>36</v>
      </c>
    </row>
    <row r="23" spans="1:8" x14ac:dyDescent="0.25">
      <c r="A23" s="2"/>
      <c r="B23" s="7" t="s">
        <v>22</v>
      </c>
      <c r="C23" s="2"/>
      <c r="D23" s="2"/>
      <c r="E23" s="2"/>
      <c r="F23" s="2"/>
      <c r="G23" s="2"/>
      <c r="H23" s="2"/>
    </row>
    <row r="24" spans="1:8" x14ac:dyDescent="0.25">
      <c r="A24" s="2" t="s">
        <v>23</v>
      </c>
      <c r="B24" s="2"/>
      <c r="C24" s="2" t="s">
        <v>34</v>
      </c>
      <c r="D24" s="2"/>
      <c r="E24" s="2"/>
      <c r="F24" s="2"/>
      <c r="G24" s="2" t="s">
        <v>29</v>
      </c>
      <c r="H24" s="2" t="s">
        <v>30</v>
      </c>
    </row>
    <row r="25" spans="1:8" x14ac:dyDescent="0.25">
      <c r="A25" s="2"/>
      <c r="B25" s="2" t="s">
        <v>13</v>
      </c>
      <c r="C25" s="2">
        <v>300</v>
      </c>
      <c r="D25" s="2"/>
      <c r="E25" s="2"/>
      <c r="F25" s="2"/>
      <c r="G25" s="2" t="s">
        <v>31</v>
      </c>
      <c r="H25" s="2"/>
    </row>
    <row r="26" spans="1:8" x14ac:dyDescent="0.25">
      <c r="A26" s="2"/>
      <c r="B26" s="2" t="s">
        <v>14</v>
      </c>
      <c r="C26" s="2">
        <v>100</v>
      </c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24</v>
      </c>
      <c r="B28" s="2"/>
      <c r="C28" s="2" t="s">
        <v>34</v>
      </c>
      <c r="D28" s="2"/>
      <c r="E28" s="2"/>
      <c r="F28" s="2"/>
      <c r="G28" s="2"/>
      <c r="H28" s="2"/>
    </row>
    <row r="29" spans="1:8" x14ac:dyDescent="0.25">
      <c r="A29" s="2"/>
      <c r="B29" s="2" t="s">
        <v>13</v>
      </c>
      <c r="C29" s="2">
        <v>0</v>
      </c>
      <c r="D29" s="2"/>
      <c r="E29" s="2"/>
      <c r="F29" s="2"/>
      <c r="G29" s="2"/>
      <c r="H29" s="2"/>
    </row>
    <row r="30" spans="1:8" x14ac:dyDescent="0.25">
      <c r="A30" s="2"/>
      <c r="B30" s="2" t="s">
        <v>14</v>
      </c>
      <c r="C30" s="2">
        <v>0</v>
      </c>
      <c r="D30" s="2"/>
      <c r="E30" s="2" t="s">
        <v>35</v>
      </c>
      <c r="F30" s="2"/>
      <c r="G30" s="2"/>
      <c r="H30" s="2"/>
    </row>
    <row r="32" spans="1:8" x14ac:dyDescent="0.25">
      <c r="B32" s="1" t="s">
        <v>27</v>
      </c>
    </row>
    <row r="33" spans="2:2" x14ac:dyDescent="0.25">
      <c r="B33" s="9" t="s">
        <v>37</v>
      </c>
    </row>
    <row r="34" spans="2:2" x14ac:dyDescent="0.25">
      <c r="B34" t="s">
        <v>38</v>
      </c>
    </row>
  </sheetData>
  <pageMargins left="0.7" right="0.7" top="0.75" bottom="0.75" header="0.3" footer="0.3"/>
  <pageSetup paperSize="9" scale="7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workbookViewId="0"/>
  </sheetViews>
  <sheetFormatPr defaultRowHeight="15" x14ac:dyDescent="0.25"/>
  <cols>
    <col min="1" max="1" width="30.140625" bestFit="1" customWidth="1"/>
    <col min="2" max="2" width="15.28515625" bestFit="1" customWidth="1"/>
    <col min="3" max="3" width="15.7109375" bestFit="1" customWidth="1"/>
    <col min="5" max="5" width="10.42578125" bestFit="1" customWidth="1"/>
    <col min="6" max="6" width="3.7109375" customWidth="1"/>
    <col min="7" max="7" width="18.42578125" bestFit="1" customWidth="1"/>
    <col min="8" max="8" width="10.28515625" bestFit="1" customWidth="1"/>
  </cols>
  <sheetData>
    <row r="1" spans="1:5" x14ac:dyDescent="0.25">
      <c r="A1" t="s">
        <v>39</v>
      </c>
      <c r="B1" t="s">
        <v>5</v>
      </c>
      <c r="C1" t="s">
        <v>18</v>
      </c>
    </row>
    <row r="2" spans="1:5" x14ac:dyDescent="0.25">
      <c r="A2" t="s">
        <v>16</v>
      </c>
      <c r="B2" t="s">
        <v>9</v>
      </c>
      <c r="C2" t="s">
        <v>11</v>
      </c>
    </row>
    <row r="4" spans="1:5" x14ac:dyDescent="0.25">
      <c r="A4" s="1" t="s">
        <v>3</v>
      </c>
      <c r="B4" t="s">
        <v>18</v>
      </c>
      <c r="C4" t="s">
        <v>17</v>
      </c>
    </row>
    <row r="5" spans="1:5" x14ac:dyDescent="0.25">
      <c r="A5" t="s">
        <v>21</v>
      </c>
      <c r="B5" t="s">
        <v>19</v>
      </c>
      <c r="C5" t="s">
        <v>19</v>
      </c>
    </row>
    <row r="6" spans="1:5" x14ac:dyDescent="0.25">
      <c r="A6" t="s">
        <v>15</v>
      </c>
      <c r="B6">
        <v>160</v>
      </c>
      <c r="C6">
        <v>160</v>
      </c>
    </row>
    <row r="8" spans="1:5" x14ac:dyDescent="0.25">
      <c r="A8" s="1" t="s">
        <v>6</v>
      </c>
    </row>
    <row r="9" spans="1:5" x14ac:dyDescent="0.25">
      <c r="B9" s="6" t="s">
        <v>33</v>
      </c>
      <c r="E9" s="3"/>
    </row>
    <row r="10" spans="1:5" x14ac:dyDescent="0.25">
      <c r="A10" s="3" t="s">
        <v>16</v>
      </c>
      <c r="B10" s="3"/>
      <c r="C10" s="3" t="s">
        <v>7</v>
      </c>
      <c r="D10" s="3" t="s">
        <v>8</v>
      </c>
      <c r="E10" s="3"/>
    </row>
    <row r="11" spans="1:5" x14ac:dyDescent="0.25">
      <c r="A11" s="3"/>
      <c r="B11" s="3" t="s">
        <v>7</v>
      </c>
      <c r="C11" s="3" t="s">
        <v>9</v>
      </c>
      <c r="D11" s="3" t="s">
        <v>4</v>
      </c>
      <c r="E11" s="3"/>
    </row>
    <row r="12" spans="1:5" x14ac:dyDescent="0.25">
      <c r="A12" s="3"/>
      <c r="B12" s="3" t="s">
        <v>8</v>
      </c>
      <c r="C12" s="3" t="s">
        <v>10</v>
      </c>
      <c r="D12" s="3" t="s">
        <v>11</v>
      </c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 t="s">
        <v>20</v>
      </c>
      <c r="B14" s="3"/>
      <c r="C14" s="3" t="s">
        <v>34</v>
      </c>
      <c r="D14" s="3"/>
      <c r="E14" s="3"/>
    </row>
    <row r="15" spans="1:5" x14ac:dyDescent="0.25">
      <c r="A15" s="3"/>
      <c r="B15" s="3" t="s">
        <v>13</v>
      </c>
      <c r="C15" s="3">
        <v>3</v>
      </c>
      <c r="D15" s="3"/>
      <c r="E15" s="3"/>
    </row>
    <row r="16" spans="1:5" x14ac:dyDescent="0.25">
      <c r="A16" s="3"/>
      <c r="B16" s="3" t="s">
        <v>14</v>
      </c>
      <c r="C16" s="3">
        <v>1</v>
      </c>
      <c r="D16" s="3"/>
      <c r="E16" s="3"/>
    </row>
    <row r="17" spans="1:8" x14ac:dyDescent="0.25">
      <c r="A17" s="3"/>
      <c r="B17" s="3"/>
      <c r="C17" s="3"/>
      <c r="D17" s="3"/>
      <c r="E17" s="3"/>
    </row>
    <row r="18" spans="1:8" x14ac:dyDescent="0.25">
      <c r="A18" s="4"/>
      <c r="B18" s="5" t="s">
        <v>15</v>
      </c>
      <c r="C18" s="4"/>
      <c r="D18" s="4"/>
      <c r="E18" s="8"/>
    </row>
    <row r="19" spans="1:8" x14ac:dyDescent="0.25">
      <c r="A19" s="4"/>
      <c r="B19" s="4"/>
      <c r="C19" s="4" t="s">
        <v>34</v>
      </c>
      <c r="D19" s="4"/>
      <c r="E19" s="4"/>
    </row>
    <row r="20" spans="1:8" x14ac:dyDescent="0.25">
      <c r="A20" s="4"/>
      <c r="B20" s="4" t="s">
        <v>13</v>
      </c>
      <c r="C20" s="4">
        <v>202</v>
      </c>
      <c r="D20" s="4"/>
      <c r="E20" s="4"/>
    </row>
    <row r="21" spans="1:8" x14ac:dyDescent="0.25">
      <c r="A21" s="4"/>
      <c r="B21" s="4" t="s">
        <v>14</v>
      </c>
      <c r="C21" s="4">
        <v>73</v>
      </c>
      <c r="D21" s="4"/>
      <c r="E21" s="4" t="s">
        <v>41</v>
      </c>
    </row>
    <row r="23" spans="1:8" x14ac:dyDescent="0.25">
      <c r="A23" s="2"/>
      <c r="B23" s="7" t="s">
        <v>22</v>
      </c>
      <c r="C23" s="2"/>
      <c r="D23" s="2"/>
      <c r="E23" s="2"/>
      <c r="F23" s="2"/>
      <c r="G23" s="2"/>
      <c r="H23" s="2"/>
    </row>
    <row r="24" spans="1:8" x14ac:dyDescent="0.25">
      <c r="A24" s="2" t="s">
        <v>23</v>
      </c>
      <c r="B24" s="2"/>
      <c r="C24" s="2" t="s">
        <v>34</v>
      </c>
      <c r="D24" s="2"/>
      <c r="E24" s="2"/>
      <c r="F24" s="2"/>
      <c r="G24" s="2" t="s">
        <v>29</v>
      </c>
      <c r="H24" s="2" t="s">
        <v>30</v>
      </c>
    </row>
    <row r="25" spans="1:8" x14ac:dyDescent="0.25">
      <c r="A25" s="2"/>
      <c r="B25" s="2" t="s">
        <v>13</v>
      </c>
      <c r="C25" s="11">
        <v>206</v>
      </c>
      <c r="D25" s="2"/>
      <c r="E25" s="2"/>
      <c r="F25" s="2"/>
      <c r="G25" s="2" t="s">
        <v>31</v>
      </c>
      <c r="H25" s="2"/>
    </row>
    <row r="26" spans="1:8" x14ac:dyDescent="0.25">
      <c r="A26" s="2"/>
      <c r="B26" s="2" t="s">
        <v>14</v>
      </c>
      <c r="C26" s="11">
        <v>69</v>
      </c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24</v>
      </c>
      <c r="B28" s="2"/>
      <c r="C28" s="2" t="s">
        <v>34</v>
      </c>
      <c r="D28" s="2"/>
      <c r="E28" s="2"/>
      <c r="F28" s="2"/>
      <c r="G28" s="2"/>
      <c r="H28" s="2"/>
    </row>
    <row r="29" spans="1:8" x14ac:dyDescent="0.25">
      <c r="A29" s="2"/>
      <c r="B29" s="2" t="s">
        <v>13</v>
      </c>
      <c r="C29" s="10">
        <f>((C20-C25)^2)/C25</f>
        <v>7.7669902912621352E-2</v>
      </c>
      <c r="D29" s="2"/>
      <c r="E29" s="2"/>
      <c r="F29" s="2"/>
      <c r="G29" s="2"/>
      <c r="H29" s="2"/>
    </row>
    <row r="30" spans="1:8" x14ac:dyDescent="0.25">
      <c r="A30" s="2"/>
      <c r="B30" s="2" t="s">
        <v>14</v>
      </c>
      <c r="C30" s="10">
        <f>((C21-C26)^2)/C26</f>
        <v>0.2318840579710145</v>
      </c>
      <c r="D30" s="2"/>
      <c r="E30" s="10">
        <f>SUM(C29:C30)</f>
        <v>0.30955396088363585</v>
      </c>
      <c r="F30" s="2" t="s">
        <v>42</v>
      </c>
      <c r="G30" s="2"/>
      <c r="H30" s="2"/>
    </row>
    <row r="32" spans="1:8" x14ac:dyDescent="0.25">
      <c r="B32" s="1" t="s">
        <v>27</v>
      </c>
    </row>
    <row r="33" spans="2:2" x14ac:dyDescent="0.25">
      <c r="B33" s="9" t="s">
        <v>37</v>
      </c>
    </row>
    <row r="34" spans="2:2" x14ac:dyDescent="0.25">
      <c r="B34" t="s">
        <v>38</v>
      </c>
    </row>
  </sheetData>
  <pageMargins left="0.7" right="0.7" top="0.75" bottom="0.75" header="0.3" footer="0.3"/>
  <pageSetup paperSize="9" scale="7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topLeftCell="A25" workbookViewId="0">
      <selection activeCell="A46" sqref="A46"/>
    </sheetView>
  </sheetViews>
  <sheetFormatPr defaultRowHeight="15" x14ac:dyDescent="0.25"/>
  <cols>
    <col min="1" max="1" width="30.140625" bestFit="1" customWidth="1"/>
    <col min="2" max="2" width="15.28515625" bestFit="1" customWidth="1"/>
    <col min="3" max="3" width="15.7109375" bestFit="1" customWidth="1"/>
    <col min="5" max="5" width="10.42578125" bestFit="1" customWidth="1"/>
    <col min="6" max="6" width="6.42578125" bestFit="1" customWidth="1"/>
    <col min="7" max="7" width="18.42578125" bestFit="1" customWidth="1"/>
    <col min="8" max="8" width="10.28515625" bestFit="1" customWidth="1"/>
  </cols>
  <sheetData>
    <row r="1" spans="1:5" x14ac:dyDescent="0.25">
      <c r="B1" s="6" t="s">
        <v>54</v>
      </c>
      <c r="E1" s="3"/>
    </row>
    <row r="3" spans="1:5" x14ac:dyDescent="0.25">
      <c r="A3" t="s">
        <v>40</v>
      </c>
      <c r="B3" t="s">
        <v>17</v>
      </c>
      <c r="C3" t="s">
        <v>43</v>
      </c>
    </row>
    <row r="4" spans="1:5" x14ac:dyDescent="0.25">
      <c r="A4" t="s">
        <v>16</v>
      </c>
      <c r="B4" t="s">
        <v>11</v>
      </c>
      <c r="C4" t="s">
        <v>9</v>
      </c>
    </row>
    <row r="6" spans="1:5" x14ac:dyDescent="0.25">
      <c r="A6" s="1" t="s">
        <v>3</v>
      </c>
      <c r="B6" t="s">
        <v>17</v>
      </c>
      <c r="C6" t="s">
        <v>18</v>
      </c>
    </row>
    <row r="7" spans="1:5" x14ac:dyDescent="0.25">
      <c r="A7" t="s">
        <v>21</v>
      </c>
      <c r="B7" t="s">
        <v>59</v>
      </c>
      <c r="C7" t="s">
        <v>59</v>
      </c>
    </row>
    <row r="8" spans="1:5" x14ac:dyDescent="0.25">
      <c r="A8" t="s">
        <v>15</v>
      </c>
      <c r="B8">
        <v>270</v>
      </c>
      <c r="C8">
        <v>248</v>
      </c>
    </row>
    <row r="10" spans="1:5" x14ac:dyDescent="0.25">
      <c r="A10" s="1" t="s">
        <v>6</v>
      </c>
    </row>
    <row r="11" spans="1:5" x14ac:dyDescent="0.25">
      <c r="A11" s="3" t="s">
        <v>16</v>
      </c>
      <c r="B11" s="3"/>
      <c r="C11" s="3" t="s">
        <v>7</v>
      </c>
      <c r="D11" s="3" t="s">
        <v>8</v>
      </c>
      <c r="E11" s="3"/>
    </row>
    <row r="12" spans="1:5" x14ac:dyDescent="0.25">
      <c r="A12" s="3"/>
      <c r="B12" s="3" t="s">
        <v>7</v>
      </c>
      <c r="C12" s="3" t="s">
        <v>9</v>
      </c>
      <c r="D12" s="3" t="s">
        <v>4</v>
      </c>
      <c r="E12" s="3"/>
    </row>
    <row r="13" spans="1:5" x14ac:dyDescent="0.25">
      <c r="A13" s="3"/>
      <c r="B13" s="3" t="s">
        <v>8</v>
      </c>
      <c r="C13" s="3" t="s">
        <v>10</v>
      </c>
      <c r="D13" s="3" t="s">
        <v>11</v>
      </c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 t="s">
        <v>20</v>
      </c>
      <c r="B15" s="3"/>
      <c r="C15" s="3" t="s">
        <v>2</v>
      </c>
      <c r="D15" s="3" t="s">
        <v>12</v>
      </c>
      <c r="E15" s="3"/>
    </row>
    <row r="16" spans="1:5" x14ac:dyDescent="0.25">
      <c r="A16" s="3"/>
      <c r="B16" s="3" t="s">
        <v>13</v>
      </c>
      <c r="C16" s="3">
        <v>3</v>
      </c>
      <c r="D16" s="3">
        <v>3</v>
      </c>
      <c r="E16" s="3"/>
    </row>
    <row r="17" spans="1:8" x14ac:dyDescent="0.25">
      <c r="A17" s="3"/>
      <c r="B17" s="3" t="s">
        <v>52</v>
      </c>
      <c r="C17" s="3">
        <v>1</v>
      </c>
      <c r="D17" s="3">
        <v>1</v>
      </c>
      <c r="E17" s="3"/>
    </row>
    <row r="18" spans="1:8" x14ac:dyDescent="0.25">
      <c r="A18" s="3"/>
      <c r="B18" s="3"/>
      <c r="C18" s="3"/>
      <c r="D18" s="3"/>
      <c r="E18" s="3"/>
    </row>
    <row r="19" spans="1:8" x14ac:dyDescent="0.25">
      <c r="A19" s="4"/>
      <c r="B19" s="5" t="s">
        <v>15</v>
      </c>
      <c r="C19" s="4"/>
      <c r="D19" s="4"/>
      <c r="E19" s="8"/>
    </row>
    <row r="20" spans="1:8" x14ac:dyDescent="0.25">
      <c r="A20" s="4"/>
      <c r="B20" s="4"/>
      <c r="C20" s="4" t="s">
        <v>2</v>
      </c>
      <c r="D20" s="4" t="s">
        <v>12</v>
      </c>
      <c r="E20" s="4"/>
    </row>
    <row r="21" spans="1:8" x14ac:dyDescent="0.25">
      <c r="A21" s="4"/>
      <c r="B21" s="4" t="s">
        <v>13</v>
      </c>
      <c r="C21" s="4">
        <v>39</v>
      </c>
      <c r="D21" s="4">
        <v>94</v>
      </c>
      <c r="E21" s="4"/>
    </row>
    <row r="22" spans="1:8" x14ac:dyDescent="0.25">
      <c r="A22" s="4"/>
      <c r="B22" s="4" t="s">
        <v>52</v>
      </c>
      <c r="C22" s="4">
        <v>40</v>
      </c>
      <c r="D22" s="4">
        <v>0</v>
      </c>
      <c r="E22" s="4">
        <f>(D21+C21+C22)</f>
        <v>173</v>
      </c>
      <c r="F22" t="s">
        <v>42</v>
      </c>
    </row>
    <row r="24" spans="1:8" x14ac:dyDescent="0.25">
      <c r="A24" s="2"/>
      <c r="B24" s="7" t="s">
        <v>22</v>
      </c>
      <c r="C24" s="2"/>
      <c r="D24" s="2"/>
      <c r="E24" s="2"/>
      <c r="F24" s="2"/>
      <c r="G24" s="2"/>
      <c r="H24" s="2"/>
    </row>
    <row r="25" spans="1:8" x14ac:dyDescent="0.25">
      <c r="A25" s="2" t="s">
        <v>23</v>
      </c>
      <c r="B25" s="2"/>
      <c r="C25" s="2" t="s">
        <v>2</v>
      </c>
      <c r="D25" s="2" t="s">
        <v>12</v>
      </c>
      <c r="E25" s="2"/>
      <c r="F25" s="2"/>
      <c r="G25" s="2" t="s">
        <v>29</v>
      </c>
      <c r="H25" s="2" t="s">
        <v>30</v>
      </c>
    </row>
    <row r="26" spans="1:8" x14ac:dyDescent="0.25">
      <c r="A26" s="2"/>
      <c r="B26" s="2" t="s">
        <v>13</v>
      </c>
      <c r="C26" s="2">
        <v>65</v>
      </c>
      <c r="D26" s="2">
        <v>65</v>
      </c>
      <c r="E26" s="2"/>
      <c r="F26" s="2"/>
      <c r="G26" s="2" t="s">
        <v>31</v>
      </c>
      <c r="H26" s="2"/>
    </row>
    <row r="27" spans="1:8" x14ac:dyDescent="0.25">
      <c r="A27" s="2"/>
      <c r="B27" s="2" t="s">
        <v>52</v>
      </c>
      <c r="C27" s="2">
        <v>21</v>
      </c>
      <c r="D27" s="2">
        <v>21</v>
      </c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24</v>
      </c>
      <c r="B29" s="2"/>
      <c r="C29" s="2" t="s">
        <v>2</v>
      </c>
      <c r="D29" s="2" t="s">
        <v>12</v>
      </c>
      <c r="E29" s="2"/>
      <c r="F29" s="2"/>
      <c r="G29" s="2"/>
      <c r="H29" s="2"/>
    </row>
    <row r="30" spans="1:8" x14ac:dyDescent="0.25">
      <c r="A30" s="2"/>
      <c r="B30" s="2" t="s">
        <v>13</v>
      </c>
      <c r="C30" s="2" t="s">
        <v>50</v>
      </c>
      <c r="D30" s="2">
        <v>12.9</v>
      </c>
      <c r="E30" s="2"/>
      <c r="F30" s="2"/>
      <c r="G30" s="2"/>
      <c r="H30" s="2"/>
    </row>
    <row r="31" spans="1:8" x14ac:dyDescent="0.25">
      <c r="A31" s="2"/>
      <c r="B31" s="2" t="s">
        <v>52</v>
      </c>
      <c r="C31" s="2" t="s">
        <v>50</v>
      </c>
      <c r="D31" s="2" t="s">
        <v>50</v>
      </c>
      <c r="E31" s="2" t="s">
        <v>51</v>
      </c>
      <c r="F31" s="2" t="s">
        <v>42</v>
      </c>
      <c r="G31" s="2"/>
      <c r="H31" s="2"/>
    </row>
    <row r="33" spans="1:5" x14ac:dyDescent="0.25">
      <c r="B33" s="1" t="s">
        <v>27</v>
      </c>
    </row>
    <row r="34" spans="1:5" x14ac:dyDescent="0.25">
      <c r="B34" s="9" t="s">
        <v>28</v>
      </c>
    </row>
    <row r="35" spans="1:5" x14ac:dyDescent="0.25">
      <c r="B35" t="s">
        <v>32</v>
      </c>
    </row>
    <row r="37" spans="1:5" x14ac:dyDescent="0.25">
      <c r="B37" s="6" t="s">
        <v>53</v>
      </c>
      <c r="E37" s="3"/>
    </row>
    <row r="39" spans="1:5" x14ac:dyDescent="0.25">
      <c r="A39" t="s">
        <v>40</v>
      </c>
      <c r="B39" t="s">
        <v>17</v>
      </c>
      <c r="C39" t="s">
        <v>43</v>
      </c>
    </row>
    <row r="40" spans="1:5" x14ac:dyDescent="0.25">
      <c r="A40" t="s">
        <v>16</v>
      </c>
      <c r="B40" t="s">
        <v>44</v>
      </c>
      <c r="C40" t="s">
        <v>47</v>
      </c>
    </row>
    <row r="42" spans="1:5" x14ac:dyDescent="0.25">
      <c r="A42" s="1" t="s">
        <v>3</v>
      </c>
      <c r="B42" t="s">
        <v>17</v>
      </c>
      <c r="C42" t="s">
        <v>18</v>
      </c>
    </row>
    <row r="43" spans="1:5" x14ac:dyDescent="0.25">
      <c r="A43" t="s">
        <v>21</v>
      </c>
      <c r="B43" t="s">
        <v>48</v>
      </c>
      <c r="C43" t="s">
        <v>49</v>
      </c>
    </row>
    <row r="44" spans="1:5" x14ac:dyDescent="0.25">
      <c r="A44" t="s">
        <v>15</v>
      </c>
      <c r="B44">
        <v>213</v>
      </c>
      <c r="C44">
        <v>201</v>
      </c>
    </row>
    <row r="46" spans="1:5" x14ac:dyDescent="0.25">
      <c r="A46" s="1" t="s">
        <v>6</v>
      </c>
    </row>
    <row r="47" spans="1:5" x14ac:dyDescent="0.25">
      <c r="A47" s="3" t="s">
        <v>16</v>
      </c>
      <c r="B47" s="3"/>
      <c r="C47" s="3" t="s">
        <v>55</v>
      </c>
      <c r="D47" s="3" t="s">
        <v>56</v>
      </c>
      <c r="E47" s="3"/>
    </row>
    <row r="48" spans="1:5" x14ac:dyDescent="0.25">
      <c r="A48" s="3"/>
      <c r="B48" s="3" t="s">
        <v>55</v>
      </c>
      <c r="C48" s="3" t="s">
        <v>44</v>
      </c>
      <c r="D48" s="3" t="s">
        <v>58</v>
      </c>
      <c r="E48" s="3"/>
    </row>
    <row r="49" spans="1:8" x14ac:dyDescent="0.25">
      <c r="A49" s="3"/>
      <c r="B49" s="3" t="s">
        <v>57</v>
      </c>
      <c r="C49" s="3" t="s">
        <v>46</v>
      </c>
      <c r="D49" s="3" t="s">
        <v>47</v>
      </c>
      <c r="E49" s="3"/>
    </row>
    <row r="50" spans="1:8" x14ac:dyDescent="0.25">
      <c r="A50" s="3"/>
      <c r="B50" s="3"/>
      <c r="C50" s="3"/>
      <c r="D50" s="3"/>
      <c r="E50" s="3"/>
    </row>
    <row r="51" spans="1:8" x14ac:dyDescent="0.25">
      <c r="A51" s="3" t="s">
        <v>20</v>
      </c>
      <c r="B51" s="3"/>
      <c r="C51" s="3" t="s">
        <v>2</v>
      </c>
      <c r="D51" s="3" t="s">
        <v>12</v>
      </c>
      <c r="E51" s="3"/>
    </row>
    <row r="52" spans="1:8" x14ac:dyDescent="0.25">
      <c r="A52" s="3"/>
      <c r="B52" s="3" t="s">
        <v>13</v>
      </c>
      <c r="C52" s="3">
        <v>1</v>
      </c>
      <c r="D52" s="3">
        <v>2</v>
      </c>
      <c r="E52" s="3"/>
    </row>
    <row r="53" spans="1:8" x14ac:dyDescent="0.25">
      <c r="A53" s="3"/>
      <c r="B53" s="3" t="s">
        <v>52</v>
      </c>
      <c r="C53" s="3">
        <v>1</v>
      </c>
      <c r="D53" s="3">
        <v>0</v>
      </c>
      <c r="E53" s="3"/>
    </row>
    <row r="54" spans="1:8" x14ac:dyDescent="0.25">
      <c r="A54" s="3"/>
      <c r="B54" s="3"/>
      <c r="C54" s="3"/>
      <c r="D54" s="3"/>
      <c r="E54" s="3"/>
    </row>
    <row r="55" spans="1:8" x14ac:dyDescent="0.25">
      <c r="A55" s="4"/>
      <c r="B55" s="5" t="s">
        <v>15</v>
      </c>
      <c r="C55" s="4"/>
      <c r="D55" s="4"/>
      <c r="E55" s="8"/>
    </row>
    <row r="56" spans="1:8" x14ac:dyDescent="0.25">
      <c r="A56" s="4"/>
      <c r="B56" s="4"/>
      <c r="C56" s="4" t="s">
        <v>2</v>
      </c>
      <c r="D56" s="4" t="s">
        <v>12</v>
      </c>
      <c r="E56" s="4"/>
    </row>
    <row r="57" spans="1:8" x14ac:dyDescent="0.25">
      <c r="A57" s="4"/>
      <c r="B57" s="4" t="s">
        <v>13</v>
      </c>
      <c r="C57" s="4">
        <v>39</v>
      </c>
      <c r="D57" s="4">
        <v>94</v>
      </c>
      <c r="E57" s="4"/>
    </row>
    <row r="58" spans="1:8" x14ac:dyDescent="0.25">
      <c r="A58" s="4"/>
      <c r="B58" s="4" t="s">
        <v>52</v>
      </c>
      <c r="C58" s="4">
        <v>40</v>
      </c>
      <c r="D58" s="4">
        <v>0</v>
      </c>
      <c r="E58" s="4">
        <f>(D57+C57+C58)</f>
        <v>173</v>
      </c>
      <c r="F58" t="s">
        <v>42</v>
      </c>
    </row>
    <row r="60" spans="1:8" x14ac:dyDescent="0.25">
      <c r="A60" s="2"/>
      <c r="B60" s="7" t="s">
        <v>22</v>
      </c>
      <c r="C60" s="2"/>
      <c r="D60" s="2"/>
      <c r="E60" s="2"/>
      <c r="F60" s="2"/>
      <c r="G60" s="2"/>
      <c r="H60" s="2"/>
    </row>
    <row r="61" spans="1:8" x14ac:dyDescent="0.25">
      <c r="A61" s="2" t="s">
        <v>23</v>
      </c>
      <c r="B61" s="2"/>
      <c r="C61" s="2" t="s">
        <v>2</v>
      </c>
      <c r="D61" s="2" t="s">
        <v>12</v>
      </c>
      <c r="E61" s="2"/>
      <c r="F61" s="2"/>
      <c r="G61" s="2" t="s">
        <v>29</v>
      </c>
      <c r="H61" s="2" t="s">
        <v>30</v>
      </c>
    </row>
    <row r="62" spans="1:8" x14ac:dyDescent="0.25">
      <c r="A62" s="2"/>
      <c r="B62" s="2" t="s">
        <v>13</v>
      </c>
      <c r="C62" s="2">
        <v>43</v>
      </c>
      <c r="D62" s="2">
        <v>87</v>
      </c>
      <c r="E62" s="2"/>
      <c r="F62" s="2"/>
      <c r="G62" s="2" t="s">
        <v>31</v>
      </c>
      <c r="H62" s="2"/>
    </row>
    <row r="63" spans="1:8" x14ac:dyDescent="0.25">
      <c r="A63" s="2"/>
      <c r="B63" s="2" t="s">
        <v>52</v>
      </c>
      <c r="C63" s="2">
        <v>43</v>
      </c>
      <c r="D63" s="2">
        <v>0</v>
      </c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24</v>
      </c>
      <c r="B65" s="2"/>
      <c r="C65" s="2" t="s">
        <v>2</v>
      </c>
      <c r="D65" s="2" t="s">
        <v>12</v>
      </c>
      <c r="E65" s="2"/>
      <c r="F65" s="2"/>
      <c r="G65" s="2"/>
      <c r="H65" s="2"/>
    </row>
    <row r="66" spans="1:8" x14ac:dyDescent="0.25">
      <c r="A66" s="2"/>
      <c r="B66" s="2" t="s">
        <v>13</v>
      </c>
      <c r="C66" s="2">
        <v>0.372</v>
      </c>
      <c r="D66" s="2">
        <v>0.08</v>
      </c>
      <c r="E66" s="2"/>
      <c r="F66" s="2"/>
      <c r="G66" s="2"/>
      <c r="H66" s="2"/>
    </row>
    <row r="67" spans="1:8" x14ac:dyDescent="0.25">
      <c r="A67" s="2"/>
      <c r="B67" s="2" t="s">
        <v>52</v>
      </c>
      <c r="C67" s="2">
        <v>0.20899999999999999</v>
      </c>
      <c r="D67" s="2">
        <v>0</v>
      </c>
      <c r="E67" s="2">
        <v>0.60099999999999998</v>
      </c>
      <c r="F67" s="2" t="s">
        <v>42</v>
      </c>
      <c r="G67" s="2"/>
      <c r="H67" s="2"/>
    </row>
    <row r="69" spans="1:8" x14ac:dyDescent="0.25">
      <c r="B69" s="1" t="s">
        <v>27</v>
      </c>
    </row>
    <row r="70" spans="1:8" x14ac:dyDescent="0.25">
      <c r="B70" s="9" t="s">
        <v>37</v>
      </c>
    </row>
    <row r="71" spans="1:8" x14ac:dyDescent="0.25">
      <c r="B71" t="s">
        <v>60</v>
      </c>
    </row>
  </sheetData>
  <pageMargins left="0.7" right="0.7" top="0.75" bottom="0.75" header="0.3" footer="0.3"/>
  <pageSetup paperSize="9" scale="7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workbookViewId="0">
      <selection activeCell="A25" sqref="A25"/>
    </sheetView>
  </sheetViews>
  <sheetFormatPr defaultRowHeight="15" x14ac:dyDescent="0.25"/>
  <cols>
    <col min="1" max="1" width="30.140625" bestFit="1" customWidth="1"/>
    <col min="2" max="2" width="15.28515625" bestFit="1" customWidth="1"/>
    <col min="3" max="3" width="15.7109375" bestFit="1" customWidth="1"/>
    <col min="5" max="5" width="10.42578125" bestFit="1" customWidth="1"/>
    <col min="6" max="6" width="6.42578125" bestFit="1" customWidth="1"/>
    <col min="7" max="7" width="18.42578125" bestFit="1" customWidth="1"/>
    <col min="8" max="8" width="10.28515625" bestFit="1" customWidth="1"/>
  </cols>
  <sheetData>
    <row r="1" spans="1:5" x14ac:dyDescent="0.25">
      <c r="B1" s="6" t="s">
        <v>54</v>
      </c>
      <c r="E1" s="3"/>
    </row>
    <row r="3" spans="1:5" x14ac:dyDescent="0.25">
      <c r="A3" t="s">
        <v>61</v>
      </c>
      <c r="B3" t="s">
        <v>62</v>
      </c>
      <c r="C3" t="s">
        <v>18</v>
      </c>
    </row>
    <row r="4" spans="1:5" x14ac:dyDescent="0.25">
      <c r="A4" t="s">
        <v>16</v>
      </c>
      <c r="B4" t="s">
        <v>11</v>
      </c>
      <c r="C4" t="s">
        <v>9</v>
      </c>
    </row>
    <row r="6" spans="1:5" x14ac:dyDescent="0.25">
      <c r="A6" s="1" t="s">
        <v>3</v>
      </c>
      <c r="B6" t="s">
        <v>17</v>
      </c>
      <c r="C6" t="s">
        <v>18</v>
      </c>
      <c r="D6" t="s">
        <v>62</v>
      </c>
    </row>
    <row r="7" spans="1:5" x14ac:dyDescent="0.25">
      <c r="A7" t="s">
        <v>21</v>
      </c>
      <c r="B7" t="s">
        <v>59</v>
      </c>
      <c r="C7" t="s">
        <v>59</v>
      </c>
      <c r="D7" t="s">
        <v>63</v>
      </c>
    </row>
    <row r="8" spans="1:5" x14ac:dyDescent="0.25">
      <c r="A8" t="s">
        <v>15</v>
      </c>
      <c r="B8">
        <v>0</v>
      </c>
      <c r="C8">
        <v>201</v>
      </c>
      <c r="D8">
        <v>213</v>
      </c>
    </row>
    <row r="11" spans="1:5" x14ac:dyDescent="0.25">
      <c r="B11" s="1" t="s">
        <v>27</v>
      </c>
    </row>
    <row r="12" spans="1:5" x14ac:dyDescent="0.25">
      <c r="B12" s="9" t="s">
        <v>64</v>
      </c>
    </row>
    <row r="13" spans="1:5" x14ac:dyDescent="0.25">
      <c r="B13" t="s">
        <v>65</v>
      </c>
    </row>
    <row r="14" spans="1:5" x14ac:dyDescent="0.25">
      <c r="B14" t="s">
        <v>66</v>
      </c>
    </row>
    <row r="16" spans="1:5" x14ac:dyDescent="0.25">
      <c r="B16" s="6" t="s">
        <v>53</v>
      </c>
      <c r="E16" s="3"/>
    </row>
    <row r="18" spans="1:5" x14ac:dyDescent="0.25">
      <c r="A18" t="s">
        <v>61</v>
      </c>
      <c r="B18" t="s">
        <v>62</v>
      </c>
      <c r="C18" t="s">
        <v>18</v>
      </c>
    </row>
    <row r="19" spans="1:5" x14ac:dyDescent="0.25">
      <c r="A19" t="s">
        <v>16</v>
      </c>
      <c r="B19" t="s">
        <v>45</v>
      </c>
      <c r="C19" t="s">
        <v>46</v>
      </c>
    </row>
    <row r="21" spans="1:5" x14ac:dyDescent="0.25">
      <c r="A21" s="1" t="s">
        <v>3</v>
      </c>
      <c r="B21" t="s">
        <v>17</v>
      </c>
      <c r="C21" t="s">
        <v>43</v>
      </c>
    </row>
    <row r="22" spans="1:5" x14ac:dyDescent="0.25">
      <c r="A22" t="s">
        <v>21</v>
      </c>
      <c r="B22" t="s">
        <v>48</v>
      </c>
      <c r="C22" t="s">
        <v>67</v>
      </c>
    </row>
    <row r="23" spans="1:5" x14ac:dyDescent="0.25">
      <c r="A23" t="s">
        <v>15</v>
      </c>
      <c r="B23">
        <v>213</v>
      </c>
      <c r="C23">
        <v>201</v>
      </c>
    </row>
    <row r="25" spans="1:5" x14ac:dyDescent="0.25">
      <c r="A25" s="1" t="s">
        <v>6</v>
      </c>
    </row>
    <row r="26" spans="1:5" x14ac:dyDescent="0.25">
      <c r="A26" s="3" t="s">
        <v>16</v>
      </c>
      <c r="B26" s="3"/>
      <c r="C26" s="3" t="s">
        <v>55</v>
      </c>
      <c r="D26" s="3" t="s">
        <v>56</v>
      </c>
      <c r="E26" s="3"/>
    </row>
    <row r="27" spans="1:5" x14ac:dyDescent="0.25">
      <c r="A27" s="3"/>
      <c r="B27" s="3" t="s">
        <v>56</v>
      </c>
      <c r="C27" s="3" t="s">
        <v>58</v>
      </c>
      <c r="D27" s="3" t="s">
        <v>45</v>
      </c>
      <c r="E27" s="3"/>
    </row>
    <row r="28" spans="1:5" x14ac:dyDescent="0.25">
      <c r="A28" s="3"/>
      <c r="B28" s="3" t="s">
        <v>57</v>
      </c>
      <c r="C28" s="3" t="s">
        <v>46</v>
      </c>
      <c r="D28" s="3" t="s">
        <v>47</v>
      </c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 t="s">
        <v>20</v>
      </c>
      <c r="B30" s="3"/>
      <c r="C30" s="3" t="s">
        <v>2</v>
      </c>
      <c r="D30" s="3" t="s">
        <v>12</v>
      </c>
      <c r="E30" s="3"/>
    </row>
    <row r="31" spans="1:5" x14ac:dyDescent="0.25">
      <c r="A31" s="3"/>
      <c r="B31" s="3" t="s">
        <v>13</v>
      </c>
      <c r="C31" s="3">
        <v>1</v>
      </c>
      <c r="D31" s="3">
        <v>1</v>
      </c>
      <c r="E31" s="3"/>
    </row>
    <row r="32" spans="1:5" x14ac:dyDescent="0.25">
      <c r="A32" s="3"/>
      <c r="B32" s="3" t="s">
        <v>52</v>
      </c>
      <c r="C32" s="3">
        <v>1</v>
      </c>
      <c r="D32" s="3">
        <v>1</v>
      </c>
      <c r="E32" s="3"/>
    </row>
    <row r="33" spans="1:8" x14ac:dyDescent="0.25">
      <c r="A33" s="3"/>
      <c r="B33" s="3"/>
      <c r="C33" s="3"/>
      <c r="D33" s="3"/>
      <c r="E33" s="3"/>
    </row>
    <row r="34" spans="1:8" x14ac:dyDescent="0.25">
      <c r="A34" s="4"/>
      <c r="B34" s="5" t="s">
        <v>15</v>
      </c>
      <c r="C34" s="4"/>
      <c r="D34" s="4"/>
      <c r="E34" s="8"/>
    </row>
    <row r="35" spans="1:8" x14ac:dyDescent="0.25">
      <c r="A35" s="4"/>
      <c r="B35" s="4"/>
      <c r="C35" s="4" t="s">
        <v>2</v>
      </c>
      <c r="D35" s="4" t="s">
        <v>12</v>
      </c>
      <c r="E35" s="4"/>
    </row>
    <row r="36" spans="1:8" x14ac:dyDescent="0.25">
      <c r="A36" s="4"/>
      <c r="B36" s="4" t="s">
        <v>13</v>
      </c>
      <c r="C36" s="4">
        <v>56</v>
      </c>
      <c r="D36" s="4">
        <v>70</v>
      </c>
      <c r="E36" s="4"/>
    </row>
    <row r="37" spans="1:8" x14ac:dyDescent="0.25">
      <c r="A37" s="4"/>
      <c r="B37" s="4" t="s">
        <v>52</v>
      </c>
      <c r="C37" s="4">
        <v>62</v>
      </c>
      <c r="D37" s="4">
        <v>70</v>
      </c>
      <c r="E37" s="4">
        <f>SUM(C36:D37)</f>
        <v>258</v>
      </c>
      <c r="F37" t="s">
        <v>42</v>
      </c>
    </row>
    <row r="39" spans="1:8" x14ac:dyDescent="0.25">
      <c r="A39" s="2"/>
      <c r="B39" s="7" t="s">
        <v>22</v>
      </c>
      <c r="C39" s="2"/>
      <c r="D39" s="2"/>
      <c r="E39" s="2"/>
      <c r="F39" s="2"/>
      <c r="G39" s="2"/>
      <c r="H39" s="2"/>
    </row>
    <row r="40" spans="1:8" x14ac:dyDescent="0.25">
      <c r="A40" s="2" t="s">
        <v>23</v>
      </c>
      <c r="B40" s="2"/>
      <c r="C40" s="2" t="s">
        <v>2</v>
      </c>
      <c r="D40" s="2" t="s">
        <v>12</v>
      </c>
      <c r="E40" s="2"/>
      <c r="F40" s="2"/>
      <c r="G40" s="2" t="s">
        <v>29</v>
      </c>
      <c r="H40" s="2" t="s">
        <v>30</v>
      </c>
    </row>
    <row r="41" spans="1:8" x14ac:dyDescent="0.25">
      <c r="A41" s="2"/>
      <c r="B41" s="2" t="s">
        <v>13</v>
      </c>
      <c r="C41" s="2">
        <v>64</v>
      </c>
      <c r="D41" s="2">
        <v>65</v>
      </c>
      <c r="E41" s="2"/>
      <c r="F41" s="2"/>
      <c r="G41" s="2" t="s">
        <v>31</v>
      </c>
      <c r="H41" s="2"/>
    </row>
    <row r="42" spans="1:8" x14ac:dyDescent="0.25">
      <c r="A42" s="2"/>
      <c r="B42" s="2" t="s">
        <v>52</v>
      </c>
      <c r="C42" s="2">
        <v>64</v>
      </c>
      <c r="D42" s="2">
        <v>65</v>
      </c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24</v>
      </c>
      <c r="B44" s="2"/>
      <c r="C44" s="2" t="s">
        <v>2</v>
      </c>
      <c r="D44" s="2" t="s">
        <v>12</v>
      </c>
      <c r="E44" s="2"/>
      <c r="F44" s="2"/>
      <c r="G44" s="2"/>
      <c r="H44" s="2"/>
    </row>
    <row r="45" spans="1:8" x14ac:dyDescent="0.25">
      <c r="A45" s="2"/>
      <c r="B45" s="2" t="s">
        <v>13</v>
      </c>
      <c r="C45" s="2">
        <v>1.1399999999999999</v>
      </c>
      <c r="D45" s="2">
        <v>0.35</v>
      </c>
      <c r="E45" s="2"/>
      <c r="F45" s="2"/>
      <c r="G45" s="2"/>
      <c r="H45" s="2"/>
    </row>
    <row r="46" spans="1:8" x14ac:dyDescent="0.25">
      <c r="A46" s="2"/>
      <c r="B46" s="2" t="s">
        <v>52</v>
      </c>
      <c r="C46" s="2">
        <v>0.06</v>
      </c>
      <c r="D46" s="2">
        <v>0.35</v>
      </c>
      <c r="E46" s="2">
        <v>1.91</v>
      </c>
      <c r="F46" s="2" t="s">
        <v>42</v>
      </c>
      <c r="G46" s="2"/>
      <c r="H46" s="2"/>
    </row>
    <row r="48" spans="1:8" x14ac:dyDescent="0.25">
      <c r="B48" s="1" t="s">
        <v>27</v>
      </c>
    </row>
    <row r="49" spans="2:2" x14ac:dyDescent="0.25">
      <c r="B49" s="9" t="s">
        <v>37</v>
      </c>
    </row>
    <row r="50" spans="2:2" x14ac:dyDescent="0.25">
      <c r="B50" t="s">
        <v>60</v>
      </c>
    </row>
  </sheetData>
  <pageMargins left="0.7" right="0.7" top="0.75" bottom="0.75" header="0.3" footer="0.3"/>
  <pageSetup paperSize="9" scale="77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N23" sqref="N22:N23"/>
    </sheetView>
  </sheetViews>
  <sheetFormatPr defaultRowHeight="15" x14ac:dyDescent="0.25"/>
  <cols>
    <col min="1" max="1" width="30.140625" bestFit="1" customWidth="1"/>
    <col min="2" max="2" width="15.28515625" bestFit="1" customWidth="1"/>
    <col min="3" max="3" width="15.7109375" bestFit="1" customWidth="1"/>
    <col min="5" max="5" width="10.42578125" bestFit="1" customWidth="1"/>
    <col min="6" max="6" width="3.7109375" customWidth="1"/>
    <col min="7" max="7" width="18.42578125" bestFit="1" customWidth="1"/>
    <col min="8" max="8" width="10.28515625" bestFit="1" customWidth="1"/>
  </cols>
  <sheetData>
    <row r="1" spans="1:5" x14ac:dyDescent="0.25">
      <c r="A1" t="s">
        <v>39</v>
      </c>
      <c r="B1" t="s">
        <v>5</v>
      </c>
      <c r="C1" t="s">
        <v>18</v>
      </c>
    </row>
    <row r="2" spans="1:5" x14ac:dyDescent="0.25">
      <c r="A2" t="s">
        <v>16</v>
      </c>
      <c r="B2" t="s">
        <v>9</v>
      </c>
      <c r="C2" t="s">
        <v>11</v>
      </c>
    </row>
    <row r="4" spans="1:5" x14ac:dyDescent="0.25">
      <c r="A4" s="1" t="s">
        <v>3</v>
      </c>
      <c r="B4" t="s">
        <v>18</v>
      </c>
      <c r="C4" t="s">
        <v>17</v>
      </c>
    </row>
    <row r="5" spans="1:5" x14ac:dyDescent="0.25">
      <c r="A5" t="s">
        <v>21</v>
      </c>
      <c r="B5" t="s">
        <v>19</v>
      </c>
      <c r="C5" t="s">
        <v>19</v>
      </c>
    </row>
    <row r="6" spans="1:5" x14ac:dyDescent="0.25">
      <c r="A6" t="s">
        <v>15</v>
      </c>
      <c r="B6">
        <v>160</v>
      </c>
      <c r="C6">
        <v>160</v>
      </c>
    </row>
    <row r="8" spans="1:5" x14ac:dyDescent="0.25">
      <c r="A8" s="1" t="s">
        <v>6</v>
      </c>
    </row>
    <row r="9" spans="1:5" x14ac:dyDescent="0.25">
      <c r="B9" s="6" t="s">
        <v>33</v>
      </c>
      <c r="E9" s="3"/>
    </row>
    <row r="10" spans="1:5" x14ac:dyDescent="0.25">
      <c r="A10" s="3" t="s">
        <v>16</v>
      </c>
      <c r="B10" s="3"/>
      <c r="C10" s="3" t="s">
        <v>7</v>
      </c>
      <c r="D10" s="3" t="s">
        <v>8</v>
      </c>
      <c r="E10" s="3"/>
    </row>
    <row r="11" spans="1:5" x14ac:dyDescent="0.25">
      <c r="A11" s="3"/>
      <c r="B11" s="3" t="s">
        <v>7</v>
      </c>
      <c r="C11" s="3" t="s">
        <v>9</v>
      </c>
      <c r="D11" s="3" t="s">
        <v>4</v>
      </c>
      <c r="E11" s="3"/>
    </row>
    <row r="12" spans="1:5" x14ac:dyDescent="0.25">
      <c r="A12" s="3"/>
      <c r="B12" s="3" t="s">
        <v>8</v>
      </c>
      <c r="C12" s="3" t="s">
        <v>10</v>
      </c>
      <c r="D12" s="3" t="s">
        <v>11</v>
      </c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 t="s">
        <v>20</v>
      </c>
      <c r="B14" s="3"/>
      <c r="C14" s="3" t="s">
        <v>34</v>
      </c>
      <c r="D14" s="3"/>
      <c r="E14" s="3"/>
    </row>
    <row r="15" spans="1:5" x14ac:dyDescent="0.25">
      <c r="A15" s="3"/>
      <c r="B15" s="3" t="s">
        <v>13</v>
      </c>
      <c r="C15" s="3">
        <v>3</v>
      </c>
      <c r="D15" s="3"/>
      <c r="E15" s="3"/>
    </row>
    <row r="16" spans="1:5" x14ac:dyDescent="0.25">
      <c r="A16" s="3"/>
      <c r="B16" s="3" t="s">
        <v>14</v>
      </c>
      <c r="C16" s="3">
        <v>1</v>
      </c>
      <c r="D16" s="3"/>
      <c r="E16" s="3"/>
    </row>
    <row r="17" spans="1:8" x14ac:dyDescent="0.25">
      <c r="A17" s="3"/>
      <c r="B17" s="3"/>
      <c r="C17" s="3"/>
      <c r="D17" s="3"/>
      <c r="E17" s="3"/>
    </row>
    <row r="18" spans="1:8" x14ac:dyDescent="0.25">
      <c r="A18" s="4"/>
      <c r="B18" s="5" t="s">
        <v>15</v>
      </c>
      <c r="C18" s="4"/>
      <c r="D18" s="4"/>
      <c r="E18" s="8"/>
    </row>
    <row r="19" spans="1:8" x14ac:dyDescent="0.25">
      <c r="A19" s="4"/>
      <c r="B19" s="4"/>
      <c r="C19" s="4" t="s">
        <v>34</v>
      </c>
      <c r="D19" s="4"/>
      <c r="E19" s="4"/>
    </row>
    <row r="20" spans="1:8" x14ac:dyDescent="0.25">
      <c r="A20" s="4"/>
      <c r="B20" s="4" t="s">
        <v>13</v>
      </c>
      <c r="C20" s="4">
        <v>202</v>
      </c>
      <c r="D20" s="4"/>
      <c r="E20" s="4"/>
    </row>
    <row r="21" spans="1:8" x14ac:dyDescent="0.25">
      <c r="A21" s="4"/>
      <c r="B21" s="4" t="s">
        <v>14</v>
      </c>
      <c r="C21" s="4">
        <v>73</v>
      </c>
      <c r="D21" s="4"/>
      <c r="E21" s="4" t="s">
        <v>41</v>
      </c>
    </row>
    <row r="23" spans="1:8" x14ac:dyDescent="0.25">
      <c r="A23" s="2"/>
      <c r="B23" s="7" t="s">
        <v>22</v>
      </c>
      <c r="C23" s="2"/>
      <c r="D23" s="2"/>
      <c r="E23" s="2"/>
      <c r="F23" s="2"/>
      <c r="G23" s="2"/>
      <c r="H23" s="2"/>
    </row>
    <row r="24" spans="1:8" x14ac:dyDescent="0.25">
      <c r="A24" s="2" t="s">
        <v>23</v>
      </c>
      <c r="B24" s="2"/>
      <c r="C24" s="2" t="s">
        <v>34</v>
      </c>
      <c r="D24" s="2"/>
      <c r="E24" s="2"/>
      <c r="F24" s="2"/>
      <c r="G24" s="2" t="s">
        <v>29</v>
      </c>
      <c r="H24" s="2" t="s">
        <v>30</v>
      </c>
    </row>
    <row r="25" spans="1:8" x14ac:dyDescent="0.25">
      <c r="A25" s="2"/>
      <c r="B25" s="2" t="s">
        <v>13</v>
      </c>
      <c r="C25" s="11">
        <f>(SUM(C20:C21)*3)/4</f>
        <v>206.25</v>
      </c>
      <c r="D25" s="2">
        <v>206</v>
      </c>
      <c r="E25" s="2"/>
      <c r="F25" s="2"/>
      <c r="G25" s="2" t="s">
        <v>31</v>
      </c>
      <c r="H25" s="2"/>
    </row>
    <row r="26" spans="1:8" x14ac:dyDescent="0.25">
      <c r="A26" s="2"/>
      <c r="B26" s="2" t="s">
        <v>14</v>
      </c>
      <c r="C26" s="11">
        <f>SUM(C20:C21)/4</f>
        <v>68.75</v>
      </c>
      <c r="D26" s="2">
        <v>69</v>
      </c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24</v>
      </c>
      <c r="B28" s="2"/>
      <c r="C28" s="2" t="s">
        <v>34</v>
      </c>
      <c r="D28" s="2"/>
      <c r="E28" s="2"/>
      <c r="F28" s="2"/>
      <c r="G28" s="2"/>
      <c r="H28" s="2"/>
    </row>
    <row r="29" spans="1:8" x14ac:dyDescent="0.25">
      <c r="A29" s="2"/>
      <c r="B29" s="2" t="s">
        <v>13</v>
      </c>
      <c r="C29" s="2">
        <f>((C20-C25)^2)/C25</f>
        <v>8.7575757575757571E-2</v>
      </c>
      <c r="D29" s="2"/>
      <c r="E29" s="2"/>
      <c r="F29" s="2"/>
      <c r="G29" s="2"/>
      <c r="H29" s="2"/>
    </row>
    <row r="30" spans="1:8" x14ac:dyDescent="0.25">
      <c r="A30" s="2"/>
      <c r="B30" s="2" t="s">
        <v>14</v>
      </c>
      <c r="C30" s="2">
        <f>((C21-C26)^2)/C26</f>
        <v>0.26272727272727275</v>
      </c>
      <c r="D30" s="2"/>
      <c r="E30" s="2" t="s">
        <v>35</v>
      </c>
      <c r="F30" s="2"/>
      <c r="G30" s="2"/>
      <c r="H30" s="2"/>
    </row>
    <row r="32" spans="1:8" x14ac:dyDescent="0.25">
      <c r="B32" s="1" t="s">
        <v>27</v>
      </c>
    </row>
    <row r="33" spans="2:2" x14ac:dyDescent="0.25">
      <c r="B33" s="9" t="s">
        <v>37</v>
      </c>
    </row>
    <row r="34" spans="2:2" x14ac:dyDescent="0.25">
      <c r="B34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Sheet6</vt:lpstr>
      <vt:lpstr>Sheet5</vt:lpstr>
    </vt:vector>
  </TitlesOfParts>
  <Company>Magic Fingers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A.S.Arora</cp:lastModifiedBy>
  <cp:lastPrinted>2012-09-18T15:20:05Z</cp:lastPrinted>
  <dcterms:created xsi:type="dcterms:W3CDTF">2012-09-17T19:22:48Z</dcterms:created>
  <dcterms:modified xsi:type="dcterms:W3CDTF">2012-09-18T19:06:56Z</dcterms:modified>
</cp:coreProperties>
</file>