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IISER Mohali\SEM IV\BIO LAB\"/>
    </mc:Choice>
  </mc:AlternateContent>
  <bookViews>
    <workbookView minimized="1" xWindow="0" yWindow="0" windowWidth="2370" windowHeight="0" firstSheet="1" activeTab="1"/>
  </bookViews>
  <sheets>
    <sheet name="Sheet1" sheetId="1" r:id="rId1"/>
    <sheet name="Sheet3" sheetId="3" r:id="rId2"/>
    <sheet name="Sheet2" sheetId="2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2" i="4"/>
  <c r="C3" i="4"/>
  <c r="C4" i="4"/>
  <c r="C5" i="4"/>
  <c r="C2" i="4"/>
  <c r="H3" i="2" l="1"/>
  <c r="H2" i="2"/>
  <c r="H6" i="2"/>
  <c r="E6" i="2"/>
  <c r="G6" i="2" s="1"/>
  <c r="H5" i="2"/>
  <c r="E5" i="2"/>
  <c r="G5" i="2" s="1"/>
  <c r="E3" i="2"/>
  <c r="F3" i="2" s="1"/>
  <c r="C2" i="2"/>
  <c r="E2" i="2" s="1"/>
  <c r="F5" i="2" l="1"/>
  <c r="F6" i="2"/>
  <c r="G3" i="2"/>
  <c r="G2" i="2"/>
  <c r="F2" i="2"/>
  <c r="F15" i="1" l="1"/>
  <c r="E15" i="1"/>
  <c r="H15" i="1" s="1"/>
  <c r="F14" i="1"/>
  <c r="E14" i="1"/>
  <c r="H14" i="1" s="1"/>
  <c r="F13" i="1"/>
  <c r="E13" i="1"/>
  <c r="H13" i="1" s="1"/>
  <c r="F12" i="1"/>
  <c r="E12" i="1"/>
  <c r="H12" i="1" s="1"/>
  <c r="F11" i="1"/>
  <c r="E11" i="1"/>
  <c r="H11" i="1" s="1"/>
  <c r="F9" i="1"/>
  <c r="E9" i="1"/>
  <c r="H9" i="1" s="1"/>
  <c r="F8" i="1"/>
  <c r="E8" i="1"/>
  <c r="H8" i="1" s="1"/>
  <c r="F7" i="1"/>
  <c r="E7" i="1"/>
  <c r="H7" i="1" s="1"/>
  <c r="F5" i="1"/>
  <c r="E5" i="1"/>
  <c r="H5" i="1" s="1"/>
  <c r="F4" i="1"/>
  <c r="E4" i="1"/>
  <c r="H4" i="1" s="1"/>
  <c r="F3" i="1"/>
  <c r="E3" i="1"/>
  <c r="H3" i="1" s="1"/>
  <c r="B3" i="1"/>
  <c r="B4" i="1" s="1"/>
  <c r="B5" i="1" s="1"/>
  <c r="F2" i="1"/>
  <c r="E2" i="1"/>
  <c r="H2" i="1" l="1"/>
  <c r="G2" i="1"/>
  <c r="G13" i="1"/>
  <c r="G3" i="1"/>
  <c r="G9" i="1"/>
  <c r="G12" i="1"/>
  <c r="G8" i="1"/>
  <c r="G11" i="1"/>
  <c r="G15" i="1"/>
  <c r="G7" i="1"/>
  <c r="G14" i="1"/>
  <c r="G4" i="1"/>
  <c r="G5" i="1"/>
</calcChain>
</file>

<file path=xl/sharedStrings.xml><?xml version="1.0" encoding="utf-8"?>
<sst xmlns="http://schemas.openxmlformats.org/spreadsheetml/2006/main" count="17" uniqueCount="11">
  <si>
    <t>Species</t>
  </si>
  <si>
    <t>Plant</t>
  </si>
  <si>
    <t>Somatic (g)</t>
  </si>
  <si>
    <t>reproductive (g)</t>
  </si>
  <si>
    <t>Somatic / Reproductive</t>
  </si>
  <si>
    <t>Net mass</t>
  </si>
  <si>
    <t>Rep per total mass</t>
  </si>
  <si>
    <t>Som per total mass</t>
  </si>
  <si>
    <t>Net mass (g)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</si>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</sst>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Species 1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13696810957116"/>
                  <c:y val="-0.1917247250416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Sheet1!$G$2:$G$5</c:f>
              <c:numCache>
                <c:formatCode>General</c:formatCode>
                <c:ptCount val="4"/>
                <c:pt idx="0">
                  <c:v>0.64615384615384619</c:v>
                </c:pt>
                <c:pt idx="1">
                  <c:v>0.53124999999999989</c:v>
                </c:pt>
                <c:pt idx="2">
                  <c:v>0.41059602649006621</c:v>
                </c:pt>
                <c:pt idx="3">
                  <c:v>0.75135135135135134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0.35384615384615381</c:v>
                </c:pt>
                <c:pt idx="1">
                  <c:v>0.46875</c:v>
                </c:pt>
                <c:pt idx="2">
                  <c:v>0.58940397350993379</c:v>
                </c:pt>
                <c:pt idx="3">
                  <c:v>0.24864864864864869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2104"/>
        <c:axId val="668482496"/>
      </c:scatterChart>
      <c:valAx>
        <c:axId val="6684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effectLst/>
                  </a:rPr>
                  <a:t>Mass equiv</a:t>
                </a:r>
                <a:r>
                  <a:rPr lang="en-IN" baseline="0">
                    <a:effectLst/>
                  </a:rPr>
                  <a:t> of Energy invested in </a:t>
                </a:r>
                <a:r>
                  <a:rPr lang="en-IN">
                    <a:effectLst/>
                  </a:rPr>
                  <a:t>Somatic growth per </a:t>
                </a:r>
              </a:p>
              <a:p>
                <a:pPr>
                  <a:defRPr/>
                </a:pPr>
                <a:r>
                  <a:rPr lang="en-IN" sz="1000" b="0" i="0" baseline="0">
                    <a:effectLst/>
                  </a:rPr>
                  <a:t>unit mass</a:t>
                </a:r>
                <a:endParaRPr lang="en-I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2496"/>
        <c:crosses val="autoZero"/>
        <c:crossBetween val="midCat"/>
      </c:valAx>
      <c:valAx>
        <c:axId val="6684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Mass equiv</a:t>
                </a:r>
                <a:r>
                  <a:rPr lang="en-IN" baseline="0"/>
                  <a:t> of Energy invested in </a:t>
                </a:r>
                <a:r>
                  <a:rPr lang="en-IN"/>
                  <a:t>Reproduction per unit mass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481944444444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Species 5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27226629205857"/>
                  <c:y val="-0.29828168022690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Sheet1!$G$11:$G$15</c:f>
              <c:numCache>
                <c:formatCode>General</c:formatCode>
                <c:ptCount val="5"/>
                <c:pt idx="0">
                  <c:v>0.89120370370370372</c:v>
                </c:pt>
                <c:pt idx="1">
                  <c:v>0.91939546599496225</c:v>
                </c:pt>
                <c:pt idx="2">
                  <c:v>0.94025974025974024</c:v>
                </c:pt>
                <c:pt idx="3">
                  <c:v>0.69047619047619047</c:v>
                </c:pt>
                <c:pt idx="4">
                  <c:v>0.72663139329806004</c:v>
                </c:pt>
              </c:numCache>
            </c:numRef>
          </c:xVal>
          <c:yVal>
            <c:numRef>
              <c:f>Sheet1!$H$11:$H$15</c:f>
              <c:numCache>
                <c:formatCode>General</c:formatCode>
                <c:ptCount val="5"/>
                <c:pt idx="0">
                  <c:v>0.10879629629629628</c:v>
                </c:pt>
                <c:pt idx="1">
                  <c:v>8.0604534005037795E-2</c:v>
                </c:pt>
                <c:pt idx="2">
                  <c:v>5.9740259740259739E-2</c:v>
                </c:pt>
                <c:pt idx="3">
                  <c:v>0.30952380952380953</c:v>
                </c:pt>
                <c:pt idx="4">
                  <c:v>0.27336860670194002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2888"/>
        <c:axId val="668483280"/>
      </c:scatterChart>
      <c:valAx>
        <c:axId val="6684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effectLst/>
                  </a:rPr>
                  <a:t>Mass equiv</a:t>
                </a:r>
                <a:r>
                  <a:rPr lang="en-IN" baseline="0">
                    <a:effectLst/>
                  </a:rPr>
                  <a:t> of Energy invested in </a:t>
                </a:r>
                <a:r>
                  <a:rPr lang="en-IN">
                    <a:effectLst/>
                  </a:rPr>
                  <a:t>Somatic growth per</a:t>
                </a:r>
              </a:p>
              <a:p>
                <a:pPr>
                  <a:defRPr/>
                </a:pPr>
                <a:r>
                  <a:rPr lang="en-IN" sz="1000" b="0" i="0" baseline="0">
                    <a:effectLst/>
                  </a:rPr>
                  <a:t>unit mass</a:t>
                </a:r>
                <a:endParaRPr lang="en-I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3280"/>
        <c:crosses val="autoZero"/>
        <c:crossBetween val="midCat"/>
      </c:valAx>
      <c:valAx>
        <c:axId val="6684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effectLst/>
                  </a:rPr>
                  <a:t>Mass equiv</a:t>
                </a:r>
                <a:r>
                  <a:rPr lang="en-IN" baseline="0">
                    <a:effectLst/>
                  </a:rPr>
                  <a:t> of Energy invested in </a:t>
                </a:r>
                <a:r>
                  <a:rPr lang="en-IN">
                    <a:effectLst/>
                  </a:rPr>
                  <a:t>Reproduction per</a:t>
                </a:r>
                <a:r>
                  <a:rPr lang="en-IN" baseline="0">
                    <a:effectLst/>
                  </a:rPr>
                  <a:t> </a:t>
                </a:r>
                <a:r>
                  <a:rPr lang="en-IN" sz="1000" b="0" i="0" baseline="0">
                    <a:effectLst/>
                  </a:rPr>
                  <a:t>unit mass</a:t>
                </a:r>
                <a:endParaRPr lang="en-I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Species 3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7535225118066"/>
          <c:y val="0.18560185185185185"/>
          <c:w val="0.80279075038334424"/>
          <c:h val="0.577484689413823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126743454588836E-2"/>
                  <c:y val="-0.21329380111307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Sheet1!$G$7:$G$9</c:f>
              <c:numCache>
                <c:formatCode>General</c:formatCode>
                <c:ptCount val="3"/>
                <c:pt idx="0">
                  <c:v>0.73333333333333339</c:v>
                </c:pt>
                <c:pt idx="1">
                  <c:v>0.85507246376811596</c:v>
                </c:pt>
                <c:pt idx="2">
                  <c:v>0.72868217054263562</c:v>
                </c:pt>
              </c:numCache>
            </c:numRef>
          </c:xVal>
          <c:yVal>
            <c:numRef>
              <c:f>Sheet1!$H$7:$H$9</c:f>
              <c:numCache>
                <c:formatCode>General</c:formatCode>
                <c:ptCount val="3"/>
                <c:pt idx="0">
                  <c:v>0.26666666666666666</c:v>
                </c:pt>
                <c:pt idx="1">
                  <c:v>0.14492753623188409</c:v>
                </c:pt>
                <c:pt idx="2">
                  <c:v>0.27131782945736432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3672"/>
        <c:axId val="668484064"/>
      </c:scatterChart>
      <c:valAx>
        <c:axId val="66848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Mass equiv of Energy invested in Somatic growth per </a:t>
                </a:r>
                <a:endParaRPr lang="en-IN" sz="1000">
                  <a:effectLst/>
                </a:endParaRPr>
              </a:p>
              <a:p>
                <a:pPr>
                  <a:defRPr/>
                </a:pPr>
                <a:r>
                  <a:rPr lang="en-IN" sz="1000" b="0" i="0" baseline="0">
                    <a:effectLst/>
                  </a:rPr>
                  <a:t>unit mass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8626953483104861"/>
              <c:y val="0.84402733425311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4064"/>
        <c:crosses val="autoZero"/>
        <c:crossBetween val="midCat"/>
      </c:valAx>
      <c:valAx>
        <c:axId val="6684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506211723534556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Sheet2!$F$2:$G$2</c:f>
              <c:numCache>
                <c:formatCode>General</c:formatCode>
                <c:ptCount val="2"/>
                <c:pt idx="0">
                  <c:v>0.66231884057971013</c:v>
                </c:pt>
                <c:pt idx="1">
                  <c:v>0.33768115942028987</c:v>
                </c:pt>
              </c:numCache>
            </c:numRef>
          </c:xVal>
          <c:yVal>
            <c:numRef>
              <c:f>Sheet2!$F$3:$G$3</c:f>
              <c:numCache>
                <c:formatCode>General</c:formatCode>
                <c:ptCount val="2"/>
                <c:pt idx="0">
                  <c:v>0.57021276595744685</c:v>
                </c:pt>
                <c:pt idx="1">
                  <c:v>0.4297872340425532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4456"/>
        <c:axId val="668484848"/>
      </c:scatterChart>
      <c:valAx>
        <c:axId val="66848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4848"/>
        <c:crosses val="autoZero"/>
        <c:crossBetween val="midCat"/>
      </c:valAx>
      <c:valAx>
        <c:axId val="6684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Sheet2!$F$5:$G$5</c:f>
              <c:numCache>
                <c:formatCode>General</c:formatCode>
                <c:ptCount val="2"/>
                <c:pt idx="0">
                  <c:v>0.81118881118881114</c:v>
                </c:pt>
                <c:pt idx="1">
                  <c:v>0.18881118881118883</c:v>
                </c:pt>
              </c:numCache>
            </c:numRef>
          </c:xVal>
          <c:yVal>
            <c:numRef>
              <c:f>Sheet2!$F$6:$G$6</c:f>
              <c:numCache>
                <c:formatCode>General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5240"/>
        <c:axId val="668485632"/>
      </c:scatterChart>
      <c:valAx>
        <c:axId val="66848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5632"/>
        <c:crosses val="autoZero"/>
        <c:crossBetween val="midCat"/>
      </c:valAx>
      <c:valAx>
        <c:axId val="6684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Sheet4!$C$2:$C$5</c:f>
              <c:numCache>
                <c:formatCode>General</c:formatCode>
                <c:ptCount val="4"/>
                <c:pt idx="0">
                  <c:v>0.33333333333333331</c:v>
                </c:pt>
                <c:pt idx="1">
                  <c:v>0.5</c:v>
                </c:pt>
                <c:pt idx="2">
                  <c:v>0.375</c:v>
                </c:pt>
                <c:pt idx="3">
                  <c:v>0.4</c:v>
                </c:pt>
              </c:numCache>
            </c:numRef>
          </c:xVal>
          <c:yVal>
            <c:numRef>
              <c:f>Sheet4!$D$2:$D$5</c:f>
              <c:numCache>
                <c:formatCode>General</c:formatCode>
                <c:ptCount val="4"/>
                <c:pt idx="0">
                  <c:v>0.66666666666666663</c:v>
                </c:pt>
                <c:pt idx="1">
                  <c:v>0.5</c:v>
                </c:pt>
                <c:pt idx="2">
                  <c:v>0.625</c:v>
                </c:pt>
                <c:pt idx="3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76480"/>
        <c:axId val="645343192"/>
      </c:scatterChart>
      <c:valAx>
        <c:axId val="48207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43192"/>
        <c:crosses val="autoZero"/>
        <c:crossBetween val="midCat"/>
      </c:valAx>
      <c:valAx>
        <c:axId val="6453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7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129960</xdr:colOff>
      <xdr:row>17</xdr:row>
      <xdr:rowOff>124946</xdr:rowOff>
    </xdr:from>
    <xdr:to>
      <xdr:col>7</xdr:col>
      <xdr:colOff>591671</xdr:colOff>
      <xdr:row>32</xdr:row>
      <xdr:rowOff>91328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</xdr:colOff>
      <xdr:row>1</xdr:row>
      <xdr:rowOff>35520</xdr:rowOff>
    </xdr:from>
    <xdr:to>
      <xdr:col>16</xdr:col>
      <xdr:colOff>331502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</xdr:row>
      <xdr:rowOff>70107</xdr:rowOff>
    </xdr:from>
    <xdr:to>
      <xdr:col>7</xdr:col>
      <xdr:colOff>447675</xdr:colOff>
      <xdr:row>16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1204633</xdr:colOff>
      <xdr:row>8</xdr:row>
      <xdr:rowOff>62753</xdr:rowOff>
    </xdr:from>
    <xdr:to>
      <xdr:col>10</xdr:col>
      <xdr:colOff>509868</xdr:colOff>
      <xdr:row>22</xdr:row>
      <xdr:rowOff>138953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588308</xdr:colOff>
      <xdr:row>10</xdr:row>
      <xdr:rowOff>186018</xdr:rowOff>
    </xdr:from>
    <xdr:to>
      <xdr:col>5</xdr:col>
      <xdr:colOff>509867</xdr:colOff>
      <xdr:row>25</xdr:row>
      <xdr:rowOff>71718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14</xdr:col>
      <xdr:colOff>152400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selection activeCell="F5" sqref="F5"/>
    </sheetView>
  </sheetViews>
  <sheetFormatPr defaultRowHeight="15" x14ac:dyDescent="0.25"/>
  <cols>
    <col min="1" max="1" width="8.85546875" customWidth="1"/>
    <col min="2" max="2" width="8.42578125" customWidth="1"/>
    <col min="3" max="3" width="13.5703125" customWidth="1"/>
    <col min="4" max="4" width="16" customWidth="1"/>
    <col min="5" max="5" width="13.7109375" customWidth="1"/>
    <col min="6" max="6" width="22.42578125" customWidth="1"/>
    <col min="7" max="7" width="21.140625" customWidth="1"/>
    <col min="8" max="8" width="26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7</v>
      </c>
      <c r="H1" t="s">
        <v>6</v>
      </c>
    </row>
    <row r="2" spans="1:8" x14ac:dyDescent="0.25">
      <c r="A2">
        <v>1</v>
      </c>
      <c r="B2">
        <v>1</v>
      </c>
      <c r="C2">
        <v>1.26</v>
      </c>
      <c r="D2">
        <v>0.69</v>
      </c>
      <c r="E2">
        <f>C2+D2</f>
        <v>1.95</v>
      </c>
      <c r="F2">
        <f>C2/D2</f>
        <v>1.8260869565217392</v>
      </c>
      <c r="G2">
        <f>C2/E2</f>
        <v>0.64615384615384619</v>
      </c>
      <c r="H2">
        <f>D2/E2</f>
        <v>0.35384615384615381</v>
      </c>
    </row>
    <row r="3" spans="1:8" x14ac:dyDescent="0.25">
      <c r="A3">
        <v>1</v>
      </c>
      <c r="B3">
        <f>B2+1</f>
        <v>2</v>
      </c>
      <c r="C3">
        <v>1.19</v>
      </c>
      <c r="D3">
        <v>1.05</v>
      </c>
      <c r="E3">
        <f>C3+D3</f>
        <v>2.2400000000000002</v>
      </c>
      <c r="F3">
        <f>C3/D3</f>
        <v>1.1333333333333333</v>
      </c>
      <c r="G3">
        <f>C3/E3</f>
        <v>0.53124999999999989</v>
      </c>
      <c r="H3">
        <f>D3/E3</f>
        <v>0.46875</v>
      </c>
    </row>
    <row r="4" spans="1:8" x14ac:dyDescent="0.25">
      <c r="A4">
        <v>1</v>
      </c>
      <c r="B4">
        <f>B3+1</f>
        <v>3</v>
      </c>
      <c r="C4">
        <v>1.24</v>
      </c>
      <c r="D4">
        <v>1.78</v>
      </c>
      <c r="E4">
        <f>C4+D4</f>
        <v>3.02</v>
      </c>
      <c r="F4">
        <f>C4/D4</f>
        <v>0.6966292134831461</v>
      </c>
      <c r="G4">
        <f>C4/E4</f>
        <v>0.41059602649006621</v>
      </c>
      <c r="H4">
        <f>D4/E4</f>
        <v>0.58940397350993379</v>
      </c>
    </row>
    <row r="5" spans="1:8" x14ac:dyDescent="0.25">
      <c r="A5">
        <v>1</v>
      </c>
      <c r="B5">
        <f>B4+1</f>
        <v>4</v>
      </c>
      <c r="C5">
        <v>1.39</v>
      </c>
      <c r="D5">
        <v>0.46</v>
      </c>
      <c r="E5">
        <f>C5+D5</f>
        <v>1.8499999999999999</v>
      </c>
      <c r="F5">
        <f>C5/D5</f>
        <v>3.0217391304347823</v>
      </c>
      <c r="G5">
        <f>C5/E5</f>
        <v>0.75135135135135134</v>
      </c>
      <c r="H5">
        <f>D5/E5</f>
        <v>0.24864864864864869</v>
      </c>
    </row>
    <row r="7" spans="1:8" x14ac:dyDescent="0.25">
      <c r="A7">
        <v>3</v>
      </c>
      <c r="B7">
        <v>1</v>
      </c>
      <c r="C7">
        <v>0.22</v>
      </c>
      <c r="D7">
        <v>0.08</v>
      </c>
      <c r="E7">
        <f>C7+D7</f>
        <v>0.3</v>
      </c>
      <c r="F7">
        <f>C7/D7</f>
        <v>2.75</v>
      </c>
      <c r="G7">
        <f>C7/E7</f>
        <v>0.73333333333333339</v>
      </c>
      <c r="H7">
        <f>D7/E7</f>
        <v>0.26666666666666666</v>
      </c>
    </row>
    <row r="8" spans="1:8" x14ac:dyDescent="0.25">
      <c r="A8">
        <v>3</v>
      </c>
      <c r="B8">
        <v>2</v>
      </c>
      <c r="C8">
        <v>1.18</v>
      </c>
      <c r="D8">
        <v>0.2</v>
      </c>
      <c r="E8">
        <f>C8+D8</f>
        <v>1.38</v>
      </c>
      <c r="F8">
        <f>C8/D8</f>
        <v>5.8999999999999995</v>
      </c>
      <c r="G8">
        <f>C8/E8</f>
        <v>0.85507246376811596</v>
      </c>
      <c r="H8">
        <f>D8/E8</f>
        <v>0.14492753623188409</v>
      </c>
    </row>
    <row r="9" spans="1:8" x14ac:dyDescent="0.25">
      <c r="A9">
        <v>3</v>
      </c>
      <c r="B9">
        <v>3</v>
      </c>
      <c r="C9">
        <v>0.94</v>
      </c>
      <c r="D9">
        <v>0.35</v>
      </c>
      <c r="E9">
        <f>C9+D9</f>
        <v>1.29</v>
      </c>
      <c r="F9">
        <f>C9/D9</f>
        <v>2.6857142857142859</v>
      </c>
      <c r="G9">
        <f>C9/E9</f>
        <v>0.72868217054263562</v>
      </c>
      <c r="H9">
        <f>D9/E9</f>
        <v>0.27131782945736432</v>
      </c>
    </row>
    <row r="11" spans="1:8" x14ac:dyDescent="0.25">
      <c r="A11">
        <v>5</v>
      </c>
      <c r="B11">
        <v>1</v>
      </c>
      <c r="C11">
        <v>3.85</v>
      </c>
      <c r="D11">
        <v>0.47</v>
      </c>
      <c r="E11">
        <f>C11+D11</f>
        <v>4.32</v>
      </c>
      <c r="F11">
        <f>C11/D11</f>
        <v>8.1914893617021285</v>
      </c>
      <c r="G11">
        <f>C11/E11</f>
        <v>0.89120370370370372</v>
      </c>
      <c r="H11">
        <f>D11/E11</f>
        <v>0.10879629629629628</v>
      </c>
    </row>
    <row r="12" spans="1:8" x14ac:dyDescent="0.25">
      <c r="A12">
        <v>5</v>
      </c>
      <c r="B12">
        <v>2</v>
      </c>
      <c r="C12">
        <v>3.65</v>
      </c>
      <c r="D12">
        <v>0.32</v>
      </c>
      <c r="E12">
        <f>C12+D12</f>
        <v>3.9699999999999998</v>
      </c>
      <c r="F12">
        <f>C12/D12</f>
        <v>11.40625</v>
      </c>
      <c r="G12">
        <f>C12/E12</f>
        <v>0.91939546599496225</v>
      </c>
      <c r="H12">
        <f>D12/E12</f>
        <v>8.0604534005037795E-2</v>
      </c>
    </row>
    <row r="13" spans="1:8" x14ac:dyDescent="0.25">
      <c r="A13">
        <v>5</v>
      </c>
      <c r="B13">
        <v>3</v>
      </c>
      <c r="C13">
        <v>3.62</v>
      </c>
      <c r="D13">
        <v>0.23</v>
      </c>
      <c r="E13">
        <f>C13+D13</f>
        <v>3.85</v>
      </c>
      <c r="F13">
        <f>C13/D13</f>
        <v>15.739130434782609</v>
      </c>
      <c r="G13">
        <f>C13/E13</f>
        <v>0.94025974025974024</v>
      </c>
      <c r="H13">
        <f>D13/E13</f>
        <v>5.9740259740259739E-2</v>
      </c>
    </row>
    <row r="14" spans="1:8" x14ac:dyDescent="0.25">
      <c r="A14">
        <v>5</v>
      </c>
      <c r="B14">
        <v>4</v>
      </c>
      <c r="C14">
        <v>0.57999999999999996</v>
      </c>
      <c r="D14">
        <v>0.26</v>
      </c>
      <c r="E14">
        <f>C14+D14</f>
        <v>0.84</v>
      </c>
      <c r="F14">
        <f>C14/D14</f>
        <v>2.2307692307692304</v>
      </c>
      <c r="G14">
        <f>C14/E14</f>
        <v>0.69047619047619047</v>
      </c>
      <c r="H14">
        <f>D14/E14</f>
        <v>0.30952380952380953</v>
      </c>
    </row>
    <row r="15" spans="1:8" x14ac:dyDescent="0.25">
      <c r="A15">
        <v>5</v>
      </c>
      <c r="B15">
        <v>5</v>
      </c>
      <c r="C15">
        <v>4.12</v>
      </c>
      <c r="D15">
        <v>1.55</v>
      </c>
      <c r="E15">
        <f>C15+D15</f>
        <v>5.67</v>
      </c>
      <c r="F15">
        <f>C15/D15</f>
        <v>2.6580645161290324</v>
      </c>
      <c r="G15">
        <f>C15/E15</f>
        <v>0.72663139329806004</v>
      </c>
      <c r="H15">
        <f>D15/E15</f>
        <v>0.27336860670194002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L20" sqref="L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85" zoomScaleNormal="85" workbookViewId="0">
      <selection activeCell="D10" sqref="D10"/>
    </sheetView>
  </sheetViews>
  <sheetFormatPr defaultRowHeight="15" x14ac:dyDescent="0.25"/>
  <cols>
    <col min="3" max="3" width="17.42578125" customWidth="1"/>
    <col min="4" max="4" width="17.7109375" customWidth="1"/>
    <col min="5" max="5" width="16.42578125" customWidth="1"/>
    <col min="6" max="6" width="21.28515625" customWidth="1"/>
    <col min="7" max="7" width="19.85546875" customWidth="1"/>
    <col min="8" max="8" width="19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6</v>
      </c>
    </row>
    <row r="2" spans="1:8" x14ac:dyDescent="0.25">
      <c r="A2">
        <v>2</v>
      </c>
      <c r="B2">
        <v>1</v>
      </c>
      <c r="C2">
        <f>8.25-3.68</f>
        <v>4.57</v>
      </c>
      <c r="D2">
        <v>2.33</v>
      </c>
      <c r="E2">
        <f>C2+D2</f>
        <v>6.9</v>
      </c>
      <c r="F2">
        <f>C2/E2</f>
        <v>0.66231884057971013</v>
      </c>
      <c r="G2">
        <f>D2/E2</f>
        <v>0.33768115942028987</v>
      </c>
      <c r="H2">
        <f>C2+D2</f>
        <v>6.9</v>
      </c>
    </row>
    <row r="3" spans="1:8" x14ac:dyDescent="0.25">
      <c r="A3">
        <v>2</v>
      </c>
      <c r="B3">
        <v>2</v>
      </c>
      <c r="C3">
        <v>1.34</v>
      </c>
      <c r="D3">
        <v>1.01</v>
      </c>
      <c r="E3">
        <f>C3+D3</f>
        <v>2.35</v>
      </c>
      <c r="F3">
        <f>C3/E3</f>
        <v>0.57021276595744685</v>
      </c>
      <c r="G3">
        <f>D3/E3</f>
        <v>0.4297872340425532</v>
      </c>
      <c r="H3">
        <f>C3+D3</f>
        <v>2.35</v>
      </c>
    </row>
    <row r="5" spans="1:8" x14ac:dyDescent="0.25">
      <c r="A5">
        <v>4</v>
      </c>
      <c r="B5">
        <v>1</v>
      </c>
      <c r="C5">
        <v>1.1599999999999999</v>
      </c>
      <c r="D5">
        <v>0.27</v>
      </c>
      <c r="E5">
        <f>C5+D5</f>
        <v>1.43</v>
      </c>
      <c r="F5">
        <f>C5/E5</f>
        <v>0.81118881118881114</v>
      </c>
      <c r="G5">
        <f>D5/E5</f>
        <v>0.18881118881118883</v>
      </c>
      <c r="H5">
        <f>C5/D5</f>
        <v>4.2962962962962958</v>
      </c>
    </row>
    <row r="6" spans="1:8" x14ac:dyDescent="0.25">
      <c r="A6">
        <v>4</v>
      </c>
      <c r="B6">
        <v>2</v>
      </c>
      <c r="C6">
        <v>0.14000000000000001</v>
      </c>
      <c r="D6">
        <v>7.0000000000000007E-2</v>
      </c>
      <c r="E6">
        <f>C6+D6</f>
        <v>0.21000000000000002</v>
      </c>
      <c r="F6">
        <f>C6/E6</f>
        <v>0.66666666666666663</v>
      </c>
      <c r="G6">
        <f>D6/E6</f>
        <v>0.33333333333333331</v>
      </c>
      <c r="H6">
        <f>C6/D6</f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" sqref="B4"/>
    </sheetView>
  </sheetViews>
  <sheetFormatPr defaultRowHeight="15" x14ac:dyDescent="0.25"/>
  <sheetData>
    <row r="1" spans="1:4" x14ac:dyDescent="0.25">
      <c r="A1" t="s">
        <v>9</v>
      </c>
      <c r="B1" t="s">
        <v>10</v>
      </c>
    </row>
    <row r="2" spans="1:4" x14ac:dyDescent="0.25">
      <c r="A2">
        <v>1</v>
      </c>
      <c r="B2">
        <v>2</v>
      </c>
      <c r="C2">
        <f>A2/(A2+B2)</f>
        <v>0.33333333333333331</v>
      </c>
      <c r="D2">
        <f>B2/(A2+B2)</f>
        <v>0.66666666666666663</v>
      </c>
    </row>
    <row r="3" spans="1:4" x14ac:dyDescent="0.25">
      <c r="A3">
        <v>4</v>
      </c>
      <c r="B3">
        <v>4</v>
      </c>
      <c r="C3">
        <f t="shared" ref="C3:D3" si="0">A3/(A3+B3)</f>
        <v>0.5</v>
      </c>
      <c r="D3">
        <f t="shared" ref="D3:D5" si="1">B3/(A3+B3)</f>
        <v>0.5</v>
      </c>
    </row>
    <row r="4" spans="1:4" x14ac:dyDescent="0.25">
      <c r="A4">
        <v>3</v>
      </c>
      <c r="B4">
        <v>5</v>
      </c>
      <c r="C4">
        <f t="shared" ref="C4:D4" si="2">A4/(A4+B4)</f>
        <v>0.375</v>
      </c>
      <c r="D4">
        <f t="shared" si="1"/>
        <v>0.625</v>
      </c>
    </row>
    <row r="5" spans="1:4" x14ac:dyDescent="0.25">
      <c r="A5">
        <v>2</v>
      </c>
      <c r="B5">
        <v>3</v>
      </c>
      <c r="C5">
        <f t="shared" ref="C5:D5" si="3">A5/(A5+B5)</f>
        <v>0.4</v>
      </c>
      <c r="D5">
        <f t="shared" si="1"/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t2toy</dc:creator>
  <cp:lastModifiedBy>t2toy</cp:lastModifiedBy>
  <dcterms:created xsi:type="dcterms:W3CDTF">2013-04-08T11:59:05Z</dcterms:created>
  <dcterms:modified xsi:type="dcterms:W3CDTF">2013-04-19T13:17:16Z</dcterms:modified>
</cp:coreProperties>
</file>