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4\PHY212\Analysis\Experiment_1\"/>
    </mc:Choice>
  </mc:AlternateContent>
  <bookViews>
    <workbookView xWindow="0" yWindow="0" windowWidth="14925" windowHeight="83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E4" i="1"/>
  <c r="E5" i="1"/>
  <c r="E8" i="1"/>
  <c r="E9" i="1"/>
  <c r="E10" i="1"/>
  <c r="E11" i="1"/>
  <c r="E12" i="1"/>
  <c r="E3" i="1"/>
  <c r="D4" i="1"/>
  <c r="D5" i="1"/>
  <c r="D6" i="1"/>
  <c r="E6" i="1" s="1"/>
  <c r="D7" i="1"/>
  <c r="E7" i="1" s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<sst xmlns="http://schemas.openxmlformats.org/spreadsheetml/2006/main" count="12" uniqueCount="7">
  <si>
    <t>Y Plate</t>
  </si>
  <si>
    <t>Volate (V)</t>
  </si>
  <si>
    <t>Forward I (A)</t>
  </si>
  <si>
    <t>Reverse I (A)</t>
  </si>
  <si>
    <t>Mean I (A)</t>
  </si>
  <si>
    <t>Mean I^2 (A^2)</t>
  </si>
  <si>
    <t>X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</si>
</sst>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Volate (V) vs I^2 (A^2)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Volate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9535214348206474E-2"/>
                  <c:y val="1.3896179644211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Sheet1!$E$3:$E$12</c:f>
              <c:numCache>
                <c:formatCode>0.00</c:formatCode>
                <c:ptCount val="10"/>
                <c:pt idx="0">
                  <c:v>4.8400000000000007</c:v>
                </c:pt>
                <c:pt idx="1">
                  <c:v>4.9284000000000008</c:v>
                </c:pt>
                <c:pt idx="2">
                  <c:v>3.9203999999999999</c:v>
                </c:pt>
                <c:pt idx="3">
                  <c:v>3.7248999999999999</c:v>
                </c:pt>
                <c:pt idx="4">
                  <c:v>3.1329000000000002</c:v>
                </c:pt>
                <c:pt idx="5">
                  <c:v>2.7060249999999999</c:v>
                </c:pt>
                <c:pt idx="6">
                  <c:v>3.6863999999999999</c:v>
                </c:pt>
                <c:pt idx="7">
                  <c:v>4.2024999999999997</c:v>
                </c:pt>
                <c:pt idx="8">
                  <c:v>4.6656000000000004</c:v>
                </c:pt>
                <c:pt idx="9">
                  <c:v>3.4969000000000006</c:v>
                </c:pt>
              </c:numCache>
            </c:numRef>
          </c:xVal>
          <c:yVal>
            <c:numRef>
              <c:f>Sheet1!$A$3:$A$12</c:f>
              <c:numCache>
                <c:formatCode>General</c:formatCode>
                <c:ptCount val="10"/>
                <c:pt idx="0">
                  <c:v>1032</c:v>
                </c:pt>
                <c:pt idx="1">
                  <c:v>904</c:v>
                </c:pt>
                <c:pt idx="2">
                  <c:v>808</c:v>
                </c:pt>
                <c:pt idx="3">
                  <c:v>706</c:v>
                </c:pt>
                <c:pt idx="4">
                  <c:v>602</c:v>
                </c:pt>
                <c:pt idx="5">
                  <c:v>503</c:v>
                </c:pt>
                <c:pt idx="6">
                  <c:v>746</c:v>
                </c:pt>
                <c:pt idx="7">
                  <c:v>851</c:v>
                </c:pt>
                <c:pt idx="8">
                  <c:v>954</c:v>
                </c:pt>
                <c:pt idx="9">
                  <c:v>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42616"/>
        <c:axId val="260896080"/>
      </c:scatterChart>
      <c:valAx>
        <c:axId val="26194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96080"/>
        <c:crosses val="autoZero"/>
        <c:crossBetween val="midCat"/>
      </c:valAx>
      <c:valAx>
        <c:axId val="2608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4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Volate (V) vs I^2 (A^2)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Volate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9535214348206474E-2"/>
                  <c:y val="1.3896179644211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Sheet2!$E$3:$E$12</c:f>
              <c:numCache>
                <c:formatCode>0.00</c:formatCode>
                <c:ptCount val="10"/>
                <c:pt idx="0">
                  <c:v>2.4336000000000002</c:v>
                </c:pt>
                <c:pt idx="1">
                  <c:v>2.8560999999999996</c:v>
                </c:pt>
                <c:pt idx="2">
                  <c:v>1.7956000000000003</c:v>
                </c:pt>
                <c:pt idx="3">
                  <c:v>3.0276000000000001</c:v>
                </c:pt>
                <c:pt idx="4">
                  <c:v>3.3489000000000004</c:v>
                </c:pt>
                <c:pt idx="5">
                  <c:v>3.478225000000001</c:v>
                </c:pt>
                <c:pt idx="6">
                  <c:v>2.640625</c:v>
                </c:pt>
                <c:pt idx="7">
                  <c:v>2.1315999999999997</c:v>
                </c:pt>
                <c:pt idx="8">
                  <c:v>1.7424000000000002</c:v>
                </c:pt>
                <c:pt idx="9">
                  <c:v>1.3923999999999999</c:v>
                </c:pt>
              </c:numCache>
            </c:numRef>
          </c:xVal>
          <c:yVal>
            <c:numRef>
              <c:f>Sheet2!$A$3:$A$12</c:f>
              <c:numCache>
                <c:formatCode>General</c:formatCode>
                <c:ptCount val="10"/>
                <c:pt idx="0">
                  <c:v>852</c:v>
                </c:pt>
                <c:pt idx="1">
                  <c:v>915</c:v>
                </c:pt>
                <c:pt idx="2">
                  <c:v>603</c:v>
                </c:pt>
                <c:pt idx="3">
                  <c:v>918</c:v>
                </c:pt>
                <c:pt idx="4">
                  <c:v>1004</c:v>
                </c:pt>
                <c:pt idx="5">
                  <c:v>1066</c:v>
                </c:pt>
                <c:pt idx="6">
                  <c:v>810</c:v>
                </c:pt>
                <c:pt idx="7">
                  <c:v>705</c:v>
                </c:pt>
                <c:pt idx="8">
                  <c:v>602</c:v>
                </c:pt>
                <c:pt idx="9">
                  <c:v>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95688"/>
        <c:axId val="534453728"/>
      </c:scatterChart>
      <c:valAx>
        <c:axId val="26089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3728"/>
        <c:crosses val="autoZero"/>
        <c:crossBetween val="midCat"/>
      </c:valAx>
      <c:valAx>
        <c:axId val="5344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9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90487</xdr:rowOff>
    </xdr:from>
    <xdr:to>
      <xdr:col>6</xdr:col>
      <xdr:colOff>504825</xdr:colOff>
      <xdr:row>27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304800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6" sqref="E6"/>
    </sheetView>
  </sheetViews>
  <sheetFormatPr defaultRowHeight="15" x14ac:dyDescent="0.25"/>
  <cols>
    <col min="1" max="1" width="10" bestFit="1" customWidth="1"/>
    <col min="2" max="2" width="12.42578125" bestFit="1" customWidth="1"/>
    <col min="3" max="3" width="12.28515625" bestFit="1" customWidth="1"/>
    <col min="4" max="4" width="10.140625" bestFit="1" customWidth="1"/>
    <col min="5" max="5" width="14.28515625" bestFit="1" customWidth="1"/>
  </cols>
  <sheetData>
    <row r="1" spans="1:5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2">
        <v>1032</v>
      </c>
      <c r="B3" s="3">
        <v>2.2000000000000002</v>
      </c>
      <c r="C3" s="3">
        <v>2.2000000000000002</v>
      </c>
      <c r="D3" s="3">
        <f>AVERAGE(B3,C3)</f>
        <v>2.2000000000000002</v>
      </c>
      <c r="E3" s="3">
        <f>D3^2</f>
        <v>4.8400000000000007</v>
      </c>
    </row>
    <row r="4" spans="1:5" x14ac:dyDescent="0.25">
      <c r="A4" s="2">
        <v>904</v>
      </c>
      <c r="B4" s="3">
        <v>2.2200000000000002</v>
      </c>
      <c r="C4" s="3">
        <v>2.2200000000000002</v>
      </c>
      <c r="D4" s="3">
        <f t="shared" ref="D4:D12" si="0">AVERAGE(B4,C4)</f>
        <v>2.2200000000000002</v>
      </c>
      <c r="E4" s="3">
        <f t="shared" ref="E4:E12" si="1">D4^2</f>
        <v>4.9284000000000008</v>
      </c>
    </row>
    <row r="5" spans="1:5" x14ac:dyDescent="0.25">
      <c r="A5" s="2">
        <v>808</v>
      </c>
      <c r="B5" s="3">
        <v>1.98</v>
      </c>
      <c r="C5" s="3">
        <v>1.98</v>
      </c>
      <c r="D5" s="3">
        <f t="shared" si="0"/>
        <v>1.98</v>
      </c>
      <c r="E5" s="3">
        <f t="shared" si="1"/>
        <v>3.9203999999999999</v>
      </c>
    </row>
    <row r="6" spans="1:5" x14ac:dyDescent="0.25">
      <c r="A6" s="2">
        <v>706</v>
      </c>
      <c r="B6" s="3">
        <v>1.93</v>
      </c>
      <c r="C6" s="3">
        <v>1.93</v>
      </c>
      <c r="D6" s="3">
        <f t="shared" si="0"/>
        <v>1.93</v>
      </c>
      <c r="E6" s="3">
        <f t="shared" si="1"/>
        <v>3.7248999999999999</v>
      </c>
    </row>
    <row r="7" spans="1:5" x14ac:dyDescent="0.25">
      <c r="A7" s="2">
        <v>602</v>
      </c>
      <c r="B7" s="3">
        <v>1.77</v>
      </c>
      <c r="C7" s="3">
        <v>1.77</v>
      </c>
      <c r="D7" s="3">
        <f t="shared" si="0"/>
        <v>1.77</v>
      </c>
      <c r="E7" s="3">
        <f t="shared" si="1"/>
        <v>3.1329000000000002</v>
      </c>
    </row>
    <row r="8" spans="1:5" x14ac:dyDescent="0.25">
      <c r="A8" s="2">
        <v>503</v>
      </c>
      <c r="B8" s="3">
        <v>1.64</v>
      </c>
      <c r="C8" s="3">
        <v>1.65</v>
      </c>
      <c r="D8" s="3">
        <f t="shared" si="0"/>
        <v>1.645</v>
      </c>
      <c r="E8" s="3">
        <f t="shared" si="1"/>
        <v>2.7060249999999999</v>
      </c>
    </row>
    <row r="9" spans="1:5" x14ac:dyDescent="0.25">
      <c r="A9" s="2">
        <v>746</v>
      </c>
      <c r="B9" s="3">
        <v>1.92</v>
      </c>
      <c r="C9" s="3">
        <v>1.92</v>
      </c>
      <c r="D9" s="3">
        <f t="shared" si="0"/>
        <v>1.92</v>
      </c>
      <c r="E9" s="3">
        <f t="shared" si="1"/>
        <v>3.6863999999999999</v>
      </c>
    </row>
    <row r="10" spans="1:5" x14ac:dyDescent="0.25">
      <c r="A10" s="2">
        <v>851</v>
      </c>
      <c r="B10" s="3">
        <v>2.04</v>
      </c>
      <c r="C10" s="3">
        <v>2.06</v>
      </c>
      <c r="D10" s="3">
        <f t="shared" si="0"/>
        <v>2.0499999999999998</v>
      </c>
      <c r="E10" s="3">
        <f t="shared" si="1"/>
        <v>4.2024999999999997</v>
      </c>
    </row>
    <row r="11" spans="1:5" x14ac:dyDescent="0.25">
      <c r="A11" s="2">
        <v>954</v>
      </c>
      <c r="B11" s="3">
        <v>2.16</v>
      </c>
      <c r="C11" s="3">
        <v>2.16</v>
      </c>
      <c r="D11" s="3">
        <f t="shared" si="0"/>
        <v>2.16</v>
      </c>
      <c r="E11" s="3">
        <f t="shared" si="1"/>
        <v>4.6656000000000004</v>
      </c>
    </row>
    <row r="12" spans="1:5" x14ac:dyDescent="0.25">
      <c r="A12" s="2">
        <v>651</v>
      </c>
      <c r="B12" s="3">
        <v>1.87</v>
      </c>
      <c r="C12" s="3">
        <v>1.87</v>
      </c>
      <c r="D12" s="3">
        <f t="shared" si="0"/>
        <v>1.87</v>
      </c>
      <c r="E12" s="3">
        <f t="shared" si="1"/>
        <v>3.4969000000000006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8" sqref="D8"/>
    </sheetView>
  </sheetViews>
  <sheetFormatPr defaultRowHeight="15" x14ac:dyDescent="0.25"/>
  <cols>
    <col min="1" max="1" width="10" bestFit="1" customWidth="1"/>
    <col min="2" max="2" width="12.42578125" bestFit="1" customWidth="1"/>
    <col min="3" max="3" width="12.28515625" bestFit="1" customWidth="1"/>
    <col min="4" max="4" width="10.140625" bestFit="1" customWidth="1"/>
    <col min="5" max="5" width="14.28515625" bestFit="1" customWidth="1"/>
  </cols>
  <sheetData>
    <row r="1" spans="1:5" x14ac:dyDescent="0.25">
      <c r="A1" s="1" t="s">
        <v>6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2">
        <v>852</v>
      </c>
      <c r="B3" s="3">
        <v>1.56</v>
      </c>
      <c r="C3" s="3">
        <v>1.56</v>
      </c>
      <c r="D3" s="3">
        <f>AVERAGE(B3,C3)</f>
        <v>1.56</v>
      </c>
      <c r="E3" s="3">
        <f>D3^2</f>
        <v>2.4336000000000002</v>
      </c>
    </row>
    <row r="4" spans="1:5" x14ac:dyDescent="0.25">
      <c r="A4" s="2">
        <v>915</v>
      </c>
      <c r="B4" s="3">
        <v>1.69</v>
      </c>
      <c r="C4" s="3">
        <v>1.69</v>
      </c>
      <c r="D4" s="3">
        <f t="shared" ref="D4:D12" si="0">AVERAGE(B4,C4)</f>
        <v>1.69</v>
      </c>
      <c r="E4" s="3">
        <f t="shared" ref="E4:E12" si="1">D4^2</f>
        <v>2.8560999999999996</v>
      </c>
    </row>
    <row r="5" spans="1:5" x14ac:dyDescent="0.25">
      <c r="A5" s="2">
        <v>603</v>
      </c>
      <c r="B5" s="3">
        <v>1.34</v>
      </c>
      <c r="C5" s="3">
        <v>1.34</v>
      </c>
      <c r="D5" s="3">
        <f t="shared" si="0"/>
        <v>1.34</v>
      </c>
      <c r="E5" s="3">
        <f t="shared" si="1"/>
        <v>1.7956000000000003</v>
      </c>
    </row>
    <row r="6" spans="1:5" x14ac:dyDescent="0.25">
      <c r="A6" s="2">
        <v>918</v>
      </c>
      <c r="B6" s="3">
        <v>1.74</v>
      </c>
      <c r="C6" s="3">
        <v>1.74</v>
      </c>
      <c r="D6" s="3">
        <f t="shared" si="0"/>
        <v>1.74</v>
      </c>
      <c r="E6" s="3">
        <f t="shared" si="1"/>
        <v>3.0276000000000001</v>
      </c>
    </row>
    <row r="7" spans="1:5" x14ac:dyDescent="0.25">
      <c r="A7" s="2">
        <v>1004</v>
      </c>
      <c r="B7" s="3">
        <v>1.83</v>
      </c>
      <c r="C7" s="3">
        <v>1.83</v>
      </c>
      <c r="D7" s="3">
        <f t="shared" si="0"/>
        <v>1.83</v>
      </c>
      <c r="E7" s="3">
        <f t="shared" si="1"/>
        <v>3.3489000000000004</v>
      </c>
    </row>
    <row r="8" spans="1:5" x14ac:dyDescent="0.25">
      <c r="A8" s="2">
        <v>1066</v>
      </c>
      <c r="B8" s="3">
        <v>1.87</v>
      </c>
      <c r="C8" s="3">
        <v>1.86</v>
      </c>
      <c r="D8" s="3">
        <f t="shared" si="0"/>
        <v>1.8650000000000002</v>
      </c>
      <c r="E8" s="3">
        <f t="shared" si="1"/>
        <v>3.478225000000001</v>
      </c>
    </row>
    <row r="9" spans="1:5" x14ac:dyDescent="0.25">
      <c r="A9" s="2">
        <v>810</v>
      </c>
      <c r="B9" s="3">
        <v>1.62</v>
      </c>
      <c r="C9" s="3">
        <v>1.63</v>
      </c>
      <c r="D9" s="3">
        <f t="shared" si="0"/>
        <v>1.625</v>
      </c>
      <c r="E9" s="3">
        <f t="shared" si="1"/>
        <v>2.640625</v>
      </c>
    </row>
    <row r="10" spans="1:5" x14ac:dyDescent="0.25">
      <c r="A10" s="2">
        <v>705</v>
      </c>
      <c r="B10" s="3">
        <v>1.46</v>
      </c>
      <c r="C10" s="3">
        <v>1.46</v>
      </c>
      <c r="D10" s="3">
        <f t="shared" si="0"/>
        <v>1.46</v>
      </c>
      <c r="E10" s="3">
        <f t="shared" si="1"/>
        <v>2.1315999999999997</v>
      </c>
    </row>
    <row r="11" spans="1:5" x14ac:dyDescent="0.25">
      <c r="A11" s="2">
        <v>602</v>
      </c>
      <c r="B11" s="3">
        <v>1.32</v>
      </c>
      <c r="C11" s="3">
        <v>1.32</v>
      </c>
      <c r="D11" s="3">
        <f t="shared" si="0"/>
        <v>1.32</v>
      </c>
      <c r="E11" s="3">
        <f t="shared" si="1"/>
        <v>1.7424000000000002</v>
      </c>
    </row>
    <row r="12" spans="1:5" x14ac:dyDescent="0.25">
      <c r="A12" s="2">
        <v>405</v>
      </c>
      <c r="B12" s="3">
        <v>1.18</v>
      </c>
      <c r="C12" s="3">
        <v>1.18</v>
      </c>
      <c r="D12" s="3">
        <f t="shared" si="0"/>
        <v>1.18</v>
      </c>
      <c r="E12" s="3">
        <f t="shared" si="1"/>
        <v>1.3923999999999999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2013-04-17T11:07:31Z</dcterms:created>
  <dcterms:modified xsi:type="dcterms:W3CDTF">2013-04-17T11:24:30Z</dcterms:modified>
</cp:coreProperties>
</file>