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8" i="1" l="1"/>
  <c r="G15" i="1"/>
  <c r="F15" i="1"/>
  <c r="G3" i="1"/>
  <c r="G4" i="1"/>
  <c r="G5" i="1"/>
  <c r="G6" i="1"/>
  <c r="G7" i="1"/>
  <c r="G8" i="1"/>
  <c r="G9" i="1"/>
  <c r="G10" i="1"/>
  <c r="G11" i="1"/>
  <c r="G12" i="1"/>
  <c r="G2" i="1"/>
  <c r="H14" i="1"/>
  <c r="G14" i="1"/>
  <c r="F14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<sst xmlns="http://schemas.openxmlformats.org/spreadsheetml/2006/main" count="10" uniqueCount="10">
  <si>
    <t>No</t>
  </si>
  <si>
    <t>Out</t>
  </si>
  <si>
    <t>In</t>
  </si>
  <si>
    <t>Radius</t>
  </si>
  <si>
    <t>Rad 2</t>
  </si>
  <si>
    <t>N=5</t>
  </si>
  <si>
    <t>N=1</t>
  </si>
  <si>
    <t>Average(5)</t>
  </si>
  <si>
    <t>Average(1)</t>
  </si>
  <si>
    <t>2.66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</si>
</sst>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8" sqref="F1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12</v>
      </c>
      <c r="B2">
        <v>6</v>
      </c>
      <c r="C2">
        <v>104.6</v>
      </c>
      <c r="D2">
        <f>(C2-B2)/2</f>
        <v>49.3</v>
      </c>
      <c r="E2">
        <f>D2^2</f>
        <v>2430.4899999999998</v>
      </c>
      <c r="F2">
        <f>E2-E6</f>
        <v>850.42749999999978</v>
      </c>
      <c r="G2">
        <f>E2-E3</f>
        <v>226.1875</v>
      </c>
    </row>
    <row r="3" spans="1:8" x14ac:dyDescent="0.25">
      <c r="A3">
        <v>11</v>
      </c>
      <c r="B3">
        <v>8.4</v>
      </c>
      <c r="C3">
        <v>102.3</v>
      </c>
      <c r="D3">
        <f t="shared" ref="D3:D13" si="0">(C3-B3)/2</f>
        <v>46.949999999999996</v>
      </c>
      <c r="E3">
        <f t="shared" ref="E3:E13" si="1">D3^2</f>
        <v>2204.3024999999998</v>
      </c>
      <c r="F3">
        <f t="shared" ref="F3:F9" si="2">E3-E7</f>
        <v>835.30249999999978</v>
      </c>
      <c r="G3">
        <f t="shared" ref="G3:G12" si="3">E3-E4</f>
        <v>201.73999999999978</v>
      </c>
    </row>
    <row r="4" spans="1:8" x14ac:dyDescent="0.25">
      <c r="A4">
        <v>10</v>
      </c>
      <c r="B4">
        <v>10.5</v>
      </c>
      <c r="C4">
        <v>100</v>
      </c>
      <c r="D4">
        <f t="shared" si="0"/>
        <v>44.75</v>
      </c>
      <c r="E4">
        <f t="shared" si="1"/>
        <v>2002.5625</v>
      </c>
      <c r="F4">
        <f t="shared" si="2"/>
        <v>808.86000000000013</v>
      </c>
      <c r="G4">
        <f t="shared" si="3"/>
        <v>234.35999999999967</v>
      </c>
    </row>
    <row r="5" spans="1:8" x14ac:dyDescent="0.25">
      <c r="A5">
        <v>9</v>
      </c>
      <c r="B5">
        <v>13.3</v>
      </c>
      <c r="C5">
        <v>97.4</v>
      </c>
      <c r="D5">
        <f t="shared" si="0"/>
        <v>42.050000000000004</v>
      </c>
      <c r="E5">
        <f t="shared" si="1"/>
        <v>1768.2025000000003</v>
      </c>
      <c r="F5">
        <f t="shared" si="2"/>
        <v>822.64000000000033</v>
      </c>
      <c r="G5">
        <f t="shared" si="3"/>
        <v>188.14000000000033</v>
      </c>
    </row>
    <row r="6" spans="1:8" x14ac:dyDescent="0.25">
      <c r="A6">
        <v>8</v>
      </c>
      <c r="B6">
        <v>15.5</v>
      </c>
      <c r="C6">
        <v>95</v>
      </c>
      <c r="D6">
        <f t="shared" si="0"/>
        <v>39.75</v>
      </c>
      <c r="E6">
        <f t="shared" si="1"/>
        <v>1580.0625</v>
      </c>
      <c r="F6">
        <f t="shared" si="2"/>
        <v>859.1400000000001</v>
      </c>
      <c r="G6">
        <f t="shared" si="3"/>
        <v>211.0625</v>
      </c>
    </row>
    <row r="7" spans="1:8" x14ac:dyDescent="0.25">
      <c r="A7">
        <v>7</v>
      </c>
      <c r="B7">
        <v>18</v>
      </c>
      <c r="C7">
        <v>92</v>
      </c>
      <c r="D7">
        <f t="shared" si="0"/>
        <v>37</v>
      </c>
      <c r="E7">
        <f t="shared" si="1"/>
        <v>1369</v>
      </c>
      <c r="F7">
        <f t="shared" si="2"/>
        <v>849.16000000000008</v>
      </c>
      <c r="G7">
        <f t="shared" si="3"/>
        <v>175.29750000000013</v>
      </c>
    </row>
    <row r="8" spans="1:8" x14ac:dyDescent="0.25">
      <c r="A8">
        <v>6</v>
      </c>
      <c r="B8">
        <v>20.6</v>
      </c>
      <c r="C8">
        <v>89.7</v>
      </c>
      <c r="D8">
        <f t="shared" si="0"/>
        <v>34.549999999999997</v>
      </c>
      <c r="E8">
        <f t="shared" si="1"/>
        <v>1193.7024999999999</v>
      </c>
      <c r="F8">
        <f t="shared" si="2"/>
        <v>882.18</v>
      </c>
      <c r="G8">
        <f t="shared" si="3"/>
        <v>248.13999999999987</v>
      </c>
    </row>
    <row r="9" spans="1:8" x14ac:dyDescent="0.25">
      <c r="A9">
        <v>5</v>
      </c>
      <c r="B9">
        <v>24</v>
      </c>
      <c r="C9">
        <v>85.5</v>
      </c>
      <c r="D9">
        <f t="shared" si="0"/>
        <v>30.75</v>
      </c>
      <c r="E9">
        <f t="shared" si="1"/>
        <v>945.5625</v>
      </c>
      <c r="F9">
        <f t="shared" si="2"/>
        <v>824.5625</v>
      </c>
      <c r="G9">
        <f t="shared" si="3"/>
        <v>224.6400000000001</v>
      </c>
    </row>
    <row r="10" spans="1:8" x14ac:dyDescent="0.25">
      <c r="A10">
        <v>4</v>
      </c>
      <c r="B10">
        <v>27.9</v>
      </c>
      <c r="C10">
        <v>81.599999999999994</v>
      </c>
      <c r="D10">
        <f t="shared" si="0"/>
        <v>26.849999999999998</v>
      </c>
      <c r="E10">
        <f t="shared" si="1"/>
        <v>720.9224999999999</v>
      </c>
      <c r="G10">
        <f t="shared" si="3"/>
        <v>201.08249999999998</v>
      </c>
    </row>
    <row r="11" spans="1:8" x14ac:dyDescent="0.25">
      <c r="A11">
        <v>3</v>
      </c>
      <c r="B11">
        <v>32</v>
      </c>
      <c r="C11">
        <v>77.599999999999994</v>
      </c>
      <c r="D11">
        <f t="shared" si="0"/>
        <v>22.799999999999997</v>
      </c>
      <c r="E11">
        <f t="shared" si="1"/>
        <v>519.83999999999992</v>
      </c>
      <c r="G11">
        <f t="shared" si="3"/>
        <v>208.3175</v>
      </c>
    </row>
    <row r="12" spans="1:8" x14ac:dyDescent="0.25">
      <c r="A12">
        <v>2</v>
      </c>
      <c r="B12">
        <v>37</v>
      </c>
      <c r="C12">
        <v>72.3</v>
      </c>
      <c r="D12">
        <f t="shared" si="0"/>
        <v>17.649999999999999</v>
      </c>
      <c r="E12">
        <f t="shared" si="1"/>
        <v>311.52249999999992</v>
      </c>
      <c r="G12">
        <f t="shared" si="3"/>
        <v>190.52249999999992</v>
      </c>
    </row>
    <row r="13" spans="1:8" x14ac:dyDescent="0.25">
      <c r="A13">
        <v>1</v>
      </c>
      <c r="B13">
        <v>43</v>
      </c>
      <c r="C13">
        <v>65</v>
      </c>
      <c r="D13">
        <f t="shared" si="0"/>
        <v>11</v>
      </c>
      <c r="E13">
        <f t="shared" si="1"/>
        <v>121</v>
      </c>
    </row>
    <row r="14" spans="1:8" x14ac:dyDescent="0.25">
      <c r="E14" t="s">
        <v>7</v>
      </c>
      <c r="F14">
        <f>AVERAGE(F2:F9)</f>
        <v>841.5340625</v>
      </c>
      <c r="G14">
        <f>_xlfn.STDEV.S(F2:F9)</f>
        <v>23.454380299754941</v>
      </c>
      <c r="H14">
        <f>(G14/F14)*100</f>
        <v>2.7870981514494479</v>
      </c>
    </row>
    <row r="15" spans="1:8" x14ac:dyDescent="0.25">
      <c r="E15" t="s">
        <v>8</v>
      </c>
      <c r="F15">
        <f>AVERAGE(G2:G12)</f>
        <v>209.95363636363635</v>
      </c>
      <c r="G15">
        <f>_xlfn.STDEV.S(G2:G12)</f>
        <v>21.766064279160382</v>
      </c>
    </row>
    <row r="18" spans="6:6" x14ac:dyDescent="0.25">
      <c r="F18">
        <f>(5*(870-39)^2*650)/F14</f>
        <v>2666942.8487928854</v>
      </c>
    </row>
    <row r="19" spans="6:6" x14ac:dyDescent="0.25">
      <c r="F1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2013-11-18T10:34:11Z</dcterms:created>
  <dcterms:modified xsi:type="dcterms:W3CDTF">2013-11-18T11:00:41Z</dcterms:modified>
</cp:coreProperties>
</file>