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480" yWindow="45" windowWidth="11340" windowHeight="8580" firstSheet="1" activeTab="1"/>
  </bookViews>
  <sheets>
    <sheet name="TOTAL" sheetId="9" state="hidden" r:id="rId1"/>
    <sheet name="TOTAIS_HMIPV" sheetId="16" r:id="rId2"/>
    <sheet name="Estações Trabalho_Impressoras" sheetId="15" r:id="rId3"/>
    <sheet name="Caixas Correio" sheetId="13" r:id="rId4"/>
    <sheet name="WI-FI" sheetId="11" r:id="rId5"/>
    <sheet name="Adm. Redes Locais" sheetId="14" r:id="rId6"/>
    <sheet name="Conectividade Infovia" sheetId="12" r:id="rId7"/>
    <sheet name="Descentralizadas" sheetId="8" state="hidden" r:id="rId8"/>
  </sheets>
  <calcPr calcId="152511" iterateDelta="1E-4"/>
</workbook>
</file>

<file path=xl/calcChain.xml><?xml version="1.0" encoding="utf-8"?>
<calcChain xmlns="http://schemas.openxmlformats.org/spreadsheetml/2006/main">
  <c r="D29" i="16" l="1"/>
  <c r="C28" i="16"/>
  <c r="B28" i="16"/>
  <c r="E28" i="16" s="1"/>
  <c r="C27" i="16"/>
  <c r="B27" i="16"/>
  <c r="C26" i="16"/>
  <c r="G20" i="16"/>
  <c r="G19" i="16"/>
  <c r="G18" i="16"/>
  <c r="B26" i="16" s="1"/>
  <c r="E26" i="16" s="1"/>
  <c r="G15" i="16"/>
  <c r="G14" i="16"/>
  <c r="G13" i="16"/>
  <c r="F12" i="16"/>
  <c r="D12" i="16"/>
  <c r="F11" i="16"/>
  <c r="D11" i="16"/>
  <c r="G11" i="16" s="1"/>
  <c r="F10" i="16"/>
  <c r="D10" i="16"/>
  <c r="F9" i="16"/>
  <c r="D9" i="16"/>
  <c r="F8" i="16"/>
  <c r="D8" i="16"/>
  <c r="F7" i="16"/>
  <c r="D7" i="16"/>
  <c r="G7" i="16" s="1"/>
  <c r="F6" i="16"/>
  <c r="D6" i="16"/>
  <c r="F5" i="16"/>
  <c r="D5" i="16"/>
  <c r="F4" i="16"/>
  <c r="D4" i="16"/>
  <c r="G4" i="16" l="1"/>
  <c r="G10" i="16"/>
  <c r="G5" i="16"/>
  <c r="F22" i="16"/>
  <c r="G6" i="16"/>
  <c r="G8" i="16"/>
  <c r="G12" i="16"/>
  <c r="C25" i="16"/>
  <c r="C29" i="16" s="1"/>
  <c r="G9" i="16"/>
  <c r="E27" i="16"/>
  <c r="B25" i="16"/>
  <c r="D22" i="16"/>
  <c r="H7" i="12"/>
  <c r="E7" i="14"/>
  <c r="K23" i="11"/>
  <c r="G22" i="16" l="1"/>
  <c r="E25" i="16"/>
  <c r="E29" i="16" s="1"/>
  <c r="B29" i="16"/>
  <c r="E23" i="11"/>
  <c r="B7" i="14" l="1"/>
  <c r="C7" i="12" l="1"/>
  <c r="C26" i="9" l="1"/>
  <c r="B26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26" i="9" l="1"/>
</calcChain>
</file>

<file path=xl/sharedStrings.xml><?xml version="1.0" encoding="utf-8"?>
<sst xmlns="http://schemas.openxmlformats.org/spreadsheetml/2006/main" count="5620" uniqueCount="1930">
  <si>
    <t>Secretarias</t>
  </si>
  <si>
    <t>SMA</t>
  </si>
  <si>
    <t>SMF</t>
  </si>
  <si>
    <t>PGM</t>
  </si>
  <si>
    <t>SMIC</t>
  </si>
  <si>
    <t>TOTAL</t>
  </si>
  <si>
    <t>SMOV</t>
  </si>
  <si>
    <t>GP</t>
  </si>
  <si>
    <t>SMS</t>
  </si>
  <si>
    <t>SMED</t>
  </si>
  <si>
    <t>SME</t>
  </si>
  <si>
    <t>SMAM</t>
  </si>
  <si>
    <t>SMC</t>
  </si>
  <si>
    <t>DEP</t>
  </si>
  <si>
    <t>SMTUR</t>
  </si>
  <si>
    <t>SMGES</t>
  </si>
  <si>
    <t>SMGL</t>
  </si>
  <si>
    <t>SMPEO</t>
  </si>
  <si>
    <t>SMURB</t>
  </si>
  <si>
    <t>Nº Rádios Instalados</t>
  </si>
  <si>
    <t>P/APE - Assessoria de Planejamento Estratégico</t>
  </si>
  <si>
    <t>SMDH (Porto Alegre Livre)</t>
  </si>
  <si>
    <t>Nº Rádios WI-FI Indoor</t>
  </si>
  <si>
    <t>Nº Rádios WI-FI Outdoor</t>
  </si>
  <si>
    <t xml:space="preserve">Instalação Rádios WI-FI </t>
  </si>
  <si>
    <t>DENOMINAÇÃO</t>
  </si>
  <si>
    <t>LOCALIZAÇÃO</t>
  </si>
  <si>
    <t>Total</t>
  </si>
  <si>
    <t>Indoor</t>
  </si>
  <si>
    <t>Bilhetagem</t>
  </si>
  <si>
    <t>Resumo</t>
  </si>
  <si>
    <t>Serviços</t>
  </si>
  <si>
    <t>Desconto</t>
  </si>
  <si>
    <t>Infraestrutura</t>
  </si>
  <si>
    <t>TIPO</t>
  </si>
  <si>
    <t>HMIPV</t>
  </si>
  <si>
    <t>HMIPV-HS01</t>
  </si>
  <si>
    <t>Av. Independência, 661 - Informatica - 7 Andar Sala Reuniões</t>
  </si>
  <si>
    <t>HMIPV-HS02</t>
  </si>
  <si>
    <t>Av. Independência, 661 - BLOCO C - 5 Andar Sala 511</t>
  </si>
  <si>
    <t>HMIPV-HS03</t>
  </si>
  <si>
    <t>On-Line</t>
  </si>
  <si>
    <t>TOTAL  ATIVOS</t>
  </si>
  <si>
    <t>COMUNICAÇÃO</t>
  </si>
  <si>
    <t>ATIVOS</t>
  </si>
  <si>
    <t>HMIPV-HS04</t>
  </si>
  <si>
    <t>Av. Independência, 661 - Bloco C - 7º Andar - Corredor</t>
  </si>
  <si>
    <t>HMIPV-HS05</t>
  </si>
  <si>
    <t>Av. Independência, 661 - Bloco C - 6º Andar - Corredor</t>
  </si>
  <si>
    <t>HMIPV-HS06</t>
  </si>
  <si>
    <t>Av. Independência, 661 - Bloco C - 8º Andar - Auditório</t>
  </si>
  <si>
    <t>HMIPV-HS07</t>
  </si>
  <si>
    <t>Av. Independência, 661 - Bloco C - 4º Andar - Corredor</t>
  </si>
  <si>
    <t>HMIPV-HS08</t>
  </si>
  <si>
    <t>Av. Independência, 661 - Bloco C - 3º Andar - Corredor</t>
  </si>
  <si>
    <t>HMIPV-HS09</t>
  </si>
  <si>
    <t>Av. Independência, 661 - Bloco C - 1º Andar - Raio X</t>
  </si>
  <si>
    <t>HMIPV-HS10</t>
  </si>
  <si>
    <t>Av. Independência, 661 - Bloco C - 1º Andar - Emergência</t>
  </si>
  <si>
    <t>HMIPV-HS11</t>
  </si>
  <si>
    <t>Av. Independência, 661 - Bloco A - 3º Andar - UTI Pediatria</t>
  </si>
  <si>
    <t>HMIPV-HS12</t>
  </si>
  <si>
    <t>HMIPV-HS13</t>
  </si>
  <si>
    <t>HMIPV-HS14</t>
  </si>
  <si>
    <t>Av. Independência, 661 - Bloco A - 6º andar - Pré-natal</t>
  </si>
  <si>
    <t>HMIPV-HS15</t>
  </si>
  <si>
    <t>HMIPV-HS16</t>
  </si>
  <si>
    <t>HMIPV-HS17</t>
  </si>
  <si>
    <t>Av. Independência, 661 - Bloco A – 11º andar – Bloco Cirurgico</t>
  </si>
  <si>
    <t>HMIPV-HS18</t>
  </si>
  <si>
    <t>Av. Independência, 661 - Bloco A - 11º Andar - UTI Adulto</t>
  </si>
  <si>
    <t>Impressoras Sem garantia</t>
  </si>
  <si>
    <t>HMIPV-HS19</t>
  </si>
  <si>
    <t>Av. Independência, 661 - Bloco C - 7º Andar - Direção</t>
  </si>
  <si>
    <t>ORGÃO-ANT</t>
  </si>
  <si>
    <t>REDE-NOME</t>
  </si>
  <si>
    <t>REDE-ENDEREÇO</t>
  </si>
  <si>
    <t>Av. Independência, 661</t>
  </si>
  <si>
    <t>Adilson Eleandro Scholles</t>
  </si>
  <si>
    <t>adilson.scholles@portoalegre.rs.gov.br</t>
  </si>
  <si>
    <t>SMS-HMIPV</t>
  </si>
  <si>
    <t>Adriana da Silva</t>
  </si>
  <si>
    <t>Adriana dos Passos</t>
  </si>
  <si>
    <t>Adriana Maria Parise</t>
  </si>
  <si>
    <t>Adriana Pereira da Cunha do Espírito Santo</t>
  </si>
  <si>
    <t>Adriana Prato Schmidt</t>
  </si>
  <si>
    <t>Adriana Santana Leiva</t>
  </si>
  <si>
    <t>adrianasl@portoalegre.rs.gov.br</t>
  </si>
  <si>
    <t>Adriana Silveira de Abreu</t>
  </si>
  <si>
    <t>Adriana Steffens Fialho</t>
  </si>
  <si>
    <t>Adriane Saldanha Souza</t>
  </si>
  <si>
    <t>Adriani Oliveira Galão</t>
  </si>
  <si>
    <t>adriani.galao@portoalegre.rs.gov.br</t>
  </si>
  <si>
    <t>Adyr Eduardo Virmond Faria</t>
  </si>
  <si>
    <t>Alberto Villanova Fin</t>
  </si>
  <si>
    <t>Aleska de Vargas Domingues</t>
  </si>
  <si>
    <t>Alessandra Felicetti Pires</t>
  </si>
  <si>
    <t>alessandra.pires@portoalegre.rs.gov.br</t>
  </si>
  <si>
    <t>Alessandra Samberg Molina</t>
  </si>
  <si>
    <t>alessandra.molina@portoalegre.rs.gov.br</t>
  </si>
  <si>
    <t>Alessandra Urbano Marques</t>
  </si>
  <si>
    <t>alessandrau.marques@portoalegre.rs.gov.br</t>
  </si>
  <si>
    <t>Alessandro D'avila da Silva</t>
  </si>
  <si>
    <t>alessandro.silva@portoalegre.rs.gov.br</t>
  </si>
  <si>
    <t>Alessandro Fernandes Fraga</t>
  </si>
  <si>
    <t>Alexandre da Silva Rocha</t>
  </si>
  <si>
    <t>Alexandre Dahmer</t>
  </si>
  <si>
    <t>Alexandre Nunes Barbosa</t>
  </si>
  <si>
    <t>Alexandro Vaesken Alves</t>
  </si>
  <si>
    <t>Alice Falcão Pereira</t>
  </si>
  <si>
    <t>Alicia Del Carmen Becerra Romero</t>
  </si>
  <si>
    <t>alicia.romero@portoalegre.rs.gov.br</t>
  </si>
  <si>
    <t>Aline Burigo</t>
  </si>
  <si>
    <t>aline.burigo@portoalegre.rs.gov.br</t>
  </si>
  <si>
    <t>Aline Cesa Ferreira da Silva</t>
  </si>
  <si>
    <t>Aline Hubner Lencina</t>
  </si>
  <si>
    <t>Aline Weiss</t>
  </si>
  <si>
    <t>Amanda de Sousa Bernardes</t>
  </si>
  <si>
    <t>amanda.bernardes@portoalegre.rs.gov.br</t>
  </si>
  <si>
    <t>Amanda Mônica Lenz</t>
  </si>
  <si>
    <t>Amanda Pinto Sobrosa Lopes</t>
  </si>
  <si>
    <t>amandap.lopes@portoalegre.rs.gov.br</t>
  </si>
  <si>
    <t>Ana Carolina Lacerda Scheibler</t>
  </si>
  <si>
    <t>Ana Clara D'avila Farinha</t>
  </si>
  <si>
    <t>ana.farinha@portoalegre.rs.gov.br</t>
  </si>
  <si>
    <t>Ana Claudia Casarolli</t>
  </si>
  <si>
    <t>Ana Cristina Tietzmann</t>
  </si>
  <si>
    <t>Ana Lucia Couto Coronel</t>
  </si>
  <si>
    <t>Ana Marcia Ramão de Oliveira</t>
  </si>
  <si>
    <t>Ana Maria Boeira da Silva</t>
  </si>
  <si>
    <t>Ana Maria Henck</t>
  </si>
  <si>
    <t>Ana Neri Marques Silveira</t>
  </si>
  <si>
    <t>ananeri@portoalegre.rs.gov.br</t>
  </si>
  <si>
    <t>Ana Paula da Silva Fernandes</t>
  </si>
  <si>
    <t>Ana Paula Menezes de Oliveira</t>
  </si>
  <si>
    <t>Ana Paula Schneck da Silva</t>
  </si>
  <si>
    <t>Ana Paula Schorr Goncalves</t>
  </si>
  <si>
    <t>anaps.goncalves@portoalegre.rs.gov.br</t>
  </si>
  <si>
    <t>Ana Paula Vieira Stromdahl</t>
  </si>
  <si>
    <t>ana.stromdahl@portoalegre.rs.gov.br</t>
  </si>
  <si>
    <t>Andre Campos de Cunha</t>
  </si>
  <si>
    <t>ANDRÉ CANTO DE SOUZA</t>
  </si>
  <si>
    <t>Andre Luis Soares Longhi</t>
  </si>
  <si>
    <t>Andréa da Silva Fernandes</t>
  </si>
  <si>
    <t>Andrea Mabilde Petracco</t>
  </si>
  <si>
    <t>Andrea Rodrigues Pedrotti</t>
  </si>
  <si>
    <t>Andréia Aparecida da Rosa Cabrera Gonçalves</t>
  </si>
  <si>
    <t>Andreia Fenner</t>
  </si>
  <si>
    <t>andreia.fenner@portoalegre.rs.gov.br</t>
  </si>
  <si>
    <t>Andreza Cezar Vargas</t>
  </si>
  <si>
    <t>Angela Cezimbra Castilho</t>
  </si>
  <si>
    <t>angela.castilho@portoalegre.rs.gov.br</t>
  </si>
  <si>
    <t>Angela Ester Ruschel</t>
  </si>
  <si>
    <t>Angela Smaniotto</t>
  </si>
  <si>
    <t>ANGELA ZECCA COPPINI RIEDNER</t>
  </si>
  <si>
    <t>Angelita Laipelt Matias</t>
  </si>
  <si>
    <t>Antonio Marcio Alves Pinheiro</t>
  </si>
  <si>
    <t>antonio.pinheiro@portoalegre.rs.gov.br</t>
  </si>
  <si>
    <t>Apio Murilo Farezin Scholl</t>
  </si>
  <si>
    <t>apio.scholl@portoalegre.rs.gov.br</t>
  </si>
  <si>
    <t>Ariel Roitman</t>
  </si>
  <si>
    <t>Artur Boschi</t>
  </si>
  <si>
    <t>Augusto Cezar Capelletti Pereira</t>
  </si>
  <si>
    <t>Bárbara Adriana Deboni</t>
  </si>
  <si>
    <t>barbara.deboni@portoalegre.rs.gov.br</t>
  </si>
  <si>
    <t>Barbara Celis Macuco Matzenbacher</t>
  </si>
  <si>
    <t>barbara@hmipv.prefpoa.com.br</t>
  </si>
  <si>
    <t>Bárbara Pezzi Sartor</t>
  </si>
  <si>
    <t>barbara.sartor@portoalegre.rs.gov.br</t>
  </si>
  <si>
    <t>Beatriz Luzardo Cardozo</t>
  </si>
  <si>
    <t>Beatriz Raffi Lerm</t>
  </si>
  <si>
    <t>beatriz.lerm@portoalegre.rs.gov.br</t>
  </si>
  <si>
    <t>Ben-hur Moraes de Lima</t>
  </si>
  <si>
    <t>ben-hur.lima@portoalegre.rs.gov.br</t>
  </si>
  <si>
    <t>Betânia Muller</t>
  </si>
  <si>
    <t>Branca Regina Berton</t>
  </si>
  <si>
    <t>Brenda Albuquerque Pastl</t>
  </si>
  <si>
    <t>brenda.pastl@portoalegre.rs.gov.br</t>
  </si>
  <si>
    <t>Brenda GU</t>
  </si>
  <si>
    <t>brenda.bastos@portoalegre.rs.gov.br</t>
  </si>
  <si>
    <t>Brigida Valéria Silva dos Santos</t>
  </si>
  <si>
    <t>Bruna de Jesus Cunha da Silva</t>
  </si>
  <si>
    <t>brunad.silva@portoalegre.rs.gov.br</t>
  </si>
  <si>
    <t>Bruna Krause de Vargas</t>
  </si>
  <si>
    <t>brunak.vargas@portoalegre.rs.gov.br</t>
  </si>
  <si>
    <t>Bruna Rosa da Silva</t>
  </si>
  <si>
    <t>brunard.silva@portoalegre.rs.gov.br</t>
  </si>
  <si>
    <t>Bryan Pellegrin Ansuj</t>
  </si>
  <si>
    <t>Camila Dal Molin Martinêz</t>
  </si>
  <si>
    <t>camila.martinez@portoalegre.rs.gov.br</t>
  </si>
  <si>
    <t>Camila Damian Destri</t>
  </si>
  <si>
    <t>camiladd@portoalegre.rs.gov.br</t>
  </si>
  <si>
    <t>Candida Marilu dos S. Soares</t>
  </si>
  <si>
    <t>Caren Lurdes Nicolao Prates</t>
  </si>
  <si>
    <t>Carla Cristiane Gaspary Haupt</t>
  </si>
  <si>
    <t>Carla Daiane Pinto Silva</t>
  </si>
  <si>
    <t>carlad.silva@portoalegre.rs.gov.br</t>
  </si>
  <si>
    <t>Carla Vilanova Koplin</t>
  </si>
  <si>
    <t>carla.koplin@portoalegre.rs.gov.br</t>
  </si>
  <si>
    <t>Carlos Cumerlato Soares</t>
  </si>
  <si>
    <t>Carlos Eduardo dos Santos Schönardie</t>
  </si>
  <si>
    <t>carlos.schonardie@portoalegre.rs.gov.br</t>
  </si>
  <si>
    <t>Carlos Eduardo Nery Paes</t>
  </si>
  <si>
    <t>Carlos Emerson Cabral Pedroso</t>
  </si>
  <si>
    <t>Carlos Fernando Alves</t>
  </si>
  <si>
    <t>Carlote Ruhrwiem</t>
  </si>
  <si>
    <t>carlote@portoalegre.rs.gov.br</t>
  </si>
  <si>
    <t>Carmem Cecilia Ramos Barcelos</t>
  </si>
  <si>
    <t>Carmem Zingler</t>
  </si>
  <si>
    <t>Carmen Conceição da Silva Nicolau</t>
  </si>
  <si>
    <t>Carolina Branco Araujo de Faria Santos Robaski</t>
  </si>
  <si>
    <t>Carolina da Fonte Pithan</t>
  </si>
  <si>
    <t>Carolina Didonet Pederzolli</t>
  </si>
  <si>
    <t>Carolina Fontela da Costa</t>
  </si>
  <si>
    <t>carolinafd.costa@portoalegre.rs.gov.br</t>
  </si>
  <si>
    <t>Carolina Giordani Andreoli</t>
  </si>
  <si>
    <t>carolina.andreoli@portoalegre.rs.gov.br</t>
  </si>
  <si>
    <t>Carolina Heloisa dos Santos Borowicz</t>
  </si>
  <si>
    <t>Caroline Possa Marroni</t>
  </si>
  <si>
    <t>Catia Cilene Larrea</t>
  </si>
  <si>
    <t>catia.larrea@portoalegre.rs.gov.br</t>
  </si>
  <si>
    <t>Celia Lucia Torrano</t>
  </si>
  <si>
    <t>Celso de Souza Alves</t>
  </si>
  <si>
    <t>Cesar Ernesto Toniolo</t>
  </si>
  <si>
    <t>cesar.toniolo@portoalegre.rs.gov.br</t>
  </si>
  <si>
    <t>Cincinato Fernandes Neto</t>
  </si>
  <si>
    <t>Cinthia Gimenez Leandro</t>
  </si>
  <si>
    <t>cinthia.leandro@portoalegre.rs.gov.br</t>
  </si>
  <si>
    <t>Cíntia Beatriz Momo Selister</t>
  </si>
  <si>
    <t>Cintia Saldanha da Silva</t>
  </si>
  <si>
    <t>Cintia Silva dos Santos</t>
  </si>
  <si>
    <t>cintia.silva@portoalegre.rs.gov.br</t>
  </si>
  <si>
    <t>Claci Pranke Magalhaes</t>
  </si>
  <si>
    <t>Clair Vieira Machado</t>
  </si>
  <si>
    <t>Clarissa Araújo Pinto Papaleo</t>
  </si>
  <si>
    <t>Claudia Costa de Azevedo</t>
  </si>
  <si>
    <t>Cláudia Fernandes Costa Zanini</t>
  </si>
  <si>
    <t>Claudia Fertsch</t>
  </si>
  <si>
    <t>Claudia Maria Rolim Bassi</t>
  </si>
  <si>
    <t>Claudia Medeiros Cardoso</t>
  </si>
  <si>
    <t>Claudia Portanova Barros</t>
  </si>
  <si>
    <t>claudia.barros@portoalegre.rs.gov.br</t>
  </si>
  <si>
    <t>Claudia Regina Arruda da Silva</t>
  </si>
  <si>
    <t>Claudia Regina Hentges</t>
  </si>
  <si>
    <t>claudiarh@portoalegre.rs.gov.br</t>
  </si>
  <si>
    <t>Claudia Salete Marcuzzo</t>
  </si>
  <si>
    <t>Cleber Alessandro Fernandes Mendes</t>
  </si>
  <si>
    <t>cleber.mendes@portoalegre.rs.gov.br</t>
  </si>
  <si>
    <t>Cleber Volnei Silveira de Vargas</t>
  </si>
  <si>
    <t>Cledinara Aparecida Conceição Schwingel</t>
  </si>
  <si>
    <t>Cristiane Fátima de Oliveira</t>
  </si>
  <si>
    <t>cristianef.oliveira@portoalegre.rs.gov.br</t>
  </si>
  <si>
    <t>Cristiane Kopacek</t>
  </si>
  <si>
    <t>Cristiane Tobias Alcay</t>
  </si>
  <si>
    <t>Cristina Ana Dalla Nora</t>
  </si>
  <si>
    <t>Cristina Viola Vives</t>
  </si>
  <si>
    <t>Cristine Dietrich</t>
  </si>
  <si>
    <t>Cristine Kuchta Stello</t>
  </si>
  <si>
    <t>Cristine Reges Faria</t>
  </si>
  <si>
    <t>Dagoberto Stortz da Costa</t>
  </si>
  <si>
    <t>Daiana Alves da Silva</t>
  </si>
  <si>
    <t>daianaa.silva@portoalegre.rs.gov.br</t>
  </si>
  <si>
    <t>Daiane Espíndola Lemos</t>
  </si>
  <si>
    <t>daiane.lemos@portoalegre.rs.gov.br</t>
  </si>
  <si>
    <t>Daisy da Rosa Gonçalves</t>
  </si>
  <si>
    <t>daisy.goncalves@portoalegre.rs.gov.br</t>
  </si>
  <si>
    <t>Daniel Barcelos</t>
  </si>
  <si>
    <t>Daniel Bock</t>
  </si>
  <si>
    <t>daniel.back@hmipv.prefpoa.com.br</t>
  </si>
  <si>
    <t>Daniel Heisler Tassinari</t>
  </si>
  <si>
    <t>Daniel Rezende Martins Fontes</t>
  </si>
  <si>
    <t>daniel.fontes@portoalegre.rs.gov.br</t>
  </si>
  <si>
    <t>Daniela Bender dos Santos</t>
  </si>
  <si>
    <t>daniela.bender@portoalegre.rs.gov.br</t>
  </si>
  <si>
    <t>Daniela Boger</t>
  </si>
  <si>
    <t>Daniela de Azambuja Machado</t>
  </si>
  <si>
    <t>danielada.machado@portoalegre.rs.gov.br</t>
  </si>
  <si>
    <t>Daniele da Silveira</t>
  </si>
  <si>
    <t>daniele.silveira@portoalegre.rs.gov.br</t>
  </si>
  <si>
    <t>Daniele Ruppental Pereira</t>
  </si>
  <si>
    <t>daniele.pereira@portoalegre.rs.gov.br</t>
  </si>
  <si>
    <t>Danielle Marques de Azevedo</t>
  </si>
  <si>
    <t>danielle.azevedo@portoalegre.rs.gov.br</t>
  </si>
  <si>
    <t>Danuse Fighera</t>
  </si>
  <si>
    <t>Davi Arthur Storck Kuhn</t>
  </si>
  <si>
    <t>Débora Boff da Silva</t>
  </si>
  <si>
    <t>Débora Canello</t>
  </si>
  <si>
    <t>Debora Regina Fagundes Martins</t>
  </si>
  <si>
    <t>deborar.martins@portoalegre.rs.gov.br</t>
  </si>
  <si>
    <t>Deise Maria Ramos Cunha</t>
  </si>
  <si>
    <t>Deise Soardi</t>
  </si>
  <si>
    <t>Denise Borba Narciso</t>
  </si>
  <si>
    <t>Denise Capitaneo dos Santos</t>
  </si>
  <si>
    <t>denisec.santos@portoalegre.rs.gov.br</t>
  </si>
  <si>
    <t>Denise Costa Barbosa</t>
  </si>
  <si>
    <t>denise.barbosa@portoalegre.rs.gov.br</t>
  </si>
  <si>
    <t>Denise Fraga Gama</t>
  </si>
  <si>
    <t>denisegama@portoalegre.rs.gov.br</t>
  </si>
  <si>
    <t>Denise Girardi</t>
  </si>
  <si>
    <t>Denise Zulmira Beuren</t>
  </si>
  <si>
    <t>Diego Barcelos da Rosa</t>
  </si>
  <si>
    <t>Dirceu Manfro de Oliveira</t>
  </si>
  <si>
    <t>Dora Alice Faria Santos Canto</t>
  </si>
  <si>
    <t>Dora Maria Ferrari da Silva</t>
  </si>
  <si>
    <t>Dráudy Streiner Rodrigues</t>
  </si>
  <si>
    <t>draudy.rodrigues@portoalegre.rs.gov.br</t>
  </si>
  <si>
    <t>Dulcemara Pecanha Krause</t>
  </si>
  <si>
    <t>Eduarda Ferreira da Silva</t>
  </si>
  <si>
    <t>eduardaf.silva@portoalegre.rs.gov.br</t>
  </si>
  <si>
    <t>Eduarda Victory Lucas Nakoneczny</t>
  </si>
  <si>
    <t>eduarda.nakoneczny@portoalegre.rs.gov.br</t>
  </si>
  <si>
    <t>Eduardo Correa Costa</t>
  </si>
  <si>
    <t>Eduardo Daminelli Dalló</t>
  </si>
  <si>
    <t>eduardo.dallo@portoalegre.rs.gov.br</t>
  </si>
  <si>
    <t>Eduardo Emerim</t>
  </si>
  <si>
    <t>Eduardo Zenha Saraiva</t>
  </si>
  <si>
    <t>Eleci Vaz Ferreira</t>
  </si>
  <si>
    <t>Eliana Sayuri Seki</t>
  </si>
  <si>
    <t>eliana.seki@portoalegre.rs.gov.br</t>
  </si>
  <si>
    <t>Eliane Beatriz Pinheiro</t>
  </si>
  <si>
    <t>eliane.beatriz@portoalegre.rs.gov.br</t>
  </si>
  <si>
    <t>Eliane Costa Pereira</t>
  </si>
  <si>
    <t>Eliane Fernandes Medeiros</t>
  </si>
  <si>
    <t>Eliane Soares</t>
  </si>
  <si>
    <t>elianes@hmipv.prefpoa.com.br</t>
  </si>
  <si>
    <t>Elias Chaves</t>
  </si>
  <si>
    <t>Elisa Hauber</t>
  </si>
  <si>
    <t>Elisa Tavares Bosquerolli</t>
  </si>
  <si>
    <t>elisa.bosquerolli@portoalegre.rs.gov.br</t>
  </si>
  <si>
    <t>Elisandra Silva Benevides Marisco</t>
  </si>
  <si>
    <t>elisandra.marisco@portoalegre.rs.gov.br</t>
  </si>
  <si>
    <t>Elisandra Till Coelho</t>
  </si>
  <si>
    <t>elisandra.coelho@portoalegre.rs.gov.br</t>
  </si>
  <si>
    <t>Elisangela de Lima Lacerda</t>
  </si>
  <si>
    <t>Elisete Teresinha da Silva</t>
  </si>
  <si>
    <t>Elizabeth Piuga Machado</t>
  </si>
  <si>
    <t>Eliziane Takamatu</t>
  </si>
  <si>
    <t>eliziane.takamatu@portoalegre.rs.gov.br</t>
  </si>
  <si>
    <t>Elvino José Guardão Barros</t>
  </si>
  <si>
    <t>elvino.barros@portoalegre.rs.gov.br</t>
  </si>
  <si>
    <t>Eratostenes Ferreira</t>
  </si>
  <si>
    <t>Eva Etelciria Aguiar</t>
  </si>
  <si>
    <t>Eva Luísa da Silva</t>
  </si>
  <si>
    <t>Evelise Paz Silveira</t>
  </si>
  <si>
    <t>evelisepaz@portoalegre.rs.gov.br</t>
  </si>
  <si>
    <t>Everton Curi Paulo Quadros</t>
  </si>
  <si>
    <t>Ezaltina Monteiro Panziera</t>
  </si>
  <si>
    <t>Fabiana da Silva Sanguine</t>
  </si>
  <si>
    <t>Fabiane Lanes Ribeiro</t>
  </si>
  <si>
    <t>fabianel.ribeiro@portoalegre.rs.gov.br</t>
  </si>
  <si>
    <t>Fabiane Remus</t>
  </si>
  <si>
    <t>fabiane.remus@portoalegre.rs.gov.br</t>
  </si>
  <si>
    <t>Fabiane Steffens</t>
  </si>
  <si>
    <t>Fabio Alessandro Uez</t>
  </si>
  <si>
    <t>fabio.uez@portoalegre.rs.gov.br</t>
  </si>
  <si>
    <t>Fabio Luis Sechi</t>
  </si>
  <si>
    <t>fabio.sechi@portoalegre.rs.gov.br</t>
  </si>
  <si>
    <t>Fabricio de Bem</t>
  </si>
  <si>
    <t>fabricio@hmipv.prefpoa.com.br</t>
  </si>
  <si>
    <t>Fabriola Bertoletti Olmi</t>
  </si>
  <si>
    <t>fabriola.olmi@portoalegre.rs.gov.br</t>
  </si>
  <si>
    <t>Fátima Ferreira da Silveira</t>
  </si>
  <si>
    <t>Fátima Helena Gomes da Silva</t>
  </si>
  <si>
    <t>Felipe Bortoluzzi de Oliveira</t>
  </si>
  <si>
    <t>felipeb.oliveira@portoalegre.rs.gov.br</t>
  </si>
  <si>
    <t>Felipe Carvalho Roxo</t>
  </si>
  <si>
    <t>felipe.roxo@portoalegre.rs.gov.br</t>
  </si>
  <si>
    <t>Fernanda Caraver</t>
  </si>
  <si>
    <t>fernanda.caraver@portoalegre.rs.gov.br</t>
  </si>
  <si>
    <t>Fernanda Maria Barbosa dos Santos</t>
  </si>
  <si>
    <t>Fernanda Martins de Martins</t>
  </si>
  <si>
    <t>Fernanda Pereira Madde</t>
  </si>
  <si>
    <t>fernanda.madde@portoalegre.rs.gov.br</t>
  </si>
  <si>
    <t>Fernanda Prado dos Santos de Oliveira</t>
  </si>
  <si>
    <t>Fernanda Ribeiro Vidal</t>
  </si>
  <si>
    <t>Fernanda Santos Conde</t>
  </si>
  <si>
    <t>fernandasc@portoalegre.rs.gov.br</t>
  </si>
  <si>
    <t>Fernanda Silveira Santana</t>
  </si>
  <si>
    <t>Fernanda Umpierre Bueno</t>
  </si>
  <si>
    <t>Fernando Batista</t>
  </si>
  <si>
    <t>fernando.batista@portoalegre.rs.gov.br</t>
  </si>
  <si>
    <t>Fernando Kaempf de Oliveira</t>
  </si>
  <si>
    <t>Fernando Luiz Marinheiro Schreiner</t>
  </si>
  <si>
    <t>fernando.schreiner@portoalegre.rs.gov.br</t>
  </si>
  <si>
    <t>Franciele Righi Toneto</t>
  </si>
  <si>
    <t>Francine Amina Hortense Roche</t>
  </si>
  <si>
    <t>Francisco Carlos Machado da Silva</t>
  </si>
  <si>
    <t>Francisco Gabriel da Silva Pedroso</t>
  </si>
  <si>
    <t>francisco.pedroso@portoalegre.rs.gov.br</t>
  </si>
  <si>
    <t>Gabriela Blos</t>
  </si>
  <si>
    <t>gabrielab@portoalegre.rs.gov.br</t>
  </si>
  <si>
    <t>Gabriela Bottan</t>
  </si>
  <si>
    <t>Gabriela Cardoso</t>
  </si>
  <si>
    <t>Gabriela Carreira Maia</t>
  </si>
  <si>
    <t>Gabriela David de Toledo</t>
  </si>
  <si>
    <t>Gabriela Hochscheidt Mahl</t>
  </si>
  <si>
    <t>gabriela.mahl@portoalegre.rs.gov.br</t>
  </si>
  <si>
    <t>Gabriela Moreira Paranhos Dias</t>
  </si>
  <si>
    <t>Gabriela Santos da Cruz</t>
  </si>
  <si>
    <t>gabriela.cruz@portoalegre.rs.gov.br</t>
  </si>
  <si>
    <t>Gabrielle Figueiredo Duarte</t>
  </si>
  <si>
    <t>gabrielle.duarte@portoalegre.rs.gov.br</t>
  </si>
  <si>
    <t>Gastao Mello Coelho Silva</t>
  </si>
  <si>
    <t>gastao.silva@portoalegre.rs.gov.br</t>
  </si>
  <si>
    <t>Gelci Ferreira Araújo</t>
  </si>
  <si>
    <t>Gicelaine J. Albert</t>
  </si>
  <si>
    <t>Gil Vicente Galante Meira</t>
  </si>
  <si>
    <t>Gilberto Kappel Junior</t>
  </si>
  <si>
    <t>gilbertok.junior@portoalegre.rs.gov.br</t>
  </si>
  <si>
    <t>Gilberto Machado Guimarães</t>
  </si>
  <si>
    <t>Gilmar Mariani</t>
  </si>
  <si>
    <t>Gilmar Oliveira dos Santos</t>
  </si>
  <si>
    <t>gilmar.santos@portoalegre.rs.gov.br</t>
  </si>
  <si>
    <t>Giorgia Carvalho Triboli</t>
  </si>
  <si>
    <t>giorgia.triboli@portoalegre.rs.gov.br</t>
  </si>
  <si>
    <t>Giovana Leão Lacerda</t>
  </si>
  <si>
    <t>Giovani da Silva Campos</t>
  </si>
  <si>
    <t>Gisel Moreira</t>
  </si>
  <si>
    <t>Gisele Marques Mitchell</t>
  </si>
  <si>
    <t>Gislemara Soares dos Santos</t>
  </si>
  <si>
    <t>gislemara.santos@portoalegre.rs.gov.br</t>
  </si>
  <si>
    <t>Gláucio Sidiomar Costa</t>
  </si>
  <si>
    <t>Gledis Lisiane Correa Luz Motta</t>
  </si>
  <si>
    <t>Glenio Dias Ferreira</t>
  </si>
  <si>
    <t>glenio.ferreira@portoalegre.rs.gov.br</t>
  </si>
  <si>
    <t>Gonorvan Zaltron</t>
  </si>
  <si>
    <t>Graziela Beck Porto</t>
  </si>
  <si>
    <t>graziela.porto@portoalegre.rs.gov.br</t>
  </si>
  <si>
    <t>Graziela Verônica Horna</t>
  </si>
  <si>
    <t>Guilherme Verdum Silveira Neto</t>
  </si>
  <si>
    <t>Helena Malerba</t>
  </si>
  <si>
    <t>Helena Sebben</t>
  </si>
  <si>
    <t>Helena Teresinha Mocelin</t>
  </si>
  <si>
    <t>Helenara Santiago Rosa</t>
  </si>
  <si>
    <t>helenara.rosa@portoalegre.rs.gov.br</t>
  </si>
  <si>
    <t>Helenilda Heinsch</t>
  </si>
  <si>
    <t>Horácio Rodrigues Borba</t>
  </si>
  <si>
    <t>horacio.borba@portoalegre.rs.gov.br</t>
  </si>
  <si>
    <t>Hulda Renata Hartmann</t>
  </si>
  <si>
    <t>hulda.hartmann@portoalegre.rs.gov.br</t>
  </si>
  <si>
    <t>Iane Maria da Silva</t>
  </si>
  <si>
    <t>Iara Fuchs Sores</t>
  </si>
  <si>
    <t>iara.sores@portoalegre.rs.gov.br</t>
  </si>
  <si>
    <t>Inélio Figleski</t>
  </si>
  <si>
    <t>Ingrid Hillesheim</t>
  </si>
  <si>
    <t>ingrid.hillesheim@portoalegre.rs.gov.br</t>
  </si>
  <si>
    <t>Irene Fernandes de Oliveira</t>
  </si>
  <si>
    <t>Irene Goldas</t>
  </si>
  <si>
    <t>Irene Ledur</t>
  </si>
  <si>
    <t>Isabel Becker Lovato</t>
  </si>
  <si>
    <t>Isabel Berlese Oliveira</t>
  </si>
  <si>
    <t>Isabel Cristina de Caldas Oliveira</t>
  </si>
  <si>
    <t>isabelcristina@hmipv.prefpoa.com.br</t>
  </si>
  <si>
    <t>Isabel Iolanda Lamb</t>
  </si>
  <si>
    <t>Isabel Marshall</t>
  </si>
  <si>
    <t>Isabela de Moura Soares</t>
  </si>
  <si>
    <t>isabela.soares@portoalegre.rs.gov.br</t>
  </si>
  <si>
    <t>Isabelle Coleto Assumpção de Oliveira</t>
  </si>
  <si>
    <t>Islan Alex Triumpho</t>
  </si>
  <si>
    <t>Ivan dos Santos Correa</t>
  </si>
  <si>
    <t>Ivania Zanon</t>
  </si>
  <si>
    <t>Jaciara Lauffer</t>
  </si>
  <si>
    <t>Jacira Peixoto Santos Berto</t>
  </si>
  <si>
    <t>Jacqueline Falcao Alawi</t>
  </si>
  <si>
    <t>jacqueline.alawi@portoalegre.rs.gov.br</t>
  </si>
  <si>
    <t>Jader Burtet</t>
  </si>
  <si>
    <t>jader.burtet@portoalegre.rs.gov.br</t>
  </si>
  <si>
    <t>Jalusa Lobel da Luz</t>
  </si>
  <si>
    <t>jalusa.luz@portoalegre.rs.gov.br</t>
  </si>
  <si>
    <t>Janaína Behenck Dimer</t>
  </si>
  <si>
    <t>Janaína de Lima Menger</t>
  </si>
  <si>
    <t>janaina.menger@portoalegre.rs.gov.br</t>
  </si>
  <si>
    <t>Jane Heringer</t>
  </si>
  <si>
    <t>Janete Terezinha Giovanaz</t>
  </si>
  <si>
    <t>Janice Velleda Brancão</t>
  </si>
  <si>
    <t>Jaquel Lima dos Santos</t>
  </si>
  <si>
    <t>jaquel.santos@portoalegre.rs.gov.br</t>
  </si>
  <si>
    <t>Jaqueline Villas Boas e Silva</t>
  </si>
  <si>
    <t>Jean Carlos de Matos</t>
  </si>
  <si>
    <t>jean.matos@portoalegre.rs.gov.br</t>
  </si>
  <si>
    <t>Jeferson Couto</t>
  </si>
  <si>
    <t>Jeronimo Sperb Antonello</t>
  </si>
  <si>
    <t>Jerri Estevan Vacaro</t>
  </si>
  <si>
    <t>Jéssica da Silva Teloken</t>
  </si>
  <si>
    <t>jessica.teloken@portoalegre.rs.gov.br</t>
  </si>
  <si>
    <t>Jessica dos Santos Mayer</t>
  </si>
  <si>
    <t>jessica.mayer@portoalegre.rs.gov.br</t>
  </si>
  <si>
    <t>Jéssica Iara da silva Teixeira</t>
  </si>
  <si>
    <t>Joao Arino Costa Neto</t>
  </si>
  <si>
    <t>Joao Batista Dornelles</t>
  </si>
  <si>
    <t>Joelza Celesilvia Chiste Linhares</t>
  </si>
  <si>
    <t>Joice Menezes Daresbach</t>
  </si>
  <si>
    <t>Jonatas Jotz Rheinheimer</t>
  </si>
  <si>
    <t>jonatas.rheinheimer@portoalegre.rs.gov.br</t>
  </si>
  <si>
    <t>Jorge Alberto Bianchi Telles</t>
  </si>
  <si>
    <t>Jorge Fonseca Marinho</t>
  </si>
  <si>
    <t>Jorge Luis dos Santos Pinheiro</t>
  </si>
  <si>
    <t>Josaine dos Santos de Leon</t>
  </si>
  <si>
    <t>josaine.leon@portoalegre.rs.gov.br</t>
  </si>
  <si>
    <t>Josana Maria Freitas Medeiros</t>
  </si>
  <si>
    <t>Jose Luis Jacques da Fontoura</t>
  </si>
  <si>
    <t>José Luiz Petersen Krahe</t>
  </si>
  <si>
    <t>José Nereu Moreira Guedes</t>
  </si>
  <si>
    <t>jose.guedes@portoalegre.rs.gov.br</t>
  </si>
  <si>
    <t>Josiane Fátima de Paula</t>
  </si>
  <si>
    <t>João Luis Santos de Carvalho</t>
  </si>
  <si>
    <t>joao.carvalho@portoalegre.rs.gov.br</t>
  </si>
  <si>
    <t>João Paulo Winterle</t>
  </si>
  <si>
    <t>Juçara de Pellegrin Matos</t>
  </si>
  <si>
    <t>Jucelia Aparecida Fraga Pereira</t>
  </si>
  <si>
    <t>Julia Webber</t>
  </si>
  <si>
    <t>Juliana Longo Macedo</t>
  </si>
  <si>
    <t>Juliana Zanrosso Caran</t>
  </si>
  <si>
    <t>juliana.caran@portoalegre.rs.gov.br</t>
  </si>
  <si>
    <t>Kaline da Silva Luiz</t>
  </si>
  <si>
    <t>Kaline Lígia Feitosa Cauduro</t>
  </si>
  <si>
    <t>Karen de Freitas Salvador</t>
  </si>
  <si>
    <t>Karin Hepp Schwambach</t>
  </si>
  <si>
    <t>karinhs@portoalegre.rs.gov.br</t>
  </si>
  <si>
    <t>Karina Marini Liska</t>
  </si>
  <si>
    <t>karina.liska@portoalegre.rs.gov.br</t>
  </si>
  <si>
    <t>Karina Saft</t>
  </si>
  <si>
    <t>karina.saft@portoalegre.rs.gov.br</t>
  </si>
  <si>
    <t>Karine da Silva Endres</t>
  </si>
  <si>
    <t>Karine Damiani</t>
  </si>
  <si>
    <t>Karla de Cassia Mosseline</t>
  </si>
  <si>
    <t>Katrine Cittadin Bardini</t>
  </si>
  <si>
    <t>katrine.bardini@portoalegre.rs.gov.br</t>
  </si>
  <si>
    <t>Kelly Goulart Lima</t>
  </si>
  <si>
    <t>Ketlyn Andressa Terra</t>
  </si>
  <si>
    <t>ketlyn.terra@portoalegre.rs.gov.br</t>
  </si>
  <si>
    <t>Larissa Maciel da Silva Lima</t>
  </si>
  <si>
    <t>larissa.lima@portoalegre.rs.gov.br</t>
  </si>
  <si>
    <t>Laura Emanuela Fritzen</t>
  </si>
  <si>
    <t>laura.fritzen@portoalegre.rs.gov.br</t>
  </si>
  <si>
    <t>Laura Goergen Brust Rieck</t>
  </si>
  <si>
    <t>laura.rieck@portoalegre.rs.gov.br</t>
  </si>
  <si>
    <t>Laura Mesquita Matos</t>
  </si>
  <si>
    <t>laura.matos@portoalegre.rs.gov.br</t>
  </si>
  <si>
    <t>Lauren Vidaletti Ruas</t>
  </si>
  <si>
    <t>Leandra Girardi</t>
  </si>
  <si>
    <t>Lélia Mendes Fontoura</t>
  </si>
  <si>
    <t>Lenita Pereira Ferraz</t>
  </si>
  <si>
    <t>lenita.ferraz@portoalegre.rs.gov.br</t>
  </si>
  <si>
    <t>Leo Sekine</t>
  </si>
  <si>
    <t>Leonice Fatima Weber</t>
  </si>
  <si>
    <t>leonice.weber@portoalegre.rs.gov.br</t>
  </si>
  <si>
    <t>Leticia Barreto Grasel</t>
  </si>
  <si>
    <t>leticia.grasel@portoalegre.rs.gov.br</t>
  </si>
  <si>
    <t>Letícia Feldens</t>
  </si>
  <si>
    <t>Leticia Felipe Domingues</t>
  </si>
  <si>
    <t>leticia.domingues@portoalegre.rs.gov.br</t>
  </si>
  <si>
    <t>Letícia Ganassini</t>
  </si>
  <si>
    <t>Leticia Lopes Pessôa de Oliveira</t>
  </si>
  <si>
    <t>leticial.oliveira@portoalegre.rs.gov.br</t>
  </si>
  <si>
    <t>Leticia Lopez Estivalet</t>
  </si>
  <si>
    <t>leticia.estivalet@portoalegre.rs.gov.br</t>
  </si>
  <si>
    <t>Leticia Nadal da Silva</t>
  </si>
  <si>
    <t>letician.silva@portoalegre.rs.gov.br</t>
  </si>
  <si>
    <t>Leticia Nunes Costa</t>
  </si>
  <si>
    <t>Leticia Rossi Bueno</t>
  </si>
  <si>
    <t>Lidia Marques Ferreira</t>
  </si>
  <si>
    <t>Liege Chrispim Bento</t>
  </si>
  <si>
    <t>Lilian Rose Marques da Rocha</t>
  </si>
  <si>
    <t>Liliane Castellano Funari</t>
  </si>
  <si>
    <t>Lionel Leitzke</t>
  </si>
  <si>
    <t>Lisiane Lui</t>
  </si>
  <si>
    <t>lisiane.lui@portoalegre.rs.gov.br</t>
  </si>
  <si>
    <t>Lisiane Rocha da Silva</t>
  </si>
  <si>
    <t>Lisiane Weber</t>
  </si>
  <si>
    <t>lisiane.weber@portoalegre.rs.gov.br</t>
  </si>
  <si>
    <t>Loeci Palmeiras Brilhante</t>
  </si>
  <si>
    <t>loecipb@portoalegre.rs.gov.br</t>
  </si>
  <si>
    <t>Lourdes Grunvaldt</t>
  </si>
  <si>
    <t>lourdes.grunvaldt@portoalegre.rs.gov.br</t>
  </si>
  <si>
    <t>Lucas Jesus de Medeiros</t>
  </si>
  <si>
    <t>Lucia Cláudia Mossry Sperb</t>
  </si>
  <si>
    <t>Lucia dos Santos Ribeiro</t>
  </si>
  <si>
    <t>lucia.ribeiro@portoalegre.rs.gov.br</t>
  </si>
  <si>
    <t>Lúcia Nicoloso</t>
  </si>
  <si>
    <t>Luciana Peres Duarte</t>
  </si>
  <si>
    <t>Luciana Zanetti</t>
  </si>
  <si>
    <t>Luciane Busato do Amaral</t>
  </si>
  <si>
    <t>Luciane Eliza Machado Teixeira</t>
  </si>
  <si>
    <t>Luciane Ramos Vieira</t>
  </si>
  <si>
    <t>Luciane Salvatti Paim</t>
  </si>
  <si>
    <t>Luciano Ferraz Schopf</t>
  </si>
  <si>
    <t>luciano.schopf@portoalegre.rs.gov.br</t>
  </si>
  <si>
    <t>Ludimara Cassol</t>
  </si>
  <si>
    <t>Ludmila Dalbem Schatschneider</t>
  </si>
  <si>
    <t>LUIS EDUARDO SACCO MARQUES</t>
  </si>
  <si>
    <t>Luis Marcelo Iriarte Reck</t>
  </si>
  <si>
    <t>luis.reck@portoalegre.rs.gov.br</t>
  </si>
  <si>
    <t>Luisa Soares da Fontoura</t>
  </si>
  <si>
    <t>luisa.fontoura@portoalegre.rs.gov.br</t>
  </si>
  <si>
    <t>Luiz Roberto Nunes Moura</t>
  </si>
  <si>
    <t>robertomoura@hmipv.prefpoa.com.br</t>
  </si>
  <si>
    <t>Luzia de Souza Telles</t>
  </si>
  <si>
    <t>Madeleine Scop Medeiros</t>
  </si>
  <si>
    <t>madeleine.medeiros@portoalegre.rs.gov.br</t>
  </si>
  <si>
    <t>Magali Queiroz Duarte Torres</t>
  </si>
  <si>
    <t>Maiara Lope Goelzer</t>
  </si>
  <si>
    <t>maiara.goelzer@portoalegre.rs.gov.br</t>
  </si>
  <si>
    <t>Malu Joyce de Amorim Macedo</t>
  </si>
  <si>
    <t>Malviluci Campos Pereira</t>
  </si>
  <si>
    <t>Mara Elisabete da Silva Quadros</t>
  </si>
  <si>
    <t>Mara Luisa Rodrigues Aikin</t>
  </si>
  <si>
    <t>mara.aikin@portoalegre.rs.gov.br</t>
  </si>
  <si>
    <t>Mara Regina Costa</t>
  </si>
  <si>
    <t>mara.costa@portoalegre.rs.gov.br</t>
  </si>
  <si>
    <t>Mara Rosani Azambuja Soares</t>
  </si>
  <si>
    <t>Marcelo de Oliveira Saldanha</t>
  </si>
  <si>
    <t>Marcelo Mazzoca dos Santos</t>
  </si>
  <si>
    <t>marcelomd.santos@portoalegre.rs.gov.br</t>
  </si>
  <si>
    <t>Marcelo Simi Czykiol</t>
  </si>
  <si>
    <t>marcelo.czykiol@portoalegre.rs.gov.br</t>
  </si>
  <si>
    <t>Marcelo Soares dos Anjos</t>
  </si>
  <si>
    <t>Marcia Daiane Linhares Ferreira</t>
  </si>
  <si>
    <t>Marcia Regina Finger Beck</t>
  </si>
  <si>
    <t>marcia.beck@portoalegre.rs.gov.br</t>
  </si>
  <si>
    <t>Marcieli Bianchi da Silva</t>
  </si>
  <si>
    <t>marcieli.silva@portoalegre.rs.gov.br</t>
  </si>
  <si>
    <t>Marcio Augusto Averbeck</t>
  </si>
  <si>
    <t>marcio.averbeck@portoalegre.rs.gov.br</t>
  </si>
  <si>
    <t>Marcio Cardoso Silveira</t>
  </si>
  <si>
    <t>Márcio Luis Blauth Timotheo</t>
  </si>
  <si>
    <t>Marco Antonio de Medeiros Lima</t>
  </si>
  <si>
    <t>marcoad.lima@portoalegre.rs.gov.br</t>
  </si>
  <si>
    <t>Marcus Vinicius Silveira Osório</t>
  </si>
  <si>
    <t>Marguit Rosane H.Carvalho</t>
  </si>
  <si>
    <t>Maria Angélica de Mattos</t>
  </si>
  <si>
    <t>maria.mattos@portoalegre.rs.gov.br</t>
  </si>
  <si>
    <t>Maria Aparecida Lopes</t>
  </si>
  <si>
    <t>Maria Aparecida Loss</t>
  </si>
  <si>
    <t>Maria Cristina Adams Landau Albrecht</t>
  </si>
  <si>
    <t>mariala@portoalegre.rs.gov.br</t>
  </si>
  <si>
    <t>Maria da Glória Berlitz</t>
  </si>
  <si>
    <t>Maria da Graça Alexandre</t>
  </si>
  <si>
    <t>Maria de Lourdes Gomes Calixto</t>
  </si>
  <si>
    <t>Maria Eliete de Almeida</t>
  </si>
  <si>
    <t>Maria Eloísa Fumegalli</t>
  </si>
  <si>
    <t>mariaef@portoalegre.rs.gov.br</t>
  </si>
  <si>
    <t>Maria Elvira Wagner Ferreira</t>
  </si>
  <si>
    <t>mariae.ferreira@portoalegre.rs.gov.br</t>
  </si>
  <si>
    <t>Maria Estelita Rodrigues Vieira</t>
  </si>
  <si>
    <t>Maria Fernanda Gouvea Campesato</t>
  </si>
  <si>
    <t>Maria Ines Gomes Giacomo</t>
  </si>
  <si>
    <t>ines@hmipv.prefpoa.com.br</t>
  </si>
  <si>
    <t>Maria Ines Ouriques Prates Brasbie</t>
  </si>
  <si>
    <t>maria.brasbie@portoalegre.rs.gov.br</t>
  </si>
  <si>
    <t>Maria Isabel de Bittencourt</t>
  </si>
  <si>
    <t>Maria Lídia Celestina dos Santos</t>
  </si>
  <si>
    <t>Maria Lucia Pedrosa Roenick Giolo</t>
  </si>
  <si>
    <t>maria.giolo@portoalegre.rs.gov.br</t>
  </si>
  <si>
    <t>Maria Luiza K da Costa</t>
  </si>
  <si>
    <t>Marielen Mossoi de Souza Serafim</t>
  </si>
  <si>
    <t>Mariléia Maria Serafim</t>
  </si>
  <si>
    <t>Marilene Batista Saldanha</t>
  </si>
  <si>
    <t>marilene.saldanha@portoalegre.rs.gov.br</t>
  </si>
  <si>
    <t>Marilene Pereira Lopes</t>
  </si>
  <si>
    <t>marilene.lopes@portoalegre.rs.gov.br</t>
  </si>
  <si>
    <t>Marília Rosso Ceza</t>
  </si>
  <si>
    <t>Maristela Fernandes Lacortt Roxo</t>
  </si>
  <si>
    <t>Maristela Filippi de Oliveira</t>
  </si>
  <si>
    <t>Marlene da Rosa</t>
  </si>
  <si>
    <t>Marlene Storck Vencato</t>
  </si>
  <si>
    <t>Marli Inês da Silva</t>
  </si>
  <si>
    <t>Marlon da Silva Brites</t>
  </si>
  <si>
    <t>MARTA CHAPPER</t>
  </si>
  <si>
    <t>Marta Clarice Barbosa Machado</t>
  </si>
  <si>
    <t>marta.machado@portoalegre.rs.gov.br</t>
  </si>
  <si>
    <t>Marta Dal Fre</t>
  </si>
  <si>
    <t>marta.fre@portoalegre.rs.gov.br</t>
  </si>
  <si>
    <t>Marta Helena Rubbo Pacheco</t>
  </si>
  <si>
    <t>marta.pacheco@portoalegre.rs.gov.br</t>
  </si>
  <si>
    <t>Martha Helena Leal da Costa</t>
  </si>
  <si>
    <t>Martina Righi Alves</t>
  </si>
  <si>
    <t>Mary Elisete Stella Borges</t>
  </si>
  <si>
    <t>Mary Livinalli</t>
  </si>
  <si>
    <t>mary@hmipv.prefpoa.com.br</t>
  </si>
  <si>
    <t>Marys Eliane Rezende</t>
  </si>
  <si>
    <t>Maximilia Helena Borges</t>
  </si>
  <si>
    <t>Mayara de Paula Santos</t>
  </si>
  <si>
    <t>mayarad.santos@portoalegre.rs.gov.br</t>
  </si>
  <si>
    <t>Melissa Bueno Ambrosini Pasquotto</t>
  </si>
  <si>
    <t>Meri Rosane Dias de Oliveira</t>
  </si>
  <si>
    <t>meri@hmipv.prefpoa.com.br</t>
  </si>
  <si>
    <t>Micaela de Oliveira Moraes</t>
  </si>
  <si>
    <t>micaela.moraes@portoalegre.rs.gov.br</t>
  </si>
  <si>
    <t>Michele Ávila dos Santos</t>
  </si>
  <si>
    <t>michele.santos@portoalegre.rs.gov.br</t>
  </si>
  <si>
    <t>Michele Luchtenberg</t>
  </si>
  <si>
    <t>Mirella Cesa Bertoluci</t>
  </si>
  <si>
    <t>mirella.bertoluci@portoalegre.rs.gov.br</t>
  </si>
  <si>
    <t>Miriam Fatima Zanatta</t>
  </si>
  <si>
    <t>Mônica Kraemer</t>
  </si>
  <si>
    <t>Montserrat dos Santos Martins</t>
  </si>
  <si>
    <t>Najlah Rashad Muslih Ahmad</t>
  </si>
  <si>
    <t>najlah.ahmad@portoalegre.rs.gov.br</t>
  </si>
  <si>
    <t>Nara Marilda Fioravanti</t>
  </si>
  <si>
    <t>nara@hmipv.prefpoa.com.br</t>
  </si>
  <si>
    <t>Natércia Barros Lesina Coimbra</t>
  </si>
  <si>
    <t>Nathalia Helena Leuck</t>
  </si>
  <si>
    <t>nathalia.leuck@portoalegre.rs.gov.br</t>
  </si>
  <si>
    <t>Neidi Paula Bohn</t>
  </si>
  <si>
    <t>neidi.bohn@portoalegre.rs.gov.br</t>
  </si>
  <si>
    <t>Neli de Souza Machado</t>
  </si>
  <si>
    <t>Neli Fatima Ferreira Fontoura</t>
  </si>
  <si>
    <t>Neu Rosálio Landskron</t>
  </si>
  <si>
    <t>Neusa Aita Agne</t>
  </si>
  <si>
    <t>Nicolle de Souza Zanetti</t>
  </si>
  <si>
    <t>nicolle.zanetti@portoalegre.rs.gov.br</t>
  </si>
  <si>
    <t>Nilcea de Souza</t>
  </si>
  <si>
    <t>Norberto Eli Milani de Rossi</t>
  </si>
  <si>
    <t>norberto.rossi@portoalegre.rs.gov.br</t>
  </si>
  <si>
    <t>Osvaldo Artigalás</t>
  </si>
  <si>
    <t>Oswaldo A. Ramos de Oliveira</t>
  </si>
  <si>
    <t>Pablo Wesz Nascimento</t>
  </si>
  <si>
    <t>Paloma Guazzelli Costa</t>
  </si>
  <si>
    <t>Patricia Antunes Faria</t>
  </si>
  <si>
    <t>patricia.faria@portoalegre.rs.gov.br</t>
  </si>
  <si>
    <t>Patrícia Daniele Chrisostomo Dias</t>
  </si>
  <si>
    <t>patricia.dias@portoalegre.rs.gov.br</t>
  </si>
  <si>
    <t>Patricia de Menezes Castilho Azevedo</t>
  </si>
  <si>
    <t>Patricia de Oliveira Barcellos</t>
  </si>
  <si>
    <t>Patrícia de Oliveira Macedo</t>
  </si>
  <si>
    <t>Patrícia dos Santos Fialho</t>
  </si>
  <si>
    <t>Patricia Franke Conceição</t>
  </si>
  <si>
    <t>Paula Regla Vargas</t>
  </si>
  <si>
    <t>Paula Rodrigues Fernandes Bueno</t>
  </si>
  <si>
    <t>paula.bueno@portoalegre.rs.gov.br</t>
  </si>
  <si>
    <t>Paula Schneider</t>
  </si>
  <si>
    <t>Paulo Renato Krahl Fell</t>
  </si>
  <si>
    <t>Paulo Ricardo de Vargas Lopes</t>
  </si>
  <si>
    <t>paulo.lopes@portoalegre.rs.gov.br</t>
  </si>
  <si>
    <t>Paulo Ricardo Scherdien Salles</t>
  </si>
  <si>
    <t>Paulo Roberto de Oliveira Miranda Filho</t>
  </si>
  <si>
    <t>paulo.filho@portoalegre.rs.gov.br</t>
  </si>
  <si>
    <t>Pedro Cavalheiro</t>
  </si>
  <si>
    <t>pedro.cavalheiro@portoalegre.rs.gov.br</t>
  </si>
  <si>
    <t>Pedro Luís Borba da Costa</t>
  </si>
  <si>
    <t>Rafaela Lopes Baptista</t>
  </si>
  <si>
    <t>rafaela.baptista@portoalegre.rs.gov.br</t>
  </si>
  <si>
    <t>Rafaéli Vargas Arruguetti</t>
  </si>
  <si>
    <t>Raquel Andriotti Fraga</t>
  </si>
  <si>
    <t>raquelfraga@portoalegre.rs.gov.br</t>
  </si>
  <si>
    <t>Raquel Borges Szarblewski</t>
  </si>
  <si>
    <t>raquel.szarblewski@portoalegre.rs.gov.br</t>
  </si>
  <si>
    <t>Raquel Judite Zurawski Padilha</t>
  </si>
  <si>
    <t>raquelp@portoalegre.rs.gov.br</t>
  </si>
  <si>
    <t>Raquel Nascimento da Silva</t>
  </si>
  <si>
    <t>Regis Lima Ferreira</t>
  </si>
  <si>
    <t>Regis Osorio Martins</t>
  </si>
  <si>
    <t>Rejane Margarete Nery de Lima</t>
  </si>
  <si>
    <t>rejanem.lima@portoalegre.rs.gov.br</t>
  </si>
  <si>
    <t>Renan Luvison Basso</t>
  </si>
  <si>
    <t>renan.basso@portoalegre.rs.gov.br</t>
  </si>
  <si>
    <t>Renata Aparecida Donay Rocha</t>
  </si>
  <si>
    <t>renataa.rocha@portoalegre.rs.gov.br</t>
  </si>
  <si>
    <t>Renata Freitas Teixeira</t>
  </si>
  <si>
    <t>Renata Yasmin Cardoso Sousa</t>
  </si>
  <si>
    <t>renata.sousa@portoalegre.rs.gov.br</t>
  </si>
  <si>
    <t>Riane Ferreira Carvalho</t>
  </si>
  <si>
    <t>Rita de Cássia Ramos Cambraia</t>
  </si>
  <si>
    <t>rita.cambraia@portoalegre.rs.gov.br</t>
  </si>
  <si>
    <t>Rita de Cássia Trogildo Foresti</t>
  </si>
  <si>
    <t>rita.foresti@portoalegre.rs.gov.br</t>
  </si>
  <si>
    <t>Rivadavia Vernes Pinto</t>
  </si>
  <si>
    <t>Roany Miguel Hugo Nunes</t>
  </si>
  <si>
    <t>Roberta Jorge Pereira</t>
  </si>
  <si>
    <t>Roberto de Lessa Cabral</t>
  </si>
  <si>
    <t>roberto.cabral@portoalegre.rs.gov.br</t>
  </si>
  <si>
    <t>Rodrigo Bolsson Radins</t>
  </si>
  <si>
    <t>rodrigo.radins@portoalegre.rs.gov.br</t>
  </si>
  <si>
    <t>Rodrigo Ortlieb Quinto</t>
  </si>
  <si>
    <t>rodrigo.quinto@portoalegre.rs.gov.br</t>
  </si>
  <si>
    <t>Rodrigo Quevedo de Lima</t>
  </si>
  <si>
    <t>Rodrigo Tittelmaier de Souza</t>
  </si>
  <si>
    <t>Rogério Schoffel</t>
  </si>
  <si>
    <t>rogerios@hmipv.prefpoa.com.br</t>
  </si>
  <si>
    <t>Rosa Maria Blotta</t>
  </si>
  <si>
    <t>rosa.blotta@portoalegre.rs.gov.br</t>
  </si>
  <si>
    <t>Rosana Goldani de Borba</t>
  </si>
  <si>
    <t>Rosana@hmipv.prefpoa.com.br</t>
  </si>
  <si>
    <t>Rosane Couto Pacheco</t>
  </si>
  <si>
    <t>Rosane Cristina Araújo Teixeira</t>
  </si>
  <si>
    <t>Rosane de Fatima Oliveira dos Santos</t>
  </si>
  <si>
    <t>rosane.santos@portoalegre.rs.gov.br</t>
  </si>
  <si>
    <t>Rosani Iara dos Santos Feil</t>
  </si>
  <si>
    <t>Roselaine da Silva Perotto</t>
  </si>
  <si>
    <t>Roselaine de Mello</t>
  </si>
  <si>
    <t>Roselaine Dias da Silva Gomes de Souza</t>
  </si>
  <si>
    <t>roselaine.souza@portoalegre.rs.gov.br</t>
  </si>
  <si>
    <t>Roselei Teresinha Lorenzatto</t>
  </si>
  <si>
    <t>Roseli Fagundes de Souza</t>
  </si>
  <si>
    <t>roselif.souza@portoalegre.rs.gov.br</t>
  </si>
  <si>
    <t>Rosélia Beatriz Oliveira Lorini de Freitas</t>
  </si>
  <si>
    <t>Rosinha Fatima Petry</t>
  </si>
  <si>
    <t>Rosmari da Silva Rodrigues</t>
  </si>
  <si>
    <t>rosmari.rodrigues@portoalegre.rs.gov.br</t>
  </si>
  <si>
    <t>Salete Helena da Silva</t>
  </si>
  <si>
    <t>salete@hmipv.prefpoa.com.br</t>
  </si>
  <si>
    <t>Samanta Pitsch Alves</t>
  </si>
  <si>
    <t>samanta.alves@portoalegre.rs.gov.br</t>
  </si>
  <si>
    <t>Sandra Beatriz de Aguiar Rosa</t>
  </si>
  <si>
    <t>Sandra Correa da Silva</t>
  </si>
  <si>
    <t>Sandra Cristina Garcia</t>
  </si>
  <si>
    <t>Sandra Cristina Poerner Scalco</t>
  </si>
  <si>
    <t>Sandra Liliane Barbosa Pacheco</t>
  </si>
  <si>
    <t>Sandra Mara Barbosa de Souza</t>
  </si>
  <si>
    <t>Sandra Oliveira Leal</t>
  </si>
  <si>
    <t>sandrao.leal@portoalegre.rs.gov.br</t>
  </si>
  <si>
    <t>Sandramara Borges Fernandes</t>
  </si>
  <si>
    <t>Sandro Almeida de Azevedo</t>
  </si>
  <si>
    <t>Sara Loa de Jesus</t>
  </si>
  <si>
    <t>sara.jesus@portoalegre.rs.gov.br</t>
  </si>
  <si>
    <t>Sarita Inês Perger</t>
  </si>
  <si>
    <t>Silmar Teresinha Rios</t>
  </si>
  <si>
    <t>Silvana Piazza Furlan</t>
  </si>
  <si>
    <t>Silvana Rodrigues Streit Pires</t>
  </si>
  <si>
    <t>Silvani Blumberg</t>
  </si>
  <si>
    <t>Silvia Lenira Correa de Araujo</t>
  </si>
  <si>
    <t>silviaa@hmipv.prefpoa.com.br</t>
  </si>
  <si>
    <t>Silvia Valéria Morel Oliveira</t>
  </si>
  <si>
    <t>Simone da Cunha Heineck</t>
  </si>
  <si>
    <t>simonec.heineck@portoalegre.rs.gov.br</t>
  </si>
  <si>
    <t>Simone Feres Damian Ortigara</t>
  </si>
  <si>
    <t>Simone Machado Kluwe</t>
  </si>
  <si>
    <t>simoneks@portoalegre.rs.gov.br</t>
  </si>
  <si>
    <t>SIMONE MARTINS DE CASTRO</t>
  </si>
  <si>
    <t>Sônia Maria dos Santos Monti</t>
  </si>
  <si>
    <t>sonia@hmipv.prefpoa.com.br</t>
  </si>
  <si>
    <t>Sônia Medeiros Roland</t>
  </si>
  <si>
    <t>Soraia Schimdt</t>
  </si>
  <si>
    <t>Sucel dos Santos França</t>
  </si>
  <si>
    <t>Sueli Terezinha Siqueira Oliveira</t>
  </si>
  <si>
    <t>Susane Maria Curra</t>
  </si>
  <si>
    <t>Suzana Almeida de Vargas</t>
  </si>
  <si>
    <t>Suzana Bittencourt Zanotti</t>
  </si>
  <si>
    <t>suzana.zanotti@portoalegre.rs.gov.br</t>
  </si>
  <si>
    <t>Sylvia Villar Mello Guimarães</t>
  </si>
  <si>
    <t>sylvia.guimaraes@portoalegre.rs.gov.br</t>
  </si>
  <si>
    <t>Taielle Vargas</t>
  </si>
  <si>
    <t>Tailaine da Silva</t>
  </si>
  <si>
    <t>tailaine.silva@portoalegre.rs.gov.br</t>
  </si>
  <si>
    <t>Tais Queiroz Campos Lucas</t>
  </si>
  <si>
    <t>tais.lucas@portoalegre.rs.gov.br</t>
  </si>
  <si>
    <t>Tamara Helena Silva Nepomuceno</t>
  </si>
  <si>
    <t>Tanise Henke Correa</t>
  </si>
  <si>
    <t>tanise.correa@portoalegre.rs.gov.br</t>
  </si>
  <si>
    <t>Tathiana Graziella Schneider Bloise</t>
  </si>
  <si>
    <t>tathiana.bloise@portoalegre.rs.gov.br</t>
  </si>
  <si>
    <t>Tatiana Caon Guerra</t>
  </si>
  <si>
    <t>Tatiana de Carvalho Paniz</t>
  </si>
  <si>
    <t>Tatiana Giron Cardon</t>
  </si>
  <si>
    <t>Tatiane Gomes de Araújo</t>
  </si>
  <si>
    <t>Teresinha Aparecida Ribeiro Teixeira</t>
  </si>
  <si>
    <t>Thaiane Vaz Silva</t>
  </si>
  <si>
    <t>thaiane.silva@portoalegre.rs.gov.br</t>
  </si>
  <si>
    <t>Thais da Silva Luiz</t>
  </si>
  <si>
    <t>Thayane Severo Oliveira</t>
  </si>
  <si>
    <t>thayane.oliveira@portoalegre.rs.gov.br</t>
  </si>
  <si>
    <t>Thiago Fischer dos Santos</t>
  </si>
  <si>
    <t>Tiago Oliveira de Mello</t>
  </si>
  <si>
    <t>tiago.mello@portoalegre.rs.gov.br</t>
  </si>
  <si>
    <t>Tomas da Cunha Recuero</t>
  </si>
  <si>
    <t>tomas.recuero@portoalegre.rs.gov.br</t>
  </si>
  <si>
    <t>Valeria Raymundo Fonteles</t>
  </si>
  <si>
    <t>valeria.fonteles@portoalegre.rs.gov.br</t>
  </si>
  <si>
    <t>Valéria Sartori Pfeifer</t>
  </si>
  <si>
    <t>Valerio Martins</t>
  </si>
  <si>
    <t>valerio.martins@portoalegre.rs.gov.br</t>
  </si>
  <si>
    <t>Valquíria Luísa Bueno</t>
  </si>
  <si>
    <t>Vanessa do Canto Severo</t>
  </si>
  <si>
    <t>Vanessa Regina Becker</t>
  </si>
  <si>
    <t>vanessa.becker@portoalegre.rs.gov.br</t>
  </si>
  <si>
    <t>Vanessa Vargas Oliveira</t>
  </si>
  <si>
    <t>vanessav.oliveira@portoalegre.rs.gov.br</t>
  </si>
  <si>
    <t>Vânia Carolina Devitte Ruiz</t>
  </si>
  <si>
    <t>vania.ruiz@portoalegre.rs.gov.br</t>
  </si>
  <si>
    <t>Vera Lúcia de Paula Pereira</t>
  </si>
  <si>
    <t>Vera Lúcia Pereira de Leão</t>
  </si>
  <si>
    <t>Vera Maria Tibola Tentardini</t>
  </si>
  <si>
    <t>Vera Regina Serpa Sabarros</t>
  </si>
  <si>
    <t>Vera Rosane Fonseca Martins</t>
  </si>
  <si>
    <t>Verônica Baecker Dariano</t>
  </si>
  <si>
    <t>Verônica Santos Leal</t>
  </si>
  <si>
    <t>Viandra Jandrey Andreolla</t>
  </si>
  <si>
    <t>Victor Dubin Wainberg</t>
  </si>
  <si>
    <t>Virginia de Oliveira Rosa</t>
  </si>
  <si>
    <t>Vivian de Lima Spode Coutinho</t>
  </si>
  <si>
    <t>vivian.coutinho@portoalegre.rs.gov.br</t>
  </si>
  <si>
    <t>Vivian Krause de Oliveira</t>
  </si>
  <si>
    <t>vivian.oliveira@portoalegre.rs.gov.br</t>
  </si>
  <si>
    <t>Viviane da Silva Maciel</t>
  </si>
  <si>
    <t>viviane.maciel@portoalegre.rs.gov.br</t>
  </si>
  <si>
    <t>Viviane Elisa Durigon</t>
  </si>
  <si>
    <t>Viviane Oliveira de Castro</t>
  </si>
  <si>
    <t>Viviane T. Freitas Silva</t>
  </si>
  <si>
    <t>Vladimir Neves Mirapalheta</t>
  </si>
  <si>
    <t>Wagner Alves dos Santos</t>
  </si>
  <si>
    <t>wagner.santos@portoalegre.rs.gov.br</t>
  </si>
  <si>
    <t>Wagner Ribeiro Rodrigues</t>
  </si>
  <si>
    <t>wagnerr.rodrigues@portoalegre.rs.gov.br</t>
  </si>
  <si>
    <t>Zilda Maria Martins Borba</t>
  </si>
  <si>
    <t>Adriana Romero Titoni</t>
  </si>
  <si>
    <t>adriana.titoni@portoalegre.rs.gov.br</t>
  </si>
  <si>
    <t>Alberto Maia Vanzelotti</t>
  </si>
  <si>
    <t>alberto.maia@portoalegre.rs.gov.br</t>
  </si>
  <si>
    <t>Alexandra Moraes Michelsen</t>
  </si>
  <si>
    <t>Aline Dall Aqua</t>
  </si>
  <si>
    <t>aline.aqua@portoalegre.rs.gov.br</t>
  </si>
  <si>
    <t>Ana Claudia Lemos Cardoso</t>
  </si>
  <si>
    <t>Ana Cristina da Silva Teixeira</t>
  </si>
  <si>
    <t>Ana Cristina Martins Alves</t>
  </si>
  <si>
    <t>Ana Paula Ribeiro de Oliveira</t>
  </si>
  <si>
    <t>anap.oliveira@portoalegre.rs.gov.br</t>
  </si>
  <si>
    <t>Arthur Bezerra Falcao</t>
  </si>
  <si>
    <t>arthur.falcao@portoalegre.rs.gov.br</t>
  </si>
  <si>
    <t>Berenice Rheinheimer</t>
  </si>
  <si>
    <t>berenicerh@portoalegre.rs.gov.br</t>
  </si>
  <si>
    <t>Brenda Meirelles da Silva</t>
  </si>
  <si>
    <t>brendamd.silva@portoalegre.rs.gov.br</t>
  </si>
  <si>
    <t>Camilla Donida Magnabosco</t>
  </si>
  <si>
    <t>camilla.magnabosco@portoalegre.rs.gov.br</t>
  </si>
  <si>
    <t>Carine dos Santos Fattah</t>
  </si>
  <si>
    <t>Caroline Gewehy Tisott</t>
  </si>
  <si>
    <t>caroline.tisott@portoalegre.rs.gov.br</t>
  </si>
  <si>
    <t>Celina Leandro da Silva</t>
  </si>
  <si>
    <t>Charles Pan</t>
  </si>
  <si>
    <t>Cintia Regina Paiva de Carvalho</t>
  </si>
  <si>
    <t>Cleci da Silva</t>
  </si>
  <si>
    <t>cleci.silva@portoalegre.rs.gov.br</t>
  </si>
  <si>
    <t>Clelia Rejane Soares da Silva</t>
  </si>
  <si>
    <t>Cristiano Dornelles Coffy</t>
  </si>
  <si>
    <t>Daniela Leite Perroni</t>
  </si>
  <si>
    <t>Debora Ascari do Espirito Santo</t>
  </si>
  <si>
    <t>debora.santo@portoalegre.rs.gov.br</t>
  </si>
  <si>
    <t>Eduardo Mamfrim Farias</t>
  </si>
  <si>
    <t>Eidinea Melotti Dalago Basso</t>
  </si>
  <si>
    <t>eidinea.basso@portoalegre.rs.gov.br</t>
  </si>
  <si>
    <t>Elaine Souza Pla</t>
  </si>
  <si>
    <t>elaines@portoalegre.rs.gov.br</t>
  </si>
  <si>
    <t>Eliane Maria Ludvig Gazzana</t>
  </si>
  <si>
    <t>Elisandra Franz</t>
  </si>
  <si>
    <t>elisandra.franz@portoalegre.rs.gov.br</t>
  </si>
  <si>
    <t>Evandro Freddy Mulinari</t>
  </si>
  <si>
    <t>Fabiane Brados Farias</t>
  </si>
  <si>
    <t>fabiane.farias@portoalegre.rs.gov.br</t>
  </si>
  <si>
    <t>Fabiane Palma Bisinela</t>
  </si>
  <si>
    <t>Fernanda Silveira de Nogueira</t>
  </si>
  <si>
    <t>fernanda.nogueira@portoalegre.rs.gov.br</t>
  </si>
  <si>
    <t>Fernando Pecis</t>
  </si>
  <si>
    <t>fernando.pecis@portoalegre.rs.gov.br</t>
  </si>
  <si>
    <t>Gilberto Wolf</t>
  </si>
  <si>
    <t>gilberto.wolf@portoalegre.rs.gov.br</t>
  </si>
  <si>
    <t>Glaucia Vieira Santa Helena</t>
  </si>
  <si>
    <t>glaucia.helena@portoalegre.rs.gov.br</t>
  </si>
  <si>
    <t>Heitor Davila Moreira</t>
  </si>
  <si>
    <t>Helena Gunther Becker</t>
  </si>
  <si>
    <t>helena.becker@portoalegre.rs.gov.br</t>
  </si>
  <si>
    <t>Herculano Jorge da Rosa Lugo</t>
  </si>
  <si>
    <t>Idarlete da Rocha</t>
  </si>
  <si>
    <t>Ines Regina Munhoz</t>
  </si>
  <si>
    <t>Inez Terezinha Razera</t>
  </si>
  <si>
    <t>Iraci Coelho Nabarro</t>
  </si>
  <si>
    <t>iraci.nabarro@portoalegre.rs.gov.br</t>
  </si>
  <si>
    <t>Jader Gus</t>
  </si>
  <si>
    <t>jaderg@portoalegre.rs.gov.br</t>
  </si>
  <si>
    <t>Jane Mattei</t>
  </si>
  <si>
    <t>Jéssica de Souza Borges</t>
  </si>
  <si>
    <t>jessica.borges@portoalegre.rs.gov.br</t>
  </si>
  <si>
    <t>João Luiz Canto Alt</t>
  </si>
  <si>
    <t>joao.alt@portoalegre.rs.gov.br</t>
  </si>
  <si>
    <t>João Paulo Botelho Tome</t>
  </si>
  <si>
    <t>joao.tome@portoalegre.rs.gov.br</t>
  </si>
  <si>
    <t>João Pedro Lima Silva</t>
  </si>
  <si>
    <t>joaopl.silva@portoalegre.rs.gov.br</t>
  </si>
  <si>
    <t>Jorge Wladimir Junqueira Bizzi</t>
  </si>
  <si>
    <t>bizzi@portoalegre.rs.gov.br</t>
  </si>
  <si>
    <t>Juliana Comassetto Schimuneck</t>
  </si>
  <si>
    <t>Juliana Coutinho Cavalier</t>
  </si>
  <si>
    <t>juliana.cavalier@portoalegre.rs.gov.br</t>
  </si>
  <si>
    <t>Juliana Richter Dreyer</t>
  </si>
  <si>
    <t>julianard@portoalegre.rs.gov.br</t>
  </si>
  <si>
    <t>Juliana Rigue da Silva</t>
  </si>
  <si>
    <t>julianar.silva@portoalegre.rs.gov.br</t>
  </si>
  <si>
    <t>Julio Omar Marques da Silva</t>
  </si>
  <si>
    <t>Jussara Candaten</t>
  </si>
  <si>
    <t>Kassia Merchioratto</t>
  </si>
  <si>
    <t>kassia.merchioratto@portoalegre.rs.gov.br</t>
  </si>
  <si>
    <t>Leila Regina Peres Carvalho</t>
  </si>
  <si>
    <t>Luciana Amorin Beltrão</t>
  </si>
  <si>
    <t>luciana.beltrao@portoalegre.rs.gov.br</t>
  </si>
  <si>
    <t>Luciana Bueno</t>
  </si>
  <si>
    <t>luciana.bueno@portoalegre.rs.gov.br</t>
  </si>
  <si>
    <t>Luciana de Almeida Schoenardie</t>
  </si>
  <si>
    <t>luciana.schoenardie@portoalegre.rs.gov.br</t>
  </si>
  <si>
    <t>Luciana de Borba</t>
  </si>
  <si>
    <t>Luiza Gabriela Angust</t>
  </si>
  <si>
    <t>luiza.angust@portoalegre.rs.gov.br</t>
  </si>
  <si>
    <t>Magda Freitas Pereira</t>
  </si>
  <si>
    <t>Manoela Raupp Vilela</t>
  </si>
  <si>
    <t>manoela.vilela@portoalegre.rs.gov.br</t>
  </si>
  <si>
    <t>Marcelo Ivo Campagnolo</t>
  </si>
  <si>
    <t>marcelo.campagnolo@portoalegre.rs.gov.br</t>
  </si>
  <si>
    <t>Margiorie Marion Antunes Correa</t>
  </si>
  <si>
    <t>margiorie.correa@portoalegre.rs.gov.br</t>
  </si>
  <si>
    <t>Maria Angela Scherer</t>
  </si>
  <si>
    <t>Maria Luiza Pena</t>
  </si>
  <si>
    <t>maria.pena@portoalegre.rs.gov.br</t>
  </si>
  <si>
    <t>Maria Zely Silva Alves</t>
  </si>
  <si>
    <t>Mariana de Leon Ferreira Lupchinski</t>
  </si>
  <si>
    <t>mariana.lupchinski@portoalegre.rs.gov.br</t>
  </si>
  <si>
    <t>Marianna Assmann Gonçalves</t>
  </si>
  <si>
    <t>marianna.goncalves@portoalegre.rs.gov.br</t>
  </si>
  <si>
    <t>Marie Jolie de Andrades</t>
  </si>
  <si>
    <t>marie.andrades@portoalegre.rs.gov.br</t>
  </si>
  <si>
    <t>Marina Pereira Domingues</t>
  </si>
  <si>
    <t>marina.domingues@portoalegre.rs.gov.br</t>
  </si>
  <si>
    <t>Melissa Migotto Silva</t>
  </si>
  <si>
    <t>Milton Simon Pires</t>
  </si>
  <si>
    <t>Neli Gomes da Silva</t>
  </si>
  <si>
    <t>Nelsy Terezinha Kologeski</t>
  </si>
  <si>
    <t>Patricia Rodrigues da Silva</t>
  </si>
  <si>
    <t>Patricia Rossi Peras</t>
  </si>
  <si>
    <t>patricia.peras@portoalegre.rs.gov.br</t>
  </si>
  <si>
    <t>Paula Moraes da Silva</t>
  </si>
  <si>
    <t>paulam.silva@portoalegre.rs.gov.br</t>
  </si>
  <si>
    <t>Paula Rios Pinto Ribeiro</t>
  </si>
  <si>
    <t>Raissa Stark Stigger</t>
  </si>
  <si>
    <t>raissa.stigger@portoalegre.rs.gov.br</t>
  </si>
  <si>
    <t>Raquel Ronconi Tomaz</t>
  </si>
  <si>
    <t>raquel.tomaz@portoalegre.rs.gov.br</t>
  </si>
  <si>
    <t>Renata Gomes da Rocha Moreira</t>
  </si>
  <si>
    <t>Rhaisa Tartare dos Santos</t>
  </si>
  <si>
    <t>rhaisa.santos@portoalegre.rs.gov.br</t>
  </si>
  <si>
    <t>Richard Lester Khan</t>
  </si>
  <si>
    <t>Rosani Tesser</t>
  </si>
  <si>
    <t>Samanta Sarmento da Silva</t>
  </si>
  <si>
    <t>samantas.silva@portoalegre.rs.gov.br</t>
  </si>
  <si>
    <t>Simone Vieira da Silva</t>
  </si>
  <si>
    <t>simone.silva@portoalegre.rs.gov.br</t>
  </si>
  <si>
    <t>Simoni Oliveira da Silva Viegas</t>
  </si>
  <si>
    <t>simoni.viegas@portoalegre.rs.gov.br</t>
  </si>
  <si>
    <t>Taís Soares Dias</t>
  </si>
  <si>
    <t>taiss.dias@portoalegre.rs.gov.br</t>
  </si>
  <si>
    <t>Tamara da Silva Rodrigues</t>
  </si>
  <si>
    <t>tamara.rodrigues@portoalegre.rs.gov.br</t>
  </si>
  <si>
    <t>Tassiele Moreira da Silva</t>
  </si>
  <si>
    <t>tassiele.silva@portoalegre.rs.gov.br</t>
  </si>
  <si>
    <t>Thais Gabriela Wagner</t>
  </si>
  <si>
    <t>thais.wagner@portoalegre.rs.gov.br</t>
  </si>
  <si>
    <t>Thiago Pereira Duarte</t>
  </si>
  <si>
    <t>thiago.duarte@portoalegre.rs.gov.br</t>
  </si>
  <si>
    <t>Tomas da Cunha Recuelo</t>
  </si>
  <si>
    <t>tomas.recuelo@portoalegre.rs.gov.br</t>
  </si>
  <si>
    <t>Vaneska Fulgêncio de Oliveira</t>
  </si>
  <si>
    <t>vaneska@portoalegre.rs.gov.br</t>
  </si>
  <si>
    <t>Vanusa Duarte Marques</t>
  </si>
  <si>
    <t>Vilmar Orlando da Costa</t>
  </si>
  <si>
    <t>Viviane Santos Oliveira</t>
  </si>
  <si>
    <t>Zelia Maria Kessler Coelho</t>
  </si>
  <si>
    <t xml:space="preserve">TOTAL RÁDIOS INSTALADOS = </t>
  </si>
  <si>
    <t>Notebooks Com Garantia = 0</t>
  </si>
  <si>
    <t>Descontar Lotação</t>
  </si>
  <si>
    <t>ADM. REDES LOCAIS</t>
  </si>
  <si>
    <t>NOME</t>
  </si>
  <si>
    <t>ENDEREÇO</t>
  </si>
  <si>
    <t xml:space="preserve">CONECTIVIDADE INFOVIA </t>
  </si>
  <si>
    <t>Micros Com garantia = 10 (Total relatório CBP)</t>
  </si>
  <si>
    <t>adrianad.silva@portoalegre.rs.gov.br</t>
  </si>
  <si>
    <t>adrianad.passos@portoalegre.rs.gov.br</t>
  </si>
  <si>
    <t>adrianamp@portoalegre.rs.gov.br</t>
  </si>
  <si>
    <t>adrianaps@portoalegre.rs.gov.br</t>
  </si>
  <si>
    <t>adriana.prato@portoalegre.rs.gov.br</t>
  </si>
  <si>
    <t>adriana.abreu@portoalegre.rs.gov.br</t>
  </si>
  <si>
    <t>adrianasf@portoalegre.rs.gov.br</t>
  </si>
  <si>
    <t>adriane.souza@portoalegre.rs.gov.br</t>
  </si>
  <si>
    <t>adyr.faria@portoalegre.rs.gov.br</t>
  </si>
  <si>
    <t>alberto.fin@portoalegre.rs.gov.br</t>
  </si>
  <si>
    <t>aleska.domingues@portoalegre.rs.gov.br</t>
  </si>
  <si>
    <t>alessandroff@portoalegre.rs.gov.br</t>
  </si>
  <si>
    <t>alexandra.michelsen@portoalegre.rs.gov.br</t>
  </si>
  <si>
    <t>alexandrer@portoalegre.rs.gov.br</t>
  </si>
  <si>
    <t>alexandre.dahmer@portoalegre.rs.gov.br</t>
  </si>
  <si>
    <t>anunes@portoalegre.rs.gov.br</t>
  </si>
  <si>
    <t>alexandro.alves@portoalegre.rs.gov.br</t>
  </si>
  <si>
    <t>alicef@portoalegre.rs.gov.br</t>
  </si>
  <si>
    <t>alinecfs@portoalegre.rs.gov.br</t>
  </si>
  <si>
    <t>aline.lencina@portoalegre.rs.gov.br</t>
  </si>
  <si>
    <t>alinew@portoalegre.rs.gov.br</t>
  </si>
  <si>
    <t>amandal@portoalegre.rs.gov.br</t>
  </si>
  <si>
    <t>anacls@portoalegre.rs.gov.br</t>
  </si>
  <si>
    <t>anacasarolli@portoalegre.rs.gov.br</t>
  </si>
  <si>
    <t>ana.cardoso@portoalegre.rs.gov.br</t>
  </si>
  <si>
    <t>anac.teixeira@portoalegre.rs.gov.br</t>
  </si>
  <si>
    <t>anac.alves@portoalegre.rs.gov.br</t>
  </si>
  <si>
    <t>ana.tietzmann@portoalegre.rs.gov.br</t>
  </si>
  <si>
    <t>ana.coronel@portoalegre.rs.gov.br</t>
  </si>
  <si>
    <t>anaro@portoalegre.rs.gov.br</t>
  </si>
  <si>
    <t>ana.boeira@portoalegre.rs.gov.br</t>
  </si>
  <si>
    <t>anahenck@portoalegre.rs.gov.br</t>
  </si>
  <si>
    <t>anafernandes@portoalegre.rs.gov.br</t>
  </si>
  <si>
    <t>anapaulam@portoalegre.rs.gov.br</t>
  </si>
  <si>
    <t>anap.silva@portoalegre.rs.gov.br</t>
  </si>
  <si>
    <t>andrec@portoalegre.rs.gov.br</t>
  </si>
  <si>
    <t>andrecanto@portoalegre.rs.gov.br</t>
  </si>
  <si>
    <t>andre.longhi@portoalegre.rs.gov.br</t>
  </si>
  <si>
    <t>andrea.fernandes@portoalegre.rs.gov.br</t>
  </si>
  <si>
    <t>andrea.petracco@portoalegre.rs.gov.br</t>
  </si>
  <si>
    <t>andrea.pedrotti@portoalegre.rs.gov.br</t>
  </si>
  <si>
    <t>andreia.goncalves@portoalegre.rs.gov.br</t>
  </si>
  <si>
    <t>andrezav@portoalegre.rs.gov.br</t>
  </si>
  <si>
    <t>angelaer@portoalegre.rs.gov.br</t>
  </si>
  <si>
    <t>angelas@portoalegre.rs.gov.br</t>
  </si>
  <si>
    <t>angela.riedner@portoalegre.rs.gov.br</t>
  </si>
  <si>
    <t>angelitamatias@portoalegre.rs.gov.br</t>
  </si>
  <si>
    <t>ariel.roitman@portoalegre.rs.gov.br</t>
  </si>
  <si>
    <t>artur.boschi@portoalegre.rs.gov.br</t>
  </si>
  <si>
    <t>augustoccp@portoalegre.rs.gov.br</t>
  </si>
  <si>
    <t>beatrizlc@portoalegre.rs.gov.br</t>
  </si>
  <si>
    <t>betaniam@portoalegre.rs.gov.br</t>
  </si>
  <si>
    <t>brancab@portoalegre.rs.gov.br</t>
  </si>
  <si>
    <t>brigida@portoalegre.rs.gov.br</t>
  </si>
  <si>
    <t>bryan.ansuj@portoalegre.rs.gov.br</t>
  </si>
  <si>
    <t>candida@portoalegre.rs.gov.br</t>
  </si>
  <si>
    <t>carenp@portoalegre.rs.gov.br</t>
  </si>
  <si>
    <t>carine.fattah@portoalegre.rs.gov.br</t>
  </si>
  <si>
    <t>carla.haupt@portoalegre.rs.gov.br</t>
  </si>
  <si>
    <t>carloscs@portoalegre.rs.gov.br</t>
  </si>
  <si>
    <t>carlos.paes@portoalegre.rs.gov.br</t>
  </si>
  <si>
    <t>carloscp@portoalegre.rs.gov.br</t>
  </si>
  <si>
    <t>carlosf.alves@portoalegre.rs.gov.br</t>
  </si>
  <si>
    <t>carmemb@portoalegre.rs.gov.br</t>
  </si>
  <si>
    <t>carmemz@portoalegre.rs.gov.br</t>
  </si>
  <si>
    <t>carmen.nicolau@portoalegre.rs.gov.br</t>
  </si>
  <si>
    <t>carolina.faria@portoalegre.rs.gov.br</t>
  </si>
  <si>
    <t>carolina.pithan@portoalegre.rs.gov.br</t>
  </si>
  <si>
    <t>carolinadp@portoalegre.rs.gov.br</t>
  </si>
  <si>
    <t>carolina.borowicz@portoalegre.rs.gov.br</t>
  </si>
  <si>
    <t>caroline.marroni@portoalegre.rs.gov.br</t>
  </si>
  <si>
    <t>celialt@portoalegre.rs.gov.br</t>
  </si>
  <si>
    <t>celinas@portoalegre.rs.gov.br</t>
  </si>
  <si>
    <t>celso.alves@portoalegre.rs.gov.br</t>
  </si>
  <si>
    <t>charlesp@portoalegre.rs.gov.br</t>
  </si>
  <si>
    <t>cincinato.neto@portoalegre.rs.gov.br</t>
  </si>
  <si>
    <t>cselister@portoalegre.rs.gov.br</t>
  </si>
  <si>
    <t>cintia.carvalho@portoalegre.rs.gov.br</t>
  </si>
  <si>
    <t>cintias.silva@portoalegre.rs.gov.br</t>
  </si>
  <si>
    <t>claci@portoalegre.rs.gov.br</t>
  </si>
  <si>
    <t>clairvm@portoalegre.rs.gov.br</t>
  </si>
  <si>
    <t>clarissap@portoalegre.rs.gov.br</t>
  </si>
  <si>
    <t>claudiaca@portoalegre.rs.gov.br</t>
  </si>
  <si>
    <t>zanini@portoalegre.rs.gov.br</t>
  </si>
  <si>
    <t>fertsch@portoalegre.rs.gov.br</t>
  </si>
  <si>
    <t>claudia.bassi@portoalegre.rs.gov.br</t>
  </si>
  <si>
    <t>cmcardoso@portoalegre.rs.gov.br</t>
  </si>
  <si>
    <t>claudiar.silva@portoalegre.rs.gov.br</t>
  </si>
  <si>
    <t>claudiasm@portoalegre.rs.gov.br</t>
  </si>
  <si>
    <t>cleberv@portoalegre.rs.gov.br</t>
  </si>
  <si>
    <t>cledinara.aparecida@portoalegre.rs.gov.br</t>
  </si>
  <si>
    <t>clelia.silva@portoalegre.rs.gov.br</t>
  </si>
  <si>
    <t>cristiane.kopacek@portoalegre.rs.gov.br</t>
  </si>
  <si>
    <t>cristianeta@portoalegre.rs.gov.br</t>
  </si>
  <si>
    <t>cristiano.coffy@portoalegre.rs.gov.br</t>
  </si>
  <si>
    <t>cristinan@portoalegre.rs.gov.br</t>
  </si>
  <si>
    <t>cristinavv@portoalegre.rs.gov.br</t>
  </si>
  <si>
    <t>cristine.dietrich@portoalegre.rs.gov.br</t>
  </si>
  <si>
    <t>cristineks@portoalegre.rs.gov.br</t>
  </si>
  <si>
    <t>cristine.faria@portoalegre.rs.gov.br</t>
  </si>
  <si>
    <t>dagobertosc@portoalegre.rs.gov.br</t>
  </si>
  <si>
    <t>daniel.barcelos@portoalegre.rs.gov.br</t>
  </si>
  <si>
    <t>daniel.heisler@portoalegre.rs.gov.br</t>
  </si>
  <si>
    <t>dboger@portoalegre.rs.gov.br</t>
  </si>
  <si>
    <t>daniela.perroni@portoalegre.rs.gov.br</t>
  </si>
  <si>
    <t>danusef@portoalegre.rs.gov.br</t>
  </si>
  <si>
    <t>davi.kuhn@portoalegre.rs.gov.br</t>
  </si>
  <si>
    <t>deborabs@portoalegre.rs.gov.br</t>
  </si>
  <si>
    <t>debora.canello@portoalegre.rs.gov.br</t>
  </si>
  <si>
    <t>deisecunha@portoalegre.rs.gov.br</t>
  </si>
  <si>
    <t>deise.soardi@portoalegre.rs.gov.br</t>
  </si>
  <si>
    <t>denisebn@portoalegre.rs.gov.br</t>
  </si>
  <si>
    <t>deniseg@portoalegre.rs.gov.br</t>
  </si>
  <si>
    <t>denisez@portoalegre.rs.gov.br</t>
  </si>
  <si>
    <t>diego.darosa@portoalegre.rs.gov.br</t>
  </si>
  <si>
    <t>dirceu.manfro@portoalegre.rs.gov.br</t>
  </si>
  <si>
    <t>dorafsc@portoalegre.rs.gov.br</t>
  </si>
  <si>
    <t>dorafs@portoalegre.rs.gov.br</t>
  </si>
  <si>
    <t>dulcemara.krause@portoalegre.rs.gov.br</t>
  </si>
  <si>
    <t>eduardoc.costa@portoalegre.rs.gov.br</t>
  </si>
  <si>
    <t>eemerim@portoalegre.rs.gov.br</t>
  </si>
  <si>
    <t>eduardo.farias@portoalegre.rs.gov.br</t>
  </si>
  <si>
    <t>eduardo.zenha@portoalegre.rs.gov.br</t>
  </si>
  <si>
    <t>eleci.ferreira@portoalegre.rs.gov.br</t>
  </si>
  <si>
    <t>elianecp@portoalegre.rs.gov.br</t>
  </si>
  <si>
    <t>eliane.medeiros@portoalegre.rs.gov.br</t>
  </si>
  <si>
    <t>eliane.ludvig@portoalegre.rs.gov.br</t>
  </si>
  <si>
    <t>eliasc@portoalegre.rs.gov.br</t>
  </si>
  <si>
    <t>elisa.hauber@portoalegre.rs.gov.br</t>
  </si>
  <si>
    <t>elisangelall@portoalegre.rs.gov.br</t>
  </si>
  <si>
    <t>elisetets@portoalegre.rs.gov.br</t>
  </si>
  <si>
    <t>elizabethpm@portoalegre.rs.gov.br</t>
  </si>
  <si>
    <t>eratostenes@portoalegre.rs.gov.br</t>
  </si>
  <si>
    <t>evaguiar@portoalegre.rs.gov.br</t>
  </si>
  <si>
    <t>evaluisa@portoalegre.rs.gov.br</t>
  </si>
  <si>
    <t>evandro.mulinari@portoalegre.rs.gov.br</t>
  </si>
  <si>
    <t>evertonq@portoalegre.rs.gov.br</t>
  </si>
  <si>
    <t>ezaltinap@portoalegre.rs.gov.br</t>
  </si>
  <si>
    <t>fabiana.sanguine@portoalegre.rs.gov.br</t>
  </si>
  <si>
    <t>fabiane.bisinela@portoalegre.rs.gov.br</t>
  </si>
  <si>
    <t>fabianes@portoalegre.rs.gov.br</t>
  </si>
  <si>
    <t>fatima.silveira@portoalegre.rs.gov.br</t>
  </si>
  <si>
    <t>fatimasilva@portoalegre.rs.gov.br</t>
  </si>
  <si>
    <t>fernanda.santos@portoalegre.rs.gov.br</t>
  </si>
  <si>
    <t>fernanda.martins@portoalegre.rs.gov.br</t>
  </si>
  <si>
    <t>fernandap.oliveira@portoalegre.rs.gov.br</t>
  </si>
  <si>
    <t>fernandav@portoalegre.rs.gov.br</t>
  </si>
  <si>
    <t>fernanda.santana@portoalegre.rs.gov.br</t>
  </si>
  <si>
    <t>fernandaub@portoalegre.rs.gov.br</t>
  </si>
  <si>
    <t>fernandok.oliveira@portoalegre.rs.gov.br</t>
  </si>
  <si>
    <t>franciele.toneto@portoalegre.rs.gov.br</t>
  </si>
  <si>
    <t>francine@portoalegre.rs.gov.br</t>
  </si>
  <si>
    <t>francisco@portoalegre.rs.gov.br</t>
  </si>
  <si>
    <t>gabriela.bottan@portoalegre.rs.gov.br</t>
  </si>
  <si>
    <t>gabriela.cardoso@portoalegre.rs.gov.br</t>
  </si>
  <si>
    <t>gabrielacm@portoalegre.rs.gov.br</t>
  </si>
  <si>
    <t>gabriela.david@portoalegre.rs.gov.br</t>
  </si>
  <si>
    <t>gabriela.moreira@portoalegre.rs.gov.br</t>
  </si>
  <si>
    <t>gelcif@portoalegre.rs.gov.br</t>
  </si>
  <si>
    <t>gicelaine@portoalegre.rs.gov.br</t>
  </si>
  <si>
    <t>gilvicente@portoalegre.rs.gov.br</t>
  </si>
  <si>
    <t>gilberto.guimaraes@portoalegre.rs.gov.br</t>
  </si>
  <si>
    <t>mariani@portoalegre.rs.gov.br</t>
  </si>
  <si>
    <t>giovana.lacerda@portoalegre.rs.gov.br</t>
  </si>
  <si>
    <t>giovani.campos@portoalegre.rs.gov.br</t>
  </si>
  <si>
    <t>gisel.moreira@portoalegre.rs.gov.br</t>
  </si>
  <si>
    <t>gisele.mitchell@portoalegre.rs.gov.br</t>
  </si>
  <si>
    <t>glaucio@portoalegre.rs.gov.br</t>
  </si>
  <si>
    <t>gledis@portoalegre.rs.gov.br</t>
  </si>
  <si>
    <t>gonorvan@portoalegre.rs.gov.br</t>
  </si>
  <si>
    <t>graziela.horna@portoalegre.rs.gov.br</t>
  </si>
  <si>
    <t>guilherme.neto@portoalegre.rs.gov.br</t>
  </si>
  <si>
    <t>heitorm@portoalegre.rs.gov.br</t>
  </si>
  <si>
    <t>helenam@portoalegre.rs.gov.br</t>
  </si>
  <si>
    <t>sebben@portoalegre.rs.gov.br</t>
  </si>
  <si>
    <t>helena.mocelin@portoalegre.rs.gov.br</t>
  </si>
  <si>
    <t>helenilda.heinsch@portoalegre.rs.gov.br</t>
  </si>
  <si>
    <t>herculano.lugo@portoalegre.rs.gov.br</t>
  </si>
  <si>
    <t>ianes@portoalegre.rs.gov.br</t>
  </si>
  <si>
    <t>idarlete@portoalegre.rs.gov.br</t>
  </si>
  <si>
    <t>inelio@portoalegre.rs.gov.br</t>
  </si>
  <si>
    <t>ines.munhoz@portoalegre.rs.gov.br</t>
  </si>
  <si>
    <t>ineztr@portoalegre.rs.gov.br</t>
  </si>
  <si>
    <t>irene.oliveira@portoalegre.rs.gov.br</t>
  </si>
  <si>
    <t>irene.goldas@portoalegre.rs.gov.br</t>
  </si>
  <si>
    <t>ireneledur@portoalegre.rs.gov.br</t>
  </si>
  <si>
    <t>isabel.lovato@portoalegre.rs.gov.br</t>
  </si>
  <si>
    <t>isabelbo@portoalegre.rs.gov.br</t>
  </si>
  <si>
    <t>isabeli@portoalegre.rs.gov.br</t>
  </si>
  <si>
    <t>isabelm@portoalegre.rs.gov.br</t>
  </si>
  <si>
    <t>isabelle.oliveira@portoalegre.rs.gov.br</t>
  </si>
  <si>
    <t>islan.triumpho@portoalegre.rs.gov.br</t>
  </si>
  <si>
    <t>ivancorrea@portoalegre.rs.gov.br</t>
  </si>
  <si>
    <t>ivania@portoalegre.rs.gov.br</t>
  </si>
  <si>
    <t>jaciara.lauffer@portoalegre.rs.gov.br</t>
  </si>
  <si>
    <t>jacira.berto@portoalegre.rs.gov.br</t>
  </si>
  <si>
    <t>janaina.dimer@portoalegre.rs.gov.br</t>
  </si>
  <si>
    <t>jane.heringer@portoalegre.rs.gov.br</t>
  </si>
  <si>
    <t>jane.mattei@portoalegre.rs.gov.br</t>
  </si>
  <si>
    <t>janete.giovanaz@portoalegre.rs.gov.br</t>
  </si>
  <si>
    <t>janiceb@portoalegre.rs.gov.br</t>
  </si>
  <si>
    <t>jaquelinevb@portoalegre.rs.gov.br</t>
  </si>
  <si>
    <t>jeronimo.sperb@portoalegre.rs.gov.br</t>
  </si>
  <si>
    <t>jerri.vacaro@portoalegre.rs.gov.br</t>
  </si>
  <si>
    <t>jessica.teixeira@portoalegre.rs.gov.br</t>
  </si>
  <si>
    <t>arino@portoalegre.rs.gov.br</t>
  </si>
  <si>
    <t>dornelles@portoalegre.rs.gov.br</t>
  </si>
  <si>
    <t>joaopaulo@portoalegre.rs.gov.br</t>
  </si>
  <si>
    <t>joelzal@portoalegre.rs.gov.br</t>
  </si>
  <si>
    <t>joice.daresbach@portoalegre.rs.gov.br</t>
  </si>
  <si>
    <t>jorgebt@portoalegre.rs.gov.br</t>
  </si>
  <si>
    <t>marinho@portoalegre.rs.gov.br</t>
  </si>
  <si>
    <t>jorges.pinheiro@portoalegre.rs.gov.br</t>
  </si>
  <si>
    <t>josana.freitas@portoalegre.rs.gov.br</t>
  </si>
  <si>
    <t>josef@portoalegre.rs.gov.br</t>
  </si>
  <si>
    <t>jlkrahe@portoalegre.rs.gov.br</t>
  </si>
  <si>
    <t>josiane.paula@portoalegre.rs.gov.br</t>
  </si>
  <si>
    <t>jucara@portoalegre.rs.gov.br</t>
  </si>
  <si>
    <t>jucelia.pereira@portoalegre.rs.gov.br</t>
  </si>
  <si>
    <t>julia.webber@portoalegre.rs.gov.br</t>
  </si>
  <si>
    <t>juliana.schimuneck@portoalegre.rs.gov.br</t>
  </si>
  <si>
    <t>jmacedo@portoalegre.rs.gov.br</t>
  </si>
  <si>
    <t>juliooms@portoalegre.rs.gov.br</t>
  </si>
  <si>
    <t>jussara.candaten@portoalegre.rs.gov.br</t>
  </si>
  <si>
    <t>kaline.luiz@portoalegre.rs.gov.br</t>
  </si>
  <si>
    <t>kaline@portoalegre.rs.gov.br</t>
  </si>
  <si>
    <t>karenfs@portoalegre.rs.gov.br</t>
  </si>
  <si>
    <t>karine.endres@portoalegre.rs.gov.br</t>
  </si>
  <si>
    <t>karined@portoalegre.rs.gov.br</t>
  </si>
  <si>
    <t>karlacm@portoalegre.rs.gov.br</t>
  </si>
  <si>
    <t>kelly.lima@portoalegre.rs.gov.br</t>
  </si>
  <si>
    <t>lauren.ruas@portoalegre.rs.gov.br</t>
  </si>
  <si>
    <t>leandra@portoalegre.rs.gov.br</t>
  </si>
  <si>
    <t>Leci Teresa de Souza Menezes</t>
  </si>
  <si>
    <t>lecim@portoalegre.rs.gov.br</t>
  </si>
  <si>
    <t>leila.carvalho@portoalegre.rs.gov.br</t>
  </si>
  <si>
    <t>lelia.fontoura@portoalegre.rs.gov.br</t>
  </si>
  <si>
    <t>leo.sekine@portoalegre.rs.gov.br</t>
  </si>
  <si>
    <t>leticia.feldens@portoalegre.rs.gov.br</t>
  </si>
  <si>
    <t>leticia.ganassini@portoalegre.rs.gov.br</t>
  </si>
  <si>
    <t>leticia.costa@portoalegre.rs.gov.br</t>
  </si>
  <si>
    <t>leticia.bueno@portoalegre.rs.gov.br</t>
  </si>
  <si>
    <t>lidia.ferreira@portoalegre.rs.gov.br</t>
  </si>
  <si>
    <t>liege.bento@portoalegre.rs.gov.br</t>
  </si>
  <si>
    <t>lilian.rocha@portoalegre.rs.gov.br</t>
  </si>
  <si>
    <t>liliane.funari@portoalegre.rs.gov.br</t>
  </si>
  <si>
    <t>lionel.leitzke@portoalegre.rs.gov.br</t>
  </si>
  <si>
    <t>lisiane.rocha@portoalegre.rs.gov.br</t>
  </si>
  <si>
    <t>lucasj.medeiros@portoalegre.rs.gov.br</t>
  </si>
  <si>
    <t>lucia.sperb@portoalegre.rs.gov.br</t>
  </si>
  <si>
    <t>lucia.nicoloso@portoalegre.rs.gov.br</t>
  </si>
  <si>
    <t>luciana.borba@portoalegre.rs.gov.br</t>
  </si>
  <si>
    <t>luciana.duarte@portoalegre.rs.gov.br</t>
  </si>
  <si>
    <t>lzanetti@portoalegre.rs.gov.br</t>
  </si>
  <si>
    <t>lucianeba@portoalegre.rs.gov.br</t>
  </si>
  <si>
    <t>luciane.teixeira@portoalegre.rs.gov.br</t>
  </si>
  <si>
    <t>luciane.vieira@portoalegre.rs.gov.br</t>
  </si>
  <si>
    <t>lucianesp@portoalegre.rs.gov.br</t>
  </si>
  <si>
    <t>ludimarac@portoalegre.rs.gov.br</t>
  </si>
  <si>
    <t>ludmilas@portoalegre.rs.gov.br</t>
  </si>
  <si>
    <t>luiseduardo@portoalegre.rs.gov.br</t>
  </si>
  <si>
    <t>luziast@portoalegre.rs.gov.br</t>
  </si>
  <si>
    <t>magalitorres@portoalegre.rs.gov.br</t>
  </si>
  <si>
    <t>magdaf.pereira@portoalegre.rs.gov.br</t>
  </si>
  <si>
    <t>malu.macedo@portoalegre.rs.gov.br</t>
  </si>
  <si>
    <t>malviluci.pereira@portoalegre.rs.gov.br</t>
  </si>
  <si>
    <t>mara.quadros@portoalegre.rs.gov.br</t>
  </si>
  <si>
    <t>mararosani@portoalegre.rs.gov.br</t>
  </si>
  <si>
    <t>marcelo.saldanha@portoalegre.rs.gov.br</t>
  </si>
  <si>
    <t>marcelod.anjos@portoalegre.rs.gov.br</t>
  </si>
  <si>
    <t>marcia.ferreira@portoalegre.rs.gov.br</t>
  </si>
  <si>
    <t>marcio.cardoso@portoalegre.rs.gov.br</t>
  </si>
  <si>
    <t>marciobt@portoalegre.rs.gov.br</t>
  </si>
  <si>
    <t>marcus.osorio@portoalegre.rs.gov.br</t>
  </si>
  <si>
    <t>marguit@portoalegre.rs.gov.br</t>
  </si>
  <si>
    <t>mascherer@portoalegre.rs.gov.br</t>
  </si>
  <si>
    <t>mariaa.lopes@portoalegre.rs.gov.br</t>
  </si>
  <si>
    <t>marialoss@portoalegre.rs.gov.br</t>
  </si>
  <si>
    <t>maria.berlitz@portoalegre.rs.gov.br</t>
  </si>
  <si>
    <t>mgraca@portoalegre.rs.gov.br</t>
  </si>
  <si>
    <t>lourdes@portoalegre.rs.gov.br</t>
  </si>
  <si>
    <t>mariaea@portoalegre.rs.gov.br</t>
  </si>
  <si>
    <t>mariaerv@portoalegre.rs.gov.br</t>
  </si>
  <si>
    <t>mariaf.campesato@portoalegre.rs.gov.br</t>
  </si>
  <si>
    <t>mbittencourt@portoalegre.rs.gov.br</t>
  </si>
  <si>
    <t>marialc.santos@portoalegre.rs.gov.br</t>
  </si>
  <si>
    <t>maria.costa@portoalegre.rs.gov.br</t>
  </si>
  <si>
    <t>mzely@portoalegre.rs.gov.br</t>
  </si>
  <si>
    <t>marielen.serafim@portoalegre.rs.gov.br</t>
  </si>
  <si>
    <t>marisfim@portoalegre.rs.gov.br</t>
  </si>
  <si>
    <t>marilia.ceza@portoalegre.rs.gov.br</t>
  </si>
  <si>
    <t>Marina Ramos Batista</t>
  </si>
  <si>
    <t>marina.batista@portoalegre.rs.gov.br</t>
  </si>
  <si>
    <t>maristelaroxo@portoalegre.rs.gov.br</t>
  </si>
  <si>
    <t>maristela.oliveira@portoalegre.rs.gov.br</t>
  </si>
  <si>
    <t>marlener@portoalegre.rs.gov.br</t>
  </si>
  <si>
    <t>marlene.vencato@portoalegre.rs.gov.br</t>
  </si>
  <si>
    <t>marlin@portoalegre.rs.gov.br</t>
  </si>
  <si>
    <t>marlonb@portoalegre.rs.gov.br</t>
  </si>
  <si>
    <t>mchapper@portoalegre.rs.gov.br</t>
  </si>
  <si>
    <t>martha.costa@portoalegre.rs.gov.br</t>
  </si>
  <si>
    <t>martina.alves@portoalegre.rs.gov.br</t>
  </si>
  <si>
    <t>maryborges@portoalegre.rs.gov.br</t>
  </si>
  <si>
    <t>marys@portoalegre.rs.gov.br</t>
  </si>
  <si>
    <t>maximilia.borges@portoalegre.rs.gov.br</t>
  </si>
  <si>
    <t>melissa.pasquotto@portoalegre.rs.gov.br</t>
  </si>
  <si>
    <t>melissam.silva@portoalegre.rs.gov.br</t>
  </si>
  <si>
    <t>michele.luchtenberg@portoalegre.rs.gov.br</t>
  </si>
  <si>
    <t>miltonsp@portoalegre.rs.gov.br</t>
  </si>
  <si>
    <t>miriamfz@portoalegre.rs.gov.br</t>
  </si>
  <si>
    <t>monica.kraemer@portoalegre.rs.gov.br</t>
  </si>
  <si>
    <t>montserrat@portoalegre.rs.gov.br</t>
  </si>
  <si>
    <t>natercia@portoalegre.rs.gov.br</t>
  </si>
  <si>
    <t>neli.machado@portoalegre.rs.gov.br</t>
  </si>
  <si>
    <t>nelifontoura@portoalegre.rs.gov.br</t>
  </si>
  <si>
    <t>neli.silva@portoalegre.rs.gov.br</t>
  </si>
  <si>
    <t>nelsy@portoalegre.rs.gov.br</t>
  </si>
  <si>
    <t>neu@portoalegre.rs.gov.br</t>
  </si>
  <si>
    <t>neusa.agne@portoalegre.rs.gov.br</t>
  </si>
  <si>
    <t>nilcea.souza@portoalegre.rs.gov.br</t>
  </si>
  <si>
    <t>osvaldo.artigalas@portoalegre.rs.gov.br</t>
  </si>
  <si>
    <t>oswaldo.oliveira@portoalegre.rs.gov.br</t>
  </si>
  <si>
    <t>pablo.nascimento@portoalegre.rs.gov.br</t>
  </si>
  <si>
    <t>paloma@portoalegre.rs.gov.br</t>
  </si>
  <si>
    <t>patricia.azevedo@portoalegre.rs.gov.br</t>
  </si>
  <si>
    <t>patriciab@portoalegre.rs.gov.br</t>
  </si>
  <si>
    <t>patricia.macedo@portoalegre.rs.gov.br</t>
  </si>
  <si>
    <t>patricia.fialho@portoalegre.rs.gov.br</t>
  </si>
  <si>
    <t>patriciafc@portoalegre.rs.gov.br</t>
  </si>
  <si>
    <t>patriciar.silva@portoalegre.rs.gov.br</t>
  </si>
  <si>
    <t>paularegla@portoalegre.rs.gov.br</t>
  </si>
  <si>
    <t>paula.ribeiro@portoalegre.rs.gov.br</t>
  </si>
  <si>
    <t>paulaschneider@portoalegre.rs.gov.br</t>
  </si>
  <si>
    <t>paulokf@portoalegre.rs.gov.br</t>
  </si>
  <si>
    <t>paulo.salles@portoalegre.rs.gov.br</t>
  </si>
  <si>
    <t>pedroluisc@portoalegre.rs.gov.br</t>
  </si>
  <si>
    <t>rafaeli@portoalegre.rs.gov.br</t>
  </si>
  <si>
    <t>raqueln.silva@portoalegre.rs.gov.br</t>
  </si>
  <si>
    <t>regisf@portoalegre.rs.gov.br</t>
  </si>
  <si>
    <t>regis.martins@portoalegre.rs.gov.br</t>
  </si>
  <si>
    <t>renata.freitas@portoalegre.rs.gov.br</t>
  </si>
  <si>
    <t>renata.moreira@portoalegre.rs.gov.br</t>
  </si>
  <si>
    <t>rianefc@portoalegre.rs.gov.br</t>
  </si>
  <si>
    <t>richard.khan@portoalegre.rs.gov.br</t>
  </si>
  <si>
    <t>rivadavia@portoalegre.rs.gov.br</t>
  </si>
  <si>
    <t>roany@portoalegre.rs.gov.br</t>
  </si>
  <si>
    <t>roberta.pereira@portoalegre.rs.gov.br</t>
  </si>
  <si>
    <t>rodrigo.lima@portoalegre.rs.gov.br</t>
  </si>
  <si>
    <t>rodrigot.souza@portoalegre.rs.gov.br</t>
  </si>
  <si>
    <t>rosane.pacheco@portoalegre.rs.gov.br</t>
  </si>
  <si>
    <t>rosane.teixeira@portoalegre.rs.gov.br</t>
  </si>
  <si>
    <t>rosanisf@portoalegre.rs.gov.br</t>
  </si>
  <si>
    <t>tesser@portoalegre.rs.gov.br</t>
  </si>
  <si>
    <t>roselaine.perotto@portoalegre.rs.gov.br</t>
  </si>
  <si>
    <t>roselaine.mello@portoalegre.rs.gov.br</t>
  </si>
  <si>
    <t>roselei.lorenzatto@portoalegre.rs.gov.br</t>
  </si>
  <si>
    <t>roselia.freitas@portoalegre.rs.gov.br</t>
  </si>
  <si>
    <t>rosinha.petry@portoalegre.rs.gov.br</t>
  </si>
  <si>
    <t>sandra.rosa@portoalegre.rs.gov.br</t>
  </si>
  <si>
    <t>sandracs@portoalegre.rs.gov.br</t>
  </si>
  <si>
    <t>sandra.garcia@portoalegre.rs.gov.br</t>
  </si>
  <si>
    <t>sandrascalco@portoalegre.rs.gov.br</t>
  </si>
  <si>
    <t>sandra.pacheco@portoalegre.rs.gov.br</t>
  </si>
  <si>
    <t>sandrab@portoalegre.rs.gov.br</t>
  </si>
  <si>
    <t>sandramara.fernandes@portoalegre.rs.gov.br</t>
  </si>
  <si>
    <t>sandroaa@portoalegre.rs.gov.br</t>
  </si>
  <si>
    <t>sarita.perger@portoalegre.rs.gov.br</t>
  </si>
  <si>
    <t>silmar@portoalegre.rs.gov.br</t>
  </si>
  <si>
    <t>silvana.furlan@portoalegre.rs.gov.br</t>
  </si>
  <si>
    <t>silvana.pires@portoalegre.rs.gov.br</t>
  </si>
  <si>
    <t>silvani.blumberg@portoalegre.rs.gov.br</t>
  </si>
  <si>
    <t>silmorel@portoalegre.rs.gov.br</t>
  </si>
  <si>
    <t>Sílvio Machado Coproski</t>
  </si>
  <si>
    <t>silvio.coproski@hmipv.prefpoa.com.br</t>
  </si>
  <si>
    <t>simoneo@portoalegre.rs.gov.br</t>
  </si>
  <si>
    <t>simonecastro@portoalegre.rs.gov.br</t>
  </si>
  <si>
    <t>soniaroland@portoalegre.rs.gov.br</t>
  </si>
  <si>
    <t>soraias@portoalegre.rs.gov.br</t>
  </si>
  <si>
    <t>sucel@portoalegre.rs.gov.br</t>
  </si>
  <si>
    <t>sueli.oliveira@portoalegre.rs.gov.br</t>
  </si>
  <si>
    <t>susanemc@portoalegre.rs.gov.br</t>
  </si>
  <si>
    <t>suzanav@portoalegre.rs.gov.br</t>
  </si>
  <si>
    <t>taielle.vargas@portoalegre.rs.gov.br</t>
  </si>
  <si>
    <t>tamaranepo@portoalegre.rs.gov.br</t>
  </si>
  <si>
    <t>tatiana.guerra@portoalegre.rs.gov.br</t>
  </si>
  <si>
    <t>tatianacp@portoalegre.rs.gov.br</t>
  </si>
  <si>
    <t>tatianac@portoalegre.rs.gov.br</t>
  </si>
  <si>
    <t>tgomes@portoalegre.rs.gov.br</t>
  </si>
  <si>
    <t>teresinhat@portoalegre.rs.gov.br</t>
  </si>
  <si>
    <t>thaisl@portoalegre.rs.gov.br</t>
  </si>
  <si>
    <t>thiagof.santos@portoalegre.rs.gov.br</t>
  </si>
  <si>
    <t>valpfeifer@portoalegre.rs.gov.br</t>
  </si>
  <si>
    <t>valquiria.bueno@portoalegre.rs.gov.br</t>
  </si>
  <si>
    <t>vanessacs@portoalegre.rs.gov.br</t>
  </si>
  <si>
    <t>vanusa.marques@portoalegre.rs.gov.br</t>
  </si>
  <si>
    <t>vera.pereira@portoalegre.rs.gov.br</t>
  </si>
  <si>
    <t>veralpl@portoalegre.rs.gov.br</t>
  </si>
  <si>
    <t>tentardini@portoalegre.rs.gov.br</t>
  </si>
  <si>
    <t>vera.sabarros@portoalegre.rs.gov.br</t>
  </si>
  <si>
    <t>vera.martins@portoalegre.rs.gov.br</t>
  </si>
  <si>
    <t>veronica.dariano@portoalegre.rs.gov.br</t>
  </si>
  <si>
    <t>veronica.leal@portoalegre.rs.gov.br</t>
  </si>
  <si>
    <t>viandra@portoalegre.rs.gov.br</t>
  </si>
  <si>
    <t>victor.wainberg@portoalegre.rs.gov.br</t>
  </si>
  <si>
    <t>vilmar.costa@portoalegre.rs.gov.br</t>
  </si>
  <si>
    <t>virginia.rosa@portoalegre.rs.gov.br</t>
  </si>
  <si>
    <t>viviane.durigon@portoalegre.rs.gov.br</t>
  </si>
  <si>
    <t>viviane.castro@portoalegre.rs.gov.br</t>
  </si>
  <si>
    <t>viviane.oliveira@portoalegre.rs.gov.br</t>
  </si>
  <si>
    <t>vivianet.silva@portoalegre.rs.gov.br</t>
  </si>
  <si>
    <t>vladimirnm@portoalegre.rs.gov.br</t>
  </si>
  <si>
    <t>zelia.coelho@portoalegre.rs.gov.br</t>
  </si>
  <si>
    <t>zildamb@portoalegre.rs.gov.br</t>
  </si>
  <si>
    <t>Off-Line</t>
  </si>
  <si>
    <t>Andréa Teixeira Chicata Sutmoller</t>
  </si>
  <si>
    <t>andreatcs@portoalegre.rs.gov.br</t>
  </si>
  <si>
    <t>Bianca Sá Bittencourt</t>
  </si>
  <si>
    <t>bianca.sa@portoalegre.rs.gov.br</t>
  </si>
  <si>
    <t>Descontar Lotações</t>
  </si>
  <si>
    <t>Notebooks Sem Garantia = 29 (Total relatório CBP)</t>
  </si>
  <si>
    <t>Lotação 120004 - Equipamentos para BACKUP = 3 notes</t>
  </si>
  <si>
    <t>OU</t>
  </si>
  <si>
    <t>Emilene Rocha Neves</t>
  </si>
  <si>
    <t>emilenern@portoalegre.rs.gov.br</t>
  </si>
  <si>
    <t>Janaína Martins Moreira</t>
  </si>
  <si>
    <t>janaina.moreira@portoalegre.rs.gov.br</t>
  </si>
  <si>
    <t>Joseane Maria da Graça Brudna Sogari</t>
  </si>
  <si>
    <t>joseane.sogari@hmipv.prefpoa.com.br</t>
  </si>
  <si>
    <t>Maria de Fátima Fernandes Géa</t>
  </si>
  <si>
    <t>mariafg@portoalegre.rs.gov.br</t>
  </si>
  <si>
    <t>Roselaine de Almeida</t>
  </si>
  <si>
    <t>roselainea@portoalegre.rs.gov.br</t>
  </si>
  <si>
    <t>Lotação 120003 - Bens Novos de TI = 19 micros</t>
  </si>
  <si>
    <t>Lotação 120003 - Bens Novos de TI = 22 notes</t>
  </si>
  <si>
    <t>Sub-Total notes HMIPV sem garantia = 29 - 22  -3 = 4 notes</t>
  </si>
  <si>
    <t>TOTAL NOTES SEM GARANTIA HMIPV = 4</t>
  </si>
  <si>
    <t>Nome</t>
  </si>
  <si>
    <t>E-mail</t>
  </si>
  <si>
    <t>Adriane Scheufler</t>
  </si>
  <si>
    <t>adriane.scheufler@portoalegre.rs.gov.br</t>
  </si>
  <si>
    <t>Alessandra Paulo Fagundes</t>
  </si>
  <si>
    <t>alessandra.fagundes@portoalegre.rs.gov.br</t>
  </si>
  <si>
    <t>Aline Malaquias de Oliveira</t>
  </si>
  <si>
    <t>alinemd.oliveira@portoalegre.rs.gov.br</t>
  </si>
  <si>
    <t>Amanda Denti Favero</t>
  </si>
  <si>
    <t>amanda.favero@portoalegre.rs.gov.br</t>
  </si>
  <si>
    <t>Ana Amelia Cruz Carrir</t>
  </si>
  <si>
    <t>ana.carrir@portoalegre.rs.gov.br</t>
  </si>
  <si>
    <t>Ana Carolina Hornos</t>
  </si>
  <si>
    <t>ana.hornos@portoalegre.rs.gov.br</t>
  </si>
  <si>
    <t>Ana Karoline de Espindola Magalhaes</t>
  </si>
  <si>
    <t>ana.magalhaes@portoalegre.rs.gov.br</t>
  </si>
  <si>
    <t>Ana Paula da Silva Miranda</t>
  </si>
  <si>
    <t>ana.miranda@portoalegre.rs.gov.br</t>
  </si>
  <si>
    <t>Ana Paula Pedersen de Oliveira</t>
  </si>
  <si>
    <t>anapp.oliveira@hmipv.prefpoa.com.br</t>
  </si>
  <si>
    <t>Andrea dos Santos Benetti Eberhardt</t>
  </si>
  <si>
    <t>andrea.eberhardt@portoalegre.rs.gov.br</t>
  </si>
  <si>
    <t>Arlete Teresinha Siqueira</t>
  </si>
  <si>
    <t>arlete.siqueira@portoalegre.rs.gov.br</t>
  </si>
  <si>
    <t>Barbara Zila Lima da Rosa</t>
  </si>
  <si>
    <t>barbara.rosa@portoalegre.rs.gov.br</t>
  </si>
  <si>
    <t>Bruna Cruz da Costa</t>
  </si>
  <si>
    <t>brunac.costa@portoalegre.rs.gov.br</t>
  </si>
  <si>
    <t>Bruno Souza Schwochow</t>
  </si>
  <si>
    <t>bruno.schwochow@portoalegre.rs.gov.br</t>
  </si>
  <si>
    <t>Camila Gonzalez Gamallo</t>
  </si>
  <si>
    <t>camila.gamallo@portoalegre.rs.gov.br</t>
  </si>
  <si>
    <t>Carina Pedroso Nunes</t>
  </si>
  <si>
    <t>carina.nunes@portoalegre.rs.gov.br</t>
  </si>
  <si>
    <t>Carlos Henrique Casartelli</t>
  </si>
  <si>
    <t>casartelli@portoalegre.rs.gov.br</t>
  </si>
  <si>
    <t>Carmem Lúcia Cardoso Bueno</t>
  </si>
  <si>
    <t>carmem.bueno@portoalegre.rs.gov.br</t>
  </si>
  <si>
    <t>Carolina Del Rosário Martinez Gonzalez</t>
  </si>
  <si>
    <t>carolina.gonzalez@portoalegre.rs.gov.br</t>
  </si>
  <si>
    <t>Caroline Goldbeck Dias</t>
  </si>
  <si>
    <t>caroline.dias@portoalegre.rs.gov.br</t>
  </si>
  <si>
    <t>Caroline Secretti Maieron</t>
  </si>
  <si>
    <t>caroline.maieron@portoalegre.rs.gov.br</t>
  </si>
  <si>
    <t>Cassiano Ricardo Rosa de Lima</t>
  </si>
  <si>
    <t>cassiano.lima@portoalegre.rs.gov.br</t>
  </si>
  <si>
    <t>Cecilia Dias da Cunha</t>
  </si>
  <si>
    <t>cecilia.cunha@portoalegre.rs.gov.br</t>
  </si>
  <si>
    <t>Cecilia Mayana Maciel Feitosa da Silva</t>
  </si>
  <si>
    <t>cecilia.silva@portoalegre.rs.gov.br</t>
  </si>
  <si>
    <t>Chaiane do Nascimento Vanacor</t>
  </si>
  <si>
    <t>chaiane.vanacor@portoalegre.rs.gov.br</t>
  </si>
  <si>
    <t>Cibele Cielo</t>
  </si>
  <si>
    <t>cibele.cielo@portoalegre.rs.gov.br</t>
  </si>
  <si>
    <t>Cindi da Silveira Benatti</t>
  </si>
  <si>
    <t>cindi.benatti@portoalegre.rs.gov.br</t>
  </si>
  <si>
    <t>Cristián Efrain Castro Ortiz</t>
  </si>
  <si>
    <t>cristian.ortiz@portoalegre.rs.gov.br</t>
  </si>
  <si>
    <t>Cristiano de Oliveira Roxo</t>
  </si>
  <si>
    <t>cristiano.roxo@portoalegre.rs.gov.br</t>
  </si>
  <si>
    <t>Daiane Lencina de Almeida</t>
  </si>
  <si>
    <t>daiane.almeida@portoalegre.rs.gov.br</t>
  </si>
  <si>
    <t>Daniel Rodrigues dos Santos</t>
  </si>
  <si>
    <t>danielr.santos@portoalegre.rs.gov.br</t>
  </si>
  <si>
    <t>Danieli Mota da Silva Radu</t>
  </si>
  <si>
    <t>danieli.radu@portoalegre.rs.gov.br</t>
  </si>
  <si>
    <t>Débora de Bitencourt Fel</t>
  </si>
  <si>
    <t>debora.fel@portoalegre.rs.gov.br</t>
  </si>
  <si>
    <t>Diani Borsato Makarowski</t>
  </si>
  <si>
    <t>diani@sms.prefpoa.com.br</t>
  </si>
  <si>
    <t>Eduarda Aparecida Araujo Correa</t>
  </si>
  <si>
    <t>eduarda.correa@portoalegre.rs.gov.br</t>
  </si>
  <si>
    <t>Elaine Reck Sangalli</t>
  </si>
  <si>
    <t>elaine.sangalli@portoalegre.rs.gov.br</t>
  </si>
  <si>
    <t>Eleonora Molina Ribeiro</t>
  </si>
  <si>
    <t>eleonora.ribeiro@portoalegre.rs.gov.br</t>
  </si>
  <si>
    <t>Erika Silveira da Silveira</t>
  </si>
  <si>
    <t>erika.silveira@portoalegre.rs.gov.br</t>
  </si>
  <si>
    <t>Fatima Elisabeth Alff Moreira</t>
  </si>
  <si>
    <t>fatima.moreira@portoalegre.rs.gov.br</t>
  </si>
  <si>
    <t>Fernanda Schumacher Squeff</t>
  </si>
  <si>
    <t>fernanda.squeff@portoalegre.rs.gov.br</t>
  </si>
  <si>
    <t>Fernanda Serratte Warlet</t>
  </si>
  <si>
    <t>fernanda.warlet@portoalegre.rs.gov.br</t>
  </si>
  <si>
    <t>Francisco Mariano da Rocha Neto</t>
  </si>
  <si>
    <t>francisco.neto@portoalegre.rs.gov.br</t>
  </si>
  <si>
    <t>Genice da Silva Schiavoni</t>
  </si>
  <si>
    <t>genice.schiavoni@portoalegre.rs.gov.br</t>
  </si>
  <si>
    <t>Gerhardt Zandoná Neugebauer</t>
  </si>
  <si>
    <t>gerhardt.neugebauer@portoalegre.rs.gov.br</t>
  </si>
  <si>
    <t>Gilmar Xavier Medeiros</t>
  </si>
  <si>
    <t>gilmar.medeiros@portoalegre.rs.gov.br</t>
  </si>
  <si>
    <t>Helena Raquel Araujo Trindade</t>
  </si>
  <si>
    <t>helena.trindade@hmipv.prefpoa.com.br</t>
  </si>
  <si>
    <t>Hilary da Silva Colvero</t>
  </si>
  <si>
    <t>hilary.colvero@portoalegre.rs.gov.br</t>
  </si>
  <si>
    <t>Janete Teresinha Eckar</t>
  </si>
  <si>
    <t>janete.eckar@portoalegre.rs.gov.br</t>
  </si>
  <si>
    <t>Janine Margutti Lanzanova</t>
  </si>
  <si>
    <t>janine.lanzanova@portoalegre.rs.gov.br</t>
  </si>
  <si>
    <t>jeferson.couto@PMPA.AD</t>
  </si>
  <si>
    <t>Jessica Callero Amaral</t>
  </si>
  <si>
    <t>jessica.amaral@portoalegre.rs.gov.br</t>
  </si>
  <si>
    <t>José Artur de Souza Alves</t>
  </si>
  <si>
    <t>josea.alves@portoalegre.rs.gov.br</t>
  </si>
  <si>
    <t>Karina Grendi Bohrer Correia</t>
  </si>
  <si>
    <t>karina.correia@portoalegre.rs.gov.br</t>
  </si>
  <si>
    <t>Kelly Cristina Coppini</t>
  </si>
  <si>
    <t>kelly.coppini@portoalegre.rs.gov.br</t>
  </si>
  <si>
    <t>Kerolyn Brum Padilha</t>
  </si>
  <si>
    <t>kerolyn.padilha@portoalegre.rs.gov.br</t>
  </si>
  <si>
    <t>Kleberson Pinto Alcantara</t>
  </si>
  <si>
    <t>kleberson.alcantara@portoalegre.rs.gov.br</t>
  </si>
  <si>
    <t>Larissa Adorno Aguiar</t>
  </si>
  <si>
    <t>larissaa.aguiar@portoalegre.rs.gov.br</t>
  </si>
  <si>
    <t>Larissa Arruda Ferreira</t>
  </si>
  <si>
    <t>larissaa.ferreira@portoalegre.rs.gov.br</t>
  </si>
  <si>
    <t>Laura Betat Pereira</t>
  </si>
  <si>
    <t>laurab.pereira@portoalegre.rs.gov.br</t>
  </si>
  <si>
    <t>Leonardo Araujo Pinto</t>
  </si>
  <si>
    <t>leonardoa.pinto@portoalegre.rs.gov.br</t>
  </si>
  <si>
    <t>Leticia Borba Silva</t>
  </si>
  <si>
    <t>leticiab.silva@portoalegre.rs.gov.br</t>
  </si>
  <si>
    <t>Leticia Santos Chaves</t>
  </si>
  <si>
    <t>leticia.chaves@portoalegre.rs.gov.br</t>
  </si>
  <si>
    <t>Lidiane da Silva Lopes</t>
  </si>
  <si>
    <t>lidiane.lopes@portoalegre.rs.gov.br</t>
  </si>
  <si>
    <t>Livia Machado da Silva</t>
  </si>
  <si>
    <t>liviam.silva@portoalegre.rs.gov.br</t>
  </si>
  <si>
    <t>Lucas Nascimento Tavares</t>
  </si>
  <si>
    <t>lucas.tavares@portoalegre.rs.gov.br</t>
  </si>
  <si>
    <t>Luciana Pires Moreira da Silva</t>
  </si>
  <si>
    <t>luciana.pires@portoalegre.rs.gov.br</t>
  </si>
  <si>
    <t>Luciano Vieira Targa</t>
  </si>
  <si>
    <t>lucianovt@portoalegre.rs.gov.br</t>
  </si>
  <si>
    <t>Ludmila da Rocha Vicente</t>
  </si>
  <si>
    <t>ludmila.vicente@portoalegre.rs.gov.br</t>
  </si>
  <si>
    <t>Luis Eduardo Cardoso</t>
  </si>
  <si>
    <t>luise.cardoso@portoalegre.rs.gov.br</t>
  </si>
  <si>
    <t>Luis Eduardo dos Santos Freitas</t>
  </si>
  <si>
    <t>luis.efreitas@portoalegre.rs.gov.br</t>
  </si>
  <si>
    <t>Luis Paulo Soares da Costa</t>
  </si>
  <si>
    <t>luisp.costa@portoalegre.rs.gov.br</t>
  </si>
  <si>
    <t>Luisiani Ruschel Valency Me</t>
  </si>
  <si>
    <t>luisiani.me@portoalegre.rs.gov.br</t>
  </si>
  <si>
    <t>Luiz Carlos Espindola Junior</t>
  </si>
  <si>
    <t>luizce.junior@portoalegre.rs.gov.br</t>
  </si>
  <si>
    <t>Lukas Santos Muller</t>
  </si>
  <si>
    <t>lukas.muller@portoalegre.rs.gov.br</t>
  </si>
  <si>
    <t>Márcia Elisa Polli</t>
  </si>
  <si>
    <t>marciaep@portoalegre.rs.gov.br</t>
  </si>
  <si>
    <t>Marco Antonio Guimarães Brignol</t>
  </si>
  <si>
    <t>marco.brignol@portoalegre.rs.gov.br</t>
  </si>
  <si>
    <t>Margarete Vieira Raupp</t>
  </si>
  <si>
    <t>margarete.raupp@portoalegre.rs.gov.br</t>
  </si>
  <si>
    <t>Maria de Fatima Ramos Bravo</t>
  </si>
  <si>
    <t>maria.bravo@portoalegre.rs.gov.br</t>
  </si>
  <si>
    <t>Maria Eduarda da Motta Ribeiro</t>
  </si>
  <si>
    <t>mariaed.ribeiro@portoalegre.rs.gov.br</t>
  </si>
  <si>
    <t>Mariane Moreira de Godoi</t>
  </si>
  <si>
    <t>mariane.godoi@portoalegre.rs.gov.br</t>
  </si>
  <si>
    <t>Marisse Lappe Alves</t>
  </si>
  <si>
    <t>marisse.alves@portoalegre.rs.gov.br</t>
  </si>
  <si>
    <t>Marlize da Silva</t>
  </si>
  <si>
    <t>marlize.silva@portoalegre.rs.gov.br</t>
  </si>
  <si>
    <t>Mateus Dacol</t>
  </si>
  <si>
    <t>mateus.dacol@portoalegre.rs.gov.br</t>
  </si>
  <si>
    <t>Michele Germano Telles</t>
  </si>
  <si>
    <t>michele.telles@portoalegre.rs.gov.br</t>
  </si>
  <si>
    <t>Natália Bandeira Corrêa</t>
  </si>
  <si>
    <t>natalia.correa@portoalegre.rs.gov.br</t>
  </si>
  <si>
    <t>Natalia Zart Klafke</t>
  </si>
  <si>
    <t>natalia.klafke@portoalegre.rs.gov.br</t>
  </si>
  <si>
    <t>Nathália Pinto Ferreira</t>
  </si>
  <si>
    <t>nathaliap.ferreira@portoalegre.rs.gov.br</t>
  </si>
  <si>
    <t>Nathany Silva Ximendes</t>
  </si>
  <si>
    <t>nathany.ximendes@portoalegre.rs.gov.br</t>
  </si>
  <si>
    <t>Patricia Adriana Czervinski</t>
  </si>
  <si>
    <t>patricia.czervinski@portoalegre.rs.gov.br</t>
  </si>
  <si>
    <t>Patrícia Giovannetti Lunardi</t>
  </si>
  <si>
    <t>patricia.lunardi@portoalegre.rs.gov.br</t>
  </si>
  <si>
    <t>Patryck Stangl Boschetti</t>
  </si>
  <si>
    <t>patryck.boschetti@portoalegre.rs.gov.br</t>
  </si>
  <si>
    <t>Paula Campos Miranda</t>
  </si>
  <si>
    <t>paula.miranda@portoalegre.rs.gov.br</t>
  </si>
  <si>
    <t>Paula Gonçalves Rodrigues</t>
  </si>
  <si>
    <t>paulag.rodrigues@portoalegre.rs.gov.br</t>
  </si>
  <si>
    <t>Paulo Sergio Pereira</t>
  </si>
  <si>
    <t>paulos.pereira@portoalegre.rs.gov.br</t>
  </si>
  <si>
    <t>Paulo Vitor Zilio</t>
  </si>
  <si>
    <t>paulo.zilio@portoalegre.rs.gov.br</t>
  </si>
  <si>
    <t>Rafael Berte Assolini</t>
  </si>
  <si>
    <t>rafael.assolini@portoalegre.rs.gov.br</t>
  </si>
  <si>
    <t>Raquel Mendes de Menezes</t>
  </si>
  <si>
    <t>raquel.menezes@portoalegre.rs.gov.br</t>
  </si>
  <si>
    <t>Regina Lucia Oliveira Donin</t>
  </si>
  <si>
    <t>regina.donin@hmipv.prefpoa.com.br</t>
  </si>
  <si>
    <t>Ricieli Zajonz</t>
  </si>
  <si>
    <t>ricieli.zajonz@portoalegre.rs.gov.br</t>
  </si>
  <si>
    <t>Rita de Cássia Rosa de Mello</t>
  </si>
  <si>
    <t>rita.mello@portoalegre.rs.gov.br</t>
  </si>
  <si>
    <t>Roberta Amaral Bertão</t>
  </si>
  <si>
    <t>roberta.bertao@portoalegre.rs.gov.br</t>
  </si>
  <si>
    <t>Rosângela da Costa Soares</t>
  </si>
  <si>
    <t>rosangela.soares@portoalegre.rs.gov.br</t>
  </si>
  <si>
    <t>Roselaine da Silva de Souza</t>
  </si>
  <si>
    <t>roselained.souza@portoalegre.rs.gov.br</t>
  </si>
  <si>
    <t>Sthefhanye dos Santos Prestes</t>
  </si>
  <si>
    <t>sthefhanye.prestes@portoalegre.rs.gov.br</t>
  </si>
  <si>
    <t>Suelen Thomaz da Silva</t>
  </si>
  <si>
    <t>suelent.silva@portoalegre.rs.gov.br</t>
  </si>
  <si>
    <t>Tatiane Macedo Bassani</t>
  </si>
  <si>
    <t>tatiane.bassani@portoalegre.rs.gov.br</t>
  </si>
  <si>
    <t>Thais Fonseca</t>
  </si>
  <si>
    <t>thais.fonseca@portoalegre.rs.gov.br</t>
  </si>
  <si>
    <t>Vanessa Pletsch</t>
  </si>
  <si>
    <t>vanessa.pletsch@portoalegre.rs.gov.br</t>
  </si>
  <si>
    <t>Vera Lúcia Maica</t>
  </si>
  <si>
    <t>vera.maica@portoalegre.rs.gov.br</t>
  </si>
  <si>
    <t>Viviane Schuck</t>
  </si>
  <si>
    <t>viviane.schuck@portoalegre.rs.gov.br</t>
  </si>
  <si>
    <t>Viviane Vidalis</t>
  </si>
  <si>
    <t>viviane.vidalis@portoalegre.rs.gov.br</t>
  </si>
  <si>
    <t>Yuri da Costa Drummond</t>
  </si>
  <si>
    <t>yuri.drummond@portoalegre.rs.gov.br</t>
  </si>
  <si>
    <t>Micros Sem garantia = 307 (Total relatório CBP)</t>
  </si>
  <si>
    <t>Gestão da Rede Infovia</t>
  </si>
  <si>
    <t>Hospedagem de Aplicação e Armazen. Dados - Sistemas</t>
  </si>
  <si>
    <t>Estações de Trabalho Com garantia</t>
  </si>
  <si>
    <t>Estações de Trabalho Sem garantia</t>
  </si>
  <si>
    <t>TOTAL ESTAÇÕES DE TRABALHO HMIPV COM GARANTIA = 10 + 0 = 10</t>
  </si>
  <si>
    <t>Av. Independência, 661-BLOCO C-1 Andar-Serviço de controle</t>
  </si>
  <si>
    <t>Av. Independência, 661-Anexo Bloco A- º Andar-SAE Hepatite</t>
  </si>
  <si>
    <t>Av. Independência, 661-Bloco A-4º Andar-Internação Pediátrica</t>
  </si>
  <si>
    <t>Av. Independência, 661-Bloco A-9º Andar-Recep. UTI Neonatal</t>
  </si>
  <si>
    <t>Av. Independência, 661-Bloco A- 0º Andar-Centro Obstétrico</t>
  </si>
  <si>
    <t>ORGÃO</t>
  </si>
  <si>
    <t>Melina Farias Silva</t>
  </si>
  <si>
    <t>melina.silva@portoalegre.rs.gov.br</t>
  </si>
  <si>
    <t>Andressa Molinar</t>
  </si>
  <si>
    <t>andressa.molinar@portoalegre.rs.gov.br</t>
  </si>
  <si>
    <t>Carine Lucena Rech</t>
  </si>
  <si>
    <t>carine.rech@portoalegre.rs.gov.br</t>
  </si>
  <si>
    <t>Eduardo Jordão Araujo dos Santos</t>
  </si>
  <si>
    <t>eduardoj.santos@portoalegre.rs.gov.br</t>
  </si>
  <si>
    <t>Mariana Eberle Sehbe</t>
  </si>
  <si>
    <t>mariana.sehbe@portoalegre.rs.gov.br</t>
  </si>
  <si>
    <t>Priscila de Carvalho Freitas</t>
  </si>
  <si>
    <t>priscila.freitas@portoalegre.rs.gov.br</t>
  </si>
  <si>
    <t>Yasmin Casal de Araújo</t>
  </si>
  <si>
    <t>yasmin.araujo@portoalegre.rs.gov.br</t>
  </si>
  <si>
    <t>Alesandra Temp Moreira</t>
  </si>
  <si>
    <t>alesandra.moreira@portoalegre.rs.gov.br</t>
  </si>
  <si>
    <t>Alessandra Andrade Fantinelli</t>
  </si>
  <si>
    <t>fantinelli@portoalegre.rs.gov.br</t>
  </si>
  <si>
    <t>Alessandra Teixeira de Abreu</t>
  </si>
  <si>
    <t>alessandra.abreu@portoalegre.rs.gov.br</t>
  </si>
  <si>
    <t>Alexandra Paz de Oliveira</t>
  </si>
  <si>
    <t>alexandrap.oliveira@portoalegre.rs.gov.br</t>
  </si>
  <si>
    <t>Ana Cristina Ignácio Amaro</t>
  </si>
  <si>
    <t>anaia@portoalegre.rs.gov.br</t>
  </si>
  <si>
    <t>Angela Oliveira Jobim Deitos</t>
  </si>
  <si>
    <t>deitos@portoalegre.rs.gov.br</t>
  </si>
  <si>
    <t>Camilly Giovanna Matos de Quadro</t>
  </si>
  <si>
    <t>camilly.quadro@portoalegre.rs.gov.br</t>
  </si>
  <si>
    <t>SMS_HMIPV</t>
  </si>
  <si>
    <t>Daniela Pereira Bica</t>
  </si>
  <si>
    <t>daniela.bica@portoalegre.rs.gov.br</t>
  </si>
  <si>
    <t>Daniele Lopes Andriotti</t>
  </si>
  <si>
    <t>daniele.andriotti@portoalegre.rs.gov.br</t>
  </si>
  <si>
    <t>Davi Matheus da Silva Lima Neto</t>
  </si>
  <si>
    <t>davi.neto@portoalegre.rs.gov.br</t>
  </si>
  <si>
    <t>Dayara Ferreira Mesquita</t>
  </si>
  <si>
    <t>dayara.mesquita@portoalegre.rs.gov.br</t>
  </si>
  <si>
    <t>Denise Etges</t>
  </si>
  <si>
    <t>detges@portoalegre.rs.gov.br</t>
  </si>
  <si>
    <t>Elaine Machado Pilotti</t>
  </si>
  <si>
    <t>elainemp@portoalegre.rs.gov.br</t>
  </si>
  <si>
    <t>Elizabeth Lemos Silveira Lucas</t>
  </si>
  <si>
    <t>elizabeth.lucas@portoalegre.rs.gov.br</t>
  </si>
  <si>
    <t>Fabiane da Costa</t>
  </si>
  <si>
    <t>fabiane.costa@portoalegre.rs.gov.br</t>
  </si>
  <si>
    <t>Gilvan da Silveira Rodrigues</t>
  </si>
  <si>
    <t>gilvan.silveira@portoalegre.rs.gov.br</t>
  </si>
  <si>
    <t>Iara Eneida Silva Duarte</t>
  </si>
  <si>
    <t>iara.duarte@portoalegre.rs.gov.br</t>
  </si>
  <si>
    <t>Iasmim da Rosa Rocha</t>
  </si>
  <si>
    <t>iasmim.rocha@portoalegre.rs.gov.br</t>
  </si>
  <si>
    <t>Iohanna Gomes Coelho</t>
  </si>
  <si>
    <t>iohanna.coelho@portoalegre.rs.gov.br</t>
  </si>
  <si>
    <t>Ismael Lopes Fernandes</t>
  </si>
  <si>
    <t>ismael@portoalegre.rs.gov.br</t>
  </si>
  <si>
    <t>Ivan Silva Alves</t>
  </si>
  <si>
    <t>ivans.alves@portoalegre.rs.gov.br</t>
  </si>
  <si>
    <t>Larissa Pereira Cidade</t>
  </si>
  <si>
    <t>larissa.cidade@portoalegre.rs.gov.br</t>
  </si>
  <si>
    <t>Luciane Santos de Souza Silvani</t>
  </si>
  <si>
    <t>luciane.silvani@portoalegre.rs.gov.br</t>
  </si>
  <si>
    <t>Luciano Silva da Silva</t>
  </si>
  <si>
    <t>lucianos.silva@portoalegre.rs.gov.br</t>
  </si>
  <si>
    <t>Magda Suelen Schwuchow Vieira</t>
  </si>
  <si>
    <t>magdas.vieira@portoalegre.rs.gov.br</t>
  </si>
  <si>
    <t>Magnani de Fátima Bueno da Silva</t>
  </si>
  <si>
    <t>magnani.silva@portoalegre.rs.gov.br</t>
  </si>
  <si>
    <t>Maria Ines Marques Voigt</t>
  </si>
  <si>
    <t>mariav@portoalegre.rs.gov.br</t>
  </si>
  <si>
    <t>Maria Luiza Prates</t>
  </si>
  <si>
    <t>marialuizap@portoalegre.rs.gov.br</t>
  </si>
  <si>
    <t>Mayson Monteblanco dos Santos</t>
  </si>
  <si>
    <t>mayson.santos@portoalegre.rs.gov.br</t>
  </si>
  <si>
    <t>Mirtha da Rosa Zenker</t>
  </si>
  <si>
    <t>mirtha@portoalegre.rs.gov.br</t>
  </si>
  <si>
    <t>Nara Jane Bueno Miz</t>
  </si>
  <si>
    <t>naraj.miz@portoalegre.rs.gov.br</t>
  </si>
  <si>
    <t>Patricia Maria da Silva Moreira Martins</t>
  </si>
  <si>
    <t>patricia.moreira@portoalegre.rs.gov.br</t>
  </si>
  <si>
    <t>Paula Daiane Rodrigues Theodoro</t>
  </si>
  <si>
    <t>paula.theodoro@portoalegre.rs.gov.br</t>
  </si>
  <si>
    <t>Renato Acosta Sbrissa Junior</t>
  </si>
  <si>
    <t>renatoa.junior@portoalegre.rs.gov.br</t>
  </si>
  <si>
    <t>Rogerio Antonio Dias</t>
  </si>
  <si>
    <t>rogerio.dias@portoalegre.rs.gov.br</t>
  </si>
  <si>
    <t>Suzana Fabris</t>
  </si>
  <si>
    <t>fabris@portoalegre.rs.gov.br</t>
  </si>
  <si>
    <t>Vanderlei Sanhudo da Silva</t>
  </si>
  <si>
    <t>vanderleisd.silva@portoalegre.rs.gov.br</t>
  </si>
  <si>
    <t>Verônica Dias</t>
  </si>
  <si>
    <t>veronica.dias@portoalegre.rs.gov.br</t>
  </si>
  <si>
    <t>Vinicius Monteiro Viana</t>
  </si>
  <si>
    <t>vinicius.viana@portoalegre.rs.gov.br</t>
  </si>
  <si>
    <t>TOTAL IMPRESSORAS HMIPV SEM GARANTIA = 128</t>
  </si>
  <si>
    <t>Desconto Comercial</t>
  </si>
  <si>
    <t xml:space="preserve"> ESTAÇÕES DE TRABALHO E IMPRESSORAS HMIPV FATURADOS OUTUBRO/2020</t>
  </si>
  <si>
    <t>Relação Rádio WI-FI HMIPV - OUTUBRO/2020</t>
  </si>
  <si>
    <t>ADMINISTRAÇÃO REDES LOCAIS HMIPV - OUTUBRO/2020</t>
  </si>
  <si>
    <t>CONECTIVIDADE INFOVIA HMIPV - OUTUBRO/2020</t>
  </si>
  <si>
    <t>Quantidade</t>
  </si>
  <si>
    <t>Vlr Unitário</t>
  </si>
  <si>
    <t>Vlr Total</t>
  </si>
  <si>
    <t>Vlr Faturado</t>
  </si>
  <si>
    <t>Fatura</t>
  </si>
  <si>
    <t>Estação de Trabalho - com garantia</t>
  </si>
  <si>
    <t>Estação de Trabalho - sem garantia</t>
  </si>
  <si>
    <t>Impressoras - sem garantia</t>
  </si>
  <si>
    <t>Administração de Correio Eletrônico</t>
  </si>
  <si>
    <t>Administração e Manutenção de Câmeras - Indoor</t>
  </si>
  <si>
    <t>Administração e Manutenção de Câmeras - Outdoor</t>
  </si>
  <si>
    <t>Administração e Manutenção de Rádio WIFI - Indor</t>
  </si>
  <si>
    <t>Administração e Manutenção de rádio WIFI - outdoor</t>
  </si>
  <si>
    <t>Suporte e Manutenção Terminal Rádio Trunking</t>
  </si>
  <si>
    <t>Adm. e Manutenção Rede Radiocomunicação Digital - Trunking</t>
  </si>
  <si>
    <t>Administração e Manutenção de Redes Locais</t>
  </si>
  <si>
    <t>Administração de Servidor Computacional</t>
  </si>
  <si>
    <t>Administração de Servidor de Arquivos</t>
  </si>
  <si>
    <t>Hospedagem de Aplicação e Armazenamento de Dados - Sistemas</t>
  </si>
  <si>
    <t>Bilhetagem Segunda Nota</t>
  </si>
  <si>
    <t>Eventos Sazonais</t>
  </si>
  <si>
    <t>Vlr Final</t>
  </si>
  <si>
    <t>Desconto Comercial COVID-19</t>
  </si>
  <si>
    <t>-</t>
  </si>
  <si>
    <t>Genice Maria Sidloski</t>
  </si>
  <si>
    <t>genice.sidloski@portoalegre.rs.gov.br</t>
  </si>
  <si>
    <t>Giovanna Santoro Mantovani</t>
  </si>
  <si>
    <t>giovanna.mantovani@portoalegre.rs.gov.br</t>
  </si>
  <si>
    <t>Giovanni Lenhardt Schmitz da Cruz</t>
  </si>
  <si>
    <t>giovanni.cruz@portoalegre.rs.gov.br</t>
  </si>
  <si>
    <t>Jaci Alcântara</t>
  </si>
  <si>
    <t>jaci.alcantara@portoalegre.rs.gov.br</t>
  </si>
  <si>
    <t>José Cassiano Martins dos Santos</t>
  </si>
  <si>
    <t>josecs@portoalegre.rs.gov.br</t>
  </si>
  <si>
    <t>Liria Janaina da Luz Muller</t>
  </si>
  <si>
    <t>liria.muller@portoalegre.rs.gov.br</t>
  </si>
  <si>
    <t>Natália dos Santos Braga</t>
  </si>
  <si>
    <t>natalia.braga@portoalegre.rs.gov.br</t>
  </si>
  <si>
    <t>Sara Moura Lopes</t>
  </si>
  <si>
    <t>sara.lopes@portoalegre.rs.gov.br</t>
  </si>
  <si>
    <t>Sheila Yuri Kawamoto</t>
  </si>
  <si>
    <t>sheila.kawamoto@portoalegre.rs.gov.br</t>
  </si>
  <si>
    <t>Yasmin da Cruz dos Santos</t>
  </si>
  <si>
    <t>yasmind.santos@portoalegre.rs.gov.br</t>
  </si>
  <si>
    <t>Relação Caixas Correio SMS HMIPV - Outubro/2020</t>
  </si>
  <si>
    <t>Lotação 120004 - Equipamentos para BACKUP = 48 micros</t>
  </si>
  <si>
    <t>Sub-Total Micros HMIPV sem garantia = 307- 19 - 48 = 240 micros</t>
  </si>
  <si>
    <t>TOTAL MICROS SEM GARANTIA HMIPV = 240</t>
  </si>
  <si>
    <t>TOTAL ESTAÇÕES DE TRABALHO HMIPV SEM GARANTIA = 240 + 4 = 244</t>
  </si>
  <si>
    <t>Impressoras Sem garantia = 169 (Total relatório CBP)</t>
  </si>
  <si>
    <t>Lotação 120004 - Equipamentos para BACKUP = 41 impressoras</t>
  </si>
  <si>
    <t>Sub-Total Impressoras HMIPV sem garantia = 169 - 41  = 128 impressoras</t>
  </si>
  <si>
    <t>NOVEMBRO/2020</t>
  </si>
  <si>
    <t xml:space="preserve"> ESTAÇÕES DE TRABALHO E IMPRESSORAS HMIPV FATURADOS NOVEMBRO/2020</t>
  </si>
  <si>
    <t>Relação Rádio WI-FI HMIPV - NOVEMBRO/2020</t>
  </si>
  <si>
    <t>ADMINISTRAÇÃO REDES LOCAIS HMIPV - NOVEMBRO/2020</t>
  </si>
  <si>
    <t>CONECTIVIDADE INFOVIA HMIPV - NOVEMBRO/2020</t>
  </si>
  <si>
    <t>Desconto COVID Novembro/2020 = R$ 6.124,77</t>
  </si>
  <si>
    <t>FAT SEI nº 20.12.000001840-6</t>
  </si>
  <si>
    <t>Relação Caixas Correio SMS HMIPV - Novembro/2020</t>
  </si>
  <si>
    <t>Ana Carla Couto</t>
  </si>
  <si>
    <t>anac.couto@portoalegre.rs.gov.br</t>
  </si>
  <si>
    <t>Carolina Mendes da Silva</t>
  </si>
  <si>
    <t>carolinamd.silva@portoalegre.rs.gov.br</t>
  </si>
  <si>
    <t>Elisângela Fernandes Saraçol</t>
  </si>
  <si>
    <t>elisangela.saracol@hmipv.prefpoa.com.br</t>
  </si>
  <si>
    <t>Fernanda Niederauer Uratani</t>
  </si>
  <si>
    <t>fernanda.uratani@portoalegre.rs.gov.br</t>
  </si>
  <si>
    <t>Giulia Ionara Campos da Silva</t>
  </si>
  <si>
    <t>giuliai.silva@portoalegre.rs.gov.br</t>
  </si>
  <si>
    <t>Hendiel Marciele Martins dos Reis</t>
  </si>
  <si>
    <t>hendiel.reis@portoalegre.rs.gov.br</t>
  </si>
  <si>
    <t>Klaus Hanisch Schuch</t>
  </si>
  <si>
    <t>klaus.schuch@portoalegre.rs.gov.br</t>
  </si>
  <si>
    <t>Leticia Guimarães dos Santos</t>
  </si>
  <si>
    <t>leticiagd.santos@portoalegre.rs.gov.br</t>
  </si>
  <si>
    <t>Michelle Valandro Cavalli</t>
  </si>
  <si>
    <t>michelle.cavalli@portoalegre.rs.gov.br</t>
  </si>
  <si>
    <t>Paulo Adriano Espindola</t>
  </si>
  <si>
    <t>pauloas@portoalegre.rs.gov.br</t>
  </si>
  <si>
    <t>Paulo Sergio Gonçalves da Silva</t>
  </si>
  <si>
    <t>paulosg.silva@portoalegre.rs.gov.br</t>
  </si>
  <si>
    <t>Rosicler Van Den Broek</t>
  </si>
  <si>
    <t>rosicler.broek@portoalegre.rs.gov.br</t>
  </si>
  <si>
    <t>Tanielyn Tuan Testoni</t>
  </si>
  <si>
    <t>tanielyn.testoni@portoalegre.rs.gov.br</t>
  </si>
  <si>
    <r>
      <t xml:space="preserve">HMIPV - </t>
    </r>
    <r>
      <rPr>
        <b/>
        <sz val="13"/>
        <color rgb="FFFF0000"/>
        <rFont val="Calibri"/>
        <family val="2"/>
        <scheme val="minor"/>
      </rPr>
      <t>CONTRATO 72.566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</si>
</sst>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21" x14ac:knownFonts="1">
    <font>
      <sz val="10"/>
      <name val="Arial"/>
    </font>
    <font>
      <sz val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000000"/>
      <name val="Calibri"/>
      <family val="2"/>
      <charset val="1"/>
    </font>
    <font>
      <i/>
      <sz val="1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0"/>
      <name val="Arial"/>
      <family val="2"/>
    </font>
    <font>
      <b/>
      <sz val="13"/>
      <color rgb="FFFF0000"/>
      <name val="Calibri"/>
      <family val="2"/>
      <scheme val="minor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9999"/>
        <bgColor rgb="FF80808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5707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9" fillId="0" borderId="0" applyFont="0" applyFill="0" applyBorder="0" applyAlignment="0" applyProtection="0"/>
  </cellStyleXfs>
  <cellXfs count="180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justify" wrapText="1"/>
    </xf>
    <xf numFmtId="0" fontId="5" fillId="2" borderId="2" xfId="0" applyFont="1" applyFill="1" applyBorder="1" applyAlignment="1">
      <alignment horizontal="justify" wrapText="1"/>
    </xf>
    <xf numFmtId="0" fontId="5" fillId="5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justify" wrapText="1"/>
    </xf>
    <xf numFmtId="0" fontId="5" fillId="2" borderId="3" xfId="0" applyFont="1" applyFill="1" applyBorder="1" applyAlignment="1">
      <alignment horizontal="justify" wrapText="1"/>
    </xf>
    <xf numFmtId="0" fontId="6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10" fillId="0" borderId="0" xfId="0" applyFont="1"/>
    <xf numFmtId="0" fontId="1" fillId="0" borderId="0" xfId="0" applyFont="1"/>
    <xf numFmtId="0" fontId="7" fillId="0" borderId="0" xfId="0" applyFont="1"/>
    <xf numFmtId="0" fontId="7" fillId="0" borderId="8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6" xfId="0" applyFont="1" applyBorder="1"/>
    <xf numFmtId="0" fontId="0" fillId="0" borderId="18" xfId="0" applyBorder="1"/>
    <xf numFmtId="0" fontId="1" fillId="0" borderId="11" xfId="0" applyFont="1" applyBorder="1"/>
    <xf numFmtId="0" fontId="1" fillId="0" borderId="10" xfId="0" applyFont="1" applyBorder="1"/>
    <xf numFmtId="0" fontId="1" fillId="0" borderId="3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center"/>
    </xf>
    <xf numFmtId="0" fontId="1" fillId="0" borderId="14" xfId="0" applyFont="1" applyBorder="1"/>
    <xf numFmtId="0" fontId="1" fillId="0" borderId="8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164" fontId="10" fillId="0" borderId="0" xfId="0" applyNumberFormat="1" applyFont="1" applyAlignment="1">
      <alignment horizontal="left"/>
    </xf>
    <xf numFmtId="0" fontId="0" fillId="0" borderId="0" xfId="0" applyBorder="1"/>
    <xf numFmtId="164" fontId="7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6" xfId="0" applyFont="1" applyBorder="1"/>
    <xf numFmtId="0" fontId="7" fillId="0" borderId="3" xfId="0" applyFont="1" applyBorder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12" fillId="6" borderId="6" xfId="0" applyFont="1" applyFill="1" applyBorder="1" applyAlignment="1">
      <alignment horizontal="center" vertical="top"/>
    </xf>
    <xf numFmtId="0" fontId="12" fillId="6" borderId="5" xfId="0" applyFont="1" applyFill="1" applyBorder="1" applyAlignment="1">
      <alignment horizontal="center" vertical="top"/>
    </xf>
    <xf numFmtId="0" fontId="12" fillId="6" borderId="4" xfId="0" applyFont="1" applyFill="1" applyBorder="1" applyAlignment="1">
      <alignment horizontal="center" vertical="top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17" xfId="0" applyBorder="1"/>
    <xf numFmtId="0" fontId="7" fillId="0" borderId="18" xfId="0" applyFont="1" applyBorder="1"/>
    <xf numFmtId="0" fontId="1" fillId="0" borderId="18" xfId="0" applyFont="1" applyBorder="1"/>
    <xf numFmtId="0" fontId="7" fillId="0" borderId="18" xfId="0" applyFont="1" applyFill="1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18" xfId="0" applyFont="1" applyBorder="1"/>
    <xf numFmtId="0" fontId="13" fillId="0" borderId="0" xfId="0" applyFont="1" applyBorder="1"/>
    <xf numFmtId="0" fontId="7" fillId="0" borderId="4" xfId="0" applyFont="1" applyBorder="1" applyAlignment="1">
      <alignment horizontal="left"/>
    </xf>
    <xf numFmtId="0" fontId="0" fillId="0" borderId="27" xfId="0" applyFont="1" applyBorder="1"/>
    <xf numFmtId="0" fontId="0" fillId="0" borderId="28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32" xfId="0" applyFont="1" applyBorder="1"/>
    <xf numFmtId="49" fontId="14" fillId="0" borderId="0" xfId="0" applyNumberFormat="1" applyFont="1" applyAlignment="1">
      <alignment horizontal="left"/>
    </xf>
    <xf numFmtId="0" fontId="14" fillId="0" borderId="0" xfId="0" applyFont="1"/>
    <xf numFmtId="0" fontId="15" fillId="0" borderId="6" xfId="0" applyFont="1" applyBorder="1"/>
    <xf numFmtId="0" fontId="16" fillId="8" borderId="34" xfId="0" applyFont="1" applyFill="1" applyBorder="1" applyAlignment="1">
      <alignment horizontal="center"/>
    </xf>
    <xf numFmtId="0" fontId="16" fillId="8" borderId="35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5" fillId="0" borderId="37" xfId="0" applyFont="1" applyBorder="1"/>
    <xf numFmtId="43" fontId="15" fillId="0" borderId="39" xfId="0" applyNumberFormat="1" applyFont="1" applyBorder="1"/>
    <xf numFmtId="43" fontId="15" fillId="0" borderId="40" xfId="0" applyNumberFormat="1" applyFont="1" applyBorder="1"/>
    <xf numFmtId="3" fontId="0" fillId="0" borderId="38" xfId="0" applyNumberFormat="1" applyBorder="1"/>
    <xf numFmtId="43" fontId="0" fillId="0" borderId="40" xfId="0" applyNumberFormat="1" applyBorder="1"/>
    <xf numFmtId="0" fontId="0" fillId="0" borderId="41" xfId="0" applyBorder="1"/>
    <xf numFmtId="0" fontId="15" fillId="0" borderId="22" xfId="0" applyFont="1" applyBorder="1"/>
    <xf numFmtId="3" fontId="15" fillId="0" borderId="42" xfId="0" applyNumberFormat="1" applyFont="1" applyBorder="1"/>
    <xf numFmtId="43" fontId="15" fillId="0" borderId="43" xfId="0" applyNumberFormat="1" applyFont="1" applyBorder="1"/>
    <xf numFmtId="43" fontId="15" fillId="0" borderId="44" xfId="0" applyNumberFormat="1" applyFont="1" applyBorder="1"/>
    <xf numFmtId="3" fontId="0" fillId="0" borderId="42" xfId="0" applyNumberFormat="1" applyBorder="1"/>
    <xf numFmtId="43" fontId="0" fillId="0" borderId="44" xfId="0" applyNumberFormat="1" applyBorder="1"/>
    <xf numFmtId="0" fontId="0" fillId="0" borderId="20" xfId="0" applyBorder="1"/>
    <xf numFmtId="3" fontId="15" fillId="7" borderId="42" xfId="0" applyNumberFormat="1" applyFont="1" applyFill="1" applyBorder="1"/>
    <xf numFmtId="43" fontId="15" fillId="7" borderId="43" xfId="0" applyNumberFormat="1" applyFont="1" applyFill="1" applyBorder="1"/>
    <xf numFmtId="43" fontId="15" fillId="7" borderId="44" xfId="0" applyNumberFormat="1" applyFont="1" applyFill="1" applyBorder="1"/>
    <xf numFmtId="3" fontId="0" fillId="7" borderId="42" xfId="0" applyNumberFormat="1" applyFill="1" applyBorder="1"/>
    <xf numFmtId="43" fontId="0" fillId="7" borderId="44" xfId="0" applyNumberFormat="1" applyFill="1" applyBorder="1"/>
    <xf numFmtId="0" fontId="0" fillId="7" borderId="20" xfId="0" applyFill="1" applyBorder="1"/>
    <xf numFmtId="0" fontId="15" fillId="0" borderId="16" xfId="0" applyFont="1" applyBorder="1"/>
    <xf numFmtId="3" fontId="15" fillId="7" borderId="45" xfId="0" applyNumberFormat="1" applyFont="1" applyFill="1" applyBorder="1"/>
    <xf numFmtId="43" fontId="15" fillId="7" borderId="46" xfId="0" applyNumberFormat="1" applyFont="1" applyFill="1" applyBorder="1"/>
    <xf numFmtId="43" fontId="15" fillId="7" borderId="47" xfId="0" applyNumberFormat="1" applyFont="1" applyFill="1" applyBorder="1"/>
    <xf numFmtId="3" fontId="0" fillId="7" borderId="45" xfId="0" applyNumberFormat="1" applyFill="1" applyBorder="1"/>
    <xf numFmtId="43" fontId="0" fillId="7" borderId="47" xfId="0" applyNumberFormat="1" applyFill="1" applyBorder="1"/>
    <xf numFmtId="0" fontId="0" fillId="7" borderId="48" xfId="0" applyFill="1" applyBorder="1"/>
    <xf numFmtId="8" fontId="15" fillId="0" borderId="49" xfId="0" applyNumberFormat="1" applyFont="1" applyBorder="1"/>
    <xf numFmtId="44" fontId="17" fillId="0" borderId="50" xfId="0" applyNumberFormat="1" applyFont="1" applyBorder="1"/>
    <xf numFmtId="44" fontId="17" fillId="0" borderId="51" xfId="0" applyNumberFormat="1" applyFont="1" applyBorder="1"/>
    <xf numFmtId="44" fontId="0" fillId="0" borderId="49" xfId="2" applyFont="1" applyBorder="1"/>
    <xf numFmtId="0" fontId="15" fillId="0" borderId="6" xfId="0" applyFont="1" applyBorder="1" applyAlignment="1">
      <alignment horizontal="left" vertical="center"/>
    </xf>
    <xf numFmtId="0" fontId="16" fillId="8" borderId="6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/>
    </xf>
    <xf numFmtId="43" fontId="15" fillId="0" borderId="37" xfId="0" applyNumberFormat="1" applyFont="1" applyBorder="1"/>
    <xf numFmtId="43" fontId="0" fillId="0" borderId="26" xfId="0" applyNumberFormat="1" applyBorder="1"/>
    <xf numFmtId="0" fontId="0" fillId="0" borderId="53" xfId="0" applyBorder="1"/>
    <xf numFmtId="43" fontId="15" fillId="0" borderId="22" xfId="0" applyNumberFormat="1" applyFont="1" applyBorder="1"/>
    <xf numFmtId="43" fontId="0" fillId="0" borderId="2" xfId="0" applyNumberFormat="1" applyBorder="1"/>
    <xf numFmtId="43" fontId="15" fillId="0" borderId="16" xfId="0" applyNumberFormat="1" applyFont="1" applyBorder="1"/>
    <xf numFmtId="43" fontId="0" fillId="0" borderId="3" xfId="0" applyNumberFormat="1" applyBorder="1"/>
    <xf numFmtId="0" fontId="0" fillId="0" borderId="21" xfId="0" applyBorder="1"/>
    <xf numFmtId="44" fontId="17" fillId="0" borderId="6" xfId="0" applyNumberFormat="1" applyFont="1" applyBorder="1"/>
    <xf numFmtId="44" fontId="0" fillId="0" borderId="4" xfId="0" applyNumberFormat="1" applyBorder="1"/>
    <xf numFmtId="44" fontId="7" fillId="0" borderId="4" xfId="0" applyNumberFormat="1" applyFont="1" applyBorder="1"/>
    <xf numFmtId="0" fontId="0" fillId="0" borderId="5" xfId="0" applyBorder="1"/>
    <xf numFmtId="0" fontId="11" fillId="0" borderId="0" xfId="0" applyFont="1"/>
    <xf numFmtId="0" fontId="15" fillId="7" borderId="22" xfId="0" applyFont="1" applyFill="1" applyBorder="1"/>
    <xf numFmtId="0" fontId="15" fillId="7" borderId="16" xfId="0" applyFont="1" applyFill="1" applyBorder="1"/>
    <xf numFmtId="3" fontId="15" fillId="0" borderId="42" xfId="0" applyNumberFormat="1" applyFont="1" applyBorder="1" applyAlignment="1">
      <alignment horizontal="center" vertical="center"/>
    </xf>
    <xf numFmtId="3" fontId="15" fillId="0" borderId="54" xfId="0" applyNumberFormat="1" applyFont="1" applyBorder="1" applyAlignment="1">
      <alignment horizontal="center" vertical="center"/>
    </xf>
    <xf numFmtId="43" fontId="0" fillId="0" borderId="41" xfId="0" applyNumberFormat="1" applyBorder="1"/>
    <xf numFmtId="43" fontId="0" fillId="0" borderId="20" xfId="0" applyNumberFormat="1" applyBorder="1"/>
    <xf numFmtId="43" fontId="0" fillId="7" borderId="20" xfId="0" applyNumberFormat="1" applyFill="1" applyBorder="1"/>
    <xf numFmtId="43" fontId="0" fillId="7" borderId="48" xfId="0" applyNumberFormat="1" applyFill="1" applyBorder="1"/>
    <xf numFmtId="44" fontId="7" fillId="0" borderId="9" xfId="2" applyFont="1" applyBorder="1"/>
    <xf numFmtId="44" fontId="0" fillId="0" borderId="51" xfId="2" applyFont="1" applyBorder="1"/>
    <xf numFmtId="0" fontId="0" fillId="0" borderId="31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3" fontId="15" fillId="0" borderId="38" xfId="0" applyNumberFormat="1" applyFont="1" applyBorder="1"/>
    <xf numFmtId="0" fontId="0" fillId="0" borderId="31" xfId="0" applyFont="1" applyBorder="1"/>
    <xf numFmtId="0" fontId="0" fillId="0" borderId="33" xfId="0" applyFont="1" applyBorder="1"/>
    <xf numFmtId="43" fontId="20" fillId="0" borderId="52" xfId="0" applyNumberFormat="1" applyFont="1" applyBorder="1"/>
    <xf numFmtId="43" fontId="20" fillId="0" borderId="23" xfId="0" applyNumberFormat="1" applyFont="1" applyBorder="1"/>
    <xf numFmtId="43" fontId="20" fillId="0" borderId="19" xfId="0" applyNumberFormat="1" applyFont="1" applyBorder="1"/>
    <xf numFmtId="44" fontId="11" fillId="0" borderId="7" xfId="0" applyNumberFormat="1" applyFont="1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 wrapText="1"/>
    </xf>
    <xf numFmtId="0" fontId="7" fillId="4" borderId="7" xfId="0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18" fillId="8" borderId="6" xfId="0" applyFont="1" applyFill="1" applyBorder="1" applyAlignment="1">
      <alignment horizontal="center"/>
    </xf>
    <xf numFmtId="0" fontId="18" fillId="8" borderId="7" xfId="0" applyFont="1" applyFill="1" applyBorder="1" applyAlignment="1">
      <alignment horizontal="center"/>
    </xf>
    <xf numFmtId="0" fontId="18" fillId="8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Moeda" xfId="2" builtinId="4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opLeftCell="A4" workbookViewId="0">
      <selection activeCell="F32" sqref="F32"/>
    </sheetView>
  </sheetViews>
  <sheetFormatPr defaultRowHeight="12.75" x14ac:dyDescent="0.2"/>
  <cols>
    <col min="1" max="1" width="21.140625" customWidth="1"/>
    <col min="2" max="2" width="11.85546875" customWidth="1"/>
    <col min="3" max="3" width="15.42578125" customWidth="1"/>
    <col min="4" max="4" width="13.42578125" customWidth="1"/>
    <col min="6" max="6" width="19.7109375" customWidth="1"/>
  </cols>
  <sheetData>
    <row r="2" spans="1:11" ht="15" customHeight="1" x14ac:dyDescent="0.2">
      <c r="D2" s="154" t="s">
        <v>20</v>
      </c>
      <c r="E2" s="154"/>
      <c r="F2" s="154"/>
    </row>
    <row r="3" spans="1:11" ht="15" customHeight="1" x14ac:dyDescent="0.2">
      <c r="D3" s="155">
        <v>42822</v>
      </c>
      <c r="E3" s="154"/>
      <c r="F3" s="154"/>
    </row>
    <row r="4" spans="1:11" ht="16.5" thickBot="1" x14ac:dyDescent="0.25">
      <c r="A4" s="156"/>
      <c r="B4" s="156"/>
      <c r="C4" s="156"/>
      <c r="D4" s="156"/>
    </row>
    <row r="5" spans="1:11" ht="18.75" customHeight="1" thickBot="1" x14ac:dyDescent="0.25">
      <c r="A5" s="157" t="s">
        <v>24</v>
      </c>
      <c r="B5" s="158"/>
      <c r="C5" s="158"/>
      <c r="D5" s="159"/>
      <c r="H5" s="4"/>
    </row>
    <row r="6" spans="1:11" ht="30.75" customHeight="1" thickBot="1" x14ac:dyDescent="0.25">
      <c r="A6" s="12" t="s">
        <v>0</v>
      </c>
      <c r="B6" s="13" t="s">
        <v>22</v>
      </c>
      <c r="C6" s="13" t="s">
        <v>23</v>
      </c>
      <c r="D6" s="13" t="s">
        <v>19</v>
      </c>
    </row>
    <row r="7" spans="1:11" ht="15" customHeight="1" x14ac:dyDescent="0.2">
      <c r="A7" s="5" t="s">
        <v>1</v>
      </c>
      <c r="B7" s="19">
        <v>5</v>
      </c>
      <c r="C7" s="19">
        <v>0</v>
      </c>
      <c r="D7" s="14" t="e">
        <f>#REF!</f>
        <v>#REF!</v>
      </c>
    </row>
    <row r="8" spans="1:11" ht="15" customHeight="1" x14ac:dyDescent="0.2">
      <c r="A8" s="6" t="s">
        <v>2</v>
      </c>
      <c r="B8" s="16">
        <v>13</v>
      </c>
      <c r="C8" s="16">
        <v>0</v>
      </c>
      <c r="D8" s="15" t="e">
        <f>#REF!</f>
        <v>#REF!</v>
      </c>
    </row>
    <row r="9" spans="1:11" ht="15" customHeight="1" x14ac:dyDescent="0.2">
      <c r="A9" s="6" t="s">
        <v>3</v>
      </c>
      <c r="B9" s="16">
        <v>2</v>
      </c>
      <c r="C9" s="16">
        <v>0</v>
      </c>
      <c r="D9" s="16" t="e">
        <f>#REF!</f>
        <v>#REF!</v>
      </c>
      <c r="K9" s="3"/>
    </row>
    <row r="10" spans="1:11" ht="15" customHeight="1" x14ac:dyDescent="0.2">
      <c r="A10" s="6" t="s">
        <v>17</v>
      </c>
      <c r="B10" s="17">
        <v>3</v>
      </c>
      <c r="C10" s="17">
        <v>0</v>
      </c>
      <c r="D10" s="17" t="e">
        <f>#REF!</f>
        <v>#REF!</v>
      </c>
      <c r="K10" s="3"/>
    </row>
    <row r="11" spans="1:11" ht="15" customHeight="1" x14ac:dyDescent="0.2">
      <c r="A11" s="6" t="s">
        <v>4</v>
      </c>
      <c r="B11" s="16">
        <v>2</v>
      </c>
      <c r="C11" s="16">
        <v>0</v>
      </c>
      <c r="D11" s="15" t="e">
        <f>#REF!</f>
        <v>#REF!</v>
      </c>
    </row>
    <row r="12" spans="1:11" ht="15" customHeight="1" x14ac:dyDescent="0.2">
      <c r="A12" s="6" t="s">
        <v>6</v>
      </c>
      <c r="B12" s="17">
        <v>2</v>
      </c>
      <c r="C12" s="17">
        <v>0</v>
      </c>
      <c r="D12" s="7" t="e">
        <f>#REF!</f>
        <v>#REF!</v>
      </c>
      <c r="E12" s="1"/>
      <c r="F12" s="1"/>
      <c r="G12" s="1"/>
      <c r="H12" s="1"/>
      <c r="I12" s="1"/>
      <c r="J12" s="1"/>
    </row>
    <row r="13" spans="1:11" ht="15" customHeight="1" x14ac:dyDescent="0.2">
      <c r="A13" s="8" t="s">
        <v>16</v>
      </c>
      <c r="B13" s="20">
        <v>5</v>
      </c>
      <c r="C13" s="20">
        <v>0</v>
      </c>
      <c r="D13" s="7" t="e">
        <f>#REF!</f>
        <v>#REF!</v>
      </c>
    </row>
    <row r="14" spans="1:11" ht="15" customHeight="1" x14ac:dyDescent="0.2">
      <c r="A14" s="9" t="s">
        <v>9</v>
      </c>
      <c r="B14" s="17">
        <v>52</v>
      </c>
      <c r="C14" s="17">
        <v>0</v>
      </c>
      <c r="D14" s="7" t="e">
        <f>#REF!</f>
        <v>#REF!</v>
      </c>
    </row>
    <row r="15" spans="1:11" ht="15" customHeight="1" x14ac:dyDescent="0.2">
      <c r="A15" s="9" t="s">
        <v>18</v>
      </c>
      <c r="B15" s="17">
        <v>2</v>
      </c>
      <c r="C15" s="17">
        <v>0</v>
      </c>
      <c r="D15" s="7" t="e">
        <f>#REF!</f>
        <v>#REF!</v>
      </c>
    </row>
    <row r="16" spans="1:11" ht="15" customHeight="1" x14ac:dyDescent="0.2">
      <c r="A16" s="9" t="s">
        <v>7</v>
      </c>
      <c r="B16" s="17">
        <v>13</v>
      </c>
      <c r="C16" s="17">
        <v>0</v>
      </c>
      <c r="D16" s="7" t="e">
        <f>#REF!</f>
        <v>#REF!</v>
      </c>
    </row>
    <row r="17" spans="1:4" ht="15" customHeight="1" x14ac:dyDescent="0.2">
      <c r="A17" s="9" t="s">
        <v>15</v>
      </c>
      <c r="B17" s="17">
        <v>14</v>
      </c>
      <c r="C17" s="17">
        <v>0</v>
      </c>
      <c r="D17" s="7" t="e">
        <f>#REF!</f>
        <v>#REF!</v>
      </c>
    </row>
    <row r="18" spans="1:4" ht="15" customHeight="1" x14ac:dyDescent="0.2">
      <c r="A18" s="9" t="s">
        <v>8</v>
      </c>
      <c r="B18" s="17">
        <v>142</v>
      </c>
      <c r="C18" s="17">
        <v>0</v>
      </c>
      <c r="D18" s="7" t="e">
        <f>#REF!</f>
        <v>#REF!</v>
      </c>
    </row>
    <row r="19" spans="1:4" ht="15" customHeight="1" x14ac:dyDescent="0.2">
      <c r="A19" s="9" t="s">
        <v>10</v>
      </c>
      <c r="B19" s="17">
        <v>1</v>
      </c>
      <c r="C19" s="17">
        <v>0</v>
      </c>
      <c r="D19" s="7" t="e">
        <f>#REF!</f>
        <v>#REF!</v>
      </c>
    </row>
    <row r="20" spans="1:4" ht="15" customHeight="1" x14ac:dyDescent="0.2">
      <c r="A20" s="9" t="s">
        <v>11</v>
      </c>
      <c r="B20" s="17">
        <v>2</v>
      </c>
      <c r="C20" s="17">
        <v>0</v>
      </c>
      <c r="D20" s="7" t="e">
        <f>#REF!</f>
        <v>#REF!</v>
      </c>
    </row>
    <row r="21" spans="1:4" ht="15" customHeight="1" x14ac:dyDescent="0.2">
      <c r="A21" s="9" t="s">
        <v>12</v>
      </c>
      <c r="B21" s="17">
        <v>6</v>
      </c>
      <c r="C21" s="17">
        <v>1</v>
      </c>
      <c r="D21" s="7" t="e">
        <f>#REF!</f>
        <v>#REF!</v>
      </c>
    </row>
    <row r="22" spans="1:4" ht="15" customHeight="1" x14ac:dyDescent="0.2">
      <c r="A22" s="9" t="s">
        <v>13</v>
      </c>
      <c r="B22" s="17">
        <v>2</v>
      </c>
      <c r="C22" s="17">
        <v>0</v>
      </c>
      <c r="D22" s="7" t="e">
        <f>#REF!</f>
        <v>#REF!</v>
      </c>
    </row>
    <row r="23" spans="1:4" ht="15" customHeight="1" x14ac:dyDescent="0.2">
      <c r="A23" s="9" t="s">
        <v>14</v>
      </c>
      <c r="B23" s="17">
        <v>2</v>
      </c>
      <c r="C23" s="17">
        <v>0</v>
      </c>
      <c r="D23" s="7" t="e">
        <f>#REF!</f>
        <v>#REF!</v>
      </c>
    </row>
    <row r="24" spans="1:4" ht="15" customHeight="1" x14ac:dyDescent="0.2">
      <c r="A24" s="9" t="s">
        <v>21</v>
      </c>
      <c r="B24" s="17">
        <v>1</v>
      </c>
      <c r="C24" s="17">
        <v>22</v>
      </c>
      <c r="D24" s="7" t="e">
        <f>#REF!</f>
        <v>#REF!</v>
      </c>
    </row>
    <row r="25" spans="1:4" ht="15" customHeight="1" thickBot="1" x14ac:dyDescent="0.25">
      <c r="A25" s="8"/>
      <c r="B25" s="20"/>
      <c r="C25" s="20"/>
      <c r="D25" s="7"/>
    </row>
    <row r="26" spans="1:4" ht="19.5" customHeight="1" thickBot="1" x14ac:dyDescent="0.25">
      <c r="A26" s="10" t="s">
        <v>5</v>
      </c>
      <c r="B26" s="18">
        <f>SUM(B7:B25)</f>
        <v>269</v>
      </c>
      <c r="C26" s="18">
        <f>SUM(C7:C25)</f>
        <v>23</v>
      </c>
      <c r="D26" s="11" t="e">
        <f>SUM(D7:D25)</f>
        <v>#REF!</v>
      </c>
    </row>
    <row r="27" spans="1:4" ht="15" customHeight="1" x14ac:dyDescent="0.2">
      <c r="A27" s="2"/>
      <c r="B27" s="2"/>
      <c r="C27" s="2"/>
    </row>
  </sheetData>
  <mergeCells count="4">
    <mergeCell ref="D2:F2"/>
    <mergeCell ref="D3:F3"/>
    <mergeCell ref="A4:D4"/>
    <mergeCell ref="A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G35" sqref="G35"/>
    </sheetView>
  </sheetViews>
  <sheetFormatPr defaultRowHeight="12.75" x14ac:dyDescent="0.2"/>
  <cols>
    <col min="1" max="1" width="60" customWidth="1"/>
    <col min="2" max="2" width="14.140625" customWidth="1"/>
    <col min="3" max="3" width="13.42578125" customWidth="1"/>
    <col min="4" max="4" width="14.85546875" customWidth="1"/>
    <col min="5" max="5" width="13.85546875" customWidth="1"/>
    <col min="6" max="6" width="10.28515625" customWidth="1"/>
    <col min="7" max="7" width="13" customWidth="1"/>
    <col min="8" max="8" width="9.5703125" customWidth="1"/>
    <col min="9" max="9" width="4" customWidth="1"/>
  </cols>
  <sheetData>
    <row r="1" spans="1:8" ht="18.75" x14ac:dyDescent="0.3">
      <c r="A1" s="80" t="s">
        <v>1895</v>
      </c>
      <c r="B1" s="160" t="s">
        <v>1901</v>
      </c>
      <c r="C1" s="160"/>
    </row>
    <row r="2" spans="1:8" ht="19.5" thickBot="1" x14ac:dyDescent="0.35">
      <c r="A2" s="81" t="s">
        <v>1929</v>
      </c>
      <c r="B2" s="134" t="s">
        <v>35</v>
      </c>
    </row>
    <row r="3" spans="1:8" ht="15.75" thickBot="1" x14ac:dyDescent="0.3">
      <c r="A3" s="82" t="s">
        <v>31</v>
      </c>
      <c r="B3" s="83" t="s">
        <v>1843</v>
      </c>
      <c r="C3" s="84" t="s">
        <v>1844</v>
      </c>
      <c r="D3" s="85" t="s">
        <v>1845</v>
      </c>
      <c r="E3" s="83" t="s">
        <v>1843</v>
      </c>
      <c r="F3" s="85" t="s">
        <v>32</v>
      </c>
      <c r="G3" s="86" t="s">
        <v>1846</v>
      </c>
      <c r="H3" s="86" t="s">
        <v>1847</v>
      </c>
    </row>
    <row r="4" spans="1:8" ht="15" x14ac:dyDescent="0.25">
      <c r="A4" s="87" t="s">
        <v>1848</v>
      </c>
      <c r="B4" s="147">
        <v>10</v>
      </c>
      <c r="C4" s="88">
        <v>95</v>
      </c>
      <c r="D4" s="89">
        <f>B4*C4</f>
        <v>950</v>
      </c>
      <c r="E4" s="90"/>
      <c r="F4" s="91">
        <f>E4*95</f>
        <v>0</v>
      </c>
      <c r="G4" s="139">
        <f>D4-F4</f>
        <v>950</v>
      </c>
      <c r="H4" s="92"/>
    </row>
    <row r="5" spans="1:8" ht="15" x14ac:dyDescent="0.25">
      <c r="A5" s="93" t="s">
        <v>1849</v>
      </c>
      <c r="B5" s="94">
        <v>244</v>
      </c>
      <c r="C5" s="95">
        <v>125</v>
      </c>
      <c r="D5" s="96">
        <f>B5*C5</f>
        <v>30500</v>
      </c>
      <c r="E5" s="97"/>
      <c r="F5" s="98">
        <f>E5*125</f>
        <v>0</v>
      </c>
      <c r="G5" s="140">
        <f>D5-F5</f>
        <v>30500</v>
      </c>
      <c r="H5" s="99"/>
    </row>
    <row r="6" spans="1:8" ht="15" x14ac:dyDescent="0.25">
      <c r="A6" s="93" t="s">
        <v>1850</v>
      </c>
      <c r="B6" s="94">
        <v>128</v>
      </c>
      <c r="C6" s="95">
        <v>37</v>
      </c>
      <c r="D6" s="96">
        <f>B6*C6</f>
        <v>4736</v>
      </c>
      <c r="E6" s="97"/>
      <c r="F6" s="98">
        <f>E6*37</f>
        <v>0</v>
      </c>
      <c r="G6" s="140">
        <f>D6-F6</f>
        <v>4736</v>
      </c>
      <c r="H6" s="99"/>
    </row>
    <row r="7" spans="1:8" ht="15" x14ac:dyDescent="0.25">
      <c r="A7" s="93" t="s">
        <v>1851</v>
      </c>
      <c r="B7" s="94">
        <v>886</v>
      </c>
      <c r="C7" s="95">
        <v>9.5</v>
      </c>
      <c r="D7" s="96">
        <f>B7*C7</f>
        <v>8417</v>
      </c>
      <c r="E7" s="97"/>
      <c r="F7" s="98">
        <f>E7*9.5</f>
        <v>0</v>
      </c>
      <c r="G7" s="140">
        <f>D7-F7</f>
        <v>8417</v>
      </c>
      <c r="H7" s="99"/>
    </row>
    <row r="8" spans="1:8" ht="15" x14ac:dyDescent="0.25">
      <c r="A8" s="135" t="s">
        <v>1852</v>
      </c>
      <c r="B8" s="100"/>
      <c r="C8" s="101">
        <v>180</v>
      </c>
      <c r="D8" s="102">
        <f>B8*C8</f>
        <v>0</v>
      </c>
      <c r="E8" s="103"/>
      <c r="F8" s="104">
        <f>E8*180</f>
        <v>0</v>
      </c>
      <c r="G8" s="141">
        <f t="shared" ref="G8:G12" si="0">D8-F8</f>
        <v>0</v>
      </c>
      <c r="H8" s="105"/>
    </row>
    <row r="9" spans="1:8" ht="15" x14ac:dyDescent="0.25">
      <c r="A9" s="135" t="s">
        <v>1853</v>
      </c>
      <c r="B9" s="100"/>
      <c r="C9" s="101">
        <v>200</v>
      </c>
      <c r="D9" s="102">
        <f t="shared" ref="D9:D12" si="1">B9*C9</f>
        <v>0</v>
      </c>
      <c r="E9" s="103"/>
      <c r="F9" s="104">
        <f>E9*200</f>
        <v>0</v>
      </c>
      <c r="G9" s="141">
        <f t="shared" si="0"/>
        <v>0</v>
      </c>
      <c r="H9" s="105"/>
    </row>
    <row r="10" spans="1:8" ht="15" x14ac:dyDescent="0.25">
      <c r="A10" s="93" t="s">
        <v>1854</v>
      </c>
      <c r="B10" s="94">
        <v>18</v>
      </c>
      <c r="C10" s="95">
        <v>90</v>
      </c>
      <c r="D10" s="96">
        <f t="shared" si="1"/>
        <v>1620</v>
      </c>
      <c r="E10" s="97"/>
      <c r="F10" s="98">
        <f>E10*90</f>
        <v>0</v>
      </c>
      <c r="G10" s="140">
        <f t="shared" si="0"/>
        <v>1620</v>
      </c>
      <c r="H10" s="99"/>
    </row>
    <row r="11" spans="1:8" ht="15" x14ac:dyDescent="0.25">
      <c r="A11" s="135" t="s">
        <v>1855</v>
      </c>
      <c r="B11" s="100"/>
      <c r="C11" s="101">
        <v>110</v>
      </c>
      <c r="D11" s="102">
        <f t="shared" si="1"/>
        <v>0</v>
      </c>
      <c r="E11" s="103"/>
      <c r="F11" s="104">
        <f>E11*110</f>
        <v>0</v>
      </c>
      <c r="G11" s="141">
        <f t="shared" si="0"/>
        <v>0</v>
      </c>
      <c r="H11" s="105"/>
    </row>
    <row r="12" spans="1:8" ht="15" x14ac:dyDescent="0.25">
      <c r="A12" s="135" t="s">
        <v>1856</v>
      </c>
      <c r="B12" s="100"/>
      <c r="C12" s="101">
        <v>95</v>
      </c>
      <c r="D12" s="102">
        <f t="shared" si="1"/>
        <v>0</v>
      </c>
      <c r="E12" s="103"/>
      <c r="F12" s="104">
        <f>E12*95</f>
        <v>0</v>
      </c>
      <c r="G12" s="141">
        <f t="shared" si="0"/>
        <v>0</v>
      </c>
      <c r="H12" s="105"/>
    </row>
    <row r="13" spans="1:8" ht="15" x14ac:dyDescent="0.25">
      <c r="A13" s="135" t="s">
        <v>1857</v>
      </c>
      <c r="B13" s="100"/>
      <c r="C13" s="101"/>
      <c r="D13" s="102"/>
      <c r="E13" s="103"/>
      <c r="F13" s="104"/>
      <c r="G13" s="141">
        <f>D13-F13</f>
        <v>0</v>
      </c>
      <c r="H13" s="105"/>
    </row>
    <row r="14" spans="1:8" ht="15" x14ac:dyDescent="0.25">
      <c r="A14" s="93" t="s">
        <v>1733</v>
      </c>
      <c r="B14" s="137" t="s">
        <v>1866</v>
      </c>
      <c r="C14" s="138" t="s">
        <v>1866</v>
      </c>
      <c r="D14" s="96">
        <v>1570</v>
      </c>
      <c r="E14" s="137" t="s">
        <v>1866</v>
      </c>
      <c r="F14" s="98"/>
      <c r="G14" s="140">
        <f>D14-F14</f>
        <v>1570</v>
      </c>
      <c r="H14" s="99"/>
    </row>
    <row r="15" spans="1:8" ht="15" x14ac:dyDescent="0.25">
      <c r="A15" s="93" t="s">
        <v>1858</v>
      </c>
      <c r="B15" s="137" t="s">
        <v>1866</v>
      </c>
      <c r="C15" s="138" t="s">
        <v>1866</v>
      </c>
      <c r="D15" s="96">
        <v>1100</v>
      </c>
      <c r="E15" s="137" t="s">
        <v>1866</v>
      </c>
      <c r="F15" s="98"/>
      <c r="G15" s="140">
        <f>D15-F15</f>
        <v>1100</v>
      </c>
      <c r="H15" s="99"/>
    </row>
    <row r="16" spans="1:8" ht="15" x14ac:dyDescent="0.25">
      <c r="A16" s="135" t="s">
        <v>1859</v>
      </c>
      <c r="B16" s="100"/>
      <c r="C16" s="101"/>
      <c r="D16" s="102"/>
      <c r="E16" s="103"/>
      <c r="F16" s="104"/>
      <c r="G16" s="141"/>
      <c r="H16" s="105"/>
    </row>
    <row r="17" spans="1:11" ht="15" x14ac:dyDescent="0.25">
      <c r="A17" s="135" t="s">
        <v>1860</v>
      </c>
      <c r="B17" s="100"/>
      <c r="C17" s="101"/>
      <c r="D17" s="102"/>
      <c r="E17" s="103"/>
      <c r="F17" s="104"/>
      <c r="G17" s="141"/>
      <c r="H17" s="105"/>
    </row>
    <row r="18" spans="1:11" ht="15" x14ac:dyDescent="0.25">
      <c r="A18" s="135" t="s">
        <v>1861</v>
      </c>
      <c r="B18" s="100"/>
      <c r="C18" s="101"/>
      <c r="D18" s="102"/>
      <c r="E18" s="103"/>
      <c r="F18" s="104"/>
      <c r="G18" s="141">
        <f>D18-F18</f>
        <v>0</v>
      </c>
      <c r="H18" s="105"/>
    </row>
    <row r="19" spans="1:11" ht="15" x14ac:dyDescent="0.25">
      <c r="A19" s="93" t="s">
        <v>29</v>
      </c>
      <c r="B19" s="137" t="s">
        <v>1866</v>
      </c>
      <c r="C19" s="138" t="s">
        <v>1866</v>
      </c>
      <c r="D19" s="96">
        <v>3442.18</v>
      </c>
      <c r="E19" s="137" t="s">
        <v>1866</v>
      </c>
      <c r="F19" s="98"/>
      <c r="G19" s="140">
        <f>D19-F19</f>
        <v>3442.18</v>
      </c>
      <c r="H19" s="99"/>
    </row>
    <row r="20" spans="1:11" ht="15" x14ac:dyDescent="0.25">
      <c r="A20" s="93" t="s">
        <v>1862</v>
      </c>
      <c r="B20" s="137" t="s">
        <v>1866</v>
      </c>
      <c r="C20" s="138" t="s">
        <v>1866</v>
      </c>
      <c r="D20" s="96">
        <v>0</v>
      </c>
      <c r="E20" s="137" t="s">
        <v>1866</v>
      </c>
      <c r="F20" s="98"/>
      <c r="G20" s="140">
        <f>D20-F20</f>
        <v>0</v>
      </c>
      <c r="H20" s="99"/>
    </row>
    <row r="21" spans="1:11" ht="15.75" thickBot="1" x14ac:dyDescent="0.3">
      <c r="A21" s="136" t="s">
        <v>1863</v>
      </c>
      <c r="B21" s="107"/>
      <c r="C21" s="108"/>
      <c r="D21" s="109"/>
      <c r="E21" s="110"/>
      <c r="F21" s="111"/>
      <c r="G21" s="142"/>
      <c r="H21" s="112"/>
    </row>
    <row r="22" spans="1:11" ht="15.75" thickBot="1" x14ac:dyDescent="0.3">
      <c r="A22" s="82" t="s">
        <v>27</v>
      </c>
      <c r="B22" s="113"/>
      <c r="C22" s="114"/>
      <c r="D22" s="115">
        <f t="shared" ref="D22:G22" si="2">SUM(D4:D21)</f>
        <v>52335.18</v>
      </c>
      <c r="E22" s="116"/>
      <c r="F22" s="144">
        <f>SUM(F4:F21)</f>
        <v>0</v>
      </c>
      <c r="G22" s="143">
        <f t="shared" si="2"/>
        <v>52335.18</v>
      </c>
      <c r="H22" s="49"/>
    </row>
    <row r="23" spans="1:11" ht="13.5" thickBot="1" x14ac:dyDescent="0.25"/>
    <row r="24" spans="1:11" ht="30.75" thickBot="1" x14ac:dyDescent="0.25">
      <c r="A24" s="117" t="s">
        <v>30</v>
      </c>
      <c r="B24" s="118" t="s">
        <v>1845</v>
      </c>
      <c r="C24" s="119" t="s">
        <v>32</v>
      </c>
      <c r="D24" s="120" t="s">
        <v>1838</v>
      </c>
      <c r="E24" s="119" t="s">
        <v>1864</v>
      </c>
      <c r="F24" s="121" t="s">
        <v>1847</v>
      </c>
    </row>
    <row r="25" spans="1:11" ht="15.75" thickBot="1" x14ac:dyDescent="0.3">
      <c r="A25" s="87" t="s">
        <v>33</v>
      </c>
      <c r="B25" s="122">
        <f>D4+D5+D6+D7+D8+D9+D10+D11+D12+D13+D14+D15</f>
        <v>48893</v>
      </c>
      <c r="C25" s="123">
        <f>F4+F5+F6+F7+F8+F9+F10+F11+F12+F13+F14+F15</f>
        <v>0</v>
      </c>
      <c r="D25" s="150">
        <v>6124.77</v>
      </c>
      <c r="E25" s="123">
        <f>B25-C25-D25</f>
        <v>42768.229999999996</v>
      </c>
      <c r="F25" s="124">
        <v>1575</v>
      </c>
      <c r="H25" s="161" t="s">
        <v>1865</v>
      </c>
      <c r="I25" s="162"/>
      <c r="J25" s="162"/>
      <c r="K25" s="163"/>
    </row>
    <row r="26" spans="1:11" ht="15" x14ac:dyDescent="0.25">
      <c r="A26" s="93" t="s">
        <v>1734</v>
      </c>
      <c r="B26" s="125">
        <f>G18</f>
        <v>0</v>
      </c>
      <c r="C26" s="126">
        <f>F18</f>
        <v>0</v>
      </c>
      <c r="D26" s="151"/>
      <c r="E26" s="126">
        <f>B26-C26</f>
        <v>0</v>
      </c>
      <c r="F26" s="99"/>
    </row>
    <row r="27" spans="1:11" ht="15" x14ac:dyDescent="0.25">
      <c r="A27" s="93" t="s">
        <v>29</v>
      </c>
      <c r="B27" s="125">
        <f>D19+D20</f>
        <v>3442.18</v>
      </c>
      <c r="C27" s="126">
        <f>F19+F20</f>
        <v>0</v>
      </c>
      <c r="D27" s="151"/>
      <c r="E27" s="126">
        <f>B27-C27</f>
        <v>3442.18</v>
      </c>
      <c r="F27" s="99">
        <v>592442</v>
      </c>
      <c r="H27" s="24" t="s">
        <v>1900</v>
      </c>
    </row>
    <row r="28" spans="1:11" ht="15.75" thickBot="1" x14ac:dyDescent="0.3">
      <c r="A28" s="106" t="s">
        <v>1863</v>
      </c>
      <c r="B28" s="127">
        <f>D21</f>
        <v>0</v>
      </c>
      <c r="C28" s="128">
        <f>F21</f>
        <v>0</v>
      </c>
      <c r="D28" s="152"/>
      <c r="E28" s="128">
        <f>B28-C28</f>
        <v>0</v>
      </c>
      <c r="F28" s="129"/>
    </row>
    <row r="29" spans="1:11" ht="15.75" thickBot="1" x14ac:dyDescent="0.3">
      <c r="A29" s="82" t="s">
        <v>27</v>
      </c>
      <c r="B29" s="130">
        <f>SUM(B25:B28)</f>
        <v>52335.18</v>
      </c>
      <c r="C29" s="131">
        <f>SUM(C25:C28)</f>
        <v>0</v>
      </c>
      <c r="D29" s="153">
        <f>SUM(D25:D28)</f>
        <v>6124.77</v>
      </c>
      <c r="E29" s="132">
        <f>SUM(E25:E28)</f>
        <v>46210.409999999996</v>
      </c>
      <c r="F29" s="133"/>
    </row>
  </sheetData>
  <mergeCells count="2">
    <mergeCell ref="B1:C1"/>
    <mergeCell ref="H25:K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Q1" sqref="Q1"/>
    </sheetView>
  </sheetViews>
  <sheetFormatPr defaultRowHeight="12.75" x14ac:dyDescent="0.2"/>
  <cols>
    <col min="7" max="7" width="22.140625" customWidth="1"/>
    <col min="8" max="8" width="5.28515625" customWidth="1"/>
    <col min="15" max="15" width="19.85546875" customWidth="1"/>
  </cols>
  <sheetData>
    <row r="1" spans="1:15" ht="13.5" thickBot="1" x14ac:dyDescent="0.25"/>
    <row r="2" spans="1:15" ht="13.5" thickBot="1" x14ac:dyDescent="0.25">
      <c r="A2" s="164" t="s">
        <v>1896</v>
      </c>
      <c r="B2" s="165"/>
      <c r="C2" s="165"/>
      <c r="D2" s="165"/>
      <c r="E2" s="165"/>
      <c r="F2" s="165"/>
      <c r="G2" s="166"/>
      <c r="I2" s="164" t="s">
        <v>1839</v>
      </c>
      <c r="J2" s="165"/>
      <c r="K2" s="165"/>
      <c r="L2" s="165"/>
      <c r="M2" s="165"/>
      <c r="N2" s="165"/>
      <c r="O2" s="166"/>
    </row>
    <row r="3" spans="1:15" x14ac:dyDescent="0.2">
      <c r="A3" s="29"/>
      <c r="B3" s="49"/>
      <c r="C3" s="49"/>
      <c r="D3" s="49"/>
      <c r="E3" s="49"/>
      <c r="F3" s="49"/>
      <c r="G3" s="63"/>
      <c r="I3" s="29"/>
      <c r="J3" s="49"/>
      <c r="K3" s="49"/>
      <c r="L3" s="49"/>
      <c r="M3" s="49"/>
      <c r="N3" s="49"/>
      <c r="O3" s="63"/>
    </row>
    <row r="4" spans="1:15" x14ac:dyDescent="0.2">
      <c r="A4" s="64" t="s">
        <v>1735</v>
      </c>
      <c r="B4" s="49"/>
      <c r="C4" s="49"/>
      <c r="D4" s="49"/>
      <c r="E4" s="49"/>
      <c r="F4" s="49"/>
      <c r="G4" s="63"/>
      <c r="I4" s="64" t="s">
        <v>1735</v>
      </c>
      <c r="J4" s="49"/>
      <c r="K4" s="49"/>
      <c r="L4" s="49"/>
      <c r="M4" s="49"/>
      <c r="N4" s="49"/>
      <c r="O4" s="63"/>
    </row>
    <row r="5" spans="1:15" x14ac:dyDescent="0.2">
      <c r="A5" s="72" t="s">
        <v>1070</v>
      </c>
      <c r="B5" s="73"/>
      <c r="C5" s="73"/>
      <c r="D5" s="73"/>
      <c r="E5" s="73"/>
      <c r="F5" s="49"/>
      <c r="G5" s="63"/>
      <c r="I5" s="72" t="s">
        <v>1070</v>
      </c>
      <c r="J5" s="73"/>
      <c r="K5" s="73"/>
      <c r="L5" s="73"/>
      <c r="M5" s="73"/>
      <c r="N5" s="49"/>
      <c r="O5" s="63"/>
    </row>
    <row r="6" spans="1:15" x14ac:dyDescent="0.2">
      <c r="A6" s="72" t="s">
        <v>1064</v>
      </c>
      <c r="B6" s="73"/>
      <c r="C6" s="73"/>
      <c r="D6" s="73"/>
      <c r="E6" s="73"/>
      <c r="F6" s="49"/>
      <c r="G6" s="63"/>
      <c r="I6" s="72" t="s">
        <v>1064</v>
      </c>
      <c r="J6" s="73"/>
      <c r="K6" s="73"/>
      <c r="L6" s="73"/>
      <c r="M6" s="73"/>
      <c r="N6" s="49"/>
      <c r="O6" s="63"/>
    </row>
    <row r="7" spans="1:15" x14ac:dyDescent="0.2">
      <c r="A7" s="66" t="s">
        <v>1737</v>
      </c>
      <c r="B7" s="49"/>
      <c r="C7" s="49"/>
      <c r="D7" s="49"/>
      <c r="E7" s="49"/>
      <c r="F7" s="49"/>
      <c r="G7" s="63"/>
      <c r="I7" s="66" t="s">
        <v>1737</v>
      </c>
      <c r="J7" s="49"/>
      <c r="K7" s="49"/>
      <c r="L7" s="49"/>
      <c r="M7" s="49"/>
      <c r="N7" s="49"/>
      <c r="O7" s="63"/>
    </row>
    <row r="8" spans="1:15" x14ac:dyDescent="0.2">
      <c r="A8" s="65"/>
      <c r="B8" s="49"/>
      <c r="C8" s="49"/>
      <c r="D8" s="49"/>
      <c r="E8" s="49"/>
      <c r="F8" s="49"/>
      <c r="G8" s="63"/>
      <c r="I8" s="65"/>
      <c r="J8" s="49"/>
      <c r="K8" s="49"/>
      <c r="L8" s="49"/>
      <c r="M8" s="49"/>
      <c r="N8" s="49"/>
      <c r="O8" s="63"/>
    </row>
    <row r="9" spans="1:15" x14ac:dyDescent="0.2">
      <c r="A9" s="64" t="s">
        <v>1736</v>
      </c>
      <c r="B9" s="49"/>
      <c r="C9" s="49"/>
      <c r="D9" s="49"/>
      <c r="E9" s="49"/>
      <c r="F9" s="49"/>
      <c r="G9" s="63"/>
      <c r="I9" s="64" t="s">
        <v>1736</v>
      </c>
      <c r="J9" s="49"/>
      <c r="K9" s="49"/>
      <c r="L9" s="49"/>
      <c r="M9" s="49"/>
      <c r="N9" s="49"/>
      <c r="O9" s="63"/>
    </row>
    <row r="10" spans="1:15" x14ac:dyDescent="0.2">
      <c r="A10" s="72" t="s">
        <v>1732</v>
      </c>
      <c r="B10" s="73"/>
      <c r="C10" s="73"/>
      <c r="D10" s="73"/>
      <c r="E10" s="73"/>
      <c r="F10" s="73"/>
      <c r="G10" s="63"/>
      <c r="I10" s="72" t="s">
        <v>1732</v>
      </c>
      <c r="J10" s="73"/>
      <c r="K10" s="73"/>
      <c r="L10" s="73"/>
      <c r="M10" s="73"/>
      <c r="N10" s="73"/>
      <c r="O10" s="63"/>
    </row>
    <row r="11" spans="1:15" x14ac:dyDescent="0.2">
      <c r="A11" s="64" t="s">
        <v>1489</v>
      </c>
      <c r="B11" s="49"/>
      <c r="C11" s="49"/>
      <c r="D11" s="49"/>
      <c r="E11" s="49"/>
      <c r="F11" s="49"/>
      <c r="G11" s="63"/>
      <c r="I11" s="64" t="s">
        <v>1489</v>
      </c>
      <c r="J11" s="49"/>
      <c r="K11" s="49"/>
      <c r="L11" s="49"/>
      <c r="M11" s="49"/>
      <c r="N11" s="49"/>
      <c r="O11" s="63"/>
    </row>
    <row r="12" spans="1:15" x14ac:dyDescent="0.2">
      <c r="A12" s="65" t="s">
        <v>1503</v>
      </c>
      <c r="B12" s="49"/>
      <c r="C12" s="49"/>
      <c r="D12" s="49"/>
      <c r="E12" s="49"/>
      <c r="F12" s="49"/>
      <c r="G12" s="63"/>
      <c r="I12" s="65" t="s">
        <v>1503</v>
      </c>
      <c r="J12" s="49"/>
      <c r="K12" s="49"/>
      <c r="L12" s="49"/>
      <c r="M12" s="49"/>
      <c r="N12" s="49"/>
      <c r="O12" s="63"/>
    </row>
    <row r="13" spans="1:15" x14ac:dyDescent="0.2">
      <c r="A13" s="65" t="s">
        <v>1888</v>
      </c>
      <c r="B13" s="49"/>
      <c r="C13" s="49"/>
      <c r="D13" s="49"/>
      <c r="E13" s="49"/>
      <c r="F13" s="49"/>
      <c r="G13" s="63"/>
      <c r="I13" s="65" t="s">
        <v>1888</v>
      </c>
      <c r="J13" s="49"/>
      <c r="K13" s="49"/>
      <c r="L13" s="49"/>
      <c r="M13" s="49"/>
      <c r="N13" s="49"/>
      <c r="O13" s="63"/>
    </row>
    <row r="14" spans="1:15" x14ac:dyDescent="0.2">
      <c r="A14" s="64" t="s">
        <v>1889</v>
      </c>
      <c r="B14" s="49"/>
      <c r="C14" s="49"/>
      <c r="D14" s="49"/>
      <c r="E14" s="49"/>
      <c r="F14" s="49"/>
      <c r="G14" s="63"/>
      <c r="I14" s="64" t="s">
        <v>1889</v>
      </c>
      <c r="J14" s="49"/>
      <c r="K14" s="49"/>
      <c r="L14" s="49"/>
      <c r="M14" s="49"/>
      <c r="N14" s="49"/>
      <c r="O14" s="63"/>
    </row>
    <row r="15" spans="1:15" x14ac:dyDescent="0.2">
      <c r="A15" s="64" t="s">
        <v>1890</v>
      </c>
      <c r="B15" s="49"/>
      <c r="C15" s="49"/>
      <c r="D15" s="49"/>
      <c r="E15" s="49"/>
      <c r="F15" s="49"/>
      <c r="G15" s="63"/>
      <c r="I15" s="64" t="s">
        <v>1890</v>
      </c>
      <c r="J15" s="49"/>
      <c r="K15" s="49"/>
      <c r="L15" s="49"/>
      <c r="M15" s="49"/>
      <c r="N15" s="49"/>
      <c r="O15" s="63"/>
    </row>
    <row r="16" spans="1:15" x14ac:dyDescent="0.2">
      <c r="A16" s="72" t="s">
        <v>1490</v>
      </c>
      <c r="B16" s="73"/>
      <c r="C16" s="73"/>
      <c r="D16" s="73"/>
      <c r="E16" s="73"/>
      <c r="F16" s="73"/>
      <c r="G16" s="63"/>
      <c r="I16" s="72" t="s">
        <v>1490</v>
      </c>
      <c r="J16" s="73"/>
      <c r="K16" s="73"/>
      <c r="L16" s="73"/>
      <c r="M16" s="73"/>
      <c r="N16" s="73"/>
      <c r="O16" s="63"/>
    </row>
    <row r="17" spans="1:15" x14ac:dyDescent="0.2">
      <c r="A17" s="64" t="s">
        <v>1489</v>
      </c>
      <c r="B17" s="49"/>
      <c r="C17" s="49"/>
      <c r="D17" s="49"/>
      <c r="E17" s="49"/>
      <c r="F17" s="49"/>
      <c r="G17" s="63"/>
      <c r="I17" s="64" t="s">
        <v>1489</v>
      </c>
      <c r="J17" s="49"/>
      <c r="K17" s="49"/>
      <c r="L17" s="49"/>
      <c r="M17" s="49"/>
      <c r="N17" s="49"/>
      <c r="O17" s="63"/>
    </row>
    <row r="18" spans="1:15" x14ac:dyDescent="0.2">
      <c r="A18" s="65" t="s">
        <v>1504</v>
      </c>
      <c r="B18" s="49"/>
      <c r="C18" s="49"/>
      <c r="D18" s="49"/>
      <c r="E18" s="49"/>
      <c r="F18" s="49"/>
      <c r="G18" s="63"/>
      <c r="I18" s="65" t="s">
        <v>1504</v>
      </c>
      <c r="J18" s="49"/>
      <c r="K18" s="49"/>
      <c r="L18" s="49"/>
      <c r="M18" s="49"/>
      <c r="N18" s="49"/>
      <c r="O18" s="63"/>
    </row>
    <row r="19" spans="1:15" x14ac:dyDescent="0.2">
      <c r="A19" s="65" t="s">
        <v>1491</v>
      </c>
      <c r="B19" s="49"/>
      <c r="C19" s="49"/>
      <c r="D19" s="49"/>
      <c r="E19" s="49"/>
      <c r="F19" s="49"/>
      <c r="G19" s="63"/>
      <c r="I19" s="65" t="s">
        <v>1491</v>
      </c>
      <c r="J19" s="49"/>
      <c r="K19" s="49"/>
      <c r="L19" s="49"/>
      <c r="M19" s="49"/>
      <c r="N19" s="49"/>
      <c r="O19" s="63"/>
    </row>
    <row r="20" spans="1:15" x14ac:dyDescent="0.2">
      <c r="A20" s="64" t="s">
        <v>1505</v>
      </c>
      <c r="B20" s="49"/>
      <c r="C20" s="49"/>
      <c r="D20" s="49"/>
      <c r="E20" s="49"/>
      <c r="F20" s="49"/>
      <c r="G20" s="63"/>
      <c r="I20" s="64" t="s">
        <v>1505</v>
      </c>
      <c r="J20" s="49"/>
      <c r="K20" s="49"/>
      <c r="L20" s="49"/>
      <c r="M20" s="49"/>
      <c r="N20" s="49"/>
      <c r="O20" s="63"/>
    </row>
    <row r="21" spans="1:15" x14ac:dyDescent="0.2">
      <c r="A21" s="64" t="s">
        <v>1506</v>
      </c>
      <c r="B21" s="49"/>
      <c r="C21" s="49"/>
      <c r="D21" s="49"/>
      <c r="E21" s="49"/>
      <c r="F21" s="49"/>
      <c r="G21" s="63"/>
      <c r="I21" s="64" t="s">
        <v>1506</v>
      </c>
      <c r="J21" s="49"/>
      <c r="K21" s="49"/>
      <c r="L21" s="49"/>
      <c r="M21" s="49"/>
      <c r="N21" s="49"/>
      <c r="O21" s="63"/>
    </row>
    <row r="22" spans="1:15" x14ac:dyDescent="0.2">
      <c r="A22" s="66" t="s">
        <v>1891</v>
      </c>
      <c r="B22" s="49"/>
      <c r="C22" s="49"/>
      <c r="D22" s="49"/>
      <c r="E22" s="49"/>
      <c r="F22" s="49"/>
      <c r="G22" s="63"/>
      <c r="I22" s="66" t="s">
        <v>1891</v>
      </c>
      <c r="J22" s="49"/>
      <c r="K22" s="49"/>
      <c r="L22" s="49"/>
      <c r="M22" s="49"/>
      <c r="N22" s="49"/>
      <c r="O22" s="63"/>
    </row>
    <row r="23" spans="1:15" x14ac:dyDescent="0.2">
      <c r="A23" s="29"/>
      <c r="B23" s="49"/>
      <c r="C23" s="49"/>
      <c r="D23" s="49"/>
      <c r="E23" s="49"/>
      <c r="F23" s="49"/>
      <c r="G23" s="63"/>
      <c r="I23" s="29"/>
      <c r="J23" s="49"/>
      <c r="K23" s="49"/>
      <c r="L23" s="49"/>
      <c r="M23" s="49"/>
      <c r="N23" s="49"/>
      <c r="O23" s="63"/>
    </row>
    <row r="24" spans="1:15" x14ac:dyDescent="0.2">
      <c r="A24" s="64" t="s">
        <v>71</v>
      </c>
      <c r="B24" s="49"/>
      <c r="C24" s="49"/>
      <c r="D24" s="49"/>
      <c r="E24" s="49"/>
      <c r="F24" s="49"/>
      <c r="G24" s="63"/>
      <c r="I24" s="64" t="s">
        <v>71</v>
      </c>
      <c r="J24" s="49"/>
      <c r="K24" s="49"/>
      <c r="L24" s="49"/>
      <c r="M24" s="49"/>
      <c r="N24" s="49"/>
      <c r="O24" s="63"/>
    </row>
    <row r="25" spans="1:15" x14ac:dyDescent="0.2">
      <c r="A25" s="72" t="s">
        <v>1892</v>
      </c>
      <c r="B25" s="73"/>
      <c r="C25" s="73"/>
      <c r="D25" s="73"/>
      <c r="E25" s="73"/>
      <c r="F25" s="73"/>
      <c r="G25" s="63"/>
      <c r="I25" s="72" t="s">
        <v>1892</v>
      </c>
      <c r="J25" s="73"/>
      <c r="K25" s="73"/>
      <c r="L25" s="73"/>
      <c r="M25" s="73"/>
      <c r="N25" s="73"/>
      <c r="O25" s="63"/>
    </row>
    <row r="26" spans="1:15" x14ac:dyDescent="0.2">
      <c r="A26" s="64" t="s">
        <v>1065</v>
      </c>
      <c r="B26" s="49"/>
      <c r="C26" s="49"/>
      <c r="D26" s="49"/>
      <c r="E26" s="49"/>
      <c r="F26" s="49"/>
      <c r="G26" s="63"/>
      <c r="I26" s="64" t="s">
        <v>1065</v>
      </c>
      <c r="J26" s="49"/>
      <c r="K26" s="49"/>
      <c r="L26" s="49"/>
      <c r="M26" s="49"/>
      <c r="N26" s="49"/>
      <c r="O26" s="63"/>
    </row>
    <row r="27" spans="1:15" x14ac:dyDescent="0.2">
      <c r="A27" s="65" t="s">
        <v>1893</v>
      </c>
      <c r="B27" s="49"/>
      <c r="C27" s="49"/>
      <c r="D27" s="49"/>
      <c r="E27" s="49"/>
      <c r="F27" s="49"/>
      <c r="G27" s="63"/>
      <c r="I27" s="65" t="s">
        <v>1893</v>
      </c>
      <c r="J27" s="49"/>
      <c r="K27" s="49"/>
      <c r="L27" s="49"/>
      <c r="M27" s="49"/>
      <c r="N27" s="49"/>
      <c r="O27" s="63"/>
    </row>
    <row r="28" spans="1:15" x14ac:dyDescent="0.2">
      <c r="A28" s="64" t="s">
        <v>1894</v>
      </c>
      <c r="B28" s="49"/>
      <c r="C28" s="49"/>
      <c r="D28" s="49"/>
      <c r="E28" s="49"/>
      <c r="F28" s="49"/>
      <c r="G28" s="63"/>
      <c r="I28" s="64" t="s">
        <v>1894</v>
      </c>
      <c r="J28" s="49"/>
      <c r="K28" s="49"/>
      <c r="L28" s="49"/>
      <c r="M28" s="49"/>
      <c r="N28" s="49"/>
      <c r="O28" s="63"/>
    </row>
    <row r="29" spans="1:15" x14ac:dyDescent="0.2">
      <c r="A29" s="66" t="s">
        <v>1837</v>
      </c>
      <c r="B29" s="49"/>
      <c r="C29" s="49"/>
      <c r="D29" s="49"/>
      <c r="E29" s="49"/>
      <c r="F29" s="49"/>
      <c r="G29" s="63"/>
      <c r="I29" s="66" t="s">
        <v>1837</v>
      </c>
      <c r="J29" s="49"/>
      <c r="K29" s="49"/>
      <c r="L29" s="49"/>
      <c r="M29" s="49"/>
      <c r="N29" s="49"/>
      <c r="O29" s="63"/>
    </row>
    <row r="30" spans="1:15" ht="13.5" thickBot="1" x14ac:dyDescent="0.25">
      <c r="A30" s="67"/>
      <c r="B30" s="68"/>
      <c r="C30" s="68"/>
      <c r="D30" s="68"/>
      <c r="E30" s="68"/>
      <c r="F30" s="68"/>
      <c r="G30" s="69"/>
      <c r="I30" s="67"/>
      <c r="J30" s="68"/>
      <c r="K30" s="68"/>
      <c r="L30" s="68"/>
      <c r="M30" s="68"/>
      <c r="N30" s="68"/>
      <c r="O30" s="69"/>
    </row>
  </sheetData>
  <mergeCells count="2">
    <mergeCell ref="A2:G2"/>
    <mergeCell ref="I2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0"/>
  <sheetViews>
    <sheetView workbookViewId="0">
      <selection activeCell="E887" sqref="E886:E887"/>
    </sheetView>
  </sheetViews>
  <sheetFormatPr defaultRowHeight="12.75" x14ac:dyDescent="0.2"/>
  <cols>
    <col min="1" max="1" width="42.140625" bestFit="1" customWidth="1"/>
    <col min="2" max="2" width="38.85546875" bestFit="1" customWidth="1"/>
    <col min="3" max="3" width="12.85546875" customWidth="1"/>
    <col min="4" max="4" width="4.7109375" style="3" customWidth="1"/>
    <col min="5" max="5" width="30.28515625" customWidth="1"/>
    <col min="6" max="6" width="39.42578125" customWidth="1"/>
    <col min="7" max="7" width="15.42578125" customWidth="1"/>
  </cols>
  <sheetData>
    <row r="1" spans="1:7" ht="13.5" thickBot="1" x14ac:dyDescent="0.25"/>
    <row r="2" spans="1:7" ht="23.25" customHeight="1" thickBot="1" x14ac:dyDescent="0.25">
      <c r="A2" s="164" t="s">
        <v>1902</v>
      </c>
      <c r="B2" s="165"/>
      <c r="C2" s="166"/>
      <c r="E2" s="164" t="s">
        <v>1887</v>
      </c>
      <c r="F2" s="165"/>
      <c r="G2" s="166"/>
    </row>
    <row r="3" spans="1:7" ht="18.75" customHeight="1" thickBot="1" x14ac:dyDescent="0.25">
      <c r="A3" s="57" t="s">
        <v>1507</v>
      </c>
      <c r="B3" s="59" t="s">
        <v>1508</v>
      </c>
      <c r="C3" s="58" t="s">
        <v>1492</v>
      </c>
      <c r="D3"/>
      <c r="E3" s="57" t="s">
        <v>1507</v>
      </c>
      <c r="F3" s="59" t="s">
        <v>1508</v>
      </c>
      <c r="G3" s="58" t="s">
        <v>1492</v>
      </c>
    </row>
    <row r="4" spans="1:7" x14ac:dyDescent="0.2">
      <c r="A4" s="78" t="s">
        <v>78</v>
      </c>
      <c r="B4" s="75" t="s">
        <v>79</v>
      </c>
      <c r="C4" s="148" t="s">
        <v>80</v>
      </c>
      <c r="D4"/>
      <c r="E4" s="78" t="s">
        <v>78</v>
      </c>
      <c r="F4" s="75" t="s">
        <v>79</v>
      </c>
      <c r="G4" s="145" t="s">
        <v>80</v>
      </c>
    </row>
    <row r="5" spans="1:7" x14ac:dyDescent="0.2">
      <c r="A5" s="78" t="s">
        <v>81</v>
      </c>
      <c r="B5" s="76" t="s">
        <v>1071</v>
      </c>
      <c r="C5" s="148" t="s">
        <v>80</v>
      </c>
      <c r="D5"/>
      <c r="E5" s="78" t="s">
        <v>81</v>
      </c>
      <c r="F5" s="76" t="s">
        <v>1071</v>
      </c>
      <c r="G5" s="145" t="s">
        <v>80</v>
      </c>
    </row>
    <row r="6" spans="1:7" x14ac:dyDescent="0.2">
      <c r="A6" s="78" t="s">
        <v>82</v>
      </c>
      <c r="B6" s="76" t="s">
        <v>1072</v>
      </c>
      <c r="C6" s="148" t="s">
        <v>80</v>
      </c>
      <c r="D6"/>
      <c r="E6" s="78" t="s">
        <v>82</v>
      </c>
      <c r="F6" s="76" t="s">
        <v>1072</v>
      </c>
      <c r="G6" s="145" t="s">
        <v>80</v>
      </c>
    </row>
    <row r="7" spans="1:7" x14ac:dyDescent="0.2">
      <c r="A7" s="78" t="s">
        <v>83</v>
      </c>
      <c r="B7" s="76" t="s">
        <v>1073</v>
      </c>
      <c r="C7" s="148" t="s">
        <v>80</v>
      </c>
      <c r="D7"/>
      <c r="E7" s="78" t="s">
        <v>83</v>
      </c>
      <c r="F7" s="76" t="s">
        <v>1073</v>
      </c>
      <c r="G7" s="145" t="s">
        <v>80</v>
      </c>
    </row>
    <row r="8" spans="1:7" x14ac:dyDescent="0.2">
      <c r="A8" s="78" t="s">
        <v>84</v>
      </c>
      <c r="B8" s="76" t="s">
        <v>1074</v>
      </c>
      <c r="C8" s="148" t="s">
        <v>80</v>
      </c>
      <c r="D8"/>
      <c r="E8" s="78" t="s">
        <v>84</v>
      </c>
      <c r="F8" s="76" t="s">
        <v>1074</v>
      </c>
      <c r="G8" s="145" t="s">
        <v>80</v>
      </c>
    </row>
    <row r="9" spans="1:7" x14ac:dyDescent="0.2">
      <c r="A9" s="78" t="s">
        <v>85</v>
      </c>
      <c r="B9" s="76" t="s">
        <v>1075</v>
      </c>
      <c r="C9" s="148" t="s">
        <v>80</v>
      </c>
      <c r="D9"/>
      <c r="E9" s="78" t="s">
        <v>85</v>
      </c>
      <c r="F9" s="76" t="s">
        <v>1075</v>
      </c>
      <c r="G9" s="145" t="s">
        <v>80</v>
      </c>
    </row>
    <row r="10" spans="1:7" x14ac:dyDescent="0.2">
      <c r="A10" s="78" t="s">
        <v>905</v>
      </c>
      <c r="B10" s="76" t="s">
        <v>906</v>
      </c>
      <c r="C10" s="148" t="s">
        <v>80</v>
      </c>
      <c r="D10"/>
      <c r="E10" s="78" t="s">
        <v>905</v>
      </c>
      <c r="F10" s="76" t="s">
        <v>906</v>
      </c>
      <c r="G10" s="145" t="s">
        <v>80</v>
      </c>
    </row>
    <row r="11" spans="1:7" x14ac:dyDescent="0.2">
      <c r="A11" s="78" t="s">
        <v>86</v>
      </c>
      <c r="B11" s="76" t="s">
        <v>87</v>
      </c>
      <c r="C11" s="148" t="s">
        <v>80</v>
      </c>
      <c r="D11"/>
      <c r="E11" s="78" t="s">
        <v>86</v>
      </c>
      <c r="F11" s="76" t="s">
        <v>87</v>
      </c>
      <c r="G11" s="145" t="s">
        <v>80</v>
      </c>
    </row>
    <row r="12" spans="1:7" x14ac:dyDescent="0.2">
      <c r="A12" s="78" t="s">
        <v>88</v>
      </c>
      <c r="B12" s="76" t="s">
        <v>1076</v>
      </c>
      <c r="C12" s="148" t="s">
        <v>80</v>
      </c>
      <c r="D12"/>
      <c r="E12" s="78" t="s">
        <v>88</v>
      </c>
      <c r="F12" s="76" t="s">
        <v>1076</v>
      </c>
      <c r="G12" s="145" t="s">
        <v>80</v>
      </c>
    </row>
    <row r="13" spans="1:7" x14ac:dyDescent="0.2">
      <c r="A13" s="78" t="s">
        <v>89</v>
      </c>
      <c r="B13" s="76" t="s">
        <v>1077</v>
      </c>
      <c r="C13" s="148" t="s">
        <v>80</v>
      </c>
      <c r="D13"/>
      <c r="E13" s="78" t="s">
        <v>89</v>
      </c>
      <c r="F13" s="76" t="s">
        <v>1077</v>
      </c>
      <c r="G13" s="145" t="s">
        <v>80</v>
      </c>
    </row>
    <row r="14" spans="1:7" x14ac:dyDescent="0.2">
      <c r="A14" s="78" t="s">
        <v>90</v>
      </c>
      <c r="B14" s="76" t="s">
        <v>1078</v>
      </c>
      <c r="C14" s="148" t="s">
        <v>80</v>
      </c>
      <c r="D14"/>
      <c r="E14" s="78" t="s">
        <v>90</v>
      </c>
      <c r="F14" s="76" t="s">
        <v>1078</v>
      </c>
      <c r="G14" s="145" t="s">
        <v>80</v>
      </c>
    </row>
    <row r="15" spans="1:7" x14ac:dyDescent="0.2">
      <c r="A15" s="78" t="s">
        <v>1509</v>
      </c>
      <c r="B15" s="76" t="s">
        <v>1510</v>
      </c>
      <c r="C15" s="148" t="s">
        <v>80</v>
      </c>
      <c r="D15"/>
      <c r="E15" s="78" t="s">
        <v>1509</v>
      </c>
      <c r="F15" s="76" t="s">
        <v>1510</v>
      </c>
      <c r="G15" s="145" t="s">
        <v>80</v>
      </c>
    </row>
    <row r="16" spans="1:7" x14ac:dyDescent="0.2">
      <c r="A16" s="78" t="s">
        <v>91</v>
      </c>
      <c r="B16" s="76" t="s">
        <v>92</v>
      </c>
      <c r="C16" s="148" t="s">
        <v>80</v>
      </c>
      <c r="D16"/>
      <c r="E16" s="78" t="s">
        <v>91</v>
      </c>
      <c r="F16" s="76" t="s">
        <v>92</v>
      </c>
      <c r="G16" s="145" t="s">
        <v>80</v>
      </c>
    </row>
    <row r="17" spans="1:7" x14ac:dyDescent="0.2">
      <c r="A17" s="78" t="s">
        <v>93</v>
      </c>
      <c r="B17" s="76" t="s">
        <v>1079</v>
      </c>
      <c r="C17" s="148" t="s">
        <v>80</v>
      </c>
      <c r="D17"/>
      <c r="E17" s="78" t="s">
        <v>93</v>
      </c>
      <c r="F17" s="76" t="s">
        <v>1079</v>
      </c>
      <c r="G17" s="145" t="s">
        <v>80</v>
      </c>
    </row>
    <row r="18" spans="1:7" x14ac:dyDescent="0.2">
      <c r="A18" s="78" t="s">
        <v>907</v>
      </c>
      <c r="B18" s="76" t="s">
        <v>908</v>
      </c>
      <c r="C18" s="148" t="s">
        <v>80</v>
      </c>
      <c r="D18"/>
      <c r="E18" s="78" t="s">
        <v>907</v>
      </c>
      <c r="F18" s="76" t="s">
        <v>908</v>
      </c>
      <c r="G18" s="145" t="s">
        <v>80</v>
      </c>
    </row>
    <row r="19" spans="1:7" x14ac:dyDescent="0.2">
      <c r="A19" s="78" t="s">
        <v>94</v>
      </c>
      <c r="B19" s="76" t="s">
        <v>1080</v>
      </c>
      <c r="C19" s="148" t="s">
        <v>80</v>
      </c>
      <c r="D19"/>
      <c r="E19" s="78" t="s">
        <v>94</v>
      </c>
      <c r="F19" s="76" t="s">
        <v>1080</v>
      </c>
      <c r="G19" s="145" t="s">
        <v>80</v>
      </c>
    </row>
    <row r="20" spans="1:7" x14ac:dyDescent="0.2">
      <c r="A20" s="78" t="s">
        <v>1758</v>
      </c>
      <c r="B20" s="76" t="s">
        <v>1759</v>
      </c>
      <c r="C20" s="148" t="s">
        <v>80</v>
      </c>
      <c r="D20"/>
      <c r="E20" s="78" t="s">
        <v>1758</v>
      </c>
      <c r="F20" s="76" t="s">
        <v>1759</v>
      </c>
      <c r="G20" s="145" t="s">
        <v>80</v>
      </c>
    </row>
    <row r="21" spans="1:7" x14ac:dyDescent="0.2">
      <c r="A21" s="78" t="s">
        <v>95</v>
      </c>
      <c r="B21" s="76" t="s">
        <v>1081</v>
      </c>
      <c r="C21" s="148" t="s">
        <v>80</v>
      </c>
      <c r="D21"/>
      <c r="E21" s="78" t="s">
        <v>95</v>
      </c>
      <c r="F21" s="76" t="s">
        <v>1081</v>
      </c>
      <c r="G21" s="145" t="s">
        <v>80</v>
      </c>
    </row>
    <row r="22" spans="1:7" x14ac:dyDescent="0.2">
      <c r="A22" s="78" t="s">
        <v>1760</v>
      </c>
      <c r="B22" s="76" t="s">
        <v>1761</v>
      </c>
      <c r="C22" s="148" t="s">
        <v>80</v>
      </c>
      <c r="D22"/>
      <c r="E22" s="78" t="s">
        <v>1760</v>
      </c>
      <c r="F22" s="76" t="s">
        <v>1761</v>
      </c>
      <c r="G22" s="145" t="s">
        <v>80</v>
      </c>
    </row>
    <row r="23" spans="1:7" x14ac:dyDescent="0.2">
      <c r="A23" s="78" t="s">
        <v>96</v>
      </c>
      <c r="B23" s="76" t="s">
        <v>97</v>
      </c>
      <c r="C23" s="148" t="s">
        <v>80</v>
      </c>
      <c r="D23"/>
      <c r="E23" s="78" t="s">
        <v>96</v>
      </c>
      <c r="F23" s="76" t="s">
        <v>97</v>
      </c>
      <c r="G23" s="145" t="s">
        <v>80</v>
      </c>
    </row>
    <row r="24" spans="1:7" x14ac:dyDescent="0.2">
      <c r="A24" s="78" t="s">
        <v>1511</v>
      </c>
      <c r="B24" s="76" t="s">
        <v>1512</v>
      </c>
      <c r="C24" s="148" t="s">
        <v>80</v>
      </c>
      <c r="D24"/>
      <c r="E24" s="78" t="s">
        <v>1511</v>
      </c>
      <c r="F24" s="76" t="s">
        <v>1512</v>
      </c>
      <c r="G24" s="145" t="s">
        <v>80</v>
      </c>
    </row>
    <row r="25" spans="1:7" x14ac:dyDescent="0.2">
      <c r="A25" s="78" t="s">
        <v>98</v>
      </c>
      <c r="B25" s="76" t="s">
        <v>99</v>
      </c>
      <c r="C25" s="148" t="s">
        <v>80</v>
      </c>
      <c r="D25"/>
      <c r="E25" s="78" t="s">
        <v>98</v>
      </c>
      <c r="F25" s="76" t="s">
        <v>99</v>
      </c>
      <c r="G25" s="145" t="s">
        <v>80</v>
      </c>
    </row>
    <row r="26" spans="1:7" x14ac:dyDescent="0.2">
      <c r="A26" s="78" t="s">
        <v>1762</v>
      </c>
      <c r="B26" s="76" t="s">
        <v>1763</v>
      </c>
      <c r="C26" s="148" t="s">
        <v>80</v>
      </c>
      <c r="D26"/>
      <c r="E26" s="78" t="s">
        <v>1762</v>
      </c>
      <c r="F26" s="76" t="s">
        <v>1763</v>
      </c>
      <c r="G26" s="145" t="s">
        <v>80</v>
      </c>
    </row>
    <row r="27" spans="1:7" x14ac:dyDescent="0.2">
      <c r="A27" s="78" t="s">
        <v>100</v>
      </c>
      <c r="B27" s="76" t="s">
        <v>101</v>
      </c>
      <c r="C27" s="148" t="s">
        <v>80</v>
      </c>
      <c r="D27"/>
      <c r="E27" s="78" t="s">
        <v>100</v>
      </c>
      <c r="F27" s="76" t="s">
        <v>101</v>
      </c>
      <c r="G27" s="145" t="s">
        <v>80</v>
      </c>
    </row>
    <row r="28" spans="1:7" x14ac:dyDescent="0.2">
      <c r="A28" s="78" t="s">
        <v>102</v>
      </c>
      <c r="B28" s="76" t="s">
        <v>103</v>
      </c>
      <c r="C28" s="148" t="s">
        <v>80</v>
      </c>
      <c r="D28"/>
      <c r="E28" s="78" t="s">
        <v>102</v>
      </c>
      <c r="F28" s="76" t="s">
        <v>103</v>
      </c>
      <c r="G28" s="145" t="s">
        <v>80</v>
      </c>
    </row>
    <row r="29" spans="1:7" x14ac:dyDescent="0.2">
      <c r="A29" s="78" t="s">
        <v>104</v>
      </c>
      <c r="B29" s="76" t="s">
        <v>1082</v>
      </c>
      <c r="C29" s="148" t="s">
        <v>80</v>
      </c>
      <c r="D29"/>
      <c r="E29" s="78" t="s">
        <v>104</v>
      </c>
      <c r="F29" s="76" t="s">
        <v>1082</v>
      </c>
      <c r="G29" s="145" t="s">
        <v>80</v>
      </c>
    </row>
    <row r="30" spans="1:7" x14ac:dyDescent="0.2">
      <c r="A30" s="78" t="s">
        <v>909</v>
      </c>
      <c r="B30" s="76" t="s">
        <v>1083</v>
      </c>
      <c r="C30" s="148" t="s">
        <v>80</v>
      </c>
      <c r="D30"/>
      <c r="E30" s="78" t="s">
        <v>909</v>
      </c>
      <c r="F30" s="76" t="s">
        <v>1083</v>
      </c>
      <c r="G30" s="145" t="s">
        <v>80</v>
      </c>
    </row>
    <row r="31" spans="1:7" x14ac:dyDescent="0.2">
      <c r="A31" s="78" t="s">
        <v>1764</v>
      </c>
      <c r="B31" s="76" t="s">
        <v>1765</v>
      </c>
      <c r="C31" s="148" t="s">
        <v>80</v>
      </c>
      <c r="D31"/>
      <c r="E31" s="78" t="s">
        <v>1764</v>
      </c>
      <c r="F31" s="76" t="s">
        <v>1765</v>
      </c>
      <c r="G31" s="145" t="s">
        <v>80</v>
      </c>
    </row>
    <row r="32" spans="1:7" x14ac:dyDescent="0.2">
      <c r="A32" s="78" t="s">
        <v>105</v>
      </c>
      <c r="B32" s="76" t="s">
        <v>1084</v>
      </c>
      <c r="C32" s="148" t="s">
        <v>80</v>
      </c>
      <c r="D32"/>
      <c r="E32" s="78" t="s">
        <v>105</v>
      </c>
      <c r="F32" s="76" t="s">
        <v>1084</v>
      </c>
      <c r="G32" s="145" t="s">
        <v>80</v>
      </c>
    </row>
    <row r="33" spans="1:7" x14ac:dyDescent="0.2">
      <c r="A33" s="78" t="s">
        <v>106</v>
      </c>
      <c r="B33" s="76" t="s">
        <v>1085</v>
      </c>
      <c r="C33" s="148" t="s">
        <v>80</v>
      </c>
      <c r="D33"/>
      <c r="E33" s="78" t="s">
        <v>106</v>
      </c>
      <c r="F33" s="76" t="s">
        <v>1085</v>
      </c>
      <c r="G33" s="145" t="s">
        <v>80</v>
      </c>
    </row>
    <row r="34" spans="1:7" x14ac:dyDescent="0.2">
      <c r="A34" s="78" t="s">
        <v>107</v>
      </c>
      <c r="B34" s="76" t="s">
        <v>1086</v>
      </c>
      <c r="C34" s="148" t="s">
        <v>80</v>
      </c>
      <c r="D34"/>
      <c r="E34" s="78" t="s">
        <v>107</v>
      </c>
      <c r="F34" s="76" t="s">
        <v>1086</v>
      </c>
      <c r="G34" s="145" t="s">
        <v>80</v>
      </c>
    </row>
    <row r="35" spans="1:7" x14ac:dyDescent="0.2">
      <c r="A35" s="78" t="s">
        <v>108</v>
      </c>
      <c r="B35" s="76" t="s">
        <v>1087</v>
      </c>
      <c r="C35" s="148" t="s">
        <v>80</v>
      </c>
      <c r="D35"/>
      <c r="E35" s="78" t="s">
        <v>108</v>
      </c>
      <c r="F35" s="76" t="s">
        <v>1087</v>
      </c>
      <c r="G35" s="145" t="s">
        <v>80</v>
      </c>
    </row>
    <row r="36" spans="1:7" x14ac:dyDescent="0.2">
      <c r="A36" s="78" t="s">
        <v>109</v>
      </c>
      <c r="B36" s="76" t="s">
        <v>1088</v>
      </c>
      <c r="C36" s="148" t="s">
        <v>80</v>
      </c>
      <c r="D36"/>
      <c r="E36" s="78" t="s">
        <v>109</v>
      </c>
      <c r="F36" s="76" t="s">
        <v>1088</v>
      </c>
      <c r="G36" s="145" t="s">
        <v>80</v>
      </c>
    </row>
    <row r="37" spans="1:7" x14ac:dyDescent="0.2">
      <c r="A37" s="78" t="s">
        <v>110</v>
      </c>
      <c r="B37" s="76" t="s">
        <v>111</v>
      </c>
      <c r="C37" s="148" t="s">
        <v>80</v>
      </c>
      <c r="D37"/>
      <c r="E37" s="78" t="s">
        <v>110</v>
      </c>
      <c r="F37" s="76" t="s">
        <v>111</v>
      </c>
      <c r="G37" s="145" t="s">
        <v>80</v>
      </c>
    </row>
    <row r="38" spans="1:7" x14ac:dyDescent="0.2">
      <c r="A38" s="78" t="s">
        <v>112</v>
      </c>
      <c r="B38" s="76" t="s">
        <v>113</v>
      </c>
      <c r="C38" s="148" t="s">
        <v>80</v>
      </c>
      <c r="D38"/>
      <c r="E38" s="78" t="s">
        <v>112</v>
      </c>
      <c r="F38" s="76" t="s">
        <v>113</v>
      </c>
      <c r="G38" s="145" t="s">
        <v>80</v>
      </c>
    </row>
    <row r="39" spans="1:7" x14ac:dyDescent="0.2">
      <c r="A39" s="78" t="s">
        <v>114</v>
      </c>
      <c r="B39" s="76" t="s">
        <v>1089</v>
      </c>
      <c r="C39" s="148" t="s">
        <v>80</v>
      </c>
      <c r="D39"/>
      <c r="E39" s="78" t="s">
        <v>114</v>
      </c>
      <c r="F39" s="76" t="s">
        <v>1089</v>
      </c>
      <c r="G39" s="145" t="s">
        <v>80</v>
      </c>
    </row>
    <row r="40" spans="1:7" x14ac:dyDescent="0.2">
      <c r="A40" s="78" t="s">
        <v>910</v>
      </c>
      <c r="B40" s="76" t="s">
        <v>911</v>
      </c>
      <c r="C40" s="148" t="s">
        <v>80</v>
      </c>
      <c r="D40"/>
      <c r="E40" s="78" t="s">
        <v>910</v>
      </c>
      <c r="F40" s="76" t="s">
        <v>911</v>
      </c>
      <c r="G40" s="145" t="s">
        <v>80</v>
      </c>
    </row>
    <row r="41" spans="1:7" x14ac:dyDescent="0.2">
      <c r="A41" s="78" t="s">
        <v>115</v>
      </c>
      <c r="B41" s="76" t="s">
        <v>1090</v>
      </c>
      <c r="C41" s="148" t="s">
        <v>80</v>
      </c>
      <c r="D41"/>
      <c r="E41" s="78" t="s">
        <v>115</v>
      </c>
      <c r="F41" s="76" t="s">
        <v>1090</v>
      </c>
      <c r="G41" s="145" t="s">
        <v>80</v>
      </c>
    </row>
    <row r="42" spans="1:7" x14ac:dyDescent="0.2">
      <c r="A42" s="78" t="s">
        <v>1513</v>
      </c>
      <c r="B42" s="76" t="s">
        <v>1514</v>
      </c>
      <c r="C42" s="148" t="s">
        <v>80</v>
      </c>
      <c r="D42"/>
      <c r="E42" s="78" t="s">
        <v>1513</v>
      </c>
      <c r="F42" s="76" t="s">
        <v>1514</v>
      </c>
      <c r="G42" s="145" t="s">
        <v>80</v>
      </c>
    </row>
    <row r="43" spans="1:7" x14ac:dyDescent="0.2">
      <c r="A43" s="78" t="s">
        <v>116</v>
      </c>
      <c r="B43" s="76" t="s">
        <v>1091</v>
      </c>
      <c r="C43" s="148" t="s">
        <v>80</v>
      </c>
      <c r="D43"/>
      <c r="E43" s="78" t="s">
        <v>116</v>
      </c>
      <c r="F43" s="76" t="s">
        <v>1091</v>
      </c>
      <c r="G43" s="145" t="s">
        <v>80</v>
      </c>
    </row>
    <row r="44" spans="1:7" x14ac:dyDescent="0.2">
      <c r="A44" s="78" t="s">
        <v>117</v>
      </c>
      <c r="B44" s="76" t="s">
        <v>118</v>
      </c>
      <c r="C44" s="148" t="s">
        <v>80</v>
      </c>
      <c r="D44"/>
      <c r="E44" s="78" t="s">
        <v>117</v>
      </c>
      <c r="F44" s="76" t="s">
        <v>118</v>
      </c>
      <c r="G44" s="145" t="s">
        <v>80</v>
      </c>
    </row>
    <row r="45" spans="1:7" x14ac:dyDescent="0.2">
      <c r="A45" s="78" t="s">
        <v>1515</v>
      </c>
      <c r="B45" s="76" t="s">
        <v>1516</v>
      </c>
      <c r="C45" s="148" t="s">
        <v>80</v>
      </c>
      <c r="D45"/>
      <c r="E45" s="78" t="s">
        <v>1515</v>
      </c>
      <c r="F45" s="76" t="s">
        <v>1516</v>
      </c>
      <c r="G45" s="145" t="s">
        <v>80</v>
      </c>
    </row>
    <row r="46" spans="1:7" x14ac:dyDescent="0.2">
      <c r="A46" s="78" t="s">
        <v>119</v>
      </c>
      <c r="B46" s="76" t="s">
        <v>1092</v>
      </c>
      <c r="C46" s="148" t="s">
        <v>80</v>
      </c>
      <c r="D46"/>
      <c r="E46" s="78" t="s">
        <v>119</v>
      </c>
      <c r="F46" s="76" t="s">
        <v>1092</v>
      </c>
      <c r="G46" s="145" t="s">
        <v>80</v>
      </c>
    </row>
    <row r="47" spans="1:7" x14ac:dyDescent="0.2">
      <c r="A47" s="78" t="s">
        <v>120</v>
      </c>
      <c r="B47" s="76" t="s">
        <v>121</v>
      </c>
      <c r="C47" s="148" t="s">
        <v>80</v>
      </c>
      <c r="D47"/>
      <c r="E47" s="78" t="s">
        <v>120</v>
      </c>
      <c r="F47" s="76" t="s">
        <v>121</v>
      </c>
      <c r="G47" s="145" t="s">
        <v>80</v>
      </c>
    </row>
    <row r="48" spans="1:7" x14ac:dyDescent="0.2">
      <c r="A48" s="78" t="s">
        <v>1517</v>
      </c>
      <c r="B48" s="76" t="s">
        <v>1518</v>
      </c>
      <c r="C48" s="148" t="s">
        <v>80</v>
      </c>
      <c r="D48"/>
      <c r="E48" s="78" t="s">
        <v>1517</v>
      </c>
      <c r="F48" s="76" t="s">
        <v>1518</v>
      </c>
      <c r="G48" s="145" t="s">
        <v>80</v>
      </c>
    </row>
    <row r="49" spans="1:7" x14ac:dyDescent="0.2">
      <c r="A49" s="78" t="s">
        <v>1903</v>
      </c>
      <c r="B49" s="76" t="s">
        <v>1904</v>
      </c>
      <c r="C49" s="148" t="s">
        <v>80</v>
      </c>
      <c r="D49"/>
      <c r="E49" s="78" t="s">
        <v>1519</v>
      </c>
      <c r="F49" s="76" t="s">
        <v>1520</v>
      </c>
      <c r="G49" s="145" t="s">
        <v>80</v>
      </c>
    </row>
    <row r="50" spans="1:7" x14ac:dyDescent="0.2">
      <c r="A50" s="78" t="s">
        <v>1519</v>
      </c>
      <c r="B50" s="76" t="s">
        <v>1520</v>
      </c>
      <c r="C50" s="148" t="s">
        <v>80</v>
      </c>
      <c r="D50"/>
      <c r="E50" s="78" t="s">
        <v>122</v>
      </c>
      <c r="F50" s="76" t="s">
        <v>1093</v>
      </c>
      <c r="G50" s="145" t="s">
        <v>80</v>
      </c>
    </row>
    <row r="51" spans="1:7" x14ac:dyDescent="0.2">
      <c r="A51" s="78" t="s">
        <v>122</v>
      </c>
      <c r="B51" s="76" t="s">
        <v>1093</v>
      </c>
      <c r="C51" s="148" t="s">
        <v>80</v>
      </c>
      <c r="D51"/>
      <c r="E51" s="78" t="s">
        <v>123</v>
      </c>
      <c r="F51" s="76" t="s">
        <v>124</v>
      </c>
      <c r="G51" s="145" t="s">
        <v>80</v>
      </c>
    </row>
    <row r="52" spans="1:7" x14ac:dyDescent="0.2">
      <c r="A52" s="78" t="s">
        <v>123</v>
      </c>
      <c r="B52" s="76" t="s">
        <v>124</v>
      </c>
      <c r="C52" s="148" t="s">
        <v>80</v>
      </c>
      <c r="D52"/>
      <c r="E52" s="78" t="s">
        <v>125</v>
      </c>
      <c r="F52" s="76" t="s">
        <v>1094</v>
      </c>
      <c r="G52" s="145" t="s">
        <v>80</v>
      </c>
    </row>
    <row r="53" spans="1:7" x14ac:dyDescent="0.2">
      <c r="A53" s="78" t="s">
        <v>125</v>
      </c>
      <c r="B53" s="76" t="s">
        <v>1094</v>
      </c>
      <c r="C53" s="148" t="s">
        <v>80</v>
      </c>
      <c r="D53"/>
      <c r="E53" s="78" t="s">
        <v>912</v>
      </c>
      <c r="F53" s="76" t="s">
        <v>1095</v>
      </c>
      <c r="G53" s="145" t="s">
        <v>80</v>
      </c>
    </row>
    <row r="54" spans="1:7" x14ac:dyDescent="0.2">
      <c r="A54" s="78" t="s">
        <v>912</v>
      </c>
      <c r="B54" s="76" t="s">
        <v>1095</v>
      </c>
      <c r="C54" s="148" t="s">
        <v>80</v>
      </c>
      <c r="D54"/>
      <c r="E54" s="78" t="s">
        <v>913</v>
      </c>
      <c r="F54" s="76" t="s">
        <v>1096</v>
      </c>
      <c r="G54" s="145" t="s">
        <v>80</v>
      </c>
    </row>
    <row r="55" spans="1:7" x14ac:dyDescent="0.2">
      <c r="A55" s="78" t="s">
        <v>913</v>
      </c>
      <c r="B55" s="76" t="s">
        <v>1096</v>
      </c>
      <c r="C55" s="148" t="s">
        <v>80</v>
      </c>
      <c r="D55"/>
      <c r="E55" s="78" t="s">
        <v>1766</v>
      </c>
      <c r="F55" s="76" t="s">
        <v>1767</v>
      </c>
      <c r="G55" s="145" t="s">
        <v>80</v>
      </c>
    </row>
    <row r="56" spans="1:7" x14ac:dyDescent="0.2">
      <c r="A56" s="78" t="s">
        <v>1766</v>
      </c>
      <c r="B56" s="76" t="s">
        <v>1767</v>
      </c>
      <c r="C56" s="148" t="s">
        <v>80</v>
      </c>
      <c r="D56"/>
      <c r="E56" s="78" t="s">
        <v>914</v>
      </c>
      <c r="F56" s="76" t="s">
        <v>1097</v>
      </c>
      <c r="G56" s="145" t="s">
        <v>80</v>
      </c>
    </row>
    <row r="57" spans="1:7" x14ac:dyDescent="0.2">
      <c r="A57" s="78" t="s">
        <v>914</v>
      </c>
      <c r="B57" s="76" t="s">
        <v>1097</v>
      </c>
      <c r="C57" s="148" t="s">
        <v>80</v>
      </c>
      <c r="D57"/>
      <c r="E57" s="78" t="s">
        <v>126</v>
      </c>
      <c r="F57" s="76" t="s">
        <v>1098</v>
      </c>
      <c r="G57" s="145" t="s">
        <v>80</v>
      </c>
    </row>
    <row r="58" spans="1:7" x14ac:dyDescent="0.2">
      <c r="A58" s="78" t="s">
        <v>126</v>
      </c>
      <c r="B58" s="76" t="s">
        <v>1098</v>
      </c>
      <c r="C58" s="148" t="s">
        <v>80</v>
      </c>
      <c r="D58"/>
      <c r="E58" s="78" t="s">
        <v>1521</v>
      </c>
      <c r="F58" s="76" t="s">
        <v>1522</v>
      </c>
      <c r="G58" s="145" t="s">
        <v>80</v>
      </c>
    </row>
    <row r="59" spans="1:7" x14ac:dyDescent="0.2">
      <c r="A59" s="78" t="s">
        <v>1521</v>
      </c>
      <c r="B59" s="76" t="s">
        <v>1522</v>
      </c>
      <c r="C59" s="148" t="s">
        <v>80</v>
      </c>
      <c r="D59"/>
      <c r="E59" s="78" t="s">
        <v>127</v>
      </c>
      <c r="F59" s="76" t="s">
        <v>1099</v>
      </c>
      <c r="G59" s="145" t="s">
        <v>80</v>
      </c>
    </row>
    <row r="60" spans="1:7" x14ac:dyDescent="0.2">
      <c r="A60" s="78" t="s">
        <v>127</v>
      </c>
      <c r="B60" s="76" t="s">
        <v>1099</v>
      </c>
      <c r="C60" s="148" t="s">
        <v>80</v>
      </c>
      <c r="D60"/>
      <c r="E60" s="78" t="s">
        <v>128</v>
      </c>
      <c r="F60" s="76" t="s">
        <v>1100</v>
      </c>
      <c r="G60" s="145" t="s">
        <v>80</v>
      </c>
    </row>
    <row r="61" spans="1:7" x14ac:dyDescent="0.2">
      <c r="A61" s="78" t="s">
        <v>128</v>
      </c>
      <c r="B61" s="76" t="s">
        <v>1100</v>
      </c>
      <c r="C61" s="148" t="s">
        <v>80</v>
      </c>
      <c r="D61"/>
      <c r="E61" s="78" t="s">
        <v>129</v>
      </c>
      <c r="F61" s="76" t="s">
        <v>1101</v>
      </c>
      <c r="G61" s="145" t="s">
        <v>80</v>
      </c>
    </row>
    <row r="62" spans="1:7" x14ac:dyDescent="0.2">
      <c r="A62" s="78" t="s">
        <v>129</v>
      </c>
      <c r="B62" s="76" t="s">
        <v>1101</v>
      </c>
      <c r="C62" s="148" t="s">
        <v>80</v>
      </c>
      <c r="D62"/>
      <c r="E62" s="78" t="s">
        <v>130</v>
      </c>
      <c r="F62" s="76" t="s">
        <v>1102</v>
      </c>
      <c r="G62" s="145" t="s">
        <v>80</v>
      </c>
    </row>
    <row r="63" spans="1:7" x14ac:dyDescent="0.2">
      <c r="A63" s="78" t="s">
        <v>130</v>
      </c>
      <c r="B63" s="76" t="s">
        <v>1102</v>
      </c>
      <c r="C63" s="148" t="s">
        <v>80</v>
      </c>
      <c r="D63"/>
      <c r="E63" s="78" t="s">
        <v>131</v>
      </c>
      <c r="F63" s="76" t="s">
        <v>132</v>
      </c>
      <c r="G63" s="145" t="s">
        <v>80</v>
      </c>
    </row>
    <row r="64" spans="1:7" x14ac:dyDescent="0.2">
      <c r="A64" s="78" t="s">
        <v>131</v>
      </c>
      <c r="B64" s="76" t="s">
        <v>132</v>
      </c>
      <c r="C64" s="148" t="s">
        <v>80</v>
      </c>
      <c r="D64"/>
      <c r="E64" s="78" t="s">
        <v>133</v>
      </c>
      <c r="F64" s="76" t="s">
        <v>1103</v>
      </c>
      <c r="G64" s="145" t="s">
        <v>80</v>
      </c>
    </row>
    <row r="65" spans="1:7" x14ac:dyDescent="0.2">
      <c r="A65" s="78" t="s">
        <v>133</v>
      </c>
      <c r="B65" s="76" t="s">
        <v>1103</v>
      </c>
      <c r="C65" s="148" t="s">
        <v>80</v>
      </c>
      <c r="D65"/>
      <c r="E65" s="78" t="s">
        <v>1523</v>
      </c>
      <c r="F65" s="76" t="s">
        <v>1524</v>
      </c>
      <c r="G65" s="145" t="s">
        <v>80</v>
      </c>
    </row>
    <row r="66" spans="1:7" x14ac:dyDescent="0.2">
      <c r="A66" s="78" t="s">
        <v>1523</v>
      </c>
      <c r="B66" s="76" t="s">
        <v>1524</v>
      </c>
      <c r="C66" s="148" t="s">
        <v>80</v>
      </c>
      <c r="D66"/>
      <c r="E66" s="78" t="s">
        <v>134</v>
      </c>
      <c r="F66" s="76" t="s">
        <v>1104</v>
      </c>
      <c r="G66" s="145" t="s">
        <v>80</v>
      </c>
    </row>
    <row r="67" spans="1:7" x14ac:dyDescent="0.2">
      <c r="A67" s="78" t="s">
        <v>134</v>
      </c>
      <c r="B67" s="76" t="s">
        <v>1104</v>
      </c>
      <c r="C67" s="148" t="s">
        <v>80</v>
      </c>
      <c r="D67"/>
      <c r="E67" s="78" t="s">
        <v>1525</v>
      </c>
      <c r="F67" s="76" t="s">
        <v>1526</v>
      </c>
      <c r="G67" s="145" t="s">
        <v>80</v>
      </c>
    </row>
    <row r="68" spans="1:7" x14ac:dyDescent="0.2">
      <c r="A68" s="78" t="s">
        <v>1525</v>
      </c>
      <c r="B68" s="76" t="s">
        <v>1526</v>
      </c>
      <c r="C68" s="148" t="s">
        <v>80</v>
      </c>
      <c r="D68"/>
      <c r="E68" s="78" t="s">
        <v>915</v>
      </c>
      <c r="F68" s="76" t="s">
        <v>916</v>
      </c>
      <c r="G68" s="145" t="s">
        <v>80</v>
      </c>
    </row>
    <row r="69" spans="1:7" x14ac:dyDescent="0.2">
      <c r="A69" s="78" t="s">
        <v>915</v>
      </c>
      <c r="B69" s="76" t="s">
        <v>916</v>
      </c>
      <c r="C69" s="148" t="s">
        <v>80</v>
      </c>
      <c r="D69"/>
      <c r="E69" s="78" t="s">
        <v>135</v>
      </c>
      <c r="F69" s="76" t="s">
        <v>1105</v>
      </c>
      <c r="G69" s="145" t="s">
        <v>80</v>
      </c>
    </row>
    <row r="70" spans="1:7" x14ac:dyDescent="0.2">
      <c r="A70" s="78" t="s">
        <v>135</v>
      </c>
      <c r="B70" s="76" t="s">
        <v>1105</v>
      </c>
      <c r="C70" s="148" t="s">
        <v>80</v>
      </c>
      <c r="D70"/>
      <c r="E70" s="78" t="s">
        <v>136</v>
      </c>
      <c r="F70" s="76" t="s">
        <v>137</v>
      </c>
      <c r="G70" s="145" t="s">
        <v>80</v>
      </c>
    </row>
    <row r="71" spans="1:7" x14ac:dyDescent="0.2">
      <c r="A71" s="78" t="s">
        <v>136</v>
      </c>
      <c r="B71" s="76" t="s">
        <v>137</v>
      </c>
      <c r="C71" s="148" t="s">
        <v>80</v>
      </c>
      <c r="D71"/>
      <c r="E71" s="78" t="s">
        <v>138</v>
      </c>
      <c r="F71" s="76" t="s">
        <v>139</v>
      </c>
      <c r="G71" s="145" t="s">
        <v>80</v>
      </c>
    </row>
    <row r="72" spans="1:7" x14ac:dyDescent="0.2">
      <c r="A72" s="78" t="s">
        <v>138</v>
      </c>
      <c r="B72" s="76" t="s">
        <v>139</v>
      </c>
      <c r="C72" s="148" t="s">
        <v>80</v>
      </c>
      <c r="D72"/>
      <c r="E72" s="78" t="s">
        <v>140</v>
      </c>
      <c r="F72" s="76" t="s">
        <v>1106</v>
      </c>
      <c r="G72" s="145" t="s">
        <v>80</v>
      </c>
    </row>
    <row r="73" spans="1:7" x14ac:dyDescent="0.2">
      <c r="A73" s="78" t="s">
        <v>140</v>
      </c>
      <c r="B73" s="76" t="s">
        <v>1106</v>
      </c>
      <c r="C73" s="148" t="s">
        <v>80</v>
      </c>
      <c r="D73"/>
      <c r="E73" s="78" t="s">
        <v>141</v>
      </c>
      <c r="F73" s="76" t="s">
        <v>1107</v>
      </c>
      <c r="G73" s="145" t="s">
        <v>80</v>
      </c>
    </row>
    <row r="74" spans="1:7" x14ac:dyDescent="0.2">
      <c r="A74" s="78" t="s">
        <v>141</v>
      </c>
      <c r="B74" s="76" t="s">
        <v>1107</v>
      </c>
      <c r="C74" s="148" t="s">
        <v>80</v>
      </c>
      <c r="D74"/>
      <c r="E74" s="78" t="s">
        <v>142</v>
      </c>
      <c r="F74" s="76" t="s">
        <v>1108</v>
      </c>
      <c r="G74" s="145" t="s">
        <v>80</v>
      </c>
    </row>
    <row r="75" spans="1:7" x14ac:dyDescent="0.2">
      <c r="A75" s="78" t="s">
        <v>142</v>
      </c>
      <c r="B75" s="76" t="s">
        <v>1108</v>
      </c>
      <c r="C75" s="148" t="s">
        <v>80</v>
      </c>
      <c r="D75"/>
      <c r="E75" s="78" t="s">
        <v>143</v>
      </c>
      <c r="F75" s="76" t="s">
        <v>1109</v>
      </c>
      <c r="G75" s="145" t="s">
        <v>80</v>
      </c>
    </row>
    <row r="76" spans="1:7" x14ac:dyDescent="0.2">
      <c r="A76" s="78" t="s">
        <v>143</v>
      </c>
      <c r="B76" s="76" t="s">
        <v>1109</v>
      </c>
      <c r="C76" s="148" t="s">
        <v>80</v>
      </c>
      <c r="D76"/>
      <c r="E76" s="78" t="s">
        <v>1527</v>
      </c>
      <c r="F76" s="76" t="s">
        <v>1528</v>
      </c>
      <c r="G76" s="145" t="s">
        <v>80</v>
      </c>
    </row>
    <row r="77" spans="1:7" x14ac:dyDescent="0.2">
      <c r="A77" s="78" t="s">
        <v>1527</v>
      </c>
      <c r="B77" s="76" t="s">
        <v>1528</v>
      </c>
      <c r="C77" s="148" t="s">
        <v>80</v>
      </c>
      <c r="D77"/>
      <c r="E77" s="78" t="s">
        <v>144</v>
      </c>
      <c r="F77" s="76" t="s">
        <v>1110</v>
      </c>
      <c r="G77" s="145" t="s">
        <v>80</v>
      </c>
    </row>
    <row r="78" spans="1:7" x14ac:dyDescent="0.2">
      <c r="A78" s="78" t="s">
        <v>144</v>
      </c>
      <c r="B78" s="76" t="s">
        <v>1110</v>
      </c>
      <c r="C78" s="148" t="s">
        <v>80</v>
      </c>
      <c r="D78"/>
      <c r="E78" s="78" t="s">
        <v>145</v>
      </c>
      <c r="F78" s="76" t="s">
        <v>1111</v>
      </c>
      <c r="G78" s="145" t="s">
        <v>80</v>
      </c>
    </row>
    <row r="79" spans="1:7" x14ac:dyDescent="0.2">
      <c r="A79" s="78" t="s">
        <v>145</v>
      </c>
      <c r="B79" s="76" t="s">
        <v>1111</v>
      </c>
      <c r="C79" s="148" t="s">
        <v>80</v>
      </c>
      <c r="D79"/>
      <c r="E79" s="78" t="s">
        <v>1485</v>
      </c>
      <c r="F79" s="76" t="s">
        <v>1486</v>
      </c>
      <c r="G79" s="145" t="s">
        <v>80</v>
      </c>
    </row>
    <row r="80" spans="1:7" x14ac:dyDescent="0.2">
      <c r="A80" s="78" t="s">
        <v>1485</v>
      </c>
      <c r="B80" s="76" t="s">
        <v>1486</v>
      </c>
      <c r="C80" s="148" t="s">
        <v>80</v>
      </c>
      <c r="D80"/>
      <c r="E80" s="78" t="s">
        <v>146</v>
      </c>
      <c r="F80" s="76" t="s">
        <v>1112</v>
      </c>
      <c r="G80" s="145" t="s">
        <v>80</v>
      </c>
    </row>
    <row r="81" spans="1:7" x14ac:dyDescent="0.2">
      <c r="A81" s="78" t="s">
        <v>146</v>
      </c>
      <c r="B81" s="76" t="s">
        <v>1112</v>
      </c>
      <c r="C81" s="148" t="s">
        <v>80</v>
      </c>
      <c r="D81"/>
      <c r="E81" s="78" t="s">
        <v>147</v>
      </c>
      <c r="F81" s="76" t="s">
        <v>148</v>
      </c>
      <c r="G81" s="145" t="s">
        <v>80</v>
      </c>
    </row>
    <row r="82" spans="1:7" x14ac:dyDescent="0.2">
      <c r="A82" s="78" t="s">
        <v>147</v>
      </c>
      <c r="B82" s="76" t="s">
        <v>148</v>
      </c>
      <c r="C82" s="148" t="s">
        <v>80</v>
      </c>
      <c r="D82"/>
      <c r="E82" s="78" t="s">
        <v>1746</v>
      </c>
      <c r="F82" s="76" t="s">
        <v>1747</v>
      </c>
      <c r="G82" s="145" t="s">
        <v>80</v>
      </c>
    </row>
    <row r="83" spans="1:7" x14ac:dyDescent="0.2">
      <c r="A83" s="78" t="s">
        <v>1746</v>
      </c>
      <c r="B83" s="76" t="s">
        <v>1747</v>
      </c>
      <c r="C83" s="148" t="s">
        <v>80</v>
      </c>
      <c r="D83"/>
      <c r="E83" s="78" t="s">
        <v>149</v>
      </c>
      <c r="F83" s="76" t="s">
        <v>1113</v>
      </c>
      <c r="G83" s="145" t="s">
        <v>80</v>
      </c>
    </row>
    <row r="84" spans="1:7" x14ac:dyDescent="0.2">
      <c r="A84" s="78" t="s">
        <v>149</v>
      </c>
      <c r="B84" s="76" t="s">
        <v>1113</v>
      </c>
      <c r="C84" s="148" t="s">
        <v>80</v>
      </c>
      <c r="D84"/>
      <c r="E84" s="78" t="s">
        <v>150</v>
      </c>
      <c r="F84" s="76" t="s">
        <v>151</v>
      </c>
      <c r="G84" s="145" t="s">
        <v>80</v>
      </c>
    </row>
    <row r="85" spans="1:7" x14ac:dyDescent="0.2">
      <c r="A85" s="78" t="s">
        <v>150</v>
      </c>
      <c r="B85" s="76" t="s">
        <v>151</v>
      </c>
      <c r="C85" s="148" t="s">
        <v>80</v>
      </c>
      <c r="D85"/>
      <c r="E85" s="78" t="s">
        <v>152</v>
      </c>
      <c r="F85" s="76" t="s">
        <v>1114</v>
      </c>
      <c r="G85" s="145" t="s">
        <v>80</v>
      </c>
    </row>
    <row r="86" spans="1:7" x14ac:dyDescent="0.2">
      <c r="A86" s="78" t="s">
        <v>152</v>
      </c>
      <c r="B86" s="76" t="s">
        <v>1114</v>
      </c>
      <c r="C86" s="148" t="s">
        <v>80</v>
      </c>
      <c r="D86"/>
      <c r="E86" s="78" t="s">
        <v>1768</v>
      </c>
      <c r="F86" s="76" t="s">
        <v>1769</v>
      </c>
      <c r="G86" s="145" t="s">
        <v>80</v>
      </c>
    </row>
    <row r="87" spans="1:7" x14ac:dyDescent="0.2">
      <c r="A87" s="78" t="s">
        <v>1768</v>
      </c>
      <c r="B87" s="76" t="s">
        <v>1769</v>
      </c>
      <c r="C87" s="148" t="s">
        <v>80</v>
      </c>
      <c r="D87"/>
      <c r="E87" s="78" t="s">
        <v>153</v>
      </c>
      <c r="F87" s="76" t="s">
        <v>1115</v>
      </c>
      <c r="G87" s="145" t="s">
        <v>80</v>
      </c>
    </row>
    <row r="88" spans="1:7" x14ac:dyDescent="0.2">
      <c r="A88" s="78" t="s">
        <v>153</v>
      </c>
      <c r="B88" s="76" t="s">
        <v>1115</v>
      </c>
      <c r="C88" s="148" t="s">
        <v>80</v>
      </c>
      <c r="D88"/>
      <c r="E88" s="78" t="s">
        <v>154</v>
      </c>
      <c r="F88" s="76" t="s">
        <v>1116</v>
      </c>
      <c r="G88" s="145" t="s">
        <v>80</v>
      </c>
    </row>
    <row r="89" spans="1:7" x14ac:dyDescent="0.2">
      <c r="A89" s="78" t="s">
        <v>154</v>
      </c>
      <c r="B89" s="76" t="s">
        <v>1116</v>
      </c>
      <c r="C89" s="148" t="s">
        <v>80</v>
      </c>
      <c r="D89"/>
      <c r="E89" s="78" t="s">
        <v>155</v>
      </c>
      <c r="F89" s="76" t="s">
        <v>1117</v>
      </c>
      <c r="G89" s="145" t="s">
        <v>80</v>
      </c>
    </row>
    <row r="90" spans="1:7" x14ac:dyDescent="0.2">
      <c r="A90" s="78" t="s">
        <v>155</v>
      </c>
      <c r="B90" s="76" t="s">
        <v>1117</v>
      </c>
      <c r="C90" s="148" t="s">
        <v>80</v>
      </c>
      <c r="D90"/>
      <c r="E90" s="78" t="s">
        <v>156</v>
      </c>
      <c r="F90" s="76" t="s">
        <v>157</v>
      </c>
      <c r="G90" s="145" t="s">
        <v>80</v>
      </c>
    </row>
    <row r="91" spans="1:7" x14ac:dyDescent="0.2">
      <c r="A91" s="78" t="s">
        <v>156</v>
      </c>
      <c r="B91" s="76" t="s">
        <v>157</v>
      </c>
      <c r="C91" s="148" t="s">
        <v>80</v>
      </c>
      <c r="D91"/>
      <c r="E91" s="78" t="s">
        <v>158</v>
      </c>
      <c r="F91" s="76" t="s">
        <v>159</v>
      </c>
      <c r="G91" s="145" t="s">
        <v>80</v>
      </c>
    </row>
    <row r="92" spans="1:7" x14ac:dyDescent="0.2">
      <c r="A92" s="78" t="s">
        <v>158</v>
      </c>
      <c r="B92" s="76" t="s">
        <v>159</v>
      </c>
      <c r="C92" s="148" t="s">
        <v>80</v>
      </c>
      <c r="D92"/>
      <c r="E92" s="78" t="s">
        <v>160</v>
      </c>
      <c r="F92" s="76" t="s">
        <v>1118</v>
      </c>
      <c r="G92" s="145" t="s">
        <v>80</v>
      </c>
    </row>
    <row r="93" spans="1:7" x14ac:dyDescent="0.2">
      <c r="A93" s="78" t="s">
        <v>160</v>
      </c>
      <c r="B93" s="76" t="s">
        <v>1118</v>
      </c>
      <c r="C93" s="148" t="s">
        <v>80</v>
      </c>
      <c r="D93"/>
      <c r="E93" s="78" t="s">
        <v>1529</v>
      </c>
      <c r="F93" s="76" t="s">
        <v>1530</v>
      </c>
      <c r="G93" s="145" t="s">
        <v>80</v>
      </c>
    </row>
    <row r="94" spans="1:7" x14ac:dyDescent="0.2">
      <c r="A94" s="78" t="s">
        <v>1529</v>
      </c>
      <c r="B94" s="76" t="s">
        <v>1530</v>
      </c>
      <c r="C94" s="148" t="s">
        <v>80</v>
      </c>
      <c r="D94"/>
      <c r="E94" s="78" t="s">
        <v>917</v>
      </c>
      <c r="F94" s="76" t="s">
        <v>918</v>
      </c>
      <c r="G94" s="145" t="s">
        <v>80</v>
      </c>
    </row>
    <row r="95" spans="1:7" x14ac:dyDescent="0.2">
      <c r="A95" s="78" t="s">
        <v>917</v>
      </c>
      <c r="B95" s="76" t="s">
        <v>918</v>
      </c>
      <c r="C95" s="148" t="s">
        <v>80</v>
      </c>
      <c r="D95"/>
      <c r="E95" s="78" t="s">
        <v>161</v>
      </c>
      <c r="F95" s="76" t="s">
        <v>1119</v>
      </c>
      <c r="G95" s="145" t="s">
        <v>80</v>
      </c>
    </row>
    <row r="96" spans="1:7" x14ac:dyDescent="0.2">
      <c r="A96" s="78" t="s">
        <v>161</v>
      </c>
      <c r="B96" s="76" t="s">
        <v>1119</v>
      </c>
      <c r="C96" s="148" t="s">
        <v>80</v>
      </c>
      <c r="D96"/>
      <c r="E96" s="78" t="s">
        <v>162</v>
      </c>
      <c r="F96" s="76" t="s">
        <v>1120</v>
      </c>
      <c r="G96" s="145" t="s">
        <v>80</v>
      </c>
    </row>
    <row r="97" spans="1:7" x14ac:dyDescent="0.2">
      <c r="A97" s="78" t="s">
        <v>162</v>
      </c>
      <c r="B97" s="76" t="s">
        <v>1120</v>
      </c>
      <c r="C97" s="148" t="s">
        <v>80</v>
      </c>
      <c r="D97"/>
      <c r="E97" s="78" t="s">
        <v>163</v>
      </c>
      <c r="F97" s="76" t="s">
        <v>164</v>
      </c>
      <c r="G97" s="145" t="s">
        <v>80</v>
      </c>
    </row>
    <row r="98" spans="1:7" x14ac:dyDescent="0.2">
      <c r="A98" s="78" t="s">
        <v>163</v>
      </c>
      <c r="B98" s="76" t="s">
        <v>164</v>
      </c>
      <c r="C98" s="148" t="s">
        <v>80</v>
      </c>
      <c r="D98"/>
      <c r="E98" s="78" t="s">
        <v>165</v>
      </c>
      <c r="F98" s="76" t="s">
        <v>166</v>
      </c>
      <c r="G98" s="145" t="s">
        <v>80</v>
      </c>
    </row>
    <row r="99" spans="1:7" x14ac:dyDescent="0.2">
      <c r="A99" s="78" t="s">
        <v>165</v>
      </c>
      <c r="B99" s="76" t="s">
        <v>166</v>
      </c>
      <c r="C99" s="148" t="s">
        <v>80</v>
      </c>
      <c r="D99"/>
      <c r="E99" s="78" t="s">
        <v>167</v>
      </c>
      <c r="F99" s="76" t="s">
        <v>168</v>
      </c>
      <c r="G99" s="145" t="s">
        <v>80</v>
      </c>
    </row>
    <row r="100" spans="1:7" x14ac:dyDescent="0.2">
      <c r="A100" s="78" t="s">
        <v>167</v>
      </c>
      <c r="B100" s="76" t="s">
        <v>168</v>
      </c>
      <c r="C100" s="148" t="s">
        <v>80</v>
      </c>
      <c r="D100"/>
      <c r="E100" s="78" t="s">
        <v>1531</v>
      </c>
      <c r="F100" s="76" t="s">
        <v>1532</v>
      </c>
      <c r="G100" s="145" t="s">
        <v>80</v>
      </c>
    </row>
    <row r="101" spans="1:7" x14ac:dyDescent="0.2">
      <c r="A101" s="78" t="s">
        <v>1531</v>
      </c>
      <c r="B101" s="76" t="s">
        <v>1532</v>
      </c>
      <c r="C101" s="148" t="s">
        <v>80</v>
      </c>
      <c r="D101"/>
      <c r="E101" s="78" t="s">
        <v>169</v>
      </c>
      <c r="F101" s="76" t="s">
        <v>1121</v>
      </c>
      <c r="G101" s="145" t="s">
        <v>80</v>
      </c>
    </row>
    <row r="102" spans="1:7" x14ac:dyDescent="0.2">
      <c r="A102" s="78" t="s">
        <v>169</v>
      </c>
      <c r="B102" s="76" t="s">
        <v>1121</v>
      </c>
      <c r="C102" s="148" t="s">
        <v>80</v>
      </c>
      <c r="D102"/>
      <c r="E102" s="78" t="s">
        <v>170</v>
      </c>
      <c r="F102" s="76" t="s">
        <v>171</v>
      </c>
      <c r="G102" s="145" t="s">
        <v>80</v>
      </c>
    </row>
    <row r="103" spans="1:7" x14ac:dyDescent="0.2">
      <c r="A103" s="78" t="s">
        <v>170</v>
      </c>
      <c r="B103" s="76" t="s">
        <v>171</v>
      </c>
      <c r="C103" s="148" t="s">
        <v>80</v>
      </c>
      <c r="D103"/>
      <c r="E103" s="78" t="s">
        <v>172</v>
      </c>
      <c r="F103" s="76" t="s">
        <v>173</v>
      </c>
      <c r="G103" s="145" t="s">
        <v>80</v>
      </c>
    </row>
    <row r="104" spans="1:7" x14ac:dyDescent="0.2">
      <c r="A104" s="78" t="s">
        <v>172</v>
      </c>
      <c r="B104" s="76" t="s">
        <v>173</v>
      </c>
      <c r="C104" s="148" t="s">
        <v>80</v>
      </c>
      <c r="D104"/>
      <c r="E104" s="78" t="s">
        <v>919</v>
      </c>
      <c r="F104" s="76" t="s">
        <v>920</v>
      </c>
      <c r="G104" s="145" t="s">
        <v>80</v>
      </c>
    </row>
    <row r="105" spans="1:7" x14ac:dyDescent="0.2">
      <c r="A105" s="78" t="s">
        <v>919</v>
      </c>
      <c r="B105" s="76" t="s">
        <v>920</v>
      </c>
      <c r="C105" s="148" t="s">
        <v>80</v>
      </c>
      <c r="D105"/>
      <c r="E105" s="78" t="s">
        <v>174</v>
      </c>
      <c r="F105" s="76" t="s">
        <v>1122</v>
      </c>
      <c r="G105" s="145" t="s">
        <v>80</v>
      </c>
    </row>
    <row r="106" spans="1:7" x14ac:dyDescent="0.2">
      <c r="A106" s="78" t="s">
        <v>174</v>
      </c>
      <c r="B106" s="76" t="s">
        <v>1122</v>
      </c>
      <c r="C106" s="148" t="s">
        <v>80</v>
      </c>
      <c r="D106"/>
      <c r="E106" s="78" t="s">
        <v>1487</v>
      </c>
      <c r="F106" s="76" t="s">
        <v>1488</v>
      </c>
      <c r="G106" s="145" t="s">
        <v>80</v>
      </c>
    </row>
    <row r="107" spans="1:7" x14ac:dyDescent="0.2">
      <c r="A107" s="78" t="s">
        <v>1487</v>
      </c>
      <c r="B107" s="76" t="s">
        <v>1488</v>
      </c>
      <c r="C107" s="148" t="s">
        <v>80</v>
      </c>
      <c r="D107"/>
      <c r="E107" s="78" t="s">
        <v>175</v>
      </c>
      <c r="F107" s="76" t="s">
        <v>1123</v>
      </c>
      <c r="G107" s="145" t="s">
        <v>80</v>
      </c>
    </row>
    <row r="108" spans="1:7" x14ac:dyDescent="0.2">
      <c r="A108" s="78" t="s">
        <v>175</v>
      </c>
      <c r="B108" s="76" t="s">
        <v>1123</v>
      </c>
      <c r="C108" s="148" t="s">
        <v>80</v>
      </c>
      <c r="D108"/>
      <c r="E108" s="78" t="s">
        <v>176</v>
      </c>
      <c r="F108" s="76" t="s">
        <v>177</v>
      </c>
      <c r="G108" s="145" t="s">
        <v>80</v>
      </c>
    </row>
    <row r="109" spans="1:7" x14ac:dyDescent="0.2">
      <c r="A109" s="78" t="s">
        <v>176</v>
      </c>
      <c r="B109" s="76" t="s">
        <v>177</v>
      </c>
      <c r="C109" s="148" t="s">
        <v>80</v>
      </c>
      <c r="D109"/>
      <c r="E109" s="78" t="s">
        <v>178</v>
      </c>
      <c r="F109" s="76" t="s">
        <v>179</v>
      </c>
      <c r="G109" s="145" t="s">
        <v>80</v>
      </c>
    </row>
    <row r="110" spans="1:7" x14ac:dyDescent="0.2">
      <c r="A110" s="78" t="s">
        <v>178</v>
      </c>
      <c r="B110" s="76" t="s">
        <v>179</v>
      </c>
      <c r="C110" s="148" t="s">
        <v>80</v>
      </c>
      <c r="D110"/>
      <c r="E110" s="78" t="s">
        <v>921</v>
      </c>
      <c r="F110" s="76" t="s">
        <v>922</v>
      </c>
      <c r="G110" s="145" t="s">
        <v>80</v>
      </c>
    </row>
    <row r="111" spans="1:7" x14ac:dyDescent="0.2">
      <c r="A111" s="78" t="s">
        <v>921</v>
      </c>
      <c r="B111" s="76" t="s">
        <v>922</v>
      </c>
      <c r="C111" s="148" t="s">
        <v>80</v>
      </c>
      <c r="D111"/>
      <c r="E111" s="78" t="s">
        <v>180</v>
      </c>
      <c r="F111" s="76" t="s">
        <v>1124</v>
      </c>
      <c r="G111" s="145" t="s">
        <v>80</v>
      </c>
    </row>
    <row r="112" spans="1:7" x14ac:dyDescent="0.2">
      <c r="A112" s="78" t="s">
        <v>180</v>
      </c>
      <c r="B112" s="76" t="s">
        <v>1124</v>
      </c>
      <c r="C112" s="148" t="s">
        <v>80</v>
      </c>
      <c r="D112"/>
      <c r="E112" s="78" t="s">
        <v>1533</v>
      </c>
      <c r="F112" s="76" t="s">
        <v>1534</v>
      </c>
      <c r="G112" s="145" t="s">
        <v>80</v>
      </c>
    </row>
    <row r="113" spans="1:7" x14ac:dyDescent="0.2">
      <c r="A113" s="78" t="s">
        <v>1533</v>
      </c>
      <c r="B113" s="76" t="s">
        <v>1534</v>
      </c>
      <c r="C113" s="148" t="s">
        <v>80</v>
      </c>
      <c r="D113"/>
      <c r="E113" s="78" t="s">
        <v>181</v>
      </c>
      <c r="F113" s="76" t="s">
        <v>182</v>
      </c>
      <c r="G113" s="145" t="s">
        <v>80</v>
      </c>
    </row>
    <row r="114" spans="1:7" x14ac:dyDescent="0.2">
      <c r="A114" s="78" t="s">
        <v>181</v>
      </c>
      <c r="B114" s="76" t="s">
        <v>182</v>
      </c>
      <c r="C114" s="148" t="s">
        <v>80</v>
      </c>
      <c r="D114"/>
      <c r="E114" s="78" t="s">
        <v>183</v>
      </c>
      <c r="F114" s="76" t="s">
        <v>184</v>
      </c>
      <c r="G114" s="145" t="s">
        <v>80</v>
      </c>
    </row>
    <row r="115" spans="1:7" x14ac:dyDescent="0.2">
      <c r="A115" s="78" t="s">
        <v>183</v>
      </c>
      <c r="B115" s="76" t="s">
        <v>184</v>
      </c>
      <c r="C115" s="148" t="s">
        <v>80</v>
      </c>
      <c r="D115"/>
      <c r="E115" s="78" t="s">
        <v>185</v>
      </c>
      <c r="F115" s="76" t="s">
        <v>186</v>
      </c>
      <c r="G115" s="145" t="s">
        <v>80</v>
      </c>
    </row>
    <row r="116" spans="1:7" x14ac:dyDescent="0.2">
      <c r="A116" s="78" t="s">
        <v>185</v>
      </c>
      <c r="B116" s="76" t="s">
        <v>186</v>
      </c>
      <c r="C116" s="148" t="s">
        <v>80</v>
      </c>
      <c r="D116"/>
      <c r="E116" s="78" t="s">
        <v>1535</v>
      </c>
      <c r="F116" s="76" t="s">
        <v>1536</v>
      </c>
      <c r="G116" s="145" t="s">
        <v>80</v>
      </c>
    </row>
    <row r="117" spans="1:7" x14ac:dyDescent="0.2">
      <c r="A117" s="78" t="s">
        <v>1535</v>
      </c>
      <c r="B117" s="76" t="s">
        <v>1536</v>
      </c>
      <c r="C117" s="148" t="s">
        <v>80</v>
      </c>
      <c r="D117"/>
      <c r="E117" s="78" t="s">
        <v>187</v>
      </c>
      <c r="F117" s="76" t="s">
        <v>1125</v>
      </c>
      <c r="G117" s="145" t="s">
        <v>80</v>
      </c>
    </row>
    <row r="118" spans="1:7" x14ac:dyDescent="0.2">
      <c r="A118" s="78" t="s">
        <v>187</v>
      </c>
      <c r="B118" s="76" t="s">
        <v>1125</v>
      </c>
      <c r="C118" s="148" t="s">
        <v>80</v>
      </c>
      <c r="D118"/>
      <c r="E118" s="78" t="s">
        <v>188</v>
      </c>
      <c r="F118" s="76" t="s">
        <v>189</v>
      </c>
      <c r="G118" s="145" t="s">
        <v>80</v>
      </c>
    </row>
    <row r="119" spans="1:7" x14ac:dyDescent="0.2">
      <c r="A119" s="78" t="s">
        <v>188</v>
      </c>
      <c r="B119" s="76" t="s">
        <v>189</v>
      </c>
      <c r="C119" s="148" t="s">
        <v>80</v>
      </c>
      <c r="D119"/>
      <c r="E119" s="78" t="s">
        <v>190</v>
      </c>
      <c r="F119" s="76" t="s">
        <v>191</v>
      </c>
      <c r="G119" s="145" t="s">
        <v>80</v>
      </c>
    </row>
    <row r="120" spans="1:7" x14ac:dyDescent="0.2">
      <c r="A120" s="78" t="s">
        <v>190</v>
      </c>
      <c r="B120" s="76" t="s">
        <v>191</v>
      </c>
      <c r="C120" s="148" t="s">
        <v>80</v>
      </c>
      <c r="D120"/>
      <c r="E120" s="78" t="s">
        <v>1537</v>
      </c>
      <c r="F120" s="76" t="s">
        <v>1538</v>
      </c>
      <c r="G120" s="145" t="s">
        <v>80</v>
      </c>
    </row>
    <row r="121" spans="1:7" x14ac:dyDescent="0.2">
      <c r="A121" s="78" t="s">
        <v>1537</v>
      </c>
      <c r="B121" s="76" t="s">
        <v>1538</v>
      </c>
      <c r="C121" s="148" t="s">
        <v>80</v>
      </c>
      <c r="D121"/>
      <c r="E121" s="78" t="s">
        <v>923</v>
      </c>
      <c r="F121" s="76" t="s">
        <v>924</v>
      </c>
      <c r="G121" s="145" t="s">
        <v>80</v>
      </c>
    </row>
    <row r="122" spans="1:7" x14ac:dyDescent="0.2">
      <c r="A122" s="78" t="s">
        <v>923</v>
      </c>
      <c r="B122" s="76" t="s">
        <v>924</v>
      </c>
      <c r="C122" s="148" t="s">
        <v>80</v>
      </c>
      <c r="D122"/>
      <c r="E122" s="78" t="s">
        <v>1770</v>
      </c>
      <c r="F122" s="76" t="s">
        <v>1771</v>
      </c>
      <c r="G122" s="145" t="s">
        <v>80</v>
      </c>
    </row>
    <row r="123" spans="1:7" x14ac:dyDescent="0.2">
      <c r="A123" s="78" t="s">
        <v>1770</v>
      </c>
      <c r="B123" s="76" t="s">
        <v>1771</v>
      </c>
      <c r="C123" s="148" t="s">
        <v>80</v>
      </c>
      <c r="D123"/>
      <c r="E123" s="78" t="s">
        <v>192</v>
      </c>
      <c r="F123" s="76" t="s">
        <v>1126</v>
      </c>
      <c r="G123" s="145" t="s">
        <v>80</v>
      </c>
    </row>
    <row r="124" spans="1:7" x14ac:dyDescent="0.2">
      <c r="A124" s="78" t="s">
        <v>192</v>
      </c>
      <c r="B124" s="76" t="s">
        <v>1126</v>
      </c>
      <c r="C124" s="148" t="s">
        <v>80</v>
      </c>
      <c r="D124"/>
      <c r="E124" s="78" t="s">
        <v>193</v>
      </c>
      <c r="F124" s="76" t="s">
        <v>1127</v>
      </c>
      <c r="G124" s="145" t="s">
        <v>80</v>
      </c>
    </row>
    <row r="125" spans="1:7" x14ac:dyDescent="0.2">
      <c r="A125" s="78" t="s">
        <v>193</v>
      </c>
      <c r="B125" s="76" t="s">
        <v>1127</v>
      </c>
      <c r="C125" s="148" t="s">
        <v>80</v>
      </c>
      <c r="D125"/>
      <c r="E125" s="78" t="s">
        <v>1539</v>
      </c>
      <c r="F125" s="76" t="s">
        <v>1540</v>
      </c>
      <c r="G125" s="145" t="s">
        <v>80</v>
      </c>
    </row>
    <row r="126" spans="1:7" x14ac:dyDescent="0.2">
      <c r="A126" s="78" t="s">
        <v>1539</v>
      </c>
      <c r="B126" s="76" t="s">
        <v>1540</v>
      </c>
      <c r="C126" s="148" t="s">
        <v>80</v>
      </c>
      <c r="D126"/>
      <c r="E126" s="78" t="s">
        <v>925</v>
      </c>
      <c r="F126" s="76" t="s">
        <v>1128</v>
      </c>
      <c r="G126" s="145" t="s">
        <v>80</v>
      </c>
    </row>
    <row r="127" spans="1:7" x14ac:dyDescent="0.2">
      <c r="A127" s="78" t="s">
        <v>925</v>
      </c>
      <c r="B127" s="76" t="s">
        <v>1128</v>
      </c>
      <c r="C127" s="148" t="s">
        <v>80</v>
      </c>
      <c r="D127"/>
      <c r="E127" s="78" t="s">
        <v>1748</v>
      </c>
      <c r="F127" s="76" t="s">
        <v>1749</v>
      </c>
      <c r="G127" s="145" t="s">
        <v>1772</v>
      </c>
    </row>
    <row r="128" spans="1:7" x14ac:dyDescent="0.2">
      <c r="A128" s="78" t="s">
        <v>1748</v>
      </c>
      <c r="B128" s="76" t="s">
        <v>1749</v>
      </c>
      <c r="C128" s="148" t="s">
        <v>80</v>
      </c>
      <c r="D128"/>
      <c r="E128" s="78" t="s">
        <v>194</v>
      </c>
      <c r="F128" s="76" t="s">
        <v>1129</v>
      </c>
      <c r="G128" s="145" t="s">
        <v>80</v>
      </c>
    </row>
    <row r="129" spans="1:7" x14ac:dyDescent="0.2">
      <c r="A129" s="78" t="s">
        <v>194</v>
      </c>
      <c r="B129" s="76" t="s">
        <v>1129</v>
      </c>
      <c r="C129" s="148" t="s">
        <v>80</v>
      </c>
      <c r="D129"/>
      <c r="E129" s="78" t="s">
        <v>195</v>
      </c>
      <c r="F129" s="76" t="s">
        <v>196</v>
      </c>
      <c r="G129" s="145" t="s">
        <v>80</v>
      </c>
    </row>
    <row r="130" spans="1:7" x14ac:dyDescent="0.2">
      <c r="A130" s="78" t="s">
        <v>195</v>
      </c>
      <c r="B130" s="76" t="s">
        <v>196</v>
      </c>
      <c r="C130" s="148" t="s">
        <v>80</v>
      </c>
      <c r="D130"/>
      <c r="E130" s="78" t="s">
        <v>197</v>
      </c>
      <c r="F130" s="76" t="s">
        <v>198</v>
      </c>
      <c r="G130" s="145" t="s">
        <v>80</v>
      </c>
    </row>
    <row r="131" spans="1:7" x14ac:dyDescent="0.2">
      <c r="A131" s="78" t="s">
        <v>197</v>
      </c>
      <c r="B131" s="76" t="s">
        <v>198</v>
      </c>
      <c r="C131" s="148" t="s">
        <v>80</v>
      </c>
      <c r="D131"/>
      <c r="E131" s="78" t="s">
        <v>199</v>
      </c>
      <c r="F131" s="76" t="s">
        <v>1130</v>
      </c>
      <c r="G131" s="145" t="s">
        <v>80</v>
      </c>
    </row>
    <row r="132" spans="1:7" x14ac:dyDescent="0.2">
      <c r="A132" s="78" t="s">
        <v>199</v>
      </c>
      <c r="B132" s="76" t="s">
        <v>1130</v>
      </c>
      <c r="C132" s="148" t="s">
        <v>80</v>
      </c>
      <c r="D132"/>
      <c r="E132" s="78" t="s">
        <v>200</v>
      </c>
      <c r="F132" s="76" t="s">
        <v>201</v>
      </c>
      <c r="G132" s="145" t="s">
        <v>80</v>
      </c>
    </row>
    <row r="133" spans="1:7" x14ac:dyDescent="0.2">
      <c r="A133" s="78" t="s">
        <v>200</v>
      </c>
      <c r="B133" s="76" t="s">
        <v>201</v>
      </c>
      <c r="C133" s="148" t="s">
        <v>80</v>
      </c>
      <c r="D133"/>
      <c r="E133" s="78" t="s">
        <v>202</v>
      </c>
      <c r="F133" s="76" t="s">
        <v>1131</v>
      </c>
      <c r="G133" s="145" t="s">
        <v>80</v>
      </c>
    </row>
    <row r="134" spans="1:7" x14ac:dyDescent="0.2">
      <c r="A134" s="78" t="s">
        <v>202</v>
      </c>
      <c r="B134" s="76" t="s">
        <v>1131</v>
      </c>
      <c r="C134" s="148" t="s">
        <v>80</v>
      </c>
      <c r="D134"/>
      <c r="E134" s="78" t="s">
        <v>203</v>
      </c>
      <c r="F134" s="76" t="s">
        <v>1132</v>
      </c>
      <c r="G134" s="145" t="s">
        <v>80</v>
      </c>
    </row>
    <row r="135" spans="1:7" x14ac:dyDescent="0.2">
      <c r="A135" s="78" t="s">
        <v>203</v>
      </c>
      <c r="B135" s="76" t="s">
        <v>1132</v>
      </c>
      <c r="C135" s="148" t="s">
        <v>80</v>
      </c>
      <c r="D135"/>
      <c r="E135" s="78" t="s">
        <v>204</v>
      </c>
      <c r="F135" s="76" t="s">
        <v>1133</v>
      </c>
      <c r="G135" s="145" t="s">
        <v>80</v>
      </c>
    </row>
    <row r="136" spans="1:7" x14ac:dyDescent="0.2">
      <c r="A136" s="78" t="s">
        <v>204</v>
      </c>
      <c r="B136" s="76" t="s">
        <v>1133</v>
      </c>
      <c r="C136" s="148" t="s">
        <v>80</v>
      </c>
      <c r="D136"/>
      <c r="E136" s="78" t="s">
        <v>1541</v>
      </c>
      <c r="F136" s="76" t="s">
        <v>1542</v>
      </c>
      <c r="G136" s="145" t="s">
        <v>80</v>
      </c>
    </row>
    <row r="137" spans="1:7" x14ac:dyDescent="0.2">
      <c r="A137" s="78" t="s">
        <v>1541</v>
      </c>
      <c r="B137" s="76" t="s">
        <v>1542</v>
      </c>
      <c r="C137" s="148" t="s">
        <v>80</v>
      </c>
      <c r="D137"/>
      <c r="E137" s="78" t="s">
        <v>205</v>
      </c>
      <c r="F137" s="76" t="s">
        <v>206</v>
      </c>
      <c r="G137" s="145" t="s">
        <v>80</v>
      </c>
    </row>
    <row r="138" spans="1:7" x14ac:dyDescent="0.2">
      <c r="A138" s="78" t="s">
        <v>205</v>
      </c>
      <c r="B138" s="76" t="s">
        <v>206</v>
      </c>
      <c r="C138" s="148" t="s">
        <v>80</v>
      </c>
      <c r="D138"/>
      <c r="E138" s="78" t="s">
        <v>207</v>
      </c>
      <c r="F138" s="76" t="s">
        <v>1134</v>
      </c>
      <c r="G138" s="145" t="s">
        <v>80</v>
      </c>
    </row>
    <row r="139" spans="1:7" x14ac:dyDescent="0.2">
      <c r="A139" s="78" t="s">
        <v>207</v>
      </c>
      <c r="B139" s="76" t="s">
        <v>1134</v>
      </c>
      <c r="C139" s="148" t="s">
        <v>80</v>
      </c>
      <c r="D139"/>
      <c r="E139" s="78" t="s">
        <v>1543</v>
      </c>
      <c r="F139" s="76" t="s">
        <v>1544</v>
      </c>
      <c r="G139" s="145" t="s">
        <v>80</v>
      </c>
    </row>
    <row r="140" spans="1:7" x14ac:dyDescent="0.2">
      <c r="A140" s="78" t="s">
        <v>1543</v>
      </c>
      <c r="B140" s="76" t="s">
        <v>1544</v>
      </c>
      <c r="C140" s="148" t="s">
        <v>80</v>
      </c>
      <c r="D140"/>
      <c r="E140" s="78" t="s">
        <v>208</v>
      </c>
      <c r="F140" s="76" t="s">
        <v>1135</v>
      </c>
      <c r="G140" s="145" t="s">
        <v>80</v>
      </c>
    </row>
    <row r="141" spans="1:7" x14ac:dyDescent="0.2">
      <c r="A141" s="78" t="s">
        <v>208</v>
      </c>
      <c r="B141" s="76" t="s">
        <v>1135</v>
      </c>
      <c r="C141" s="148" t="s">
        <v>80</v>
      </c>
      <c r="D141"/>
      <c r="E141" s="78" t="s">
        <v>209</v>
      </c>
      <c r="F141" s="76" t="s">
        <v>1136</v>
      </c>
      <c r="G141" s="145" t="s">
        <v>80</v>
      </c>
    </row>
    <row r="142" spans="1:7" x14ac:dyDescent="0.2">
      <c r="A142" s="78" t="s">
        <v>209</v>
      </c>
      <c r="B142" s="76" t="s">
        <v>1136</v>
      </c>
      <c r="C142" s="148" t="s">
        <v>80</v>
      </c>
      <c r="D142"/>
      <c r="E142" s="78" t="s">
        <v>210</v>
      </c>
      <c r="F142" s="76" t="s">
        <v>1137</v>
      </c>
      <c r="G142" s="145" t="s">
        <v>80</v>
      </c>
    </row>
    <row r="143" spans="1:7" x14ac:dyDescent="0.2">
      <c r="A143" s="78" t="s">
        <v>210</v>
      </c>
      <c r="B143" s="76" t="s">
        <v>1137</v>
      </c>
      <c r="C143" s="148" t="s">
        <v>80</v>
      </c>
      <c r="D143"/>
      <c r="E143" s="78" t="s">
        <v>211</v>
      </c>
      <c r="F143" s="76" t="s">
        <v>1138</v>
      </c>
      <c r="G143" s="145" t="s">
        <v>80</v>
      </c>
    </row>
    <row r="144" spans="1:7" x14ac:dyDescent="0.2">
      <c r="A144" s="78" t="s">
        <v>211</v>
      </c>
      <c r="B144" s="76" t="s">
        <v>1138</v>
      </c>
      <c r="C144" s="148" t="s">
        <v>80</v>
      </c>
      <c r="D144"/>
      <c r="E144" s="78" t="s">
        <v>1545</v>
      </c>
      <c r="F144" s="76" t="s">
        <v>1546</v>
      </c>
      <c r="G144" s="145" t="s">
        <v>80</v>
      </c>
    </row>
    <row r="145" spans="1:7" x14ac:dyDescent="0.2">
      <c r="A145" s="78" t="s">
        <v>1545</v>
      </c>
      <c r="B145" s="76" t="s">
        <v>1546</v>
      </c>
      <c r="C145" s="148" t="s">
        <v>80</v>
      </c>
      <c r="D145"/>
      <c r="E145" s="78" t="s">
        <v>212</v>
      </c>
      <c r="F145" s="76" t="s">
        <v>1139</v>
      </c>
      <c r="G145" s="145" t="s">
        <v>80</v>
      </c>
    </row>
    <row r="146" spans="1:7" x14ac:dyDescent="0.2">
      <c r="A146" s="78" t="s">
        <v>212</v>
      </c>
      <c r="B146" s="76" t="s">
        <v>1139</v>
      </c>
      <c r="C146" s="148" t="s">
        <v>80</v>
      </c>
      <c r="D146"/>
      <c r="E146" s="78" t="s">
        <v>213</v>
      </c>
      <c r="F146" s="76" t="s">
        <v>214</v>
      </c>
      <c r="G146" s="145" t="s">
        <v>80</v>
      </c>
    </row>
    <row r="147" spans="1:7" x14ac:dyDescent="0.2">
      <c r="A147" s="78" t="s">
        <v>213</v>
      </c>
      <c r="B147" s="76" t="s">
        <v>214</v>
      </c>
      <c r="C147" s="148" t="s">
        <v>80</v>
      </c>
      <c r="D147"/>
      <c r="E147" s="78" t="s">
        <v>215</v>
      </c>
      <c r="F147" s="76" t="s">
        <v>216</v>
      </c>
      <c r="G147" s="145" t="s">
        <v>80</v>
      </c>
    </row>
    <row r="148" spans="1:7" x14ac:dyDescent="0.2">
      <c r="A148" s="78" t="s">
        <v>215</v>
      </c>
      <c r="B148" s="76" t="s">
        <v>216</v>
      </c>
      <c r="C148" s="148" t="s">
        <v>80</v>
      </c>
      <c r="D148"/>
      <c r="E148" s="78" t="s">
        <v>217</v>
      </c>
      <c r="F148" s="76" t="s">
        <v>1140</v>
      </c>
      <c r="G148" s="145" t="s">
        <v>80</v>
      </c>
    </row>
    <row r="149" spans="1:7" x14ac:dyDescent="0.2">
      <c r="A149" s="78" t="s">
        <v>217</v>
      </c>
      <c r="B149" s="76" t="s">
        <v>1140</v>
      </c>
      <c r="C149" s="148" t="s">
        <v>80</v>
      </c>
      <c r="D149"/>
      <c r="E149" s="78" t="s">
        <v>926</v>
      </c>
      <c r="F149" s="76" t="s">
        <v>927</v>
      </c>
      <c r="G149" s="145" t="s">
        <v>80</v>
      </c>
    </row>
    <row r="150" spans="1:7" x14ac:dyDescent="0.2">
      <c r="A150" s="78" t="s">
        <v>1905</v>
      </c>
      <c r="B150" s="76" t="s">
        <v>1906</v>
      </c>
      <c r="C150" s="148" t="s">
        <v>80</v>
      </c>
      <c r="D150"/>
      <c r="E150" s="78" t="s">
        <v>1547</v>
      </c>
      <c r="F150" s="76" t="s">
        <v>1548</v>
      </c>
      <c r="G150" s="145" t="s">
        <v>80</v>
      </c>
    </row>
    <row r="151" spans="1:7" x14ac:dyDescent="0.2">
      <c r="A151" s="78" t="s">
        <v>926</v>
      </c>
      <c r="B151" s="76" t="s">
        <v>927</v>
      </c>
      <c r="C151" s="148" t="s">
        <v>80</v>
      </c>
      <c r="D151"/>
      <c r="E151" s="78" t="s">
        <v>218</v>
      </c>
      <c r="F151" s="76" t="s">
        <v>1141</v>
      </c>
      <c r="G151" s="145" t="s">
        <v>80</v>
      </c>
    </row>
    <row r="152" spans="1:7" x14ac:dyDescent="0.2">
      <c r="A152" s="78" t="s">
        <v>1547</v>
      </c>
      <c r="B152" s="76" t="s">
        <v>1548</v>
      </c>
      <c r="C152" s="148" t="s">
        <v>80</v>
      </c>
      <c r="D152"/>
      <c r="E152" s="78" t="s">
        <v>1549</v>
      </c>
      <c r="F152" s="76" t="s">
        <v>1550</v>
      </c>
      <c r="G152" s="145" t="s">
        <v>80</v>
      </c>
    </row>
    <row r="153" spans="1:7" x14ac:dyDescent="0.2">
      <c r="A153" s="78" t="s">
        <v>218</v>
      </c>
      <c r="B153" s="76" t="s">
        <v>1141</v>
      </c>
      <c r="C153" s="148" t="s">
        <v>80</v>
      </c>
      <c r="D153"/>
      <c r="E153" s="78" t="s">
        <v>1551</v>
      </c>
      <c r="F153" s="76" t="s">
        <v>1552</v>
      </c>
      <c r="G153" s="145" t="s">
        <v>80</v>
      </c>
    </row>
    <row r="154" spans="1:7" x14ac:dyDescent="0.2">
      <c r="A154" s="78" t="s">
        <v>1549</v>
      </c>
      <c r="B154" s="76" t="s">
        <v>1550</v>
      </c>
      <c r="C154" s="148" t="s">
        <v>80</v>
      </c>
      <c r="D154"/>
      <c r="E154" s="78" t="s">
        <v>219</v>
      </c>
      <c r="F154" s="76" t="s">
        <v>220</v>
      </c>
      <c r="G154" s="145" t="s">
        <v>80</v>
      </c>
    </row>
    <row r="155" spans="1:7" x14ac:dyDescent="0.2">
      <c r="A155" s="78" t="s">
        <v>1551</v>
      </c>
      <c r="B155" s="76" t="s">
        <v>1552</v>
      </c>
      <c r="C155" s="148" t="s">
        <v>80</v>
      </c>
      <c r="D155"/>
      <c r="E155" s="78" t="s">
        <v>1553</v>
      </c>
      <c r="F155" s="76" t="s">
        <v>1554</v>
      </c>
      <c r="G155" s="145" t="s">
        <v>80</v>
      </c>
    </row>
    <row r="156" spans="1:7" x14ac:dyDescent="0.2">
      <c r="A156" s="78" t="s">
        <v>219</v>
      </c>
      <c r="B156" s="76" t="s">
        <v>220</v>
      </c>
      <c r="C156" s="148" t="s">
        <v>80</v>
      </c>
      <c r="D156"/>
      <c r="E156" s="78" t="s">
        <v>1555</v>
      </c>
      <c r="F156" s="76" t="s">
        <v>1556</v>
      </c>
      <c r="G156" s="145" t="s">
        <v>80</v>
      </c>
    </row>
    <row r="157" spans="1:7" x14ac:dyDescent="0.2">
      <c r="A157" s="78" t="s">
        <v>1553</v>
      </c>
      <c r="B157" s="76" t="s">
        <v>1554</v>
      </c>
      <c r="C157" s="148" t="s">
        <v>80</v>
      </c>
      <c r="D157"/>
      <c r="E157" s="78" t="s">
        <v>221</v>
      </c>
      <c r="F157" s="76" t="s">
        <v>1142</v>
      </c>
      <c r="G157" s="145" t="s">
        <v>80</v>
      </c>
    </row>
    <row r="158" spans="1:7" x14ac:dyDescent="0.2">
      <c r="A158" s="78" t="s">
        <v>1555</v>
      </c>
      <c r="B158" s="76" t="s">
        <v>1556</v>
      </c>
      <c r="C158" s="148" t="s">
        <v>80</v>
      </c>
      <c r="D158"/>
      <c r="E158" s="78" t="s">
        <v>928</v>
      </c>
      <c r="F158" s="76" t="s">
        <v>1143</v>
      </c>
      <c r="G158" s="145" t="s">
        <v>80</v>
      </c>
    </row>
    <row r="159" spans="1:7" x14ac:dyDescent="0.2">
      <c r="A159" s="78" t="s">
        <v>221</v>
      </c>
      <c r="B159" s="76" t="s">
        <v>1142</v>
      </c>
      <c r="C159" s="148" t="s">
        <v>80</v>
      </c>
      <c r="D159"/>
      <c r="E159" s="78" t="s">
        <v>222</v>
      </c>
      <c r="F159" s="76" t="s">
        <v>1144</v>
      </c>
      <c r="G159" s="145" t="s">
        <v>80</v>
      </c>
    </row>
    <row r="160" spans="1:7" x14ac:dyDescent="0.2">
      <c r="A160" s="78" t="s">
        <v>928</v>
      </c>
      <c r="B160" s="76" t="s">
        <v>1143</v>
      </c>
      <c r="C160" s="148" t="s">
        <v>80</v>
      </c>
      <c r="D160"/>
      <c r="E160" s="78" t="s">
        <v>223</v>
      </c>
      <c r="F160" s="76" t="s">
        <v>224</v>
      </c>
      <c r="G160" s="145" t="s">
        <v>80</v>
      </c>
    </row>
    <row r="161" spans="1:7" x14ac:dyDescent="0.2">
      <c r="A161" s="78" t="s">
        <v>222</v>
      </c>
      <c r="B161" s="76" t="s">
        <v>1144</v>
      </c>
      <c r="C161" s="148" t="s">
        <v>80</v>
      </c>
      <c r="D161"/>
      <c r="E161" s="78" t="s">
        <v>1557</v>
      </c>
      <c r="F161" s="76" t="s">
        <v>1558</v>
      </c>
      <c r="G161" s="145" t="s">
        <v>80</v>
      </c>
    </row>
    <row r="162" spans="1:7" x14ac:dyDescent="0.2">
      <c r="A162" s="78" t="s">
        <v>223</v>
      </c>
      <c r="B162" s="76" t="s">
        <v>224</v>
      </c>
      <c r="C162" s="148" t="s">
        <v>80</v>
      </c>
      <c r="D162"/>
      <c r="E162" s="78" t="s">
        <v>929</v>
      </c>
      <c r="F162" s="76" t="s">
        <v>1145</v>
      </c>
      <c r="G162" s="145" t="s">
        <v>80</v>
      </c>
    </row>
    <row r="163" spans="1:7" x14ac:dyDescent="0.2">
      <c r="A163" s="78" t="s">
        <v>1557</v>
      </c>
      <c r="B163" s="76" t="s">
        <v>1558</v>
      </c>
      <c r="C163" s="148" t="s">
        <v>80</v>
      </c>
      <c r="D163"/>
      <c r="E163" s="78" t="s">
        <v>1559</v>
      </c>
      <c r="F163" s="76" t="s">
        <v>1560</v>
      </c>
      <c r="G163" s="145" t="s">
        <v>80</v>
      </c>
    </row>
    <row r="164" spans="1:7" x14ac:dyDescent="0.2">
      <c r="A164" s="78" t="s">
        <v>929</v>
      </c>
      <c r="B164" s="76" t="s">
        <v>1145</v>
      </c>
      <c r="C164" s="148" t="s">
        <v>80</v>
      </c>
      <c r="D164"/>
      <c r="E164" s="78" t="s">
        <v>225</v>
      </c>
      <c r="F164" s="76" t="s">
        <v>1146</v>
      </c>
      <c r="G164" s="145" t="s">
        <v>80</v>
      </c>
    </row>
    <row r="165" spans="1:7" x14ac:dyDescent="0.2">
      <c r="A165" s="78" t="s">
        <v>1559</v>
      </c>
      <c r="B165" s="76" t="s">
        <v>1560</v>
      </c>
      <c r="C165" s="148" t="s">
        <v>80</v>
      </c>
      <c r="D165"/>
      <c r="E165" s="78" t="s">
        <v>1561</v>
      </c>
      <c r="F165" s="76" t="s">
        <v>1562</v>
      </c>
      <c r="G165" s="145" t="s">
        <v>80</v>
      </c>
    </row>
    <row r="166" spans="1:7" x14ac:dyDescent="0.2">
      <c r="A166" s="78" t="s">
        <v>225</v>
      </c>
      <c r="B166" s="76" t="s">
        <v>1146</v>
      </c>
      <c r="C166" s="148" t="s">
        <v>80</v>
      </c>
      <c r="D166"/>
      <c r="E166" s="78" t="s">
        <v>226</v>
      </c>
      <c r="F166" s="76" t="s">
        <v>227</v>
      </c>
      <c r="G166" s="145" t="s">
        <v>80</v>
      </c>
    </row>
    <row r="167" spans="1:7" x14ac:dyDescent="0.2">
      <c r="A167" s="78" t="s">
        <v>1561</v>
      </c>
      <c r="B167" s="76" t="s">
        <v>1562</v>
      </c>
      <c r="C167" s="148" t="s">
        <v>80</v>
      </c>
      <c r="D167"/>
      <c r="E167" s="78" t="s">
        <v>228</v>
      </c>
      <c r="F167" s="76" t="s">
        <v>1147</v>
      </c>
      <c r="G167" s="145" t="s">
        <v>80</v>
      </c>
    </row>
    <row r="168" spans="1:7" x14ac:dyDescent="0.2">
      <c r="A168" s="78" t="s">
        <v>226</v>
      </c>
      <c r="B168" s="76" t="s">
        <v>227</v>
      </c>
      <c r="C168" s="148" t="s">
        <v>80</v>
      </c>
      <c r="D168"/>
      <c r="E168" s="78" t="s">
        <v>930</v>
      </c>
      <c r="F168" s="76" t="s">
        <v>1148</v>
      </c>
      <c r="G168" s="145" t="s">
        <v>80</v>
      </c>
    </row>
    <row r="169" spans="1:7" x14ac:dyDescent="0.2">
      <c r="A169" s="78" t="s">
        <v>228</v>
      </c>
      <c r="B169" s="76" t="s">
        <v>1147</v>
      </c>
      <c r="C169" s="148" t="s">
        <v>80</v>
      </c>
      <c r="D169"/>
      <c r="E169" s="78" t="s">
        <v>229</v>
      </c>
      <c r="F169" s="76" t="s">
        <v>1149</v>
      </c>
      <c r="G169" s="145" t="s">
        <v>80</v>
      </c>
    </row>
    <row r="170" spans="1:7" x14ac:dyDescent="0.2">
      <c r="A170" s="78" t="s">
        <v>930</v>
      </c>
      <c r="B170" s="76" t="s">
        <v>1148</v>
      </c>
      <c r="C170" s="148" t="s">
        <v>80</v>
      </c>
      <c r="D170"/>
      <c r="E170" s="78" t="s">
        <v>230</v>
      </c>
      <c r="F170" s="76" t="s">
        <v>231</v>
      </c>
      <c r="G170" s="145" t="s">
        <v>80</v>
      </c>
    </row>
    <row r="171" spans="1:7" x14ac:dyDescent="0.2">
      <c r="A171" s="78" t="s">
        <v>229</v>
      </c>
      <c r="B171" s="76" t="s">
        <v>1149</v>
      </c>
      <c r="C171" s="148" t="s">
        <v>80</v>
      </c>
      <c r="D171"/>
      <c r="E171" s="78" t="s">
        <v>232</v>
      </c>
      <c r="F171" s="76" t="s">
        <v>1150</v>
      </c>
      <c r="G171" s="145" t="s">
        <v>80</v>
      </c>
    </row>
    <row r="172" spans="1:7" x14ac:dyDescent="0.2">
      <c r="A172" s="78" t="s">
        <v>230</v>
      </c>
      <c r="B172" s="76" t="s">
        <v>231</v>
      </c>
      <c r="C172" s="148" t="s">
        <v>80</v>
      </c>
      <c r="D172"/>
      <c r="E172" s="78" t="s">
        <v>233</v>
      </c>
      <c r="F172" s="76" t="s">
        <v>1151</v>
      </c>
      <c r="G172" s="145" t="s">
        <v>80</v>
      </c>
    </row>
    <row r="173" spans="1:7" x14ac:dyDescent="0.2">
      <c r="A173" s="78" t="s">
        <v>232</v>
      </c>
      <c r="B173" s="76" t="s">
        <v>1150</v>
      </c>
      <c r="C173" s="148" t="s">
        <v>80</v>
      </c>
      <c r="D173"/>
      <c r="E173" s="78" t="s">
        <v>234</v>
      </c>
      <c r="F173" s="76" t="s">
        <v>1152</v>
      </c>
      <c r="G173" s="145" t="s">
        <v>80</v>
      </c>
    </row>
    <row r="174" spans="1:7" x14ac:dyDescent="0.2">
      <c r="A174" s="78" t="s">
        <v>233</v>
      </c>
      <c r="B174" s="76" t="s">
        <v>1151</v>
      </c>
      <c r="C174" s="148" t="s">
        <v>80</v>
      </c>
      <c r="D174"/>
      <c r="E174" s="78" t="s">
        <v>235</v>
      </c>
      <c r="F174" s="76" t="s">
        <v>1153</v>
      </c>
      <c r="G174" s="145" t="s">
        <v>80</v>
      </c>
    </row>
    <row r="175" spans="1:7" x14ac:dyDescent="0.2">
      <c r="A175" s="78" t="s">
        <v>234</v>
      </c>
      <c r="B175" s="76" t="s">
        <v>1152</v>
      </c>
      <c r="C175" s="148" t="s">
        <v>80</v>
      </c>
      <c r="D175"/>
      <c r="E175" s="78" t="s">
        <v>236</v>
      </c>
      <c r="F175" s="76" t="s">
        <v>1154</v>
      </c>
      <c r="G175" s="145" t="s">
        <v>80</v>
      </c>
    </row>
    <row r="176" spans="1:7" x14ac:dyDescent="0.2">
      <c r="A176" s="78" t="s">
        <v>235</v>
      </c>
      <c r="B176" s="76" t="s">
        <v>1153</v>
      </c>
      <c r="C176" s="148" t="s">
        <v>80</v>
      </c>
      <c r="D176"/>
      <c r="E176" s="78" t="s">
        <v>237</v>
      </c>
      <c r="F176" s="76" t="s">
        <v>1155</v>
      </c>
      <c r="G176" s="145" t="s">
        <v>80</v>
      </c>
    </row>
    <row r="177" spans="1:7" x14ac:dyDescent="0.2">
      <c r="A177" s="78" t="s">
        <v>236</v>
      </c>
      <c r="B177" s="76" t="s">
        <v>1154</v>
      </c>
      <c r="C177" s="148" t="s">
        <v>80</v>
      </c>
      <c r="D177"/>
      <c r="E177" s="78" t="s">
        <v>238</v>
      </c>
      <c r="F177" s="76" t="s">
        <v>1156</v>
      </c>
      <c r="G177" s="145" t="s">
        <v>80</v>
      </c>
    </row>
    <row r="178" spans="1:7" x14ac:dyDescent="0.2">
      <c r="A178" s="78" t="s">
        <v>237</v>
      </c>
      <c r="B178" s="76" t="s">
        <v>1155</v>
      </c>
      <c r="C178" s="148" t="s">
        <v>80</v>
      </c>
      <c r="D178"/>
      <c r="E178" s="78" t="s">
        <v>239</v>
      </c>
      <c r="F178" s="76" t="s">
        <v>1157</v>
      </c>
      <c r="G178" s="145" t="s">
        <v>80</v>
      </c>
    </row>
    <row r="179" spans="1:7" x14ac:dyDescent="0.2">
      <c r="A179" s="78" t="s">
        <v>238</v>
      </c>
      <c r="B179" s="76" t="s">
        <v>1156</v>
      </c>
      <c r="C179" s="148" t="s">
        <v>80</v>
      </c>
      <c r="D179"/>
      <c r="E179" s="78" t="s">
        <v>240</v>
      </c>
      <c r="F179" s="76" t="s">
        <v>241</v>
      </c>
      <c r="G179" s="145" t="s">
        <v>80</v>
      </c>
    </row>
    <row r="180" spans="1:7" x14ac:dyDescent="0.2">
      <c r="A180" s="78" t="s">
        <v>239</v>
      </c>
      <c r="B180" s="76" t="s">
        <v>1157</v>
      </c>
      <c r="C180" s="148" t="s">
        <v>80</v>
      </c>
      <c r="D180"/>
      <c r="E180" s="78" t="s">
        <v>242</v>
      </c>
      <c r="F180" s="76" t="s">
        <v>1158</v>
      </c>
      <c r="G180" s="145" t="s">
        <v>80</v>
      </c>
    </row>
    <row r="181" spans="1:7" x14ac:dyDescent="0.2">
      <c r="A181" s="78" t="s">
        <v>240</v>
      </c>
      <c r="B181" s="76" t="s">
        <v>241</v>
      </c>
      <c r="C181" s="148" t="s">
        <v>80</v>
      </c>
      <c r="D181"/>
      <c r="E181" s="78" t="s">
        <v>243</v>
      </c>
      <c r="F181" s="76" t="s">
        <v>244</v>
      </c>
      <c r="G181" s="145" t="s">
        <v>80</v>
      </c>
    </row>
    <row r="182" spans="1:7" x14ac:dyDescent="0.2">
      <c r="A182" s="78" t="s">
        <v>242</v>
      </c>
      <c r="B182" s="76" t="s">
        <v>1158</v>
      </c>
      <c r="C182" s="148" t="s">
        <v>80</v>
      </c>
      <c r="D182"/>
      <c r="E182" s="78" t="s">
        <v>245</v>
      </c>
      <c r="F182" s="76" t="s">
        <v>1159</v>
      </c>
      <c r="G182" s="145" t="s">
        <v>80</v>
      </c>
    </row>
    <row r="183" spans="1:7" x14ac:dyDescent="0.2">
      <c r="A183" s="78" t="s">
        <v>243</v>
      </c>
      <c r="B183" s="76" t="s">
        <v>244</v>
      </c>
      <c r="C183" s="148" t="s">
        <v>80</v>
      </c>
      <c r="D183"/>
      <c r="E183" s="78" t="s">
        <v>246</v>
      </c>
      <c r="F183" s="76" t="s">
        <v>247</v>
      </c>
      <c r="G183" s="145" t="s">
        <v>80</v>
      </c>
    </row>
    <row r="184" spans="1:7" x14ac:dyDescent="0.2">
      <c r="A184" s="78" t="s">
        <v>245</v>
      </c>
      <c r="B184" s="76" t="s">
        <v>1159</v>
      </c>
      <c r="C184" s="148" t="s">
        <v>80</v>
      </c>
      <c r="D184"/>
      <c r="E184" s="78" t="s">
        <v>248</v>
      </c>
      <c r="F184" s="76" t="s">
        <v>1160</v>
      </c>
      <c r="G184" s="145" t="s">
        <v>80</v>
      </c>
    </row>
    <row r="185" spans="1:7" x14ac:dyDescent="0.2">
      <c r="A185" s="78" t="s">
        <v>246</v>
      </c>
      <c r="B185" s="76" t="s">
        <v>247</v>
      </c>
      <c r="C185" s="148" t="s">
        <v>80</v>
      </c>
      <c r="D185"/>
      <c r="E185" s="78" t="s">
        <v>931</v>
      </c>
      <c r="F185" s="76" t="s">
        <v>932</v>
      </c>
      <c r="G185" s="145" t="s">
        <v>80</v>
      </c>
    </row>
    <row r="186" spans="1:7" x14ac:dyDescent="0.2">
      <c r="A186" s="78" t="s">
        <v>248</v>
      </c>
      <c r="B186" s="76" t="s">
        <v>1160</v>
      </c>
      <c r="C186" s="148" t="s">
        <v>80</v>
      </c>
      <c r="D186"/>
      <c r="E186" s="78" t="s">
        <v>249</v>
      </c>
      <c r="F186" s="76" t="s">
        <v>1161</v>
      </c>
      <c r="G186" s="145" t="s">
        <v>80</v>
      </c>
    </row>
    <row r="187" spans="1:7" x14ac:dyDescent="0.2">
      <c r="A187" s="78" t="s">
        <v>931</v>
      </c>
      <c r="B187" s="76" t="s">
        <v>932</v>
      </c>
      <c r="C187" s="148" t="s">
        <v>80</v>
      </c>
      <c r="D187"/>
      <c r="E187" s="78" t="s">
        <v>933</v>
      </c>
      <c r="F187" s="76" t="s">
        <v>1162</v>
      </c>
      <c r="G187" s="145" t="s">
        <v>80</v>
      </c>
    </row>
    <row r="188" spans="1:7" x14ac:dyDescent="0.2">
      <c r="A188" s="78" t="s">
        <v>249</v>
      </c>
      <c r="B188" s="76" t="s">
        <v>1161</v>
      </c>
      <c r="C188" s="148" t="s">
        <v>80</v>
      </c>
      <c r="D188"/>
      <c r="E188" s="78" t="s">
        <v>1563</v>
      </c>
      <c r="F188" s="76" t="s">
        <v>1564</v>
      </c>
      <c r="G188" s="145" t="s">
        <v>80</v>
      </c>
    </row>
    <row r="189" spans="1:7" x14ac:dyDescent="0.2">
      <c r="A189" s="78" t="s">
        <v>933</v>
      </c>
      <c r="B189" s="76" t="s">
        <v>1162</v>
      </c>
      <c r="C189" s="148" t="s">
        <v>80</v>
      </c>
      <c r="D189"/>
      <c r="E189" s="78" t="s">
        <v>250</v>
      </c>
      <c r="F189" s="76" t="s">
        <v>251</v>
      </c>
      <c r="G189" s="145" t="s">
        <v>80</v>
      </c>
    </row>
    <row r="190" spans="1:7" x14ac:dyDescent="0.2">
      <c r="A190" s="78" t="s">
        <v>1563</v>
      </c>
      <c r="B190" s="76" t="s">
        <v>1564</v>
      </c>
      <c r="C190" s="148" t="s">
        <v>80</v>
      </c>
      <c r="D190"/>
      <c r="E190" s="78" t="s">
        <v>252</v>
      </c>
      <c r="F190" s="76" t="s">
        <v>1163</v>
      </c>
      <c r="G190" s="145" t="s">
        <v>80</v>
      </c>
    </row>
    <row r="191" spans="1:7" x14ac:dyDescent="0.2">
      <c r="A191" s="78" t="s">
        <v>250</v>
      </c>
      <c r="B191" s="76" t="s">
        <v>251</v>
      </c>
      <c r="C191" s="148" t="s">
        <v>80</v>
      </c>
      <c r="D191"/>
      <c r="E191" s="78" t="s">
        <v>253</v>
      </c>
      <c r="F191" s="76" t="s">
        <v>1164</v>
      </c>
      <c r="G191" s="145" t="s">
        <v>80</v>
      </c>
    </row>
    <row r="192" spans="1:7" x14ac:dyDescent="0.2">
      <c r="A192" s="78" t="s">
        <v>252</v>
      </c>
      <c r="B192" s="76" t="s">
        <v>1163</v>
      </c>
      <c r="C192" s="148" t="s">
        <v>80</v>
      </c>
      <c r="D192"/>
      <c r="E192" s="78" t="s">
        <v>1565</v>
      </c>
      <c r="F192" s="76" t="s">
        <v>1566</v>
      </c>
      <c r="G192" s="145" t="s">
        <v>80</v>
      </c>
    </row>
    <row r="193" spans="1:7" x14ac:dyDescent="0.2">
      <c r="A193" s="78" t="s">
        <v>253</v>
      </c>
      <c r="B193" s="76" t="s">
        <v>1164</v>
      </c>
      <c r="C193" s="148" t="s">
        <v>80</v>
      </c>
      <c r="D193"/>
      <c r="E193" s="78" t="s">
        <v>934</v>
      </c>
      <c r="F193" s="76" t="s">
        <v>1165</v>
      </c>
      <c r="G193" s="145" t="s">
        <v>80</v>
      </c>
    </row>
    <row r="194" spans="1:7" x14ac:dyDescent="0.2">
      <c r="A194" s="78" t="s">
        <v>1565</v>
      </c>
      <c r="B194" s="76" t="s">
        <v>1566</v>
      </c>
      <c r="C194" s="148" t="s">
        <v>80</v>
      </c>
      <c r="D194"/>
      <c r="E194" s="78" t="s">
        <v>254</v>
      </c>
      <c r="F194" s="76" t="s">
        <v>1166</v>
      </c>
      <c r="G194" s="145" t="s">
        <v>80</v>
      </c>
    </row>
    <row r="195" spans="1:7" x14ac:dyDescent="0.2">
      <c r="A195" s="78" t="s">
        <v>934</v>
      </c>
      <c r="B195" s="76" t="s">
        <v>1165</v>
      </c>
      <c r="C195" s="148" t="s">
        <v>80</v>
      </c>
      <c r="D195"/>
      <c r="E195" s="78" t="s">
        <v>255</v>
      </c>
      <c r="F195" s="76" t="s">
        <v>1167</v>
      </c>
      <c r="G195" s="145" t="s">
        <v>80</v>
      </c>
    </row>
    <row r="196" spans="1:7" x14ac:dyDescent="0.2">
      <c r="A196" s="78" t="s">
        <v>254</v>
      </c>
      <c r="B196" s="76" t="s">
        <v>1166</v>
      </c>
      <c r="C196" s="148" t="s">
        <v>80</v>
      </c>
      <c r="D196"/>
      <c r="E196" s="78" t="s">
        <v>256</v>
      </c>
      <c r="F196" s="76" t="s">
        <v>1168</v>
      </c>
      <c r="G196" s="145" t="s">
        <v>80</v>
      </c>
    </row>
    <row r="197" spans="1:7" x14ac:dyDescent="0.2">
      <c r="A197" s="78" t="s">
        <v>255</v>
      </c>
      <c r="B197" s="76" t="s">
        <v>1167</v>
      </c>
      <c r="C197" s="148" t="s">
        <v>80</v>
      </c>
      <c r="D197"/>
      <c r="E197" s="78" t="s">
        <v>257</v>
      </c>
      <c r="F197" s="76" t="s">
        <v>1169</v>
      </c>
      <c r="G197" s="145" t="s">
        <v>80</v>
      </c>
    </row>
    <row r="198" spans="1:7" x14ac:dyDescent="0.2">
      <c r="A198" s="78" t="s">
        <v>256</v>
      </c>
      <c r="B198" s="76" t="s">
        <v>1168</v>
      </c>
      <c r="C198" s="148" t="s">
        <v>80</v>
      </c>
      <c r="D198"/>
      <c r="E198" s="78" t="s">
        <v>258</v>
      </c>
      <c r="F198" s="76" t="s">
        <v>1170</v>
      </c>
      <c r="G198" s="145" t="s">
        <v>80</v>
      </c>
    </row>
    <row r="199" spans="1:7" x14ac:dyDescent="0.2">
      <c r="A199" s="78" t="s">
        <v>257</v>
      </c>
      <c r="B199" s="76" t="s">
        <v>1169</v>
      </c>
      <c r="C199" s="148" t="s">
        <v>80</v>
      </c>
      <c r="D199"/>
      <c r="E199" s="78" t="s">
        <v>259</v>
      </c>
      <c r="F199" s="76" t="s">
        <v>1171</v>
      </c>
      <c r="G199" s="145" t="s">
        <v>80</v>
      </c>
    </row>
    <row r="200" spans="1:7" x14ac:dyDescent="0.2">
      <c r="A200" s="78" t="s">
        <v>258</v>
      </c>
      <c r="B200" s="76" t="s">
        <v>1170</v>
      </c>
      <c r="C200" s="148" t="s">
        <v>80</v>
      </c>
      <c r="D200"/>
      <c r="E200" s="78" t="s">
        <v>260</v>
      </c>
      <c r="F200" s="76" t="s">
        <v>261</v>
      </c>
      <c r="G200" s="145" t="s">
        <v>80</v>
      </c>
    </row>
    <row r="201" spans="1:7" x14ac:dyDescent="0.2">
      <c r="A201" s="78" t="s">
        <v>259</v>
      </c>
      <c r="B201" s="76" t="s">
        <v>1171</v>
      </c>
      <c r="C201" s="148" t="s">
        <v>80</v>
      </c>
      <c r="D201"/>
      <c r="E201" s="78" t="s">
        <v>262</v>
      </c>
      <c r="F201" s="76" t="s">
        <v>263</v>
      </c>
      <c r="G201" s="145" t="s">
        <v>80</v>
      </c>
    </row>
    <row r="202" spans="1:7" x14ac:dyDescent="0.2">
      <c r="A202" s="78" t="s">
        <v>260</v>
      </c>
      <c r="B202" s="76" t="s">
        <v>261</v>
      </c>
      <c r="C202" s="148" t="s">
        <v>80</v>
      </c>
      <c r="D202"/>
      <c r="E202" s="78" t="s">
        <v>1567</v>
      </c>
      <c r="F202" s="76" t="s">
        <v>1568</v>
      </c>
      <c r="G202" s="145" t="s">
        <v>80</v>
      </c>
    </row>
    <row r="203" spans="1:7" x14ac:dyDescent="0.2">
      <c r="A203" s="78" t="s">
        <v>262</v>
      </c>
      <c r="B203" s="76" t="s">
        <v>263</v>
      </c>
      <c r="C203" s="148" t="s">
        <v>80</v>
      </c>
      <c r="D203"/>
      <c r="E203" s="78" t="s">
        <v>264</v>
      </c>
      <c r="F203" s="76" t="s">
        <v>265</v>
      </c>
      <c r="G203" s="145" t="s">
        <v>80</v>
      </c>
    </row>
    <row r="204" spans="1:7" x14ac:dyDescent="0.2">
      <c r="A204" s="78" t="s">
        <v>1567</v>
      </c>
      <c r="B204" s="76" t="s">
        <v>1568</v>
      </c>
      <c r="C204" s="148" t="s">
        <v>80</v>
      </c>
      <c r="D204"/>
      <c r="E204" s="78" t="s">
        <v>266</v>
      </c>
      <c r="F204" s="76" t="s">
        <v>1172</v>
      </c>
      <c r="G204" s="145" t="s">
        <v>80</v>
      </c>
    </row>
    <row r="205" spans="1:7" x14ac:dyDescent="0.2">
      <c r="A205" s="78" t="s">
        <v>264</v>
      </c>
      <c r="B205" s="76" t="s">
        <v>265</v>
      </c>
      <c r="C205" s="148" t="s">
        <v>80</v>
      </c>
      <c r="D205"/>
      <c r="E205" s="78" t="s">
        <v>267</v>
      </c>
      <c r="F205" s="76" t="s">
        <v>268</v>
      </c>
      <c r="G205" s="145" t="s">
        <v>80</v>
      </c>
    </row>
    <row r="206" spans="1:7" x14ac:dyDescent="0.2">
      <c r="A206" s="78" t="s">
        <v>266</v>
      </c>
      <c r="B206" s="76" t="s">
        <v>1172</v>
      </c>
      <c r="C206" s="148" t="s">
        <v>80</v>
      </c>
      <c r="D206"/>
      <c r="E206" s="78" t="s">
        <v>269</v>
      </c>
      <c r="F206" s="76" t="s">
        <v>1173</v>
      </c>
      <c r="G206" s="145" t="s">
        <v>80</v>
      </c>
    </row>
    <row r="207" spans="1:7" x14ac:dyDescent="0.2">
      <c r="A207" s="78" t="s">
        <v>267</v>
      </c>
      <c r="B207" s="76" t="s">
        <v>268</v>
      </c>
      <c r="C207" s="148" t="s">
        <v>80</v>
      </c>
      <c r="D207"/>
      <c r="E207" s="78" t="s">
        <v>270</v>
      </c>
      <c r="F207" s="76" t="s">
        <v>271</v>
      </c>
      <c r="G207" s="145" t="s">
        <v>80</v>
      </c>
    </row>
    <row r="208" spans="1:7" x14ac:dyDescent="0.2">
      <c r="A208" s="78" t="s">
        <v>269</v>
      </c>
      <c r="B208" s="76" t="s">
        <v>1173</v>
      </c>
      <c r="C208" s="148" t="s">
        <v>80</v>
      </c>
      <c r="D208"/>
      <c r="E208" s="78" t="s">
        <v>1569</v>
      </c>
      <c r="F208" s="76" t="s">
        <v>1570</v>
      </c>
      <c r="G208" s="145" t="s">
        <v>80</v>
      </c>
    </row>
    <row r="209" spans="1:7" x14ac:dyDescent="0.2">
      <c r="A209" s="78" t="s">
        <v>270</v>
      </c>
      <c r="B209" s="76" t="s">
        <v>271</v>
      </c>
      <c r="C209" s="148" t="s">
        <v>80</v>
      </c>
      <c r="D209"/>
      <c r="E209" s="78" t="s">
        <v>272</v>
      </c>
      <c r="F209" s="76" t="s">
        <v>273</v>
      </c>
      <c r="G209" s="145" t="s">
        <v>80</v>
      </c>
    </row>
    <row r="210" spans="1:7" x14ac:dyDescent="0.2">
      <c r="A210" s="78" t="s">
        <v>1569</v>
      </c>
      <c r="B210" s="76" t="s">
        <v>1570</v>
      </c>
      <c r="C210" s="148" t="s">
        <v>80</v>
      </c>
      <c r="D210"/>
      <c r="E210" s="78" t="s">
        <v>274</v>
      </c>
      <c r="F210" s="76" t="s">
        <v>1174</v>
      </c>
      <c r="G210" s="145" t="s">
        <v>80</v>
      </c>
    </row>
    <row r="211" spans="1:7" x14ac:dyDescent="0.2">
      <c r="A211" s="78" t="s">
        <v>272</v>
      </c>
      <c r="B211" s="76" t="s">
        <v>273</v>
      </c>
      <c r="C211" s="148" t="s">
        <v>80</v>
      </c>
      <c r="D211"/>
      <c r="E211" s="78" t="s">
        <v>275</v>
      </c>
      <c r="F211" s="76" t="s">
        <v>276</v>
      </c>
      <c r="G211" s="145" t="s">
        <v>80</v>
      </c>
    </row>
    <row r="212" spans="1:7" x14ac:dyDescent="0.2">
      <c r="A212" s="78" t="s">
        <v>274</v>
      </c>
      <c r="B212" s="76" t="s">
        <v>1174</v>
      </c>
      <c r="C212" s="148" t="s">
        <v>80</v>
      </c>
      <c r="D212"/>
      <c r="E212" s="78" t="s">
        <v>935</v>
      </c>
      <c r="F212" s="76" t="s">
        <v>1175</v>
      </c>
      <c r="G212" s="145" t="s">
        <v>80</v>
      </c>
    </row>
    <row r="213" spans="1:7" x14ac:dyDescent="0.2">
      <c r="A213" s="78" t="s">
        <v>275</v>
      </c>
      <c r="B213" s="76" t="s">
        <v>276</v>
      </c>
      <c r="C213" s="148" t="s">
        <v>80</v>
      </c>
      <c r="D213"/>
      <c r="E213" s="78" t="s">
        <v>1773</v>
      </c>
      <c r="F213" s="76" t="s">
        <v>1774</v>
      </c>
      <c r="G213" s="145" t="s">
        <v>80</v>
      </c>
    </row>
    <row r="214" spans="1:7" x14ac:dyDescent="0.2">
      <c r="A214" s="78" t="s">
        <v>935</v>
      </c>
      <c r="B214" s="76" t="s">
        <v>1175</v>
      </c>
      <c r="C214" s="148" t="s">
        <v>80</v>
      </c>
      <c r="D214"/>
      <c r="E214" s="78" t="s">
        <v>277</v>
      </c>
      <c r="F214" s="76" t="s">
        <v>278</v>
      </c>
      <c r="G214" s="145" t="s">
        <v>80</v>
      </c>
    </row>
    <row r="215" spans="1:7" x14ac:dyDescent="0.2">
      <c r="A215" s="78" t="s">
        <v>1773</v>
      </c>
      <c r="B215" s="76" t="s">
        <v>1774</v>
      </c>
      <c r="C215" s="148" t="s">
        <v>80</v>
      </c>
      <c r="D215"/>
      <c r="E215" s="78" t="s">
        <v>1775</v>
      </c>
      <c r="F215" s="76" t="s">
        <v>1776</v>
      </c>
      <c r="G215" s="145" t="s">
        <v>80</v>
      </c>
    </row>
    <row r="216" spans="1:7" x14ac:dyDescent="0.2">
      <c r="A216" s="78" t="s">
        <v>277</v>
      </c>
      <c r="B216" s="76" t="s">
        <v>278</v>
      </c>
      <c r="C216" s="148" t="s">
        <v>80</v>
      </c>
      <c r="D216"/>
      <c r="E216" s="78" t="s">
        <v>279</v>
      </c>
      <c r="F216" s="76" t="s">
        <v>280</v>
      </c>
      <c r="G216" s="145" t="s">
        <v>80</v>
      </c>
    </row>
    <row r="217" spans="1:7" x14ac:dyDescent="0.2">
      <c r="A217" s="78" t="s">
        <v>1775</v>
      </c>
      <c r="B217" s="76" t="s">
        <v>1776</v>
      </c>
      <c r="C217" s="148" t="s">
        <v>80</v>
      </c>
      <c r="D217"/>
      <c r="E217" s="78" t="s">
        <v>1571</v>
      </c>
      <c r="F217" s="76" t="s">
        <v>1572</v>
      </c>
      <c r="G217" s="145" t="s">
        <v>80</v>
      </c>
    </row>
    <row r="218" spans="1:7" x14ac:dyDescent="0.2">
      <c r="A218" s="78" t="s">
        <v>279</v>
      </c>
      <c r="B218" s="76" t="s">
        <v>280</v>
      </c>
      <c r="C218" s="148" t="s">
        <v>80</v>
      </c>
      <c r="D218"/>
      <c r="E218" s="78" t="s">
        <v>281</v>
      </c>
      <c r="F218" s="76" t="s">
        <v>282</v>
      </c>
      <c r="G218" s="145" t="s">
        <v>80</v>
      </c>
    </row>
    <row r="219" spans="1:7" x14ac:dyDescent="0.2">
      <c r="A219" s="78" t="s">
        <v>1571</v>
      </c>
      <c r="B219" s="76" t="s">
        <v>1572</v>
      </c>
      <c r="C219" s="148" t="s">
        <v>80</v>
      </c>
      <c r="D219"/>
      <c r="E219" s="78" t="s">
        <v>283</v>
      </c>
      <c r="F219" s="76" t="s">
        <v>1176</v>
      </c>
      <c r="G219" s="145" t="s">
        <v>80</v>
      </c>
    </row>
    <row r="220" spans="1:7" x14ac:dyDescent="0.2">
      <c r="A220" s="78" t="s">
        <v>281</v>
      </c>
      <c r="B220" s="76" t="s">
        <v>282</v>
      </c>
      <c r="C220" s="148" t="s">
        <v>80</v>
      </c>
      <c r="D220"/>
      <c r="E220" s="78" t="s">
        <v>284</v>
      </c>
      <c r="F220" s="76" t="s">
        <v>1177</v>
      </c>
      <c r="G220" s="145" t="s">
        <v>80</v>
      </c>
    </row>
    <row r="221" spans="1:7" x14ac:dyDescent="0.2">
      <c r="A221" s="78" t="s">
        <v>283</v>
      </c>
      <c r="B221" s="76" t="s">
        <v>1176</v>
      </c>
      <c r="C221" s="148" t="s">
        <v>80</v>
      </c>
      <c r="D221"/>
      <c r="E221" s="78" t="s">
        <v>1777</v>
      </c>
      <c r="F221" s="76" t="s">
        <v>1778</v>
      </c>
      <c r="G221" s="145" t="s">
        <v>80</v>
      </c>
    </row>
    <row r="222" spans="1:7" x14ac:dyDescent="0.2">
      <c r="A222" s="78" t="s">
        <v>284</v>
      </c>
      <c r="B222" s="76" t="s">
        <v>1177</v>
      </c>
      <c r="C222" s="148" t="s">
        <v>80</v>
      </c>
      <c r="D222"/>
      <c r="E222" s="78" t="s">
        <v>1779</v>
      </c>
      <c r="F222" s="76" t="s">
        <v>1780</v>
      </c>
      <c r="G222" s="145" t="s">
        <v>80</v>
      </c>
    </row>
    <row r="223" spans="1:7" x14ac:dyDescent="0.2">
      <c r="A223" s="78" t="s">
        <v>1777</v>
      </c>
      <c r="B223" s="76" t="s">
        <v>1778</v>
      </c>
      <c r="C223" s="148" t="s">
        <v>80</v>
      </c>
      <c r="D223"/>
      <c r="E223" s="78" t="s">
        <v>936</v>
      </c>
      <c r="F223" s="76" t="s">
        <v>937</v>
      </c>
      <c r="G223" s="145" t="s">
        <v>80</v>
      </c>
    </row>
    <row r="224" spans="1:7" x14ac:dyDescent="0.2">
      <c r="A224" s="78" t="s">
        <v>1779</v>
      </c>
      <c r="B224" s="76" t="s">
        <v>1780</v>
      </c>
      <c r="C224" s="148" t="s">
        <v>80</v>
      </c>
      <c r="D224"/>
      <c r="E224" s="78" t="s">
        <v>285</v>
      </c>
      <c r="F224" s="76" t="s">
        <v>1178</v>
      </c>
      <c r="G224" s="145" t="s">
        <v>80</v>
      </c>
    </row>
    <row r="225" spans="1:7" x14ac:dyDescent="0.2">
      <c r="A225" s="78" t="s">
        <v>936</v>
      </c>
      <c r="B225" s="76" t="s">
        <v>937</v>
      </c>
      <c r="C225" s="148" t="s">
        <v>80</v>
      </c>
      <c r="D225"/>
      <c r="E225" s="78" t="s">
        <v>286</v>
      </c>
      <c r="F225" s="76" t="s">
        <v>1179</v>
      </c>
      <c r="G225" s="145" t="s">
        <v>80</v>
      </c>
    </row>
    <row r="226" spans="1:7" x14ac:dyDescent="0.2">
      <c r="A226" s="78" t="s">
        <v>285</v>
      </c>
      <c r="B226" s="76" t="s">
        <v>1178</v>
      </c>
      <c r="C226" s="148" t="s">
        <v>80</v>
      </c>
      <c r="D226"/>
      <c r="E226" s="78" t="s">
        <v>1573</v>
      </c>
      <c r="F226" s="76" t="s">
        <v>1574</v>
      </c>
      <c r="G226" s="145" t="s">
        <v>80</v>
      </c>
    </row>
    <row r="227" spans="1:7" x14ac:dyDescent="0.2">
      <c r="A227" s="78" t="s">
        <v>286</v>
      </c>
      <c r="B227" s="76" t="s">
        <v>1179</v>
      </c>
      <c r="C227" s="148" t="s">
        <v>80</v>
      </c>
      <c r="D227"/>
      <c r="E227" s="78" t="s">
        <v>287</v>
      </c>
      <c r="F227" s="76" t="s">
        <v>288</v>
      </c>
      <c r="G227" s="145" t="s">
        <v>80</v>
      </c>
    </row>
    <row r="228" spans="1:7" x14ac:dyDescent="0.2">
      <c r="A228" s="78" t="s">
        <v>1573</v>
      </c>
      <c r="B228" s="76" t="s">
        <v>1574</v>
      </c>
      <c r="C228" s="148" t="s">
        <v>80</v>
      </c>
      <c r="D228"/>
      <c r="E228" s="78" t="s">
        <v>289</v>
      </c>
      <c r="F228" s="76" t="s">
        <v>1180</v>
      </c>
      <c r="G228" s="145" t="s">
        <v>80</v>
      </c>
    </row>
    <row r="229" spans="1:7" x14ac:dyDescent="0.2">
      <c r="A229" s="78" t="s">
        <v>287</v>
      </c>
      <c r="B229" s="76" t="s">
        <v>288</v>
      </c>
      <c r="C229" s="148" t="s">
        <v>80</v>
      </c>
      <c r="D229"/>
      <c r="E229" s="78" t="s">
        <v>290</v>
      </c>
      <c r="F229" s="76" t="s">
        <v>1181</v>
      </c>
      <c r="G229" s="145" t="s">
        <v>80</v>
      </c>
    </row>
    <row r="230" spans="1:7" x14ac:dyDescent="0.2">
      <c r="A230" s="78" t="s">
        <v>289</v>
      </c>
      <c r="B230" s="76" t="s">
        <v>1180</v>
      </c>
      <c r="C230" s="148" t="s">
        <v>80</v>
      </c>
      <c r="D230"/>
      <c r="E230" s="78" t="s">
        <v>291</v>
      </c>
      <c r="F230" s="76" t="s">
        <v>1182</v>
      </c>
      <c r="G230" s="145" t="s">
        <v>80</v>
      </c>
    </row>
    <row r="231" spans="1:7" x14ac:dyDescent="0.2">
      <c r="A231" s="78" t="s">
        <v>290</v>
      </c>
      <c r="B231" s="76" t="s">
        <v>1181</v>
      </c>
      <c r="C231" s="148" t="s">
        <v>80</v>
      </c>
      <c r="D231"/>
      <c r="E231" s="78" t="s">
        <v>292</v>
      </c>
      <c r="F231" s="76" t="s">
        <v>293</v>
      </c>
      <c r="G231" s="145" t="s">
        <v>80</v>
      </c>
    </row>
    <row r="232" spans="1:7" x14ac:dyDescent="0.2">
      <c r="A232" s="78" t="s">
        <v>291</v>
      </c>
      <c r="B232" s="76" t="s">
        <v>1182</v>
      </c>
      <c r="C232" s="148" t="s">
        <v>80</v>
      </c>
      <c r="D232"/>
      <c r="E232" s="78" t="s">
        <v>294</v>
      </c>
      <c r="F232" s="76" t="s">
        <v>295</v>
      </c>
      <c r="G232" s="145" t="s">
        <v>80</v>
      </c>
    </row>
    <row r="233" spans="1:7" x14ac:dyDescent="0.2">
      <c r="A233" s="78" t="s">
        <v>292</v>
      </c>
      <c r="B233" s="76" t="s">
        <v>293</v>
      </c>
      <c r="C233" s="148" t="s">
        <v>80</v>
      </c>
      <c r="D233"/>
      <c r="E233" s="78" t="s">
        <v>1781</v>
      </c>
      <c r="F233" s="76" t="s">
        <v>1782</v>
      </c>
      <c r="G233" s="145" t="s">
        <v>80</v>
      </c>
    </row>
    <row r="234" spans="1:7" x14ac:dyDescent="0.2">
      <c r="A234" s="78" t="s">
        <v>294</v>
      </c>
      <c r="B234" s="76" t="s">
        <v>295</v>
      </c>
      <c r="C234" s="148" t="s">
        <v>80</v>
      </c>
      <c r="D234"/>
      <c r="E234" s="78" t="s">
        <v>296</v>
      </c>
      <c r="F234" s="76" t="s">
        <v>297</v>
      </c>
      <c r="G234" s="145" t="s">
        <v>80</v>
      </c>
    </row>
    <row r="235" spans="1:7" x14ac:dyDescent="0.2">
      <c r="A235" s="78" t="s">
        <v>1781</v>
      </c>
      <c r="B235" s="76" t="s">
        <v>1782</v>
      </c>
      <c r="C235" s="148" t="s">
        <v>80</v>
      </c>
      <c r="D235"/>
      <c r="E235" s="78" t="s">
        <v>298</v>
      </c>
      <c r="F235" s="76" t="s">
        <v>1183</v>
      </c>
      <c r="G235" s="145" t="s">
        <v>80</v>
      </c>
    </row>
    <row r="236" spans="1:7" x14ac:dyDescent="0.2">
      <c r="A236" s="78" t="s">
        <v>296</v>
      </c>
      <c r="B236" s="76" t="s">
        <v>297</v>
      </c>
      <c r="C236" s="148" t="s">
        <v>80</v>
      </c>
      <c r="D236"/>
      <c r="E236" s="78" t="s">
        <v>299</v>
      </c>
      <c r="F236" s="76" t="s">
        <v>1184</v>
      </c>
      <c r="G236" s="145" t="s">
        <v>80</v>
      </c>
    </row>
    <row r="237" spans="1:7" x14ac:dyDescent="0.2">
      <c r="A237" s="78" t="s">
        <v>298</v>
      </c>
      <c r="B237" s="76" t="s">
        <v>1183</v>
      </c>
      <c r="C237" s="148" t="s">
        <v>80</v>
      </c>
      <c r="D237"/>
      <c r="E237" s="78" t="s">
        <v>1575</v>
      </c>
      <c r="F237" s="76" t="s">
        <v>1576</v>
      </c>
      <c r="G237" s="145" t="s">
        <v>80</v>
      </c>
    </row>
    <row r="238" spans="1:7" x14ac:dyDescent="0.2">
      <c r="A238" s="78" t="s">
        <v>299</v>
      </c>
      <c r="B238" s="76" t="s">
        <v>1184</v>
      </c>
      <c r="C238" s="148" t="s">
        <v>80</v>
      </c>
      <c r="D238"/>
      <c r="E238" s="78" t="s">
        <v>300</v>
      </c>
      <c r="F238" s="76" t="s">
        <v>1185</v>
      </c>
      <c r="G238" s="145" t="s">
        <v>80</v>
      </c>
    </row>
    <row r="239" spans="1:7" x14ac:dyDescent="0.2">
      <c r="A239" s="78" t="s">
        <v>1575</v>
      </c>
      <c r="B239" s="76" t="s">
        <v>1576</v>
      </c>
      <c r="C239" s="148" t="s">
        <v>80</v>
      </c>
      <c r="D239"/>
      <c r="E239" s="78" t="s">
        <v>301</v>
      </c>
      <c r="F239" s="76" t="s">
        <v>1186</v>
      </c>
      <c r="G239" s="145" t="s">
        <v>80</v>
      </c>
    </row>
    <row r="240" spans="1:7" x14ac:dyDescent="0.2">
      <c r="A240" s="78" t="s">
        <v>300</v>
      </c>
      <c r="B240" s="76" t="s">
        <v>1185</v>
      </c>
      <c r="C240" s="148" t="s">
        <v>80</v>
      </c>
      <c r="D240"/>
      <c r="E240" s="78" t="s">
        <v>302</v>
      </c>
      <c r="F240" s="76" t="s">
        <v>1187</v>
      </c>
      <c r="G240" s="145" t="s">
        <v>80</v>
      </c>
    </row>
    <row r="241" spans="1:7" x14ac:dyDescent="0.2">
      <c r="A241" s="78" t="s">
        <v>301</v>
      </c>
      <c r="B241" s="76" t="s">
        <v>1186</v>
      </c>
      <c r="C241" s="148" t="s">
        <v>80</v>
      </c>
      <c r="D241"/>
      <c r="E241" s="78" t="s">
        <v>303</v>
      </c>
      <c r="F241" s="76" t="s">
        <v>1188</v>
      </c>
      <c r="G241" s="145" t="s">
        <v>80</v>
      </c>
    </row>
    <row r="242" spans="1:7" x14ac:dyDescent="0.2">
      <c r="A242" s="78" t="s">
        <v>302</v>
      </c>
      <c r="B242" s="76" t="s">
        <v>1187</v>
      </c>
      <c r="C242" s="148" t="s">
        <v>80</v>
      </c>
      <c r="D242"/>
      <c r="E242" s="78" t="s">
        <v>304</v>
      </c>
      <c r="F242" s="76" t="s">
        <v>305</v>
      </c>
      <c r="G242" s="145" t="s">
        <v>80</v>
      </c>
    </row>
    <row r="243" spans="1:7" x14ac:dyDescent="0.2">
      <c r="A243" s="78" t="s">
        <v>303</v>
      </c>
      <c r="B243" s="76" t="s">
        <v>1188</v>
      </c>
      <c r="C243" s="148" t="s">
        <v>80</v>
      </c>
      <c r="D243"/>
      <c r="E243" s="78" t="s">
        <v>306</v>
      </c>
      <c r="F243" s="76" t="s">
        <v>1189</v>
      </c>
      <c r="G243" s="145" t="s">
        <v>80</v>
      </c>
    </row>
    <row r="244" spans="1:7" x14ac:dyDescent="0.2">
      <c r="A244" s="78" t="s">
        <v>304</v>
      </c>
      <c r="B244" s="76" t="s">
        <v>305</v>
      </c>
      <c r="C244" s="148" t="s">
        <v>80</v>
      </c>
      <c r="D244"/>
      <c r="E244" s="78" t="s">
        <v>1577</v>
      </c>
      <c r="F244" s="76" t="s">
        <v>1578</v>
      </c>
      <c r="G244" s="145" t="s">
        <v>80</v>
      </c>
    </row>
    <row r="245" spans="1:7" x14ac:dyDescent="0.2">
      <c r="A245" s="78" t="s">
        <v>306</v>
      </c>
      <c r="B245" s="76" t="s">
        <v>1189</v>
      </c>
      <c r="C245" s="148" t="s">
        <v>80</v>
      </c>
      <c r="D245"/>
      <c r="E245" s="78" t="s">
        <v>307</v>
      </c>
      <c r="F245" s="76" t="s">
        <v>308</v>
      </c>
      <c r="G245" s="145" t="s">
        <v>80</v>
      </c>
    </row>
    <row r="246" spans="1:7" x14ac:dyDescent="0.2">
      <c r="A246" s="78" t="s">
        <v>1577</v>
      </c>
      <c r="B246" s="76" t="s">
        <v>1578</v>
      </c>
      <c r="C246" s="148" t="s">
        <v>80</v>
      </c>
      <c r="D246"/>
      <c r="E246" s="78" t="s">
        <v>309</v>
      </c>
      <c r="F246" s="76" t="s">
        <v>310</v>
      </c>
      <c r="G246" s="145" t="s">
        <v>80</v>
      </c>
    </row>
    <row r="247" spans="1:7" x14ac:dyDescent="0.2">
      <c r="A247" s="78" t="s">
        <v>307</v>
      </c>
      <c r="B247" s="76" t="s">
        <v>308</v>
      </c>
      <c r="C247" s="148" t="s">
        <v>80</v>
      </c>
      <c r="D247"/>
      <c r="E247" s="78" t="s">
        <v>311</v>
      </c>
      <c r="F247" s="76" t="s">
        <v>1190</v>
      </c>
      <c r="G247" s="145" t="s">
        <v>80</v>
      </c>
    </row>
    <row r="248" spans="1:7" x14ac:dyDescent="0.2">
      <c r="A248" s="78" t="s">
        <v>309</v>
      </c>
      <c r="B248" s="76" t="s">
        <v>310</v>
      </c>
      <c r="C248" s="148" t="s">
        <v>80</v>
      </c>
      <c r="D248"/>
      <c r="E248" s="78" t="s">
        <v>312</v>
      </c>
      <c r="F248" s="76" t="s">
        <v>313</v>
      </c>
      <c r="G248" s="145" t="s">
        <v>80</v>
      </c>
    </row>
    <row r="249" spans="1:7" x14ac:dyDescent="0.2">
      <c r="A249" s="78" t="s">
        <v>311</v>
      </c>
      <c r="B249" s="76" t="s">
        <v>1190</v>
      </c>
      <c r="C249" s="148" t="s">
        <v>80</v>
      </c>
      <c r="D249"/>
      <c r="E249" s="78" t="s">
        <v>314</v>
      </c>
      <c r="F249" s="76" t="s">
        <v>1191</v>
      </c>
      <c r="G249" s="145" t="s">
        <v>80</v>
      </c>
    </row>
    <row r="250" spans="1:7" x14ac:dyDescent="0.2">
      <c r="A250" s="78" t="s">
        <v>312</v>
      </c>
      <c r="B250" s="76" t="s">
        <v>313</v>
      </c>
      <c r="C250" s="148" t="s">
        <v>80</v>
      </c>
      <c r="D250"/>
      <c r="E250" s="78" t="s">
        <v>1750</v>
      </c>
      <c r="F250" s="76" t="s">
        <v>1751</v>
      </c>
      <c r="G250" s="145" t="s">
        <v>80</v>
      </c>
    </row>
    <row r="251" spans="1:7" x14ac:dyDescent="0.2">
      <c r="A251" s="78" t="s">
        <v>314</v>
      </c>
      <c r="B251" s="76" t="s">
        <v>1191</v>
      </c>
      <c r="C251" s="148" t="s">
        <v>80</v>
      </c>
      <c r="D251"/>
      <c r="E251" s="78" t="s">
        <v>938</v>
      </c>
      <c r="F251" s="76" t="s">
        <v>1192</v>
      </c>
      <c r="G251" s="145" t="s">
        <v>80</v>
      </c>
    </row>
    <row r="252" spans="1:7" x14ac:dyDescent="0.2">
      <c r="A252" s="78" t="s">
        <v>1750</v>
      </c>
      <c r="B252" s="76" t="s">
        <v>1751</v>
      </c>
      <c r="C252" s="148" t="s">
        <v>80</v>
      </c>
      <c r="D252"/>
      <c r="E252" s="78" t="s">
        <v>315</v>
      </c>
      <c r="F252" s="76" t="s">
        <v>1193</v>
      </c>
      <c r="G252" s="145" t="s">
        <v>80</v>
      </c>
    </row>
    <row r="253" spans="1:7" x14ac:dyDescent="0.2">
      <c r="A253" s="78" t="s">
        <v>938</v>
      </c>
      <c r="B253" s="76" t="s">
        <v>1192</v>
      </c>
      <c r="C253" s="148" t="s">
        <v>80</v>
      </c>
      <c r="D253"/>
      <c r="E253" s="78" t="s">
        <v>939</v>
      </c>
      <c r="F253" s="76" t="s">
        <v>940</v>
      </c>
      <c r="G253" s="145" t="s">
        <v>80</v>
      </c>
    </row>
    <row r="254" spans="1:7" x14ac:dyDescent="0.2">
      <c r="A254" s="78" t="s">
        <v>315</v>
      </c>
      <c r="B254" s="76" t="s">
        <v>1193</v>
      </c>
      <c r="C254" s="148" t="s">
        <v>80</v>
      </c>
      <c r="D254"/>
      <c r="E254" s="78" t="s">
        <v>1783</v>
      </c>
      <c r="F254" s="76" t="s">
        <v>1784</v>
      </c>
      <c r="G254" s="145" t="s">
        <v>80</v>
      </c>
    </row>
    <row r="255" spans="1:7" x14ac:dyDescent="0.2">
      <c r="A255" s="78" t="s">
        <v>939</v>
      </c>
      <c r="B255" s="76" t="s">
        <v>940</v>
      </c>
      <c r="C255" s="148" t="s">
        <v>80</v>
      </c>
      <c r="D255"/>
      <c r="E255" s="78" t="s">
        <v>1579</v>
      </c>
      <c r="F255" s="76" t="s">
        <v>1580</v>
      </c>
      <c r="G255" s="145" t="s">
        <v>80</v>
      </c>
    </row>
    <row r="256" spans="1:7" x14ac:dyDescent="0.2">
      <c r="A256" s="78" t="s">
        <v>1783</v>
      </c>
      <c r="B256" s="76" t="s">
        <v>1784</v>
      </c>
      <c r="C256" s="148" t="s">
        <v>80</v>
      </c>
      <c r="D256"/>
      <c r="E256" s="78" t="s">
        <v>941</v>
      </c>
      <c r="F256" s="76" t="s">
        <v>942</v>
      </c>
      <c r="G256" s="145" t="s">
        <v>80</v>
      </c>
    </row>
    <row r="257" spans="1:7" x14ac:dyDescent="0.2">
      <c r="A257" s="78" t="s">
        <v>1579</v>
      </c>
      <c r="B257" s="76" t="s">
        <v>1580</v>
      </c>
      <c r="C257" s="148" t="s">
        <v>80</v>
      </c>
      <c r="D257"/>
      <c r="E257" s="78" t="s">
        <v>316</v>
      </c>
      <c r="F257" s="76" t="s">
        <v>1194</v>
      </c>
      <c r="G257" s="145" t="s">
        <v>80</v>
      </c>
    </row>
    <row r="258" spans="1:7" x14ac:dyDescent="0.2">
      <c r="A258" s="78" t="s">
        <v>941</v>
      </c>
      <c r="B258" s="76" t="s">
        <v>942</v>
      </c>
      <c r="C258" s="148" t="s">
        <v>80</v>
      </c>
      <c r="D258"/>
      <c r="E258" s="78" t="s">
        <v>1581</v>
      </c>
      <c r="F258" s="76" t="s">
        <v>1582</v>
      </c>
      <c r="G258" s="145" t="s">
        <v>80</v>
      </c>
    </row>
    <row r="259" spans="1:7" x14ac:dyDescent="0.2">
      <c r="A259" s="78" t="s">
        <v>316</v>
      </c>
      <c r="B259" s="76" t="s">
        <v>1194</v>
      </c>
      <c r="C259" s="148" t="s">
        <v>80</v>
      </c>
      <c r="D259"/>
      <c r="E259" s="78" t="s">
        <v>317</v>
      </c>
      <c r="F259" s="76" t="s">
        <v>318</v>
      </c>
      <c r="G259" s="145" t="s">
        <v>80</v>
      </c>
    </row>
    <row r="260" spans="1:7" x14ac:dyDescent="0.2">
      <c r="A260" s="78" t="s">
        <v>1581</v>
      </c>
      <c r="B260" s="76" t="s">
        <v>1582</v>
      </c>
      <c r="C260" s="148" t="s">
        <v>80</v>
      </c>
      <c r="D260"/>
      <c r="E260" s="78" t="s">
        <v>319</v>
      </c>
      <c r="F260" s="76" t="s">
        <v>320</v>
      </c>
      <c r="G260" s="145" t="s">
        <v>80</v>
      </c>
    </row>
    <row r="261" spans="1:7" x14ac:dyDescent="0.2">
      <c r="A261" s="78" t="s">
        <v>317</v>
      </c>
      <c r="B261" s="76" t="s">
        <v>318</v>
      </c>
      <c r="C261" s="148" t="s">
        <v>80</v>
      </c>
      <c r="D261"/>
      <c r="E261" s="78" t="s">
        <v>321</v>
      </c>
      <c r="F261" s="76" t="s">
        <v>1195</v>
      </c>
      <c r="G261" s="145" t="s">
        <v>80</v>
      </c>
    </row>
    <row r="262" spans="1:7" x14ac:dyDescent="0.2">
      <c r="A262" s="78" t="s">
        <v>319</v>
      </c>
      <c r="B262" s="76" t="s">
        <v>320</v>
      </c>
      <c r="C262" s="148" t="s">
        <v>80</v>
      </c>
      <c r="D262"/>
      <c r="E262" s="78" t="s">
        <v>322</v>
      </c>
      <c r="F262" s="76" t="s">
        <v>1196</v>
      </c>
      <c r="G262" s="145" t="s">
        <v>80</v>
      </c>
    </row>
    <row r="263" spans="1:7" x14ac:dyDescent="0.2">
      <c r="A263" s="78" t="s">
        <v>321</v>
      </c>
      <c r="B263" s="76" t="s">
        <v>1195</v>
      </c>
      <c r="C263" s="148" t="s">
        <v>80</v>
      </c>
      <c r="D263"/>
      <c r="E263" s="78" t="s">
        <v>943</v>
      </c>
      <c r="F263" s="76" t="s">
        <v>1197</v>
      </c>
      <c r="G263" s="145" t="s">
        <v>80</v>
      </c>
    </row>
    <row r="264" spans="1:7" x14ac:dyDescent="0.2">
      <c r="A264" s="78" t="s">
        <v>322</v>
      </c>
      <c r="B264" s="76" t="s">
        <v>1196</v>
      </c>
      <c r="C264" s="148" t="s">
        <v>80</v>
      </c>
      <c r="D264"/>
      <c r="E264" s="78" t="s">
        <v>323</v>
      </c>
      <c r="F264" s="76" t="s">
        <v>324</v>
      </c>
      <c r="G264" s="145" t="s">
        <v>80</v>
      </c>
    </row>
    <row r="265" spans="1:7" x14ac:dyDescent="0.2">
      <c r="A265" s="78" t="s">
        <v>943</v>
      </c>
      <c r="B265" s="76" t="s">
        <v>1197</v>
      </c>
      <c r="C265" s="148" t="s">
        <v>80</v>
      </c>
      <c r="D265"/>
      <c r="E265" s="78" t="s">
        <v>325</v>
      </c>
      <c r="F265" s="76" t="s">
        <v>1198</v>
      </c>
      <c r="G265" s="145" t="s">
        <v>80</v>
      </c>
    </row>
    <row r="266" spans="1:7" x14ac:dyDescent="0.2">
      <c r="A266" s="78" t="s">
        <v>323</v>
      </c>
      <c r="B266" s="76" t="s">
        <v>324</v>
      </c>
      <c r="C266" s="148" t="s">
        <v>80</v>
      </c>
      <c r="D266"/>
      <c r="E266" s="78" t="s">
        <v>326</v>
      </c>
      <c r="F266" s="76" t="s">
        <v>1199</v>
      </c>
      <c r="G266" s="145" t="s">
        <v>80</v>
      </c>
    </row>
    <row r="267" spans="1:7" x14ac:dyDescent="0.2">
      <c r="A267" s="78" t="s">
        <v>325</v>
      </c>
      <c r="B267" s="76" t="s">
        <v>1198</v>
      </c>
      <c r="C267" s="148" t="s">
        <v>80</v>
      </c>
      <c r="D267"/>
      <c r="E267" s="78" t="s">
        <v>327</v>
      </c>
      <c r="F267" s="76" t="s">
        <v>328</v>
      </c>
      <c r="G267" s="145" t="s">
        <v>80</v>
      </c>
    </row>
    <row r="268" spans="1:7" x14ac:dyDescent="0.2">
      <c r="A268" s="78" t="s">
        <v>326</v>
      </c>
      <c r="B268" s="76" t="s">
        <v>1199</v>
      </c>
      <c r="C268" s="148" t="s">
        <v>80</v>
      </c>
      <c r="D268"/>
      <c r="E268" s="78" t="s">
        <v>944</v>
      </c>
      <c r="F268" s="76" t="s">
        <v>945</v>
      </c>
      <c r="G268" s="145" t="s">
        <v>80</v>
      </c>
    </row>
    <row r="269" spans="1:7" x14ac:dyDescent="0.2">
      <c r="A269" s="78" t="s">
        <v>327</v>
      </c>
      <c r="B269" s="76" t="s">
        <v>328</v>
      </c>
      <c r="C269" s="148" t="s">
        <v>80</v>
      </c>
      <c r="D269"/>
      <c r="E269" s="78" t="s">
        <v>329</v>
      </c>
      <c r="F269" s="76" t="s">
        <v>330</v>
      </c>
      <c r="G269" s="145" t="s">
        <v>80</v>
      </c>
    </row>
    <row r="270" spans="1:7" x14ac:dyDescent="0.2">
      <c r="A270" s="78" t="s">
        <v>944</v>
      </c>
      <c r="B270" s="76" t="s">
        <v>945</v>
      </c>
      <c r="C270" s="148" t="s">
        <v>80</v>
      </c>
      <c r="D270"/>
      <c r="E270" s="78" t="s">
        <v>331</v>
      </c>
      <c r="F270" s="76" t="s">
        <v>332</v>
      </c>
      <c r="G270" s="145" t="s">
        <v>80</v>
      </c>
    </row>
    <row r="271" spans="1:7" x14ac:dyDescent="0.2">
      <c r="A271" s="78" t="s">
        <v>329</v>
      </c>
      <c r="B271" s="76" t="s">
        <v>330</v>
      </c>
      <c r="C271" s="148" t="s">
        <v>80</v>
      </c>
      <c r="D271"/>
      <c r="E271" s="78" t="s">
        <v>333</v>
      </c>
      <c r="F271" s="76" t="s">
        <v>1200</v>
      </c>
      <c r="G271" s="145" t="s">
        <v>80</v>
      </c>
    </row>
    <row r="272" spans="1:7" x14ac:dyDescent="0.2">
      <c r="A272" s="78" t="s">
        <v>331</v>
      </c>
      <c r="B272" s="76" t="s">
        <v>332</v>
      </c>
      <c r="C272" s="148" t="s">
        <v>80</v>
      </c>
      <c r="D272"/>
      <c r="E272" s="78" t="s">
        <v>334</v>
      </c>
      <c r="F272" s="76" t="s">
        <v>1201</v>
      </c>
      <c r="G272" s="145" t="s">
        <v>80</v>
      </c>
    </row>
    <row r="273" spans="1:7" x14ac:dyDescent="0.2">
      <c r="A273" s="78" t="s">
        <v>333</v>
      </c>
      <c r="B273" s="76" t="s">
        <v>1200</v>
      </c>
      <c r="C273" s="148" t="s">
        <v>80</v>
      </c>
      <c r="D273"/>
      <c r="E273" s="78" t="s">
        <v>1785</v>
      </c>
      <c r="F273" s="76" t="s">
        <v>1786</v>
      </c>
      <c r="G273" s="145" t="s">
        <v>80</v>
      </c>
    </row>
    <row r="274" spans="1:7" x14ac:dyDescent="0.2">
      <c r="A274" s="78" t="s">
        <v>1907</v>
      </c>
      <c r="B274" s="76" t="s">
        <v>1908</v>
      </c>
      <c r="C274" s="148" t="s">
        <v>80</v>
      </c>
      <c r="D274"/>
      <c r="E274" s="78" t="s">
        <v>335</v>
      </c>
      <c r="F274" s="76" t="s">
        <v>1202</v>
      </c>
      <c r="G274" s="145" t="s">
        <v>80</v>
      </c>
    </row>
    <row r="275" spans="1:7" x14ac:dyDescent="0.2">
      <c r="A275" s="78" t="s">
        <v>334</v>
      </c>
      <c r="B275" s="76" t="s">
        <v>1201</v>
      </c>
      <c r="C275" s="148" t="s">
        <v>80</v>
      </c>
      <c r="D275"/>
      <c r="E275" s="78" t="s">
        <v>336</v>
      </c>
      <c r="F275" s="76" t="s">
        <v>337</v>
      </c>
      <c r="G275" s="145" t="s">
        <v>80</v>
      </c>
    </row>
    <row r="276" spans="1:7" x14ac:dyDescent="0.2">
      <c r="A276" s="78" t="s">
        <v>1785</v>
      </c>
      <c r="B276" s="76" t="s">
        <v>1786</v>
      </c>
      <c r="C276" s="148" t="s">
        <v>80</v>
      </c>
      <c r="D276"/>
      <c r="E276" s="78" t="s">
        <v>338</v>
      </c>
      <c r="F276" s="76" t="s">
        <v>339</v>
      </c>
      <c r="G276" s="145" t="s">
        <v>80</v>
      </c>
    </row>
    <row r="277" spans="1:7" x14ac:dyDescent="0.2">
      <c r="A277" s="78" t="s">
        <v>335</v>
      </c>
      <c r="B277" s="76" t="s">
        <v>1202</v>
      </c>
      <c r="C277" s="148" t="s">
        <v>80</v>
      </c>
      <c r="D277"/>
      <c r="E277" s="78" t="s">
        <v>1493</v>
      </c>
      <c r="F277" s="76" t="s">
        <v>1494</v>
      </c>
      <c r="G277" s="145" t="s">
        <v>80</v>
      </c>
    </row>
    <row r="278" spans="1:7" x14ac:dyDescent="0.2">
      <c r="A278" s="78" t="s">
        <v>336</v>
      </c>
      <c r="B278" s="76" t="s">
        <v>337</v>
      </c>
      <c r="C278" s="148" t="s">
        <v>80</v>
      </c>
      <c r="D278"/>
      <c r="E278" s="78" t="s">
        <v>340</v>
      </c>
      <c r="F278" s="76" t="s">
        <v>1203</v>
      </c>
      <c r="G278" s="145" t="s">
        <v>80</v>
      </c>
    </row>
    <row r="279" spans="1:7" x14ac:dyDescent="0.2">
      <c r="A279" s="78" t="s">
        <v>338</v>
      </c>
      <c r="B279" s="76" t="s">
        <v>339</v>
      </c>
      <c r="C279" s="148" t="s">
        <v>80</v>
      </c>
      <c r="D279"/>
      <c r="E279" s="78" t="s">
        <v>1583</v>
      </c>
      <c r="F279" s="76" t="s">
        <v>1584</v>
      </c>
      <c r="G279" s="145" t="s">
        <v>80</v>
      </c>
    </row>
    <row r="280" spans="1:7" x14ac:dyDescent="0.2">
      <c r="A280" s="78" t="s">
        <v>1493</v>
      </c>
      <c r="B280" s="76" t="s">
        <v>1494</v>
      </c>
      <c r="C280" s="148" t="s">
        <v>80</v>
      </c>
      <c r="D280"/>
      <c r="E280" s="78" t="s">
        <v>341</v>
      </c>
      <c r="F280" s="76" t="s">
        <v>1204</v>
      </c>
      <c r="G280" s="145" t="s">
        <v>80</v>
      </c>
    </row>
    <row r="281" spans="1:7" x14ac:dyDescent="0.2">
      <c r="A281" s="78" t="s">
        <v>340</v>
      </c>
      <c r="B281" s="76" t="s">
        <v>1203</v>
      </c>
      <c r="C281" s="148" t="s">
        <v>80</v>
      </c>
      <c r="D281"/>
      <c r="E281" s="78" t="s">
        <v>342</v>
      </c>
      <c r="F281" s="76" t="s">
        <v>1205</v>
      </c>
      <c r="G281" s="145" t="s">
        <v>80</v>
      </c>
    </row>
    <row r="282" spans="1:7" x14ac:dyDescent="0.2">
      <c r="A282" s="78" t="s">
        <v>1583</v>
      </c>
      <c r="B282" s="76" t="s">
        <v>1584</v>
      </c>
      <c r="C282" s="148" t="s">
        <v>80</v>
      </c>
      <c r="D282"/>
      <c r="E282" s="78" t="s">
        <v>946</v>
      </c>
      <c r="F282" s="76" t="s">
        <v>1206</v>
      </c>
      <c r="G282" s="145" t="s">
        <v>80</v>
      </c>
    </row>
    <row r="283" spans="1:7" x14ac:dyDescent="0.2">
      <c r="A283" s="78" t="s">
        <v>341</v>
      </c>
      <c r="B283" s="76" t="s">
        <v>1204</v>
      </c>
      <c r="C283" s="148" t="s">
        <v>80</v>
      </c>
      <c r="D283"/>
      <c r="E283" s="78" t="s">
        <v>343</v>
      </c>
      <c r="F283" s="76" t="s">
        <v>344</v>
      </c>
      <c r="G283" s="145" t="s">
        <v>80</v>
      </c>
    </row>
    <row r="284" spans="1:7" x14ac:dyDescent="0.2">
      <c r="A284" s="78" t="s">
        <v>342</v>
      </c>
      <c r="B284" s="76" t="s">
        <v>1205</v>
      </c>
      <c r="C284" s="148" t="s">
        <v>80</v>
      </c>
      <c r="D284"/>
      <c r="E284" s="78" t="s">
        <v>345</v>
      </c>
      <c r="F284" s="76" t="s">
        <v>1207</v>
      </c>
      <c r="G284" s="145" t="s">
        <v>80</v>
      </c>
    </row>
    <row r="285" spans="1:7" x14ac:dyDescent="0.2">
      <c r="A285" s="78" t="s">
        <v>946</v>
      </c>
      <c r="B285" s="76" t="s">
        <v>1206</v>
      </c>
      <c r="C285" s="148" t="s">
        <v>80</v>
      </c>
      <c r="D285"/>
      <c r="E285" s="78" t="s">
        <v>346</v>
      </c>
      <c r="F285" s="76" t="s">
        <v>1208</v>
      </c>
      <c r="G285" s="145" t="s">
        <v>80</v>
      </c>
    </row>
    <row r="286" spans="1:7" x14ac:dyDescent="0.2">
      <c r="A286" s="78" t="s">
        <v>343</v>
      </c>
      <c r="B286" s="76" t="s">
        <v>344</v>
      </c>
      <c r="C286" s="148" t="s">
        <v>80</v>
      </c>
      <c r="D286"/>
      <c r="E286" s="78" t="s">
        <v>347</v>
      </c>
      <c r="F286" s="76" t="s">
        <v>1209</v>
      </c>
      <c r="G286" s="145" t="s">
        <v>80</v>
      </c>
    </row>
    <row r="287" spans="1:7" x14ac:dyDescent="0.2">
      <c r="A287" s="78" t="s">
        <v>345</v>
      </c>
      <c r="B287" s="76" t="s">
        <v>1207</v>
      </c>
      <c r="C287" s="148" t="s">
        <v>80</v>
      </c>
      <c r="D287"/>
      <c r="E287" s="78" t="s">
        <v>947</v>
      </c>
      <c r="F287" s="76" t="s">
        <v>948</v>
      </c>
      <c r="G287" s="145" t="s">
        <v>80</v>
      </c>
    </row>
    <row r="288" spans="1:7" x14ac:dyDescent="0.2">
      <c r="A288" s="78" t="s">
        <v>346</v>
      </c>
      <c r="B288" s="76" t="s">
        <v>1208</v>
      </c>
      <c r="C288" s="148" t="s">
        <v>80</v>
      </c>
      <c r="D288"/>
      <c r="E288" s="78" t="s">
        <v>1787</v>
      </c>
      <c r="F288" s="76" t="s">
        <v>1788</v>
      </c>
      <c r="G288" s="145" t="s">
        <v>80</v>
      </c>
    </row>
    <row r="289" spans="1:7" x14ac:dyDescent="0.2">
      <c r="A289" s="78" t="s">
        <v>347</v>
      </c>
      <c r="B289" s="76" t="s">
        <v>1209</v>
      </c>
      <c r="C289" s="148" t="s">
        <v>80</v>
      </c>
      <c r="D289"/>
      <c r="E289" s="78" t="s">
        <v>348</v>
      </c>
      <c r="F289" s="76" t="s">
        <v>349</v>
      </c>
      <c r="G289" s="145" t="s">
        <v>80</v>
      </c>
    </row>
    <row r="290" spans="1:7" x14ac:dyDescent="0.2">
      <c r="A290" s="78" t="s">
        <v>947</v>
      </c>
      <c r="B290" s="76" t="s">
        <v>948</v>
      </c>
      <c r="C290" s="148" t="s">
        <v>80</v>
      </c>
      <c r="D290"/>
      <c r="E290" s="78" t="s">
        <v>949</v>
      </c>
      <c r="F290" s="76" t="s">
        <v>1210</v>
      </c>
      <c r="G290" s="145" t="s">
        <v>80</v>
      </c>
    </row>
    <row r="291" spans="1:7" x14ac:dyDescent="0.2">
      <c r="A291" s="78" t="s">
        <v>1787</v>
      </c>
      <c r="B291" s="76" t="s">
        <v>1788</v>
      </c>
      <c r="C291" s="148" t="s">
        <v>80</v>
      </c>
      <c r="D291"/>
      <c r="E291" s="78" t="s">
        <v>350</v>
      </c>
      <c r="F291" s="76" t="s">
        <v>351</v>
      </c>
      <c r="G291" s="145" t="s">
        <v>80</v>
      </c>
    </row>
    <row r="292" spans="1:7" x14ac:dyDescent="0.2">
      <c r="A292" s="78" t="s">
        <v>348</v>
      </c>
      <c r="B292" s="76" t="s">
        <v>349</v>
      </c>
      <c r="C292" s="148" t="s">
        <v>80</v>
      </c>
      <c r="D292"/>
      <c r="E292" s="78" t="s">
        <v>352</v>
      </c>
      <c r="F292" s="76" t="s">
        <v>1211</v>
      </c>
      <c r="G292" s="145" t="s">
        <v>80</v>
      </c>
    </row>
    <row r="293" spans="1:7" x14ac:dyDescent="0.2">
      <c r="A293" s="78" t="s">
        <v>949</v>
      </c>
      <c r="B293" s="76" t="s">
        <v>1210</v>
      </c>
      <c r="C293" s="148" t="s">
        <v>80</v>
      </c>
      <c r="D293"/>
      <c r="E293" s="78" t="s">
        <v>353</v>
      </c>
      <c r="F293" s="76" t="s">
        <v>354</v>
      </c>
      <c r="G293" s="145" t="s">
        <v>80</v>
      </c>
    </row>
    <row r="294" spans="1:7" x14ac:dyDescent="0.2">
      <c r="A294" s="78" t="s">
        <v>350</v>
      </c>
      <c r="B294" s="76" t="s">
        <v>351</v>
      </c>
      <c r="C294" s="148" t="s">
        <v>80</v>
      </c>
      <c r="D294"/>
      <c r="E294" s="78" t="s">
        <v>355</v>
      </c>
      <c r="F294" s="76" t="s">
        <v>356</v>
      </c>
      <c r="G294" s="145" t="s">
        <v>80</v>
      </c>
    </row>
    <row r="295" spans="1:7" x14ac:dyDescent="0.2">
      <c r="A295" s="78" t="s">
        <v>352</v>
      </c>
      <c r="B295" s="76" t="s">
        <v>1211</v>
      </c>
      <c r="C295" s="148" t="s">
        <v>80</v>
      </c>
      <c r="D295"/>
      <c r="E295" s="78" t="s">
        <v>357</v>
      </c>
      <c r="F295" s="76" t="s">
        <v>358</v>
      </c>
      <c r="G295" s="145" t="s">
        <v>80</v>
      </c>
    </row>
    <row r="296" spans="1:7" x14ac:dyDescent="0.2">
      <c r="A296" s="78" t="s">
        <v>353</v>
      </c>
      <c r="B296" s="76" t="s">
        <v>354</v>
      </c>
      <c r="C296" s="148" t="s">
        <v>80</v>
      </c>
      <c r="D296"/>
      <c r="E296" s="78" t="s">
        <v>359</v>
      </c>
      <c r="F296" s="76" t="s">
        <v>360</v>
      </c>
      <c r="G296" s="145" t="s">
        <v>80</v>
      </c>
    </row>
    <row r="297" spans="1:7" x14ac:dyDescent="0.2">
      <c r="A297" s="78" t="s">
        <v>355</v>
      </c>
      <c r="B297" s="76" t="s">
        <v>356</v>
      </c>
      <c r="C297" s="148" t="s">
        <v>80</v>
      </c>
      <c r="D297"/>
      <c r="E297" s="78" t="s">
        <v>1585</v>
      </c>
      <c r="F297" s="76" t="s">
        <v>1586</v>
      </c>
      <c r="G297" s="145" t="s">
        <v>80</v>
      </c>
    </row>
    <row r="298" spans="1:7" x14ac:dyDescent="0.2">
      <c r="A298" s="78" t="s">
        <v>357</v>
      </c>
      <c r="B298" s="76" t="s">
        <v>358</v>
      </c>
      <c r="C298" s="148" t="s">
        <v>80</v>
      </c>
      <c r="D298"/>
      <c r="E298" s="78" t="s">
        <v>361</v>
      </c>
      <c r="F298" s="76" t="s">
        <v>1212</v>
      </c>
      <c r="G298" s="145" t="s">
        <v>80</v>
      </c>
    </row>
    <row r="299" spans="1:7" x14ac:dyDescent="0.2">
      <c r="A299" s="78" t="s">
        <v>359</v>
      </c>
      <c r="B299" s="76" t="s">
        <v>360</v>
      </c>
      <c r="C299" s="148" t="s">
        <v>80</v>
      </c>
      <c r="D299"/>
      <c r="E299" s="78" t="s">
        <v>362</v>
      </c>
      <c r="F299" s="76" t="s">
        <v>1213</v>
      </c>
      <c r="G299" s="145" t="s">
        <v>80</v>
      </c>
    </row>
    <row r="300" spans="1:7" x14ac:dyDescent="0.2">
      <c r="A300" s="78" t="s">
        <v>1585</v>
      </c>
      <c r="B300" s="76" t="s">
        <v>1586</v>
      </c>
      <c r="C300" s="148" t="s">
        <v>80</v>
      </c>
      <c r="D300"/>
      <c r="E300" s="78" t="s">
        <v>363</v>
      </c>
      <c r="F300" s="76" t="s">
        <v>364</v>
      </c>
      <c r="G300" s="145" t="s">
        <v>80</v>
      </c>
    </row>
    <row r="301" spans="1:7" x14ac:dyDescent="0.2">
      <c r="A301" s="78" t="s">
        <v>361</v>
      </c>
      <c r="B301" s="76" t="s">
        <v>1212</v>
      </c>
      <c r="C301" s="148" t="s">
        <v>80</v>
      </c>
      <c r="D301"/>
      <c r="E301" s="78" t="s">
        <v>365</v>
      </c>
      <c r="F301" s="76" t="s">
        <v>366</v>
      </c>
      <c r="G301" s="145" t="s">
        <v>80</v>
      </c>
    </row>
    <row r="302" spans="1:7" x14ac:dyDescent="0.2">
      <c r="A302" s="78" t="s">
        <v>362</v>
      </c>
      <c r="B302" s="76" t="s">
        <v>1213</v>
      </c>
      <c r="C302" s="148" t="s">
        <v>80</v>
      </c>
      <c r="D302"/>
      <c r="E302" s="78" t="s">
        <v>367</v>
      </c>
      <c r="F302" s="76" t="s">
        <v>368</v>
      </c>
      <c r="G302" s="145" t="s">
        <v>80</v>
      </c>
    </row>
    <row r="303" spans="1:7" x14ac:dyDescent="0.2">
      <c r="A303" s="78" t="s">
        <v>363</v>
      </c>
      <c r="B303" s="76" t="s">
        <v>364</v>
      </c>
      <c r="C303" s="148" t="s">
        <v>80</v>
      </c>
      <c r="D303"/>
      <c r="E303" s="78" t="s">
        <v>369</v>
      </c>
      <c r="F303" s="76" t="s">
        <v>1214</v>
      </c>
      <c r="G303" s="145" t="s">
        <v>80</v>
      </c>
    </row>
    <row r="304" spans="1:7" x14ac:dyDescent="0.2">
      <c r="A304" s="78" t="s">
        <v>365</v>
      </c>
      <c r="B304" s="76" t="s">
        <v>366</v>
      </c>
      <c r="C304" s="148" t="s">
        <v>80</v>
      </c>
      <c r="D304"/>
      <c r="E304" s="78" t="s">
        <v>370</v>
      </c>
      <c r="F304" s="76" t="s">
        <v>1215</v>
      </c>
      <c r="G304" s="145" t="s">
        <v>80</v>
      </c>
    </row>
    <row r="305" spans="1:7" x14ac:dyDescent="0.2">
      <c r="A305" s="78" t="s">
        <v>367</v>
      </c>
      <c r="B305" s="76" t="s">
        <v>368</v>
      </c>
      <c r="C305" s="148" t="s">
        <v>80</v>
      </c>
      <c r="D305"/>
      <c r="E305" s="78" t="s">
        <v>371</v>
      </c>
      <c r="F305" s="76" t="s">
        <v>372</v>
      </c>
      <c r="G305" s="145" t="s">
        <v>80</v>
      </c>
    </row>
    <row r="306" spans="1:7" x14ac:dyDescent="0.2">
      <c r="A306" s="78" t="s">
        <v>369</v>
      </c>
      <c r="B306" s="76" t="s">
        <v>1214</v>
      </c>
      <c r="C306" s="148" t="s">
        <v>80</v>
      </c>
      <c r="D306"/>
      <c r="E306" s="78" t="s">
        <v>373</v>
      </c>
      <c r="F306" s="76" t="s">
        <v>1216</v>
      </c>
      <c r="G306" s="145" t="s">
        <v>80</v>
      </c>
    </row>
    <row r="307" spans="1:7" x14ac:dyDescent="0.2">
      <c r="A307" s="78" t="s">
        <v>370</v>
      </c>
      <c r="B307" s="76" t="s">
        <v>1215</v>
      </c>
      <c r="C307" s="148" t="s">
        <v>80</v>
      </c>
      <c r="D307"/>
      <c r="E307" s="78" t="s">
        <v>374</v>
      </c>
      <c r="F307" s="76" t="s">
        <v>1217</v>
      </c>
      <c r="G307" s="145" t="s">
        <v>80</v>
      </c>
    </row>
    <row r="308" spans="1:7" x14ac:dyDescent="0.2">
      <c r="A308" s="78" t="s">
        <v>1909</v>
      </c>
      <c r="B308" s="76" t="s">
        <v>1910</v>
      </c>
      <c r="C308" s="148" t="s">
        <v>80</v>
      </c>
      <c r="D308"/>
      <c r="E308" s="78" t="s">
        <v>375</v>
      </c>
      <c r="F308" s="76" t="s">
        <v>376</v>
      </c>
      <c r="G308" s="145" t="s">
        <v>80</v>
      </c>
    </row>
    <row r="309" spans="1:7" x14ac:dyDescent="0.2">
      <c r="A309" s="78" t="s">
        <v>371</v>
      </c>
      <c r="B309" s="76" t="s">
        <v>372</v>
      </c>
      <c r="C309" s="148" t="s">
        <v>80</v>
      </c>
      <c r="D309"/>
      <c r="E309" s="78" t="s">
        <v>1587</v>
      </c>
      <c r="F309" s="76" t="s">
        <v>1588</v>
      </c>
      <c r="G309" s="145" t="s">
        <v>80</v>
      </c>
    </row>
    <row r="310" spans="1:7" x14ac:dyDescent="0.2">
      <c r="A310" s="78" t="s">
        <v>373</v>
      </c>
      <c r="B310" s="76" t="s">
        <v>1216</v>
      </c>
      <c r="C310" s="148" t="s">
        <v>80</v>
      </c>
      <c r="D310"/>
      <c r="E310" s="78" t="s">
        <v>1589</v>
      </c>
      <c r="F310" s="76" t="s">
        <v>1590</v>
      </c>
      <c r="G310" s="145" t="s">
        <v>80</v>
      </c>
    </row>
    <row r="311" spans="1:7" x14ac:dyDescent="0.2">
      <c r="A311" s="78" t="s">
        <v>374</v>
      </c>
      <c r="B311" s="76" t="s">
        <v>1217</v>
      </c>
      <c r="C311" s="148" t="s">
        <v>80</v>
      </c>
      <c r="D311"/>
      <c r="E311" s="78" t="s">
        <v>950</v>
      </c>
      <c r="F311" s="76" t="s">
        <v>951</v>
      </c>
      <c r="G311" s="145" t="s">
        <v>80</v>
      </c>
    </row>
    <row r="312" spans="1:7" x14ac:dyDescent="0.2">
      <c r="A312" s="78" t="s">
        <v>375</v>
      </c>
      <c r="B312" s="76" t="s">
        <v>376</v>
      </c>
      <c r="C312" s="148" t="s">
        <v>80</v>
      </c>
      <c r="D312"/>
      <c r="E312" s="78" t="s">
        <v>377</v>
      </c>
      <c r="F312" s="76" t="s">
        <v>1218</v>
      </c>
      <c r="G312" s="145" t="s">
        <v>80</v>
      </c>
    </row>
    <row r="313" spans="1:7" x14ac:dyDescent="0.2">
      <c r="A313" s="78" t="s">
        <v>1587</v>
      </c>
      <c r="B313" s="76" t="s">
        <v>1588</v>
      </c>
      <c r="C313" s="148" t="s">
        <v>80</v>
      </c>
      <c r="D313"/>
      <c r="E313" s="78" t="s">
        <v>378</v>
      </c>
      <c r="F313" s="76" t="s">
        <v>1219</v>
      </c>
      <c r="G313" s="145" t="s">
        <v>80</v>
      </c>
    </row>
    <row r="314" spans="1:7" x14ac:dyDescent="0.2">
      <c r="A314" s="78" t="s">
        <v>1589</v>
      </c>
      <c r="B314" s="76" t="s">
        <v>1590</v>
      </c>
      <c r="C314" s="148" t="s">
        <v>80</v>
      </c>
      <c r="D314"/>
      <c r="E314" s="78" t="s">
        <v>379</v>
      </c>
      <c r="F314" s="76" t="s">
        <v>380</v>
      </c>
      <c r="G314" s="145" t="s">
        <v>80</v>
      </c>
    </row>
    <row r="315" spans="1:7" x14ac:dyDescent="0.2">
      <c r="A315" s="78" t="s">
        <v>950</v>
      </c>
      <c r="B315" s="76" t="s">
        <v>951</v>
      </c>
      <c r="C315" s="148" t="s">
        <v>80</v>
      </c>
      <c r="D315"/>
      <c r="E315" s="78" t="s">
        <v>381</v>
      </c>
      <c r="F315" s="76" t="s">
        <v>1220</v>
      </c>
      <c r="G315" s="145" t="s">
        <v>80</v>
      </c>
    </row>
    <row r="316" spans="1:7" x14ac:dyDescent="0.2">
      <c r="A316" s="78" t="s">
        <v>377</v>
      </c>
      <c r="B316" s="76" t="s">
        <v>1218</v>
      </c>
      <c r="C316" s="148" t="s">
        <v>80</v>
      </c>
      <c r="D316"/>
      <c r="E316" s="78" t="s">
        <v>382</v>
      </c>
      <c r="F316" s="76" t="s">
        <v>383</v>
      </c>
      <c r="G316" s="145" t="s">
        <v>80</v>
      </c>
    </row>
    <row r="317" spans="1:7" x14ac:dyDescent="0.2">
      <c r="A317" s="78" t="s">
        <v>378</v>
      </c>
      <c r="B317" s="76" t="s">
        <v>1219</v>
      </c>
      <c r="C317" s="148" t="s">
        <v>80</v>
      </c>
      <c r="D317"/>
      <c r="E317" s="78" t="s">
        <v>952</v>
      </c>
      <c r="F317" s="76" t="s">
        <v>953</v>
      </c>
      <c r="G317" s="145" t="s">
        <v>80</v>
      </c>
    </row>
    <row r="318" spans="1:7" x14ac:dyDescent="0.2">
      <c r="A318" s="78" t="s">
        <v>379</v>
      </c>
      <c r="B318" s="76" t="s">
        <v>380</v>
      </c>
      <c r="C318" s="148" t="s">
        <v>80</v>
      </c>
      <c r="D318"/>
      <c r="E318" s="78" t="s">
        <v>384</v>
      </c>
      <c r="F318" s="76" t="s">
        <v>1221</v>
      </c>
      <c r="G318" s="145" t="s">
        <v>80</v>
      </c>
    </row>
    <row r="319" spans="1:7" x14ac:dyDescent="0.2">
      <c r="A319" s="78" t="s">
        <v>381</v>
      </c>
      <c r="B319" s="76" t="s">
        <v>1220</v>
      </c>
      <c r="C319" s="148" t="s">
        <v>80</v>
      </c>
      <c r="D319"/>
      <c r="E319" s="78" t="s">
        <v>385</v>
      </c>
      <c r="F319" s="76" t="s">
        <v>1222</v>
      </c>
      <c r="G319" s="145" t="s">
        <v>80</v>
      </c>
    </row>
    <row r="320" spans="1:7" x14ac:dyDescent="0.2">
      <c r="A320" s="78" t="s">
        <v>382</v>
      </c>
      <c r="B320" s="76" t="s">
        <v>383</v>
      </c>
      <c r="C320" s="148" t="s">
        <v>80</v>
      </c>
      <c r="D320"/>
      <c r="E320" s="78" t="s">
        <v>386</v>
      </c>
      <c r="F320" s="76" t="s">
        <v>1223</v>
      </c>
      <c r="G320" s="145" t="s">
        <v>80</v>
      </c>
    </row>
    <row r="321" spans="1:7" x14ac:dyDescent="0.2">
      <c r="A321" s="78" t="s">
        <v>952</v>
      </c>
      <c r="B321" s="76" t="s">
        <v>953</v>
      </c>
      <c r="C321" s="148" t="s">
        <v>80</v>
      </c>
      <c r="D321"/>
      <c r="E321" s="78" t="s">
        <v>387</v>
      </c>
      <c r="F321" s="76" t="s">
        <v>388</v>
      </c>
      <c r="G321" s="145" t="s">
        <v>80</v>
      </c>
    </row>
    <row r="322" spans="1:7" x14ac:dyDescent="0.2">
      <c r="A322" s="78" t="s">
        <v>384</v>
      </c>
      <c r="B322" s="76" t="s">
        <v>1221</v>
      </c>
      <c r="C322" s="148" t="s">
        <v>80</v>
      </c>
      <c r="D322"/>
      <c r="E322" s="78" t="s">
        <v>1591</v>
      </c>
      <c r="F322" s="76" t="s">
        <v>1592</v>
      </c>
      <c r="G322" s="145" t="s">
        <v>80</v>
      </c>
    </row>
    <row r="323" spans="1:7" x14ac:dyDescent="0.2">
      <c r="A323" s="78" t="s">
        <v>385</v>
      </c>
      <c r="B323" s="76" t="s">
        <v>1222</v>
      </c>
      <c r="C323" s="148" t="s">
        <v>80</v>
      </c>
      <c r="D323"/>
      <c r="E323" s="78" t="s">
        <v>389</v>
      </c>
      <c r="F323" s="76" t="s">
        <v>390</v>
      </c>
      <c r="G323" s="145" t="s">
        <v>80</v>
      </c>
    </row>
    <row r="324" spans="1:7" x14ac:dyDescent="0.2">
      <c r="A324" s="78" t="s">
        <v>386</v>
      </c>
      <c r="B324" s="76" t="s">
        <v>1223</v>
      </c>
      <c r="C324" s="148" t="s">
        <v>80</v>
      </c>
      <c r="D324"/>
      <c r="E324" s="78" t="s">
        <v>391</v>
      </c>
      <c r="F324" s="76" t="s">
        <v>1224</v>
      </c>
      <c r="G324" s="145" t="s">
        <v>80</v>
      </c>
    </row>
    <row r="325" spans="1:7" x14ac:dyDescent="0.2">
      <c r="A325" s="78" t="s">
        <v>387</v>
      </c>
      <c r="B325" s="76" t="s">
        <v>388</v>
      </c>
      <c r="C325" s="148" t="s">
        <v>80</v>
      </c>
      <c r="D325"/>
      <c r="E325" s="78" t="s">
        <v>392</v>
      </c>
      <c r="F325" s="76" t="s">
        <v>1225</v>
      </c>
      <c r="G325" s="145" t="s">
        <v>80</v>
      </c>
    </row>
    <row r="326" spans="1:7" x14ac:dyDescent="0.2">
      <c r="A326" s="78" t="s">
        <v>1591</v>
      </c>
      <c r="B326" s="76" t="s">
        <v>1592</v>
      </c>
      <c r="C326" s="148" t="s">
        <v>80</v>
      </c>
      <c r="D326"/>
      <c r="E326" s="78" t="s">
        <v>393</v>
      </c>
      <c r="F326" s="76" t="s">
        <v>1226</v>
      </c>
      <c r="G326" s="145" t="s">
        <v>80</v>
      </c>
    </row>
    <row r="327" spans="1:7" x14ac:dyDescent="0.2">
      <c r="A327" s="78" t="s">
        <v>389</v>
      </c>
      <c r="B327" s="76" t="s">
        <v>390</v>
      </c>
      <c r="C327" s="148" t="s">
        <v>80</v>
      </c>
      <c r="D327"/>
      <c r="E327" s="78" t="s">
        <v>394</v>
      </c>
      <c r="F327" s="76" t="s">
        <v>1227</v>
      </c>
      <c r="G327" s="145" t="s">
        <v>80</v>
      </c>
    </row>
    <row r="328" spans="1:7" x14ac:dyDescent="0.2">
      <c r="A328" s="78" t="s">
        <v>391</v>
      </c>
      <c r="B328" s="76" t="s">
        <v>1224</v>
      </c>
      <c r="C328" s="148" t="s">
        <v>80</v>
      </c>
      <c r="D328"/>
      <c r="E328" s="78" t="s">
        <v>395</v>
      </c>
      <c r="F328" s="76" t="s">
        <v>396</v>
      </c>
      <c r="G328" s="145" t="s">
        <v>80</v>
      </c>
    </row>
    <row r="329" spans="1:7" x14ac:dyDescent="0.2">
      <c r="A329" s="78" t="s">
        <v>392</v>
      </c>
      <c r="B329" s="76" t="s">
        <v>1225</v>
      </c>
      <c r="C329" s="148" t="s">
        <v>80</v>
      </c>
      <c r="D329"/>
      <c r="E329" s="78" t="s">
        <v>397</v>
      </c>
      <c r="F329" s="76" t="s">
        <v>1228</v>
      </c>
      <c r="G329" s="145" t="s">
        <v>80</v>
      </c>
    </row>
    <row r="330" spans="1:7" x14ac:dyDescent="0.2">
      <c r="A330" s="78" t="s">
        <v>393</v>
      </c>
      <c r="B330" s="76" t="s">
        <v>1226</v>
      </c>
      <c r="C330" s="148" t="s">
        <v>80</v>
      </c>
      <c r="D330"/>
      <c r="E330" s="78" t="s">
        <v>398</v>
      </c>
      <c r="F330" s="76" t="s">
        <v>399</v>
      </c>
      <c r="G330" s="145" t="s">
        <v>80</v>
      </c>
    </row>
    <row r="331" spans="1:7" x14ac:dyDescent="0.2">
      <c r="A331" s="78" t="s">
        <v>394</v>
      </c>
      <c r="B331" s="76" t="s">
        <v>1227</v>
      </c>
      <c r="C331" s="148" t="s">
        <v>80</v>
      </c>
      <c r="D331"/>
      <c r="E331" s="78" t="s">
        <v>400</v>
      </c>
      <c r="F331" s="76" t="s">
        <v>401</v>
      </c>
      <c r="G331" s="145" t="s">
        <v>80</v>
      </c>
    </row>
    <row r="332" spans="1:7" x14ac:dyDescent="0.2">
      <c r="A332" s="78" t="s">
        <v>395</v>
      </c>
      <c r="B332" s="76" t="s">
        <v>396</v>
      </c>
      <c r="C332" s="148" t="s">
        <v>80</v>
      </c>
      <c r="D332"/>
      <c r="E332" s="78" t="s">
        <v>402</v>
      </c>
      <c r="F332" s="76" t="s">
        <v>403</v>
      </c>
      <c r="G332" s="145" t="s">
        <v>80</v>
      </c>
    </row>
    <row r="333" spans="1:7" x14ac:dyDescent="0.2">
      <c r="A333" s="78" t="s">
        <v>397</v>
      </c>
      <c r="B333" s="76" t="s">
        <v>1228</v>
      </c>
      <c r="C333" s="148" t="s">
        <v>80</v>
      </c>
      <c r="D333"/>
      <c r="E333" s="78" t="s">
        <v>404</v>
      </c>
      <c r="F333" s="76" t="s">
        <v>1229</v>
      </c>
      <c r="G333" s="145" t="s">
        <v>80</v>
      </c>
    </row>
    <row r="334" spans="1:7" x14ac:dyDescent="0.2">
      <c r="A334" s="78" t="s">
        <v>398</v>
      </c>
      <c r="B334" s="76" t="s">
        <v>399</v>
      </c>
      <c r="C334" s="148" t="s">
        <v>80</v>
      </c>
      <c r="D334"/>
      <c r="E334" s="78" t="s">
        <v>1593</v>
      </c>
      <c r="F334" s="76" t="s">
        <v>1594</v>
      </c>
      <c r="G334" s="145" t="s">
        <v>80</v>
      </c>
    </row>
    <row r="335" spans="1:7" x14ac:dyDescent="0.2">
      <c r="A335" s="78" t="s">
        <v>400</v>
      </c>
      <c r="B335" s="76" t="s">
        <v>401</v>
      </c>
      <c r="C335" s="148" t="s">
        <v>80</v>
      </c>
      <c r="D335"/>
      <c r="E335" s="78" t="s">
        <v>1867</v>
      </c>
      <c r="F335" s="76" t="s">
        <v>1868</v>
      </c>
      <c r="G335" s="145" t="s">
        <v>80</v>
      </c>
    </row>
    <row r="336" spans="1:7" x14ac:dyDescent="0.2">
      <c r="A336" s="78" t="s">
        <v>402</v>
      </c>
      <c r="B336" s="76" t="s">
        <v>403</v>
      </c>
      <c r="C336" s="148" t="s">
        <v>80</v>
      </c>
      <c r="D336"/>
      <c r="E336" s="78" t="s">
        <v>1595</v>
      </c>
      <c r="F336" s="76" t="s">
        <v>1596</v>
      </c>
      <c r="G336" s="145" t="s">
        <v>80</v>
      </c>
    </row>
    <row r="337" spans="1:7" x14ac:dyDescent="0.2">
      <c r="A337" s="78" t="s">
        <v>404</v>
      </c>
      <c r="B337" s="76" t="s">
        <v>1229</v>
      </c>
      <c r="C337" s="148" t="s">
        <v>80</v>
      </c>
      <c r="D337"/>
      <c r="E337" s="78" t="s">
        <v>405</v>
      </c>
      <c r="F337" s="76" t="s">
        <v>1230</v>
      </c>
      <c r="G337" s="145" t="s">
        <v>80</v>
      </c>
    </row>
    <row r="338" spans="1:7" x14ac:dyDescent="0.2">
      <c r="A338" s="78" t="s">
        <v>1593</v>
      </c>
      <c r="B338" s="76" t="s">
        <v>1594</v>
      </c>
      <c r="C338" s="148" t="s">
        <v>80</v>
      </c>
      <c r="D338"/>
      <c r="E338" s="78" t="s">
        <v>406</v>
      </c>
      <c r="F338" s="76" t="s">
        <v>1231</v>
      </c>
      <c r="G338" s="145" t="s">
        <v>80</v>
      </c>
    </row>
    <row r="339" spans="1:7" x14ac:dyDescent="0.2">
      <c r="A339" s="78" t="s">
        <v>1867</v>
      </c>
      <c r="B339" s="76" t="s">
        <v>1868</v>
      </c>
      <c r="C339" s="148" t="s">
        <v>80</v>
      </c>
      <c r="D339"/>
      <c r="E339" s="78" t="s">
        <v>407</v>
      </c>
      <c r="F339" s="76" t="s">
        <v>408</v>
      </c>
      <c r="G339" s="145" t="s">
        <v>80</v>
      </c>
    </row>
    <row r="340" spans="1:7" x14ac:dyDescent="0.2">
      <c r="A340" s="78" t="s">
        <v>1595</v>
      </c>
      <c r="B340" s="76" t="s">
        <v>1596</v>
      </c>
      <c r="C340" s="148" t="s">
        <v>80</v>
      </c>
      <c r="D340"/>
      <c r="E340" s="78" t="s">
        <v>409</v>
      </c>
      <c r="F340" s="76" t="s">
        <v>1232</v>
      </c>
      <c r="G340" s="145" t="s">
        <v>80</v>
      </c>
    </row>
    <row r="341" spans="1:7" x14ac:dyDescent="0.2">
      <c r="A341" s="78" t="s">
        <v>405</v>
      </c>
      <c r="B341" s="76" t="s">
        <v>1230</v>
      </c>
      <c r="C341" s="148" t="s">
        <v>80</v>
      </c>
      <c r="D341"/>
      <c r="E341" s="78" t="s">
        <v>954</v>
      </c>
      <c r="F341" s="76" t="s">
        <v>955</v>
      </c>
      <c r="G341" s="145" t="s">
        <v>80</v>
      </c>
    </row>
    <row r="342" spans="1:7" x14ac:dyDescent="0.2">
      <c r="A342" s="78" t="s">
        <v>406</v>
      </c>
      <c r="B342" s="76" t="s">
        <v>1231</v>
      </c>
      <c r="C342" s="148" t="s">
        <v>80</v>
      </c>
      <c r="D342"/>
      <c r="E342" s="78" t="s">
        <v>410</v>
      </c>
      <c r="F342" s="76" t="s">
        <v>1233</v>
      </c>
      <c r="G342" s="145" t="s">
        <v>80</v>
      </c>
    </row>
    <row r="343" spans="1:7" x14ac:dyDescent="0.2">
      <c r="A343" s="78" t="s">
        <v>407</v>
      </c>
      <c r="B343" s="76" t="s">
        <v>408</v>
      </c>
      <c r="C343" s="148" t="s">
        <v>80</v>
      </c>
      <c r="D343"/>
      <c r="E343" s="78" t="s">
        <v>411</v>
      </c>
      <c r="F343" s="76" t="s">
        <v>412</v>
      </c>
      <c r="G343" s="145" t="s">
        <v>80</v>
      </c>
    </row>
    <row r="344" spans="1:7" x14ac:dyDescent="0.2">
      <c r="A344" s="78" t="s">
        <v>409</v>
      </c>
      <c r="B344" s="76" t="s">
        <v>1232</v>
      </c>
      <c r="C344" s="148" t="s">
        <v>80</v>
      </c>
      <c r="D344"/>
      <c r="E344" s="78" t="s">
        <v>1597</v>
      </c>
      <c r="F344" s="76" t="s">
        <v>1598</v>
      </c>
      <c r="G344" s="145" t="s">
        <v>80</v>
      </c>
    </row>
    <row r="345" spans="1:7" x14ac:dyDescent="0.2">
      <c r="A345" s="78" t="s">
        <v>954</v>
      </c>
      <c r="B345" s="76" t="s">
        <v>955</v>
      </c>
      <c r="C345" s="148" t="s">
        <v>80</v>
      </c>
      <c r="D345"/>
      <c r="E345" s="78" t="s">
        <v>1789</v>
      </c>
      <c r="F345" s="76" t="s">
        <v>1790</v>
      </c>
      <c r="G345" s="145" t="s">
        <v>80</v>
      </c>
    </row>
    <row r="346" spans="1:7" x14ac:dyDescent="0.2">
      <c r="A346" s="78" t="s">
        <v>410</v>
      </c>
      <c r="B346" s="76" t="s">
        <v>1233</v>
      </c>
      <c r="C346" s="148" t="s">
        <v>80</v>
      </c>
      <c r="D346"/>
      <c r="E346" s="78" t="s">
        <v>413</v>
      </c>
      <c r="F346" s="76" t="s">
        <v>414</v>
      </c>
      <c r="G346" s="145" t="s">
        <v>80</v>
      </c>
    </row>
    <row r="347" spans="1:7" x14ac:dyDescent="0.2">
      <c r="A347" s="78" t="s">
        <v>411</v>
      </c>
      <c r="B347" s="76" t="s">
        <v>412</v>
      </c>
      <c r="C347" s="148" t="s">
        <v>80</v>
      </c>
      <c r="D347"/>
      <c r="E347" s="78" t="s">
        <v>415</v>
      </c>
      <c r="F347" s="76" t="s">
        <v>1234</v>
      </c>
      <c r="G347" s="145" t="s">
        <v>80</v>
      </c>
    </row>
    <row r="348" spans="1:7" x14ac:dyDescent="0.2">
      <c r="A348" s="78" t="s">
        <v>1597</v>
      </c>
      <c r="B348" s="76" t="s">
        <v>1598</v>
      </c>
      <c r="C348" s="148" t="s">
        <v>80</v>
      </c>
      <c r="D348"/>
      <c r="E348" s="78" t="s">
        <v>416</v>
      </c>
      <c r="F348" s="76" t="s">
        <v>1235</v>
      </c>
      <c r="G348" s="145" t="s">
        <v>80</v>
      </c>
    </row>
    <row r="349" spans="1:7" x14ac:dyDescent="0.2">
      <c r="A349" s="78" t="s">
        <v>1789</v>
      </c>
      <c r="B349" s="76" t="s">
        <v>1790</v>
      </c>
      <c r="C349" s="148" t="s">
        <v>80</v>
      </c>
      <c r="D349"/>
      <c r="E349" s="78" t="s">
        <v>1869</v>
      </c>
      <c r="F349" s="76" t="s">
        <v>1870</v>
      </c>
      <c r="G349" s="145" t="s">
        <v>80</v>
      </c>
    </row>
    <row r="350" spans="1:7" x14ac:dyDescent="0.2">
      <c r="A350" s="78" t="s">
        <v>413</v>
      </c>
      <c r="B350" s="76" t="s">
        <v>414</v>
      </c>
      <c r="C350" s="148" t="s">
        <v>80</v>
      </c>
      <c r="D350"/>
      <c r="E350" s="78" t="s">
        <v>1871</v>
      </c>
      <c r="F350" s="76" t="s">
        <v>1872</v>
      </c>
      <c r="G350" s="145" t="s">
        <v>80</v>
      </c>
    </row>
    <row r="351" spans="1:7" x14ac:dyDescent="0.2">
      <c r="A351" s="78" t="s">
        <v>415</v>
      </c>
      <c r="B351" s="76" t="s">
        <v>1234</v>
      </c>
      <c r="C351" s="148" t="s">
        <v>80</v>
      </c>
      <c r="D351"/>
      <c r="E351" s="78" t="s">
        <v>417</v>
      </c>
      <c r="F351" s="76" t="s">
        <v>1236</v>
      </c>
      <c r="G351" s="145" t="s">
        <v>80</v>
      </c>
    </row>
    <row r="352" spans="1:7" x14ac:dyDescent="0.2">
      <c r="A352" s="78" t="s">
        <v>416</v>
      </c>
      <c r="B352" s="76" t="s">
        <v>1235</v>
      </c>
      <c r="C352" s="148" t="s">
        <v>80</v>
      </c>
      <c r="D352"/>
      <c r="E352" s="78" t="s">
        <v>418</v>
      </c>
      <c r="F352" s="76" t="s">
        <v>1237</v>
      </c>
      <c r="G352" s="145" t="s">
        <v>80</v>
      </c>
    </row>
    <row r="353" spans="1:7" x14ac:dyDescent="0.2">
      <c r="A353" s="78" t="s">
        <v>1869</v>
      </c>
      <c r="B353" s="76" t="s">
        <v>1870</v>
      </c>
      <c r="C353" s="148" t="s">
        <v>80</v>
      </c>
      <c r="D353"/>
      <c r="E353" s="78" t="s">
        <v>419</v>
      </c>
      <c r="F353" s="76" t="s">
        <v>420</v>
      </c>
      <c r="G353" s="145" t="s">
        <v>80</v>
      </c>
    </row>
    <row r="354" spans="1:7" x14ac:dyDescent="0.2">
      <c r="A354" s="78" t="s">
        <v>1871</v>
      </c>
      <c r="B354" s="76" t="s">
        <v>1872</v>
      </c>
      <c r="C354" s="148" t="s">
        <v>80</v>
      </c>
      <c r="D354"/>
      <c r="E354" s="78" t="s">
        <v>956</v>
      </c>
      <c r="F354" s="76" t="s">
        <v>957</v>
      </c>
      <c r="G354" s="145" t="s">
        <v>80</v>
      </c>
    </row>
    <row r="355" spans="1:7" x14ac:dyDescent="0.2">
      <c r="A355" s="78" t="s">
        <v>417</v>
      </c>
      <c r="B355" s="76" t="s">
        <v>1236</v>
      </c>
      <c r="C355" s="148" t="s">
        <v>80</v>
      </c>
      <c r="D355"/>
      <c r="E355" s="78" t="s">
        <v>421</v>
      </c>
      <c r="F355" s="76" t="s">
        <v>1238</v>
      </c>
      <c r="G355" s="145" t="s">
        <v>80</v>
      </c>
    </row>
    <row r="356" spans="1:7" x14ac:dyDescent="0.2">
      <c r="A356" s="78" t="s">
        <v>418</v>
      </c>
      <c r="B356" s="76" t="s">
        <v>1237</v>
      </c>
      <c r="C356" s="148" t="s">
        <v>80</v>
      </c>
      <c r="D356"/>
      <c r="E356" s="78" t="s">
        <v>422</v>
      </c>
      <c r="F356" s="76" t="s">
        <v>1239</v>
      </c>
      <c r="G356" s="145" t="s">
        <v>80</v>
      </c>
    </row>
    <row r="357" spans="1:7" x14ac:dyDescent="0.2">
      <c r="A357" s="78" t="s">
        <v>419</v>
      </c>
      <c r="B357" s="76" t="s">
        <v>420</v>
      </c>
      <c r="C357" s="148" t="s">
        <v>80</v>
      </c>
      <c r="D357"/>
      <c r="E357" s="78" t="s">
        <v>423</v>
      </c>
      <c r="F357" s="76" t="s">
        <v>424</v>
      </c>
      <c r="G357" s="145" t="s">
        <v>80</v>
      </c>
    </row>
    <row r="358" spans="1:7" x14ac:dyDescent="0.2">
      <c r="A358" s="78" t="s">
        <v>1911</v>
      </c>
      <c r="B358" s="76" t="s">
        <v>1912</v>
      </c>
      <c r="C358" s="148" t="s">
        <v>80</v>
      </c>
      <c r="D358"/>
      <c r="E358" s="78" t="s">
        <v>425</v>
      </c>
      <c r="F358" s="76" t="s">
        <v>1240</v>
      </c>
      <c r="G358" s="145" t="s">
        <v>80</v>
      </c>
    </row>
    <row r="359" spans="1:7" x14ac:dyDescent="0.2">
      <c r="A359" s="78" t="s">
        <v>956</v>
      </c>
      <c r="B359" s="76" t="s">
        <v>957</v>
      </c>
      <c r="C359" s="148" t="s">
        <v>80</v>
      </c>
      <c r="D359"/>
      <c r="E359" s="78" t="s">
        <v>426</v>
      </c>
      <c r="F359" s="76" t="s">
        <v>427</v>
      </c>
      <c r="G359" s="145" t="s">
        <v>80</v>
      </c>
    </row>
    <row r="360" spans="1:7" x14ac:dyDescent="0.2">
      <c r="A360" s="78" t="s">
        <v>421</v>
      </c>
      <c r="B360" s="76" t="s">
        <v>1238</v>
      </c>
      <c r="C360" s="148" t="s">
        <v>80</v>
      </c>
      <c r="D360"/>
      <c r="E360" s="78" t="s">
        <v>428</v>
      </c>
      <c r="F360" s="76" t="s">
        <v>1241</v>
      </c>
      <c r="G360" s="145" t="s">
        <v>80</v>
      </c>
    </row>
    <row r="361" spans="1:7" x14ac:dyDescent="0.2">
      <c r="A361" s="78" t="s">
        <v>422</v>
      </c>
      <c r="B361" s="76" t="s">
        <v>1239</v>
      </c>
      <c r="C361" s="148" t="s">
        <v>80</v>
      </c>
      <c r="D361"/>
      <c r="E361" s="78" t="s">
        <v>429</v>
      </c>
      <c r="F361" s="76" t="s">
        <v>1242</v>
      </c>
      <c r="G361" s="145" t="s">
        <v>80</v>
      </c>
    </row>
    <row r="362" spans="1:7" x14ac:dyDescent="0.2">
      <c r="A362" s="78" t="s">
        <v>423</v>
      </c>
      <c r="B362" s="76" t="s">
        <v>424</v>
      </c>
      <c r="C362" s="148" t="s">
        <v>80</v>
      </c>
      <c r="D362"/>
      <c r="E362" s="78" t="s">
        <v>958</v>
      </c>
      <c r="F362" s="76" t="s">
        <v>1243</v>
      </c>
      <c r="G362" s="145" t="s">
        <v>80</v>
      </c>
    </row>
    <row r="363" spans="1:7" x14ac:dyDescent="0.2">
      <c r="A363" s="78" t="s">
        <v>425</v>
      </c>
      <c r="B363" s="76" t="s">
        <v>1240</v>
      </c>
      <c r="C363" s="148" t="s">
        <v>80</v>
      </c>
      <c r="D363"/>
      <c r="E363" s="78" t="s">
        <v>959</v>
      </c>
      <c r="F363" s="76" t="s">
        <v>960</v>
      </c>
      <c r="G363" s="145" t="s">
        <v>80</v>
      </c>
    </row>
    <row r="364" spans="1:7" x14ac:dyDescent="0.2">
      <c r="A364" s="78" t="s">
        <v>426</v>
      </c>
      <c r="B364" s="76" t="s">
        <v>427</v>
      </c>
      <c r="C364" s="148" t="s">
        <v>80</v>
      </c>
      <c r="D364"/>
      <c r="E364" s="78" t="s">
        <v>430</v>
      </c>
      <c r="F364" s="76" t="s">
        <v>1244</v>
      </c>
      <c r="G364" s="145" t="s">
        <v>80</v>
      </c>
    </row>
    <row r="365" spans="1:7" x14ac:dyDescent="0.2">
      <c r="A365" s="78" t="s">
        <v>428</v>
      </c>
      <c r="B365" s="76" t="s">
        <v>1241</v>
      </c>
      <c r="C365" s="148" t="s">
        <v>80</v>
      </c>
      <c r="D365"/>
      <c r="E365" s="78" t="s">
        <v>1599</v>
      </c>
      <c r="F365" s="76" t="s">
        <v>1600</v>
      </c>
      <c r="G365" s="145" t="s">
        <v>80</v>
      </c>
    </row>
    <row r="366" spans="1:7" x14ac:dyDescent="0.2">
      <c r="A366" s="78" t="s">
        <v>429</v>
      </c>
      <c r="B366" s="76" t="s">
        <v>1242</v>
      </c>
      <c r="C366" s="148" t="s">
        <v>80</v>
      </c>
      <c r="D366"/>
      <c r="E366" s="78" t="s">
        <v>431</v>
      </c>
      <c r="F366" s="76" t="s">
        <v>1245</v>
      </c>
      <c r="G366" s="145" t="s">
        <v>80</v>
      </c>
    </row>
    <row r="367" spans="1:7" x14ac:dyDescent="0.2">
      <c r="A367" s="78" t="s">
        <v>958</v>
      </c>
      <c r="B367" s="76" t="s">
        <v>1243</v>
      </c>
      <c r="C367" s="148" t="s">
        <v>80</v>
      </c>
      <c r="D367"/>
      <c r="E367" s="78" t="s">
        <v>432</v>
      </c>
      <c r="F367" s="76" t="s">
        <v>1246</v>
      </c>
      <c r="G367" s="145" t="s">
        <v>80</v>
      </c>
    </row>
    <row r="368" spans="1:7" x14ac:dyDescent="0.2">
      <c r="A368" s="78" t="s">
        <v>959</v>
      </c>
      <c r="B368" s="76" t="s">
        <v>960</v>
      </c>
      <c r="C368" s="148" t="s">
        <v>80</v>
      </c>
      <c r="D368"/>
      <c r="E368" s="78" t="s">
        <v>433</v>
      </c>
      <c r="F368" s="76" t="s">
        <v>434</v>
      </c>
      <c r="G368" s="145" t="s">
        <v>80</v>
      </c>
    </row>
    <row r="369" spans="1:7" x14ac:dyDescent="0.2">
      <c r="A369" s="78" t="s">
        <v>430</v>
      </c>
      <c r="B369" s="76" t="s">
        <v>1244</v>
      </c>
      <c r="C369" s="148" t="s">
        <v>80</v>
      </c>
      <c r="D369"/>
      <c r="E369" s="78" t="s">
        <v>435</v>
      </c>
      <c r="F369" s="76" t="s">
        <v>1247</v>
      </c>
      <c r="G369" s="145" t="s">
        <v>80</v>
      </c>
    </row>
    <row r="370" spans="1:7" x14ac:dyDescent="0.2">
      <c r="A370" s="78" t="s">
        <v>1599</v>
      </c>
      <c r="B370" s="76" t="s">
        <v>1600</v>
      </c>
      <c r="C370" s="148" t="s">
        <v>80</v>
      </c>
      <c r="D370"/>
      <c r="E370" s="78" t="s">
        <v>961</v>
      </c>
      <c r="F370" s="76" t="s">
        <v>1248</v>
      </c>
      <c r="G370" s="145" t="s">
        <v>80</v>
      </c>
    </row>
    <row r="371" spans="1:7" x14ac:dyDescent="0.2">
      <c r="A371" s="78" t="s">
        <v>431</v>
      </c>
      <c r="B371" s="76" t="s">
        <v>1245</v>
      </c>
      <c r="C371" s="148" t="s">
        <v>80</v>
      </c>
      <c r="D371"/>
      <c r="E371" s="78" t="s">
        <v>1601</v>
      </c>
      <c r="F371" s="76" t="s">
        <v>1602</v>
      </c>
      <c r="G371" s="145" t="s">
        <v>80</v>
      </c>
    </row>
    <row r="372" spans="1:7" x14ac:dyDescent="0.2">
      <c r="A372" s="78" t="s">
        <v>432</v>
      </c>
      <c r="B372" s="76" t="s">
        <v>1246</v>
      </c>
      <c r="C372" s="148" t="s">
        <v>80</v>
      </c>
      <c r="D372"/>
      <c r="E372" s="78" t="s">
        <v>436</v>
      </c>
      <c r="F372" s="76" t="s">
        <v>437</v>
      </c>
      <c r="G372" s="145" t="s">
        <v>80</v>
      </c>
    </row>
    <row r="373" spans="1:7" x14ac:dyDescent="0.2">
      <c r="A373" s="78" t="s">
        <v>433</v>
      </c>
      <c r="B373" s="76" t="s">
        <v>434</v>
      </c>
      <c r="C373" s="148" t="s">
        <v>80</v>
      </c>
      <c r="D373"/>
      <c r="E373" s="78" t="s">
        <v>438</v>
      </c>
      <c r="F373" s="76" t="s">
        <v>439</v>
      </c>
      <c r="G373" s="145" t="s">
        <v>80</v>
      </c>
    </row>
    <row r="374" spans="1:7" x14ac:dyDescent="0.2">
      <c r="A374" s="78" t="s">
        <v>435</v>
      </c>
      <c r="B374" s="76" t="s">
        <v>1247</v>
      </c>
      <c r="C374" s="148" t="s">
        <v>80</v>
      </c>
      <c r="D374"/>
      <c r="E374" s="78" t="s">
        <v>440</v>
      </c>
      <c r="F374" s="76" t="s">
        <v>1249</v>
      </c>
      <c r="G374" s="145" t="s">
        <v>80</v>
      </c>
    </row>
    <row r="375" spans="1:7" x14ac:dyDescent="0.2">
      <c r="A375" s="78" t="s">
        <v>1913</v>
      </c>
      <c r="B375" s="76" t="s">
        <v>1914</v>
      </c>
      <c r="C375" s="148" t="s">
        <v>80</v>
      </c>
      <c r="D375"/>
      <c r="E375" s="78" t="s">
        <v>1791</v>
      </c>
      <c r="F375" s="76" t="s">
        <v>1792</v>
      </c>
      <c r="G375" s="145" t="s">
        <v>80</v>
      </c>
    </row>
    <row r="376" spans="1:7" x14ac:dyDescent="0.2">
      <c r="A376" s="78" t="s">
        <v>961</v>
      </c>
      <c r="B376" s="76" t="s">
        <v>1248</v>
      </c>
      <c r="C376" s="148" t="s">
        <v>80</v>
      </c>
      <c r="D376"/>
      <c r="E376" s="78" t="s">
        <v>441</v>
      </c>
      <c r="F376" s="76" t="s">
        <v>442</v>
      </c>
      <c r="G376" s="145" t="s">
        <v>80</v>
      </c>
    </row>
    <row r="377" spans="1:7" x14ac:dyDescent="0.2">
      <c r="A377" s="78" t="s">
        <v>1601</v>
      </c>
      <c r="B377" s="76" t="s">
        <v>1602</v>
      </c>
      <c r="C377" s="148" t="s">
        <v>80</v>
      </c>
      <c r="D377"/>
      <c r="E377" s="78" t="s">
        <v>1793</v>
      </c>
      <c r="F377" s="76" t="s">
        <v>1794</v>
      </c>
      <c r="G377" s="145" t="s">
        <v>80</v>
      </c>
    </row>
    <row r="378" spans="1:7" x14ac:dyDescent="0.2">
      <c r="A378" s="78" t="s">
        <v>436</v>
      </c>
      <c r="B378" s="76" t="s">
        <v>437</v>
      </c>
      <c r="C378" s="148" t="s">
        <v>80</v>
      </c>
      <c r="D378"/>
      <c r="E378" s="78" t="s">
        <v>962</v>
      </c>
      <c r="F378" s="76" t="s">
        <v>1250</v>
      </c>
      <c r="G378" s="145" t="s">
        <v>80</v>
      </c>
    </row>
    <row r="379" spans="1:7" x14ac:dyDescent="0.2">
      <c r="A379" s="78" t="s">
        <v>438</v>
      </c>
      <c r="B379" s="76" t="s">
        <v>439</v>
      </c>
      <c r="C379" s="148" t="s">
        <v>80</v>
      </c>
      <c r="D379"/>
      <c r="E379" s="78" t="s">
        <v>443</v>
      </c>
      <c r="F379" s="76" t="s">
        <v>1251</v>
      </c>
      <c r="G379" s="145" t="s">
        <v>80</v>
      </c>
    </row>
    <row r="380" spans="1:7" x14ac:dyDescent="0.2">
      <c r="A380" s="78" t="s">
        <v>440</v>
      </c>
      <c r="B380" s="76" t="s">
        <v>1249</v>
      </c>
      <c r="C380" s="148" t="s">
        <v>80</v>
      </c>
      <c r="D380"/>
      <c r="E380" s="78" t="s">
        <v>963</v>
      </c>
      <c r="F380" s="76" t="s">
        <v>1252</v>
      </c>
      <c r="G380" s="145" t="s">
        <v>80</v>
      </c>
    </row>
    <row r="381" spans="1:7" x14ac:dyDescent="0.2">
      <c r="A381" s="78" t="s">
        <v>1791</v>
      </c>
      <c r="B381" s="76" t="s">
        <v>1792</v>
      </c>
      <c r="C381" s="148" t="s">
        <v>80</v>
      </c>
      <c r="D381"/>
      <c r="E381" s="78" t="s">
        <v>964</v>
      </c>
      <c r="F381" s="76" t="s">
        <v>1253</v>
      </c>
      <c r="G381" s="145" t="s">
        <v>80</v>
      </c>
    </row>
    <row r="382" spans="1:7" x14ac:dyDescent="0.2">
      <c r="A382" s="78" t="s">
        <v>441</v>
      </c>
      <c r="B382" s="76" t="s">
        <v>442</v>
      </c>
      <c r="C382" s="148" t="s">
        <v>80</v>
      </c>
      <c r="D382"/>
      <c r="E382" s="78" t="s">
        <v>444</v>
      </c>
      <c r="F382" s="76" t="s">
        <v>445</v>
      </c>
      <c r="G382" s="145" t="s">
        <v>80</v>
      </c>
    </row>
    <row r="383" spans="1:7" x14ac:dyDescent="0.2">
      <c r="A383" s="78" t="s">
        <v>1793</v>
      </c>
      <c r="B383" s="76" t="s">
        <v>1794</v>
      </c>
      <c r="C383" s="148" t="s">
        <v>80</v>
      </c>
      <c r="D383"/>
      <c r="E383" s="78" t="s">
        <v>1795</v>
      </c>
      <c r="F383" s="76" t="s">
        <v>1796</v>
      </c>
      <c r="G383" s="145" t="s">
        <v>80</v>
      </c>
    </row>
    <row r="384" spans="1:7" x14ac:dyDescent="0.2">
      <c r="A384" s="78" t="s">
        <v>962</v>
      </c>
      <c r="B384" s="76" t="s">
        <v>1250</v>
      </c>
      <c r="C384" s="148" t="s">
        <v>80</v>
      </c>
      <c r="D384"/>
      <c r="E384" s="78" t="s">
        <v>965</v>
      </c>
      <c r="F384" s="76" t="s">
        <v>966</v>
      </c>
      <c r="G384" s="145" t="s">
        <v>80</v>
      </c>
    </row>
    <row r="385" spans="1:7" x14ac:dyDescent="0.2">
      <c r="A385" s="78" t="s">
        <v>443</v>
      </c>
      <c r="B385" s="76" t="s">
        <v>1251</v>
      </c>
      <c r="C385" s="148" t="s">
        <v>80</v>
      </c>
      <c r="D385"/>
      <c r="E385" s="78" t="s">
        <v>446</v>
      </c>
      <c r="F385" s="76" t="s">
        <v>1254</v>
      </c>
      <c r="G385" s="145" t="s">
        <v>80</v>
      </c>
    </row>
    <row r="386" spans="1:7" x14ac:dyDescent="0.2">
      <c r="A386" s="78" t="s">
        <v>963</v>
      </c>
      <c r="B386" s="76" t="s">
        <v>1252</v>
      </c>
      <c r="C386" s="148" t="s">
        <v>80</v>
      </c>
      <c r="D386"/>
      <c r="E386" s="78" t="s">
        <v>447</v>
      </c>
      <c r="F386" s="76" t="s">
        <v>1255</v>
      </c>
      <c r="G386" s="145" t="s">
        <v>80</v>
      </c>
    </row>
    <row r="387" spans="1:7" x14ac:dyDescent="0.2">
      <c r="A387" s="78" t="s">
        <v>964</v>
      </c>
      <c r="B387" s="76" t="s">
        <v>1253</v>
      </c>
      <c r="C387" s="148" t="s">
        <v>80</v>
      </c>
      <c r="D387"/>
      <c r="E387" s="78" t="s">
        <v>448</v>
      </c>
      <c r="F387" s="76" t="s">
        <v>1256</v>
      </c>
      <c r="G387" s="145" t="s">
        <v>80</v>
      </c>
    </row>
    <row r="388" spans="1:7" x14ac:dyDescent="0.2">
      <c r="A388" s="78" t="s">
        <v>444</v>
      </c>
      <c r="B388" s="76" t="s">
        <v>445</v>
      </c>
      <c r="C388" s="148" t="s">
        <v>80</v>
      </c>
      <c r="D388"/>
      <c r="E388" s="78" t="s">
        <v>449</v>
      </c>
      <c r="F388" s="76" t="s">
        <v>1257</v>
      </c>
      <c r="G388" s="145" t="s">
        <v>80</v>
      </c>
    </row>
    <row r="389" spans="1:7" x14ac:dyDescent="0.2">
      <c r="A389" s="78" t="s">
        <v>1795</v>
      </c>
      <c r="B389" s="76" t="s">
        <v>1796</v>
      </c>
      <c r="C389" s="148" t="s">
        <v>80</v>
      </c>
      <c r="D389"/>
      <c r="E389" s="78" t="s">
        <v>450</v>
      </c>
      <c r="F389" s="76" t="s">
        <v>1258</v>
      </c>
      <c r="G389" s="145" t="s">
        <v>80</v>
      </c>
    </row>
    <row r="390" spans="1:7" x14ac:dyDescent="0.2">
      <c r="A390" s="78" t="s">
        <v>965</v>
      </c>
      <c r="B390" s="76" t="s">
        <v>966</v>
      </c>
      <c r="C390" s="148" t="s">
        <v>80</v>
      </c>
      <c r="D390"/>
      <c r="E390" s="78" t="s">
        <v>451</v>
      </c>
      <c r="F390" s="76" t="s">
        <v>452</v>
      </c>
      <c r="G390" s="145" t="s">
        <v>80</v>
      </c>
    </row>
    <row r="391" spans="1:7" x14ac:dyDescent="0.2">
      <c r="A391" s="78" t="s">
        <v>446</v>
      </c>
      <c r="B391" s="76" t="s">
        <v>1254</v>
      </c>
      <c r="C391" s="148" t="s">
        <v>80</v>
      </c>
      <c r="D391"/>
      <c r="E391" s="78" t="s">
        <v>453</v>
      </c>
      <c r="F391" s="76" t="s">
        <v>1259</v>
      </c>
      <c r="G391" s="145" t="s">
        <v>80</v>
      </c>
    </row>
    <row r="392" spans="1:7" x14ac:dyDescent="0.2">
      <c r="A392" s="78" t="s">
        <v>447</v>
      </c>
      <c r="B392" s="76" t="s">
        <v>1255</v>
      </c>
      <c r="C392" s="148" t="s">
        <v>80</v>
      </c>
      <c r="D392"/>
      <c r="E392" s="78" t="s">
        <v>454</v>
      </c>
      <c r="F392" s="76" t="s">
        <v>1260</v>
      </c>
      <c r="G392" s="145" t="s">
        <v>80</v>
      </c>
    </row>
    <row r="393" spans="1:7" x14ac:dyDescent="0.2">
      <c r="A393" s="78" t="s">
        <v>448</v>
      </c>
      <c r="B393" s="76" t="s">
        <v>1256</v>
      </c>
      <c r="C393" s="148" t="s">
        <v>80</v>
      </c>
      <c r="D393"/>
      <c r="E393" s="78" t="s">
        <v>455</v>
      </c>
      <c r="F393" s="76" t="s">
        <v>456</v>
      </c>
      <c r="G393" s="145" t="s">
        <v>80</v>
      </c>
    </row>
    <row r="394" spans="1:7" x14ac:dyDescent="0.2">
      <c r="A394" s="78" t="s">
        <v>449</v>
      </c>
      <c r="B394" s="76" t="s">
        <v>1257</v>
      </c>
      <c r="C394" s="148" t="s">
        <v>80</v>
      </c>
      <c r="D394"/>
      <c r="E394" s="78" t="s">
        <v>457</v>
      </c>
      <c r="F394" s="76" t="s">
        <v>1261</v>
      </c>
      <c r="G394" s="145" t="s">
        <v>80</v>
      </c>
    </row>
    <row r="395" spans="1:7" x14ac:dyDescent="0.2">
      <c r="A395" s="78" t="s">
        <v>450</v>
      </c>
      <c r="B395" s="76" t="s">
        <v>1258</v>
      </c>
      <c r="C395" s="148" t="s">
        <v>80</v>
      </c>
      <c r="D395"/>
      <c r="E395" s="78" t="s">
        <v>458</v>
      </c>
      <c r="F395" s="76" t="s">
        <v>1262</v>
      </c>
      <c r="G395" s="145" t="s">
        <v>80</v>
      </c>
    </row>
    <row r="396" spans="1:7" x14ac:dyDescent="0.2">
      <c r="A396" s="78" t="s">
        <v>451</v>
      </c>
      <c r="B396" s="76" t="s">
        <v>452</v>
      </c>
      <c r="C396" s="148" t="s">
        <v>80</v>
      </c>
      <c r="D396"/>
      <c r="E396" s="78" t="s">
        <v>1797</v>
      </c>
      <c r="F396" s="76" t="s">
        <v>1798</v>
      </c>
      <c r="G396" s="145" t="s">
        <v>80</v>
      </c>
    </row>
    <row r="397" spans="1:7" x14ac:dyDescent="0.2">
      <c r="A397" s="78" t="s">
        <v>453</v>
      </c>
      <c r="B397" s="76" t="s">
        <v>1259</v>
      </c>
      <c r="C397" s="148" t="s">
        <v>80</v>
      </c>
      <c r="D397"/>
      <c r="E397" s="78" t="s">
        <v>459</v>
      </c>
      <c r="F397" s="76" t="s">
        <v>1263</v>
      </c>
      <c r="G397" s="145" t="s">
        <v>80</v>
      </c>
    </row>
    <row r="398" spans="1:7" x14ac:dyDescent="0.2">
      <c r="A398" s="78" t="s">
        <v>454</v>
      </c>
      <c r="B398" s="76" t="s">
        <v>1260</v>
      </c>
      <c r="C398" s="148" t="s">
        <v>80</v>
      </c>
      <c r="D398"/>
      <c r="E398" s="78" t="s">
        <v>1799</v>
      </c>
      <c r="F398" s="76" t="s">
        <v>1800</v>
      </c>
      <c r="G398" s="145" t="s">
        <v>80</v>
      </c>
    </row>
    <row r="399" spans="1:7" x14ac:dyDescent="0.2">
      <c r="A399" s="78" t="s">
        <v>455</v>
      </c>
      <c r="B399" s="76" t="s">
        <v>456</v>
      </c>
      <c r="C399" s="148" t="s">
        <v>80</v>
      </c>
      <c r="D399"/>
      <c r="E399" s="78" t="s">
        <v>460</v>
      </c>
      <c r="F399" s="76" t="s">
        <v>1264</v>
      </c>
      <c r="G399" s="145" t="s">
        <v>80</v>
      </c>
    </row>
    <row r="400" spans="1:7" x14ac:dyDescent="0.2">
      <c r="A400" s="78" t="s">
        <v>457</v>
      </c>
      <c r="B400" s="76" t="s">
        <v>1261</v>
      </c>
      <c r="C400" s="148" t="s">
        <v>80</v>
      </c>
      <c r="D400"/>
      <c r="E400" s="78" t="s">
        <v>1873</v>
      </c>
      <c r="F400" s="76" t="s">
        <v>1874</v>
      </c>
      <c r="G400" s="145" t="s">
        <v>80</v>
      </c>
    </row>
    <row r="401" spans="1:7" x14ac:dyDescent="0.2">
      <c r="A401" s="78" t="s">
        <v>458</v>
      </c>
      <c r="B401" s="76" t="s">
        <v>1262</v>
      </c>
      <c r="C401" s="148" t="s">
        <v>80</v>
      </c>
      <c r="D401"/>
      <c r="E401" s="78" t="s">
        <v>461</v>
      </c>
      <c r="F401" s="76" t="s">
        <v>1265</v>
      </c>
      <c r="G401" s="145" t="s">
        <v>80</v>
      </c>
    </row>
    <row r="402" spans="1:7" x14ac:dyDescent="0.2">
      <c r="A402" s="78" t="s">
        <v>1797</v>
      </c>
      <c r="B402" s="76" t="s">
        <v>1798</v>
      </c>
      <c r="C402" s="148" t="s">
        <v>80</v>
      </c>
      <c r="D402"/>
      <c r="E402" s="78" t="s">
        <v>462</v>
      </c>
      <c r="F402" s="76" t="s">
        <v>1266</v>
      </c>
      <c r="G402" s="145" t="s">
        <v>80</v>
      </c>
    </row>
    <row r="403" spans="1:7" x14ac:dyDescent="0.2">
      <c r="A403" s="78" t="s">
        <v>459</v>
      </c>
      <c r="B403" s="76" t="s">
        <v>1263</v>
      </c>
      <c r="C403" s="148" t="s">
        <v>80</v>
      </c>
      <c r="D403"/>
      <c r="E403" s="78" t="s">
        <v>463</v>
      </c>
      <c r="F403" s="76" t="s">
        <v>464</v>
      </c>
      <c r="G403" s="145" t="s">
        <v>80</v>
      </c>
    </row>
    <row r="404" spans="1:7" x14ac:dyDescent="0.2">
      <c r="A404" s="78" t="s">
        <v>1799</v>
      </c>
      <c r="B404" s="76" t="s">
        <v>1800</v>
      </c>
      <c r="C404" s="148" t="s">
        <v>80</v>
      </c>
      <c r="D404"/>
      <c r="E404" s="78" t="s">
        <v>465</v>
      </c>
      <c r="F404" s="76" t="s">
        <v>466</v>
      </c>
      <c r="G404" s="145" t="s">
        <v>80</v>
      </c>
    </row>
    <row r="405" spans="1:7" x14ac:dyDescent="0.2">
      <c r="A405" s="78" t="s">
        <v>460</v>
      </c>
      <c r="B405" s="76" t="s">
        <v>1264</v>
      </c>
      <c r="C405" s="148" t="s">
        <v>80</v>
      </c>
      <c r="D405"/>
      <c r="E405" s="78" t="s">
        <v>967</v>
      </c>
      <c r="F405" s="76" t="s">
        <v>968</v>
      </c>
      <c r="G405" s="145" t="s">
        <v>80</v>
      </c>
    </row>
    <row r="406" spans="1:7" x14ac:dyDescent="0.2">
      <c r="A406" s="78" t="s">
        <v>1873</v>
      </c>
      <c r="B406" s="76" t="s">
        <v>1874</v>
      </c>
      <c r="C406" s="148" t="s">
        <v>80</v>
      </c>
      <c r="D406"/>
      <c r="E406" s="78" t="s">
        <v>467</v>
      </c>
      <c r="F406" s="76" t="s">
        <v>468</v>
      </c>
      <c r="G406" s="145" t="s">
        <v>80</v>
      </c>
    </row>
    <row r="407" spans="1:7" x14ac:dyDescent="0.2">
      <c r="A407" s="78" t="s">
        <v>461</v>
      </c>
      <c r="B407" s="76" t="s">
        <v>1265</v>
      </c>
      <c r="C407" s="148" t="s">
        <v>80</v>
      </c>
      <c r="D407"/>
      <c r="E407" s="78" t="s">
        <v>469</v>
      </c>
      <c r="F407" s="76" t="s">
        <v>1267</v>
      </c>
      <c r="G407" s="145" t="s">
        <v>80</v>
      </c>
    </row>
    <row r="408" spans="1:7" x14ac:dyDescent="0.2">
      <c r="A408" s="78" t="s">
        <v>462</v>
      </c>
      <c r="B408" s="76" t="s">
        <v>1266</v>
      </c>
      <c r="C408" s="148" t="s">
        <v>80</v>
      </c>
      <c r="D408"/>
      <c r="E408" s="78" t="s">
        <v>470</v>
      </c>
      <c r="F408" s="76" t="s">
        <v>471</v>
      </c>
      <c r="G408" s="145" t="s">
        <v>80</v>
      </c>
    </row>
    <row r="409" spans="1:7" x14ac:dyDescent="0.2">
      <c r="A409" s="78" t="s">
        <v>463</v>
      </c>
      <c r="B409" s="76" t="s">
        <v>464</v>
      </c>
      <c r="C409" s="148" t="s">
        <v>80</v>
      </c>
      <c r="D409"/>
      <c r="E409" s="78" t="s">
        <v>1495</v>
      </c>
      <c r="F409" s="76" t="s">
        <v>1496</v>
      </c>
      <c r="G409" s="145" t="s">
        <v>80</v>
      </c>
    </row>
    <row r="410" spans="1:7" x14ac:dyDescent="0.2">
      <c r="A410" s="78" t="s">
        <v>465</v>
      </c>
      <c r="B410" s="76" t="s">
        <v>466</v>
      </c>
      <c r="C410" s="148" t="s">
        <v>80</v>
      </c>
      <c r="D410"/>
      <c r="E410" s="78" t="s">
        <v>472</v>
      </c>
      <c r="F410" s="76" t="s">
        <v>1268</v>
      </c>
      <c r="G410" s="145" t="s">
        <v>80</v>
      </c>
    </row>
    <row r="411" spans="1:7" x14ac:dyDescent="0.2">
      <c r="A411" s="78" t="s">
        <v>967</v>
      </c>
      <c r="B411" s="76" t="s">
        <v>968</v>
      </c>
      <c r="C411" s="148" t="s">
        <v>80</v>
      </c>
      <c r="D411"/>
      <c r="E411" s="78" t="s">
        <v>969</v>
      </c>
      <c r="F411" s="76" t="s">
        <v>1269</v>
      </c>
      <c r="G411" s="145" t="s">
        <v>80</v>
      </c>
    </row>
    <row r="412" spans="1:7" x14ac:dyDescent="0.2">
      <c r="A412" s="78" t="s">
        <v>467</v>
      </c>
      <c r="B412" s="76" t="s">
        <v>468</v>
      </c>
      <c r="C412" s="148" t="s">
        <v>80</v>
      </c>
      <c r="D412"/>
      <c r="E412" s="78" t="s">
        <v>1603</v>
      </c>
      <c r="F412" s="76" t="s">
        <v>1604</v>
      </c>
      <c r="G412" s="145" t="s">
        <v>80</v>
      </c>
    </row>
    <row r="413" spans="1:7" x14ac:dyDescent="0.2">
      <c r="A413" s="78" t="s">
        <v>469</v>
      </c>
      <c r="B413" s="76" t="s">
        <v>1267</v>
      </c>
      <c r="C413" s="148" t="s">
        <v>80</v>
      </c>
      <c r="D413"/>
      <c r="E413" s="78" t="s">
        <v>473</v>
      </c>
      <c r="F413" s="76" t="s">
        <v>1270</v>
      </c>
      <c r="G413" s="145" t="s">
        <v>80</v>
      </c>
    </row>
    <row r="414" spans="1:7" x14ac:dyDescent="0.2">
      <c r="A414" s="78" t="s">
        <v>470</v>
      </c>
      <c r="B414" s="76" t="s">
        <v>471</v>
      </c>
      <c r="C414" s="148" t="s">
        <v>80</v>
      </c>
      <c r="D414"/>
      <c r="E414" s="78" t="s">
        <v>474</v>
      </c>
      <c r="F414" s="76" t="s">
        <v>1271</v>
      </c>
      <c r="G414" s="145" t="s">
        <v>80</v>
      </c>
    </row>
    <row r="415" spans="1:7" x14ac:dyDescent="0.2">
      <c r="A415" s="78" t="s">
        <v>1495</v>
      </c>
      <c r="B415" s="76" t="s">
        <v>1496</v>
      </c>
      <c r="C415" s="148" t="s">
        <v>80</v>
      </c>
      <c r="D415"/>
      <c r="E415" s="78" t="s">
        <v>1605</v>
      </c>
      <c r="F415" s="76" t="s">
        <v>1606</v>
      </c>
      <c r="G415" s="145" t="s">
        <v>80</v>
      </c>
    </row>
    <row r="416" spans="1:7" x14ac:dyDescent="0.2">
      <c r="A416" s="78" t="s">
        <v>472</v>
      </c>
      <c r="B416" s="76" t="s">
        <v>1268</v>
      </c>
      <c r="C416" s="148" t="s">
        <v>80</v>
      </c>
      <c r="D416"/>
      <c r="E416" s="78" t="s">
        <v>475</v>
      </c>
      <c r="F416" s="76" t="s">
        <v>476</v>
      </c>
      <c r="G416" s="145" t="s">
        <v>80</v>
      </c>
    </row>
    <row r="417" spans="1:7" x14ac:dyDescent="0.2">
      <c r="A417" s="78" t="s">
        <v>969</v>
      </c>
      <c r="B417" s="76" t="s">
        <v>1269</v>
      </c>
      <c r="C417" s="148" t="s">
        <v>80</v>
      </c>
      <c r="D417"/>
      <c r="E417" s="78" t="s">
        <v>477</v>
      </c>
      <c r="F417" s="76" t="s">
        <v>1272</v>
      </c>
      <c r="G417" s="145" t="s">
        <v>80</v>
      </c>
    </row>
    <row r="418" spans="1:7" x14ac:dyDescent="0.2">
      <c r="A418" s="78" t="s">
        <v>1603</v>
      </c>
      <c r="B418" s="76" t="s">
        <v>1604</v>
      </c>
      <c r="C418" s="148" t="s">
        <v>80</v>
      </c>
      <c r="D418"/>
      <c r="E418" s="78" t="s">
        <v>478</v>
      </c>
      <c r="F418" s="76" t="s">
        <v>479</v>
      </c>
      <c r="G418" s="145" t="s">
        <v>80</v>
      </c>
    </row>
    <row r="419" spans="1:7" x14ac:dyDescent="0.2">
      <c r="A419" s="78" t="s">
        <v>473</v>
      </c>
      <c r="B419" s="76" t="s">
        <v>1270</v>
      </c>
      <c r="C419" s="148" t="s">
        <v>80</v>
      </c>
      <c r="D419"/>
      <c r="E419" s="78" t="s">
        <v>480</v>
      </c>
      <c r="F419" s="76" t="s">
        <v>1607</v>
      </c>
      <c r="G419" s="145" t="s">
        <v>80</v>
      </c>
    </row>
    <row r="420" spans="1:7" x14ac:dyDescent="0.2">
      <c r="A420" s="78" t="s">
        <v>474</v>
      </c>
      <c r="B420" s="76" t="s">
        <v>1271</v>
      </c>
      <c r="C420" s="148" t="s">
        <v>80</v>
      </c>
      <c r="D420"/>
      <c r="E420" s="78" t="s">
        <v>481</v>
      </c>
      <c r="F420" s="76" t="s">
        <v>1273</v>
      </c>
      <c r="G420" s="145" t="s">
        <v>80</v>
      </c>
    </row>
    <row r="421" spans="1:7" x14ac:dyDescent="0.2">
      <c r="A421" s="78" t="s">
        <v>1605</v>
      </c>
      <c r="B421" s="76" t="s">
        <v>1606</v>
      </c>
      <c r="C421" s="148" t="s">
        <v>80</v>
      </c>
      <c r="D421"/>
      <c r="E421" s="78" t="s">
        <v>482</v>
      </c>
      <c r="F421" s="76" t="s">
        <v>1274</v>
      </c>
      <c r="G421" s="145" t="s">
        <v>80</v>
      </c>
    </row>
    <row r="422" spans="1:7" x14ac:dyDescent="0.2">
      <c r="A422" s="78" t="s">
        <v>475</v>
      </c>
      <c r="B422" s="76" t="s">
        <v>476</v>
      </c>
      <c r="C422" s="148" t="s">
        <v>80</v>
      </c>
      <c r="D422"/>
      <c r="E422" s="78" t="s">
        <v>1608</v>
      </c>
      <c r="F422" s="76" t="s">
        <v>1609</v>
      </c>
      <c r="G422" s="145" t="s">
        <v>80</v>
      </c>
    </row>
    <row r="423" spans="1:7" x14ac:dyDescent="0.2">
      <c r="A423" s="78" t="s">
        <v>477</v>
      </c>
      <c r="B423" s="76" t="s">
        <v>1272</v>
      </c>
      <c r="C423" s="148" t="s">
        <v>80</v>
      </c>
      <c r="D423"/>
      <c r="E423" s="78" t="s">
        <v>483</v>
      </c>
      <c r="F423" s="76" t="s">
        <v>484</v>
      </c>
      <c r="G423" s="145" t="s">
        <v>80</v>
      </c>
    </row>
    <row r="424" spans="1:7" x14ac:dyDescent="0.2">
      <c r="A424" s="78" t="s">
        <v>478</v>
      </c>
      <c r="B424" s="76" t="s">
        <v>479</v>
      </c>
      <c r="C424" s="148" t="s">
        <v>80</v>
      </c>
      <c r="D424"/>
      <c r="E424" s="78" t="s">
        <v>970</v>
      </c>
      <c r="F424" s="76" t="s">
        <v>971</v>
      </c>
      <c r="G424" s="145" t="s">
        <v>80</v>
      </c>
    </row>
    <row r="425" spans="1:7" x14ac:dyDescent="0.2">
      <c r="A425" s="78" t="s">
        <v>480</v>
      </c>
      <c r="B425" s="76" t="s">
        <v>1607</v>
      </c>
      <c r="C425" s="148" t="s">
        <v>80</v>
      </c>
      <c r="D425"/>
      <c r="E425" s="78" t="s">
        <v>485</v>
      </c>
      <c r="F425" s="76" t="s">
        <v>486</v>
      </c>
      <c r="G425" s="145" t="s">
        <v>80</v>
      </c>
    </row>
    <row r="426" spans="1:7" x14ac:dyDescent="0.2">
      <c r="A426" s="78" t="s">
        <v>481</v>
      </c>
      <c r="B426" s="76" t="s">
        <v>1273</v>
      </c>
      <c r="C426" s="148" t="s">
        <v>80</v>
      </c>
      <c r="D426"/>
      <c r="E426" s="78" t="s">
        <v>487</v>
      </c>
      <c r="F426" s="76" t="s">
        <v>1275</v>
      </c>
      <c r="G426" s="145" t="s">
        <v>80</v>
      </c>
    </row>
    <row r="427" spans="1:7" x14ac:dyDescent="0.2">
      <c r="A427" s="78" t="s">
        <v>482</v>
      </c>
      <c r="B427" s="76" t="s">
        <v>1274</v>
      </c>
      <c r="C427" s="148" t="s">
        <v>80</v>
      </c>
      <c r="D427"/>
      <c r="E427" s="78" t="s">
        <v>488</v>
      </c>
      <c r="F427" s="76" t="s">
        <v>1276</v>
      </c>
      <c r="G427" s="145" t="s">
        <v>80</v>
      </c>
    </row>
    <row r="428" spans="1:7" x14ac:dyDescent="0.2">
      <c r="A428" s="78" t="s">
        <v>1608</v>
      </c>
      <c r="B428" s="76" t="s">
        <v>1609</v>
      </c>
      <c r="C428" s="148" t="s">
        <v>80</v>
      </c>
      <c r="D428"/>
      <c r="E428" s="78" t="s">
        <v>489</v>
      </c>
      <c r="F428" s="76" t="s">
        <v>1277</v>
      </c>
      <c r="G428" s="145" t="s">
        <v>80</v>
      </c>
    </row>
    <row r="429" spans="1:7" x14ac:dyDescent="0.2">
      <c r="A429" s="78" t="s">
        <v>483</v>
      </c>
      <c r="B429" s="76" t="s">
        <v>484</v>
      </c>
      <c r="C429" s="148" t="s">
        <v>80</v>
      </c>
      <c r="D429"/>
      <c r="E429" s="78" t="s">
        <v>505</v>
      </c>
      <c r="F429" s="76" t="s">
        <v>506</v>
      </c>
      <c r="G429" s="145" t="s">
        <v>80</v>
      </c>
    </row>
    <row r="430" spans="1:7" x14ac:dyDescent="0.2">
      <c r="A430" s="78" t="s">
        <v>970</v>
      </c>
      <c r="B430" s="76" t="s">
        <v>971</v>
      </c>
      <c r="C430" s="148" t="s">
        <v>80</v>
      </c>
      <c r="D430"/>
      <c r="E430" s="78" t="s">
        <v>972</v>
      </c>
      <c r="F430" s="76" t="s">
        <v>973</v>
      </c>
      <c r="G430" s="145" t="s">
        <v>80</v>
      </c>
    </row>
    <row r="431" spans="1:7" x14ac:dyDescent="0.2">
      <c r="A431" s="78" t="s">
        <v>485</v>
      </c>
      <c r="B431" s="76" t="s">
        <v>486</v>
      </c>
      <c r="C431" s="148" t="s">
        <v>80</v>
      </c>
      <c r="D431"/>
      <c r="E431" s="78" t="s">
        <v>974</v>
      </c>
      <c r="F431" s="76" t="s">
        <v>975</v>
      </c>
      <c r="G431" s="145" t="s">
        <v>80</v>
      </c>
    </row>
    <row r="432" spans="1:7" x14ac:dyDescent="0.2">
      <c r="A432" s="78" t="s">
        <v>487</v>
      </c>
      <c r="B432" s="76" t="s">
        <v>1275</v>
      </c>
      <c r="C432" s="148" t="s">
        <v>80</v>
      </c>
      <c r="D432"/>
      <c r="E432" s="78" t="s">
        <v>507</v>
      </c>
      <c r="F432" s="76" t="s">
        <v>1278</v>
      </c>
      <c r="G432" s="145" t="s">
        <v>80</v>
      </c>
    </row>
    <row r="433" spans="1:7" x14ac:dyDescent="0.2">
      <c r="A433" s="78" t="s">
        <v>488</v>
      </c>
      <c r="B433" s="76" t="s">
        <v>1276</v>
      </c>
      <c r="C433" s="148" t="s">
        <v>80</v>
      </c>
      <c r="D433"/>
      <c r="E433" s="78" t="s">
        <v>976</v>
      </c>
      <c r="F433" s="76" t="s">
        <v>977</v>
      </c>
      <c r="G433" s="145" t="s">
        <v>80</v>
      </c>
    </row>
    <row r="434" spans="1:7" x14ac:dyDescent="0.2">
      <c r="A434" s="78" t="s">
        <v>489</v>
      </c>
      <c r="B434" s="76" t="s">
        <v>1277</v>
      </c>
      <c r="C434" s="148" t="s">
        <v>80</v>
      </c>
      <c r="D434"/>
      <c r="E434" s="78" t="s">
        <v>490</v>
      </c>
      <c r="F434" s="76" t="s">
        <v>1279</v>
      </c>
      <c r="G434" s="145" t="s">
        <v>80</v>
      </c>
    </row>
    <row r="435" spans="1:7" x14ac:dyDescent="0.2">
      <c r="A435" s="78" t="s">
        <v>505</v>
      </c>
      <c r="B435" s="76" t="s">
        <v>506</v>
      </c>
      <c r="C435" s="148" t="s">
        <v>80</v>
      </c>
      <c r="D435"/>
      <c r="E435" s="78" t="s">
        <v>491</v>
      </c>
      <c r="F435" s="76" t="s">
        <v>1280</v>
      </c>
      <c r="G435" s="145" t="s">
        <v>80</v>
      </c>
    </row>
    <row r="436" spans="1:7" x14ac:dyDescent="0.2">
      <c r="A436" s="78" t="s">
        <v>972</v>
      </c>
      <c r="B436" s="76" t="s">
        <v>973</v>
      </c>
      <c r="C436" s="148" t="s">
        <v>80</v>
      </c>
      <c r="D436"/>
      <c r="E436" s="78" t="s">
        <v>492</v>
      </c>
      <c r="F436" s="76" t="s">
        <v>493</v>
      </c>
      <c r="G436" s="145" t="s">
        <v>80</v>
      </c>
    </row>
    <row r="437" spans="1:7" x14ac:dyDescent="0.2">
      <c r="A437" s="78" t="s">
        <v>974</v>
      </c>
      <c r="B437" s="76" t="s">
        <v>975</v>
      </c>
      <c r="C437" s="148" t="s">
        <v>80</v>
      </c>
      <c r="D437"/>
      <c r="E437" s="78" t="s">
        <v>494</v>
      </c>
      <c r="F437" s="76" t="s">
        <v>1281</v>
      </c>
      <c r="G437" s="145" t="s">
        <v>80</v>
      </c>
    </row>
    <row r="438" spans="1:7" x14ac:dyDescent="0.2">
      <c r="A438" s="78" t="s">
        <v>507</v>
      </c>
      <c r="B438" s="76" t="s">
        <v>1278</v>
      </c>
      <c r="C438" s="148" t="s">
        <v>80</v>
      </c>
      <c r="D438"/>
      <c r="E438" s="78" t="s">
        <v>495</v>
      </c>
      <c r="F438" s="76" t="s">
        <v>1282</v>
      </c>
      <c r="G438" s="145" t="s">
        <v>80</v>
      </c>
    </row>
    <row r="439" spans="1:7" x14ac:dyDescent="0.2">
      <c r="A439" s="78" t="s">
        <v>976</v>
      </c>
      <c r="B439" s="76" t="s">
        <v>977</v>
      </c>
      <c r="C439" s="148" t="s">
        <v>80</v>
      </c>
      <c r="D439"/>
      <c r="E439" s="78" t="s">
        <v>496</v>
      </c>
      <c r="F439" s="76" t="s">
        <v>1283</v>
      </c>
      <c r="G439" s="145" t="s">
        <v>80</v>
      </c>
    </row>
    <row r="440" spans="1:7" x14ac:dyDescent="0.2">
      <c r="A440" s="78" t="s">
        <v>490</v>
      </c>
      <c r="B440" s="76" t="s">
        <v>1279</v>
      </c>
      <c r="C440" s="148" t="s">
        <v>80</v>
      </c>
      <c r="D440"/>
      <c r="E440" s="78" t="s">
        <v>978</v>
      </c>
      <c r="F440" s="76" t="s">
        <v>979</v>
      </c>
      <c r="G440" s="145" t="s">
        <v>80</v>
      </c>
    </row>
    <row r="441" spans="1:7" x14ac:dyDescent="0.2">
      <c r="A441" s="78" t="s">
        <v>491</v>
      </c>
      <c r="B441" s="76" t="s">
        <v>1280</v>
      </c>
      <c r="C441" s="148" t="s">
        <v>80</v>
      </c>
      <c r="D441"/>
      <c r="E441" s="78" t="s">
        <v>497</v>
      </c>
      <c r="F441" s="76" t="s">
        <v>498</v>
      </c>
      <c r="G441" s="145" t="s">
        <v>80</v>
      </c>
    </row>
    <row r="442" spans="1:7" x14ac:dyDescent="0.2">
      <c r="A442" s="78" t="s">
        <v>492</v>
      </c>
      <c r="B442" s="76" t="s">
        <v>493</v>
      </c>
      <c r="C442" s="148" t="s">
        <v>80</v>
      </c>
      <c r="D442"/>
      <c r="E442" s="78" t="s">
        <v>499</v>
      </c>
      <c r="F442" s="76" t="s">
        <v>1284</v>
      </c>
      <c r="G442" s="145" t="s">
        <v>80</v>
      </c>
    </row>
    <row r="443" spans="1:7" x14ac:dyDescent="0.2">
      <c r="A443" s="78" t="s">
        <v>494</v>
      </c>
      <c r="B443" s="76" t="s">
        <v>1281</v>
      </c>
      <c r="C443" s="148" t="s">
        <v>80</v>
      </c>
      <c r="D443"/>
      <c r="E443" s="78" t="s">
        <v>1610</v>
      </c>
      <c r="F443" s="76" t="s">
        <v>1611</v>
      </c>
      <c r="G443" s="145" t="s">
        <v>80</v>
      </c>
    </row>
    <row r="444" spans="1:7" x14ac:dyDescent="0.2">
      <c r="A444" s="78" t="s">
        <v>495</v>
      </c>
      <c r="B444" s="76" t="s">
        <v>1282</v>
      </c>
      <c r="C444" s="148" t="s">
        <v>80</v>
      </c>
      <c r="D444"/>
      <c r="E444" s="78" t="s">
        <v>1875</v>
      </c>
      <c r="F444" s="76" t="s">
        <v>1876</v>
      </c>
      <c r="G444" s="145" t="s">
        <v>80</v>
      </c>
    </row>
    <row r="445" spans="1:7" x14ac:dyDescent="0.2">
      <c r="A445" s="78" t="s">
        <v>496</v>
      </c>
      <c r="B445" s="76" t="s">
        <v>1283</v>
      </c>
      <c r="C445" s="148" t="s">
        <v>80</v>
      </c>
      <c r="D445"/>
      <c r="E445" s="78" t="s">
        <v>500</v>
      </c>
      <c r="F445" s="76" t="s">
        <v>1285</v>
      </c>
      <c r="G445" s="145" t="s">
        <v>80</v>
      </c>
    </row>
    <row r="446" spans="1:7" x14ac:dyDescent="0.2">
      <c r="A446" s="78" t="s">
        <v>978</v>
      </c>
      <c r="B446" s="76" t="s">
        <v>979</v>
      </c>
      <c r="C446" s="148" t="s">
        <v>80</v>
      </c>
      <c r="D446"/>
      <c r="E446" s="78" t="s">
        <v>501</v>
      </c>
      <c r="F446" s="76" t="s">
        <v>1286</v>
      </c>
      <c r="G446" s="145" t="s">
        <v>80</v>
      </c>
    </row>
    <row r="447" spans="1:7" x14ac:dyDescent="0.2">
      <c r="A447" s="78" t="s">
        <v>497</v>
      </c>
      <c r="B447" s="76" t="s">
        <v>498</v>
      </c>
      <c r="C447" s="148" t="s">
        <v>80</v>
      </c>
      <c r="D447"/>
      <c r="E447" s="78" t="s">
        <v>502</v>
      </c>
      <c r="F447" s="76" t="s">
        <v>503</v>
      </c>
      <c r="G447" s="145" t="s">
        <v>80</v>
      </c>
    </row>
    <row r="448" spans="1:7" x14ac:dyDescent="0.2">
      <c r="A448" s="78" t="s">
        <v>499</v>
      </c>
      <c r="B448" s="76" t="s">
        <v>1284</v>
      </c>
      <c r="C448" s="148" t="s">
        <v>80</v>
      </c>
      <c r="D448"/>
      <c r="E448" s="78" t="s">
        <v>1497</v>
      </c>
      <c r="F448" s="76" t="s">
        <v>1498</v>
      </c>
      <c r="G448" s="145" t="s">
        <v>80</v>
      </c>
    </row>
    <row r="449" spans="1:7" x14ac:dyDescent="0.2">
      <c r="A449" s="78" t="s">
        <v>1610</v>
      </c>
      <c r="B449" s="76" t="s">
        <v>1611</v>
      </c>
      <c r="C449" s="148" t="s">
        <v>80</v>
      </c>
      <c r="D449"/>
      <c r="E449" s="78" t="s">
        <v>504</v>
      </c>
      <c r="F449" s="76" t="s">
        <v>1287</v>
      </c>
      <c r="G449" s="145" t="s">
        <v>80</v>
      </c>
    </row>
    <row r="450" spans="1:7" x14ac:dyDescent="0.2">
      <c r="A450" s="78" t="s">
        <v>1875</v>
      </c>
      <c r="B450" s="76" t="s">
        <v>1876</v>
      </c>
      <c r="C450" s="148" t="s">
        <v>80</v>
      </c>
      <c r="D450"/>
      <c r="E450" s="78" t="s">
        <v>508</v>
      </c>
      <c r="F450" s="76" t="s">
        <v>1288</v>
      </c>
      <c r="G450" s="145" t="s">
        <v>80</v>
      </c>
    </row>
    <row r="451" spans="1:7" x14ac:dyDescent="0.2">
      <c r="A451" s="78" t="s">
        <v>500</v>
      </c>
      <c r="B451" s="76" t="s">
        <v>1285</v>
      </c>
      <c r="C451" s="148" t="s">
        <v>80</v>
      </c>
      <c r="D451"/>
      <c r="E451" s="78" t="s">
        <v>509</v>
      </c>
      <c r="F451" s="76" t="s">
        <v>1289</v>
      </c>
      <c r="G451" s="145" t="s">
        <v>80</v>
      </c>
    </row>
    <row r="452" spans="1:7" x14ac:dyDescent="0.2">
      <c r="A452" s="78" t="s">
        <v>501</v>
      </c>
      <c r="B452" s="76" t="s">
        <v>1286</v>
      </c>
      <c r="C452" s="148" t="s">
        <v>80</v>
      </c>
      <c r="D452"/>
      <c r="E452" s="78" t="s">
        <v>510</v>
      </c>
      <c r="F452" s="76" t="s">
        <v>1290</v>
      </c>
      <c r="G452" s="145" t="s">
        <v>80</v>
      </c>
    </row>
    <row r="453" spans="1:7" x14ac:dyDescent="0.2">
      <c r="A453" s="78" t="s">
        <v>502</v>
      </c>
      <c r="B453" s="76" t="s">
        <v>503</v>
      </c>
      <c r="C453" s="148" t="s">
        <v>80</v>
      </c>
      <c r="D453"/>
      <c r="E453" s="78" t="s">
        <v>980</v>
      </c>
      <c r="F453" s="76" t="s">
        <v>1291</v>
      </c>
      <c r="G453" s="145" t="s">
        <v>80</v>
      </c>
    </row>
    <row r="454" spans="1:7" x14ac:dyDescent="0.2">
      <c r="A454" s="78" t="s">
        <v>1497</v>
      </c>
      <c r="B454" s="76" t="s">
        <v>1498</v>
      </c>
      <c r="C454" s="148" t="s">
        <v>80</v>
      </c>
      <c r="D454"/>
      <c r="E454" s="78" t="s">
        <v>981</v>
      </c>
      <c r="F454" s="76" t="s">
        <v>982</v>
      </c>
      <c r="G454" s="145" t="s">
        <v>80</v>
      </c>
    </row>
    <row r="455" spans="1:7" x14ac:dyDescent="0.2">
      <c r="A455" s="78" t="s">
        <v>504</v>
      </c>
      <c r="B455" s="76" t="s">
        <v>1287</v>
      </c>
      <c r="C455" s="148" t="s">
        <v>80</v>
      </c>
      <c r="D455"/>
      <c r="E455" s="78" t="s">
        <v>511</v>
      </c>
      <c r="F455" s="76" t="s">
        <v>1292</v>
      </c>
      <c r="G455" s="145" t="s">
        <v>80</v>
      </c>
    </row>
    <row r="456" spans="1:7" x14ac:dyDescent="0.2">
      <c r="A456" s="78" t="s">
        <v>508</v>
      </c>
      <c r="B456" s="76" t="s">
        <v>1288</v>
      </c>
      <c r="C456" s="148" t="s">
        <v>80</v>
      </c>
      <c r="D456"/>
      <c r="E456" s="78" t="s">
        <v>983</v>
      </c>
      <c r="F456" s="76" t="s">
        <v>984</v>
      </c>
      <c r="G456" s="145" t="s">
        <v>80</v>
      </c>
    </row>
    <row r="457" spans="1:7" x14ac:dyDescent="0.2">
      <c r="A457" s="78" t="s">
        <v>509</v>
      </c>
      <c r="B457" s="76" t="s">
        <v>1289</v>
      </c>
      <c r="C457" s="148" t="s">
        <v>80</v>
      </c>
      <c r="D457"/>
      <c r="E457" s="78" t="s">
        <v>985</v>
      </c>
      <c r="F457" s="76" t="s">
        <v>986</v>
      </c>
      <c r="G457" s="145" t="s">
        <v>80</v>
      </c>
    </row>
    <row r="458" spans="1:7" x14ac:dyDescent="0.2">
      <c r="A458" s="78" t="s">
        <v>510</v>
      </c>
      <c r="B458" s="76" t="s">
        <v>1290</v>
      </c>
      <c r="C458" s="148" t="s">
        <v>80</v>
      </c>
      <c r="D458"/>
      <c r="E458" s="78" t="s">
        <v>512</v>
      </c>
      <c r="F458" s="76" t="s">
        <v>513</v>
      </c>
      <c r="G458" s="145" t="s">
        <v>80</v>
      </c>
    </row>
    <row r="459" spans="1:7" x14ac:dyDescent="0.2">
      <c r="A459" s="78" t="s">
        <v>980</v>
      </c>
      <c r="B459" s="76" t="s">
        <v>1291</v>
      </c>
      <c r="C459" s="148" t="s">
        <v>80</v>
      </c>
      <c r="D459"/>
      <c r="E459" s="78" t="s">
        <v>987</v>
      </c>
      <c r="F459" s="76" t="s">
        <v>1293</v>
      </c>
      <c r="G459" s="145" t="s">
        <v>80</v>
      </c>
    </row>
    <row r="460" spans="1:7" x14ac:dyDescent="0.2">
      <c r="A460" s="78" t="s">
        <v>981</v>
      </c>
      <c r="B460" s="76" t="s">
        <v>982</v>
      </c>
      <c r="C460" s="148" t="s">
        <v>80</v>
      </c>
      <c r="D460"/>
      <c r="E460" s="78" t="s">
        <v>988</v>
      </c>
      <c r="F460" s="76" t="s">
        <v>1294</v>
      </c>
      <c r="G460" s="145" t="s">
        <v>80</v>
      </c>
    </row>
    <row r="461" spans="1:7" x14ac:dyDescent="0.2">
      <c r="A461" s="78" t="s">
        <v>511</v>
      </c>
      <c r="B461" s="76" t="s">
        <v>1292</v>
      </c>
      <c r="C461" s="148" t="s">
        <v>80</v>
      </c>
      <c r="D461"/>
      <c r="E461" s="78" t="s">
        <v>514</v>
      </c>
      <c r="F461" s="76" t="s">
        <v>1295</v>
      </c>
      <c r="G461" s="145" t="s">
        <v>80</v>
      </c>
    </row>
    <row r="462" spans="1:7" x14ac:dyDescent="0.2">
      <c r="A462" s="78" t="s">
        <v>983</v>
      </c>
      <c r="B462" s="76" t="s">
        <v>984</v>
      </c>
      <c r="C462" s="148" t="s">
        <v>80</v>
      </c>
      <c r="D462"/>
      <c r="E462" s="78" t="s">
        <v>515</v>
      </c>
      <c r="F462" s="76" t="s">
        <v>1296</v>
      </c>
      <c r="G462" s="145" t="s">
        <v>80</v>
      </c>
    </row>
    <row r="463" spans="1:7" x14ac:dyDescent="0.2">
      <c r="A463" s="78" t="s">
        <v>985</v>
      </c>
      <c r="B463" s="76" t="s">
        <v>986</v>
      </c>
      <c r="C463" s="148" t="s">
        <v>80</v>
      </c>
      <c r="D463"/>
      <c r="E463" s="78" t="s">
        <v>516</v>
      </c>
      <c r="F463" s="76" t="s">
        <v>1297</v>
      </c>
      <c r="G463" s="145" t="s">
        <v>80</v>
      </c>
    </row>
    <row r="464" spans="1:7" x14ac:dyDescent="0.2">
      <c r="A464" s="78" t="s">
        <v>512</v>
      </c>
      <c r="B464" s="76" t="s">
        <v>513</v>
      </c>
      <c r="C464" s="148" t="s">
        <v>80</v>
      </c>
      <c r="D464"/>
      <c r="E464" s="78" t="s">
        <v>517</v>
      </c>
      <c r="F464" s="76" t="s">
        <v>518</v>
      </c>
      <c r="G464" s="145" t="s">
        <v>80</v>
      </c>
    </row>
    <row r="465" spans="1:7" x14ac:dyDescent="0.2">
      <c r="A465" s="78" t="s">
        <v>987</v>
      </c>
      <c r="B465" s="76" t="s">
        <v>1293</v>
      </c>
      <c r="C465" s="148" t="s">
        <v>80</v>
      </c>
      <c r="D465"/>
      <c r="E465" s="78" t="s">
        <v>1612</v>
      </c>
      <c r="F465" s="76" t="s">
        <v>1613</v>
      </c>
      <c r="G465" s="145" t="s">
        <v>80</v>
      </c>
    </row>
    <row r="466" spans="1:7" x14ac:dyDescent="0.2">
      <c r="A466" s="78" t="s">
        <v>988</v>
      </c>
      <c r="B466" s="76" t="s">
        <v>1294</v>
      </c>
      <c r="C466" s="148" t="s">
        <v>80</v>
      </c>
      <c r="D466"/>
      <c r="E466" s="78" t="s">
        <v>519</v>
      </c>
      <c r="F466" s="76" t="s">
        <v>520</v>
      </c>
      <c r="G466" s="145" t="s">
        <v>80</v>
      </c>
    </row>
    <row r="467" spans="1:7" x14ac:dyDescent="0.2">
      <c r="A467" s="78" t="s">
        <v>514</v>
      </c>
      <c r="B467" s="76" t="s">
        <v>1295</v>
      </c>
      <c r="C467" s="148" t="s">
        <v>80</v>
      </c>
      <c r="D467"/>
      <c r="E467" s="78" t="s">
        <v>521</v>
      </c>
      <c r="F467" s="76" t="s">
        <v>522</v>
      </c>
      <c r="G467" s="145" t="s">
        <v>80</v>
      </c>
    </row>
    <row r="468" spans="1:7" x14ac:dyDescent="0.2">
      <c r="A468" s="78" t="s">
        <v>515</v>
      </c>
      <c r="B468" s="76" t="s">
        <v>1296</v>
      </c>
      <c r="C468" s="148" t="s">
        <v>80</v>
      </c>
      <c r="D468"/>
      <c r="E468" s="78" t="s">
        <v>523</v>
      </c>
      <c r="F468" s="76" t="s">
        <v>1298</v>
      </c>
      <c r="G468" s="145" t="s">
        <v>80</v>
      </c>
    </row>
    <row r="469" spans="1:7" x14ac:dyDescent="0.2">
      <c r="A469" s="78" t="s">
        <v>516</v>
      </c>
      <c r="B469" s="76" t="s">
        <v>1297</v>
      </c>
      <c r="C469" s="148" t="s">
        <v>80</v>
      </c>
      <c r="D469"/>
      <c r="E469" s="78" t="s">
        <v>524</v>
      </c>
      <c r="F469" s="76" t="s">
        <v>1299</v>
      </c>
      <c r="G469" s="145" t="s">
        <v>80</v>
      </c>
    </row>
    <row r="470" spans="1:7" x14ac:dyDescent="0.2">
      <c r="A470" s="78" t="s">
        <v>517</v>
      </c>
      <c r="B470" s="76" t="s">
        <v>518</v>
      </c>
      <c r="C470" s="148" t="s">
        <v>80</v>
      </c>
      <c r="D470"/>
      <c r="E470" s="78" t="s">
        <v>525</v>
      </c>
      <c r="F470" s="76" t="s">
        <v>1300</v>
      </c>
      <c r="G470" s="145" t="s">
        <v>80</v>
      </c>
    </row>
    <row r="471" spans="1:7" x14ac:dyDescent="0.2">
      <c r="A471" s="78" t="s">
        <v>1612</v>
      </c>
      <c r="B471" s="76" t="s">
        <v>1613</v>
      </c>
      <c r="C471" s="148" t="s">
        <v>80</v>
      </c>
      <c r="D471"/>
      <c r="E471" s="78" t="s">
        <v>989</v>
      </c>
      <c r="F471" s="76" t="s">
        <v>990</v>
      </c>
      <c r="G471" s="145" t="s">
        <v>80</v>
      </c>
    </row>
    <row r="472" spans="1:7" x14ac:dyDescent="0.2">
      <c r="A472" s="78" t="s">
        <v>519</v>
      </c>
      <c r="B472" s="76" t="s">
        <v>520</v>
      </c>
      <c r="C472" s="148" t="s">
        <v>80</v>
      </c>
      <c r="D472"/>
      <c r="E472" s="78" t="s">
        <v>526</v>
      </c>
      <c r="F472" s="76" t="s">
        <v>527</v>
      </c>
      <c r="G472" s="145" t="s">
        <v>80</v>
      </c>
    </row>
    <row r="473" spans="1:7" x14ac:dyDescent="0.2">
      <c r="A473" s="78" t="s">
        <v>521</v>
      </c>
      <c r="B473" s="76" t="s">
        <v>522</v>
      </c>
      <c r="C473" s="148" t="s">
        <v>80</v>
      </c>
      <c r="D473"/>
      <c r="E473" s="78" t="s">
        <v>1614</v>
      </c>
      <c r="F473" s="76" t="s">
        <v>1615</v>
      </c>
      <c r="G473" s="145" t="s">
        <v>80</v>
      </c>
    </row>
    <row r="474" spans="1:7" x14ac:dyDescent="0.2">
      <c r="A474" s="78" t="s">
        <v>523</v>
      </c>
      <c r="B474" s="76" t="s">
        <v>1298</v>
      </c>
      <c r="C474" s="148" t="s">
        <v>80</v>
      </c>
      <c r="D474"/>
      <c r="E474" s="78" t="s">
        <v>528</v>
      </c>
      <c r="F474" s="76" t="s">
        <v>1301</v>
      </c>
      <c r="G474" s="145" t="s">
        <v>80</v>
      </c>
    </row>
    <row r="475" spans="1:7" x14ac:dyDescent="0.2">
      <c r="A475" s="78" t="s">
        <v>524</v>
      </c>
      <c r="B475" s="76" t="s">
        <v>1299</v>
      </c>
      <c r="C475" s="148" t="s">
        <v>80</v>
      </c>
      <c r="D475"/>
      <c r="E475" s="78" t="s">
        <v>1616</v>
      </c>
      <c r="F475" s="76" t="s">
        <v>1617</v>
      </c>
      <c r="G475" s="145" t="s">
        <v>80</v>
      </c>
    </row>
    <row r="476" spans="1:7" x14ac:dyDescent="0.2">
      <c r="A476" s="78" t="s">
        <v>525</v>
      </c>
      <c r="B476" s="76" t="s">
        <v>1300</v>
      </c>
      <c r="C476" s="148" t="s">
        <v>80</v>
      </c>
      <c r="D476"/>
      <c r="E476" s="78" t="s">
        <v>529</v>
      </c>
      <c r="F476" s="76" t="s">
        <v>530</v>
      </c>
      <c r="G476" s="145" t="s">
        <v>80</v>
      </c>
    </row>
    <row r="477" spans="1:7" x14ac:dyDescent="0.2">
      <c r="A477" s="78" t="s">
        <v>989</v>
      </c>
      <c r="B477" s="76" t="s">
        <v>990</v>
      </c>
      <c r="C477" s="148" t="s">
        <v>80</v>
      </c>
      <c r="D477"/>
      <c r="E477" s="78" t="s">
        <v>1618</v>
      </c>
      <c r="F477" s="76" t="s">
        <v>1619</v>
      </c>
      <c r="G477" s="145" t="s">
        <v>80</v>
      </c>
    </row>
    <row r="478" spans="1:7" x14ac:dyDescent="0.2">
      <c r="A478" s="78" t="s">
        <v>526</v>
      </c>
      <c r="B478" s="76" t="s">
        <v>527</v>
      </c>
      <c r="C478" s="148" t="s">
        <v>80</v>
      </c>
      <c r="D478"/>
      <c r="E478" s="78" t="s">
        <v>1620</v>
      </c>
      <c r="F478" s="76" t="s">
        <v>1621</v>
      </c>
      <c r="G478" s="145" t="s">
        <v>80</v>
      </c>
    </row>
    <row r="479" spans="1:7" x14ac:dyDescent="0.2">
      <c r="A479" s="78" t="s">
        <v>1614</v>
      </c>
      <c r="B479" s="76" t="s">
        <v>1615</v>
      </c>
      <c r="C479" s="148" t="s">
        <v>80</v>
      </c>
      <c r="D479"/>
      <c r="E479" s="78" t="s">
        <v>1622</v>
      </c>
      <c r="F479" s="76" t="s">
        <v>1623</v>
      </c>
      <c r="G479" s="145" t="s">
        <v>80</v>
      </c>
    </row>
    <row r="480" spans="1:7" x14ac:dyDescent="0.2">
      <c r="A480" s="78" t="s">
        <v>528</v>
      </c>
      <c r="B480" s="76" t="s">
        <v>1301</v>
      </c>
      <c r="C480" s="148" t="s">
        <v>80</v>
      </c>
      <c r="D480"/>
      <c r="E480" s="78" t="s">
        <v>531</v>
      </c>
      <c r="F480" s="76" t="s">
        <v>532</v>
      </c>
      <c r="G480" s="145" t="s">
        <v>80</v>
      </c>
    </row>
    <row r="481" spans="1:7" x14ac:dyDescent="0.2">
      <c r="A481" s="78" t="s">
        <v>1616</v>
      </c>
      <c r="B481" s="76" t="s">
        <v>1617</v>
      </c>
      <c r="C481" s="148" t="s">
        <v>80</v>
      </c>
      <c r="D481"/>
      <c r="E481" s="78" t="s">
        <v>1801</v>
      </c>
      <c r="F481" s="76" t="s">
        <v>1802</v>
      </c>
      <c r="G481" s="145" t="s">
        <v>80</v>
      </c>
    </row>
    <row r="482" spans="1:7" x14ac:dyDescent="0.2">
      <c r="A482" s="78" t="s">
        <v>529</v>
      </c>
      <c r="B482" s="76" t="s">
        <v>530</v>
      </c>
      <c r="C482" s="148" t="s">
        <v>80</v>
      </c>
      <c r="D482"/>
      <c r="E482" s="78" t="s">
        <v>1624</v>
      </c>
      <c r="F482" s="76" t="s">
        <v>1625</v>
      </c>
      <c r="G482" s="145" t="s">
        <v>80</v>
      </c>
    </row>
    <row r="483" spans="1:7" x14ac:dyDescent="0.2">
      <c r="A483" s="78" t="s">
        <v>1915</v>
      </c>
      <c r="B483" s="76" t="s">
        <v>1916</v>
      </c>
      <c r="C483" s="148" t="s">
        <v>80</v>
      </c>
      <c r="D483"/>
      <c r="E483" s="78" t="s">
        <v>533</v>
      </c>
      <c r="F483" s="76" t="s">
        <v>534</v>
      </c>
      <c r="G483" s="145" t="s">
        <v>80</v>
      </c>
    </row>
    <row r="484" spans="1:7" x14ac:dyDescent="0.2">
      <c r="A484" s="78" t="s">
        <v>1618</v>
      </c>
      <c r="B484" s="76" t="s">
        <v>1619</v>
      </c>
      <c r="C484" s="148" t="s">
        <v>80</v>
      </c>
      <c r="D484"/>
      <c r="E484" s="78" t="s">
        <v>535</v>
      </c>
      <c r="F484" s="76" t="s">
        <v>536</v>
      </c>
      <c r="G484" s="145" t="s">
        <v>80</v>
      </c>
    </row>
    <row r="485" spans="1:7" x14ac:dyDescent="0.2">
      <c r="A485" s="78" t="s">
        <v>1620</v>
      </c>
      <c r="B485" s="76" t="s">
        <v>1621</v>
      </c>
      <c r="C485" s="148" t="s">
        <v>80</v>
      </c>
      <c r="D485"/>
      <c r="E485" s="78" t="s">
        <v>537</v>
      </c>
      <c r="F485" s="76" t="s">
        <v>538</v>
      </c>
      <c r="G485" s="145" t="s">
        <v>80</v>
      </c>
    </row>
    <row r="486" spans="1:7" x14ac:dyDescent="0.2">
      <c r="A486" s="78" t="s">
        <v>1622</v>
      </c>
      <c r="B486" s="76" t="s">
        <v>1623</v>
      </c>
      <c r="C486" s="148" t="s">
        <v>80</v>
      </c>
      <c r="D486"/>
      <c r="E486" s="78" t="s">
        <v>539</v>
      </c>
      <c r="F486" s="76" t="s">
        <v>1302</v>
      </c>
      <c r="G486" s="145" t="s">
        <v>80</v>
      </c>
    </row>
    <row r="487" spans="1:7" x14ac:dyDescent="0.2">
      <c r="A487" s="78" t="s">
        <v>531</v>
      </c>
      <c r="B487" s="76" t="s">
        <v>532</v>
      </c>
      <c r="C487" s="148" t="s">
        <v>80</v>
      </c>
      <c r="D487"/>
      <c r="E487" s="78" t="s">
        <v>540</v>
      </c>
      <c r="F487" s="76" t="s">
        <v>1303</v>
      </c>
      <c r="G487" s="145" t="s">
        <v>80</v>
      </c>
    </row>
    <row r="488" spans="1:7" x14ac:dyDescent="0.2">
      <c r="A488" s="78" t="s">
        <v>1801</v>
      </c>
      <c r="B488" s="76" t="s">
        <v>1802</v>
      </c>
      <c r="C488" s="148" t="s">
        <v>80</v>
      </c>
      <c r="D488"/>
      <c r="E488" s="78" t="s">
        <v>1304</v>
      </c>
      <c r="F488" s="76" t="s">
        <v>1305</v>
      </c>
      <c r="G488" s="145" t="s">
        <v>80</v>
      </c>
    </row>
    <row r="489" spans="1:7" x14ac:dyDescent="0.2">
      <c r="A489" s="78" t="s">
        <v>1624</v>
      </c>
      <c r="B489" s="76" t="s">
        <v>1625</v>
      </c>
      <c r="C489" s="148" t="s">
        <v>80</v>
      </c>
      <c r="D489"/>
      <c r="E489" s="78" t="s">
        <v>991</v>
      </c>
      <c r="F489" s="76" t="s">
        <v>1306</v>
      </c>
      <c r="G489" s="145" t="s">
        <v>80</v>
      </c>
    </row>
    <row r="490" spans="1:7" x14ac:dyDescent="0.2">
      <c r="A490" s="78" t="s">
        <v>533</v>
      </c>
      <c r="B490" s="76" t="s">
        <v>534</v>
      </c>
      <c r="C490" s="148" t="s">
        <v>80</v>
      </c>
      <c r="D490"/>
      <c r="E490" s="78" t="s">
        <v>541</v>
      </c>
      <c r="F490" s="76" t="s">
        <v>1307</v>
      </c>
      <c r="G490" s="145" t="s">
        <v>80</v>
      </c>
    </row>
    <row r="491" spans="1:7" x14ac:dyDescent="0.2">
      <c r="A491" s="78" t="s">
        <v>535</v>
      </c>
      <c r="B491" s="76" t="s">
        <v>536</v>
      </c>
      <c r="C491" s="148" t="s">
        <v>80</v>
      </c>
      <c r="D491"/>
      <c r="E491" s="78" t="s">
        <v>542</v>
      </c>
      <c r="F491" s="76" t="s">
        <v>543</v>
      </c>
      <c r="G491" s="145" t="s">
        <v>80</v>
      </c>
    </row>
    <row r="492" spans="1:7" x14ac:dyDescent="0.2">
      <c r="A492" s="78" t="s">
        <v>537</v>
      </c>
      <c r="B492" s="76" t="s">
        <v>538</v>
      </c>
      <c r="C492" s="148" t="s">
        <v>80</v>
      </c>
      <c r="D492"/>
      <c r="E492" s="78" t="s">
        <v>544</v>
      </c>
      <c r="F492" s="76" t="s">
        <v>1308</v>
      </c>
      <c r="G492" s="145" t="s">
        <v>80</v>
      </c>
    </row>
    <row r="493" spans="1:7" x14ac:dyDescent="0.2">
      <c r="A493" s="78" t="s">
        <v>539</v>
      </c>
      <c r="B493" s="76" t="s">
        <v>1302</v>
      </c>
      <c r="C493" s="148" t="s">
        <v>80</v>
      </c>
      <c r="D493"/>
      <c r="E493" s="78" t="s">
        <v>1626</v>
      </c>
      <c r="F493" s="76" t="s">
        <v>1627</v>
      </c>
      <c r="G493" s="145" t="s">
        <v>80</v>
      </c>
    </row>
    <row r="494" spans="1:7" x14ac:dyDescent="0.2">
      <c r="A494" s="78" t="s">
        <v>540</v>
      </c>
      <c r="B494" s="76" t="s">
        <v>1303</v>
      </c>
      <c r="C494" s="148" t="s">
        <v>80</v>
      </c>
      <c r="D494"/>
      <c r="E494" s="78" t="s">
        <v>545</v>
      </c>
      <c r="F494" s="76" t="s">
        <v>546</v>
      </c>
      <c r="G494" s="145" t="s">
        <v>80</v>
      </c>
    </row>
    <row r="495" spans="1:7" x14ac:dyDescent="0.2">
      <c r="A495" s="78" t="s">
        <v>1304</v>
      </c>
      <c r="B495" s="76" t="s">
        <v>1305</v>
      </c>
      <c r="C495" s="148" t="s">
        <v>80</v>
      </c>
      <c r="D495"/>
      <c r="E495" s="78" t="s">
        <v>547</v>
      </c>
      <c r="F495" s="76" t="s">
        <v>548</v>
      </c>
      <c r="G495" s="145" t="s">
        <v>80</v>
      </c>
    </row>
    <row r="496" spans="1:7" x14ac:dyDescent="0.2">
      <c r="A496" s="78" t="s">
        <v>991</v>
      </c>
      <c r="B496" s="76" t="s">
        <v>1306</v>
      </c>
      <c r="C496" s="148" t="s">
        <v>80</v>
      </c>
      <c r="D496"/>
      <c r="E496" s="78" t="s">
        <v>1628</v>
      </c>
      <c r="F496" s="76" t="s">
        <v>1629</v>
      </c>
      <c r="G496" s="145" t="s">
        <v>80</v>
      </c>
    </row>
    <row r="497" spans="1:7" x14ac:dyDescent="0.2">
      <c r="A497" s="78" t="s">
        <v>541</v>
      </c>
      <c r="B497" s="76" t="s">
        <v>1307</v>
      </c>
      <c r="C497" s="148" t="s">
        <v>80</v>
      </c>
      <c r="D497"/>
      <c r="E497" s="78" t="s">
        <v>549</v>
      </c>
      <c r="F497" s="76" t="s">
        <v>1309</v>
      </c>
      <c r="G497" s="145" t="s">
        <v>80</v>
      </c>
    </row>
    <row r="498" spans="1:7" x14ac:dyDescent="0.2">
      <c r="A498" s="78" t="s">
        <v>542</v>
      </c>
      <c r="B498" s="76" t="s">
        <v>543</v>
      </c>
      <c r="C498" s="148" t="s">
        <v>80</v>
      </c>
      <c r="D498"/>
      <c r="E498" s="78" t="s">
        <v>550</v>
      </c>
      <c r="F498" s="76" t="s">
        <v>551</v>
      </c>
      <c r="G498" s="145" t="s">
        <v>80</v>
      </c>
    </row>
    <row r="499" spans="1:7" x14ac:dyDescent="0.2">
      <c r="A499" s="78" t="s">
        <v>544</v>
      </c>
      <c r="B499" s="76" t="s">
        <v>1308</v>
      </c>
      <c r="C499" s="148" t="s">
        <v>80</v>
      </c>
      <c r="D499"/>
      <c r="E499" s="78" t="s">
        <v>552</v>
      </c>
      <c r="F499" s="76" t="s">
        <v>1310</v>
      </c>
      <c r="G499" s="145" t="s">
        <v>80</v>
      </c>
    </row>
    <row r="500" spans="1:7" x14ac:dyDescent="0.2">
      <c r="A500" s="78" t="s">
        <v>1626</v>
      </c>
      <c r="B500" s="76" t="s">
        <v>1627</v>
      </c>
      <c r="C500" s="148" t="s">
        <v>80</v>
      </c>
      <c r="D500"/>
      <c r="E500" s="78" t="s">
        <v>553</v>
      </c>
      <c r="F500" s="76" t="s">
        <v>554</v>
      </c>
      <c r="G500" s="145" t="s">
        <v>80</v>
      </c>
    </row>
    <row r="501" spans="1:7" x14ac:dyDescent="0.2">
      <c r="A501" s="78" t="s">
        <v>545</v>
      </c>
      <c r="B501" s="76" t="s">
        <v>546</v>
      </c>
      <c r="C501" s="148" t="s">
        <v>80</v>
      </c>
      <c r="D501"/>
      <c r="E501" s="78" t="s">
        <v>555</v>
      </c>
      <c r="F501" s="76" t="s">
        <v>556</v>
      </c>
      <c r="G501" s="145" t="s">
        <v>80</v>
      </c>
    </row>
    <row r="502" spans="1:7" x14ac:dyDescent="0.2">
      <c r="A502" s="78" t="s">
        <v>547</v>
      </c>
      <c r="B502" s="76" t="s">
        <v>548</v>
      </c>
      <c r="C502" s="148" t="s">
        <v>80</v>
      </c>
      <c r="D502"/>
      <c r="E502" s="78" t="s">
        <v>557</v>
      </c>
      <c r="F502" s="76" t="s">
        <v>558</v>
      </c>
      <c r="G502" s="145" t="s">
        <v>80</v>
      </c>
    </row>
    <row r="503" spans="1:7" x14ac:dyDescent="0.2">
      <c r="A503" s="78" t="s">
        <v>1628</v>
      </c>
      <c r="B503" s="76" t="s">
        <v>1629</v>
      </c>
      <c r="C503" s="148" t="s">
        <v>80</v>
      </c>
      <c r="D503"/>
      <c r="E503" s="78" t="s">
        <v>559</v>
      </c>
      <c r="F503" s="76" t="s">
        <v>1311</v>
      </c>
      <c r="G503" s="145" t="s">
        <v>80</v>
      </c>
    </row>
    <row r="504" spans="1:7" x14ac:dyDescent="0.2">
      <c r="A504" s="78" t="s">
        <v>549</v>
      </c>
      <c r="B504" s="76" t="s">
        <v>1309</v>
      </c>
      <c r="C504" s="148" t="s">
        <v>80</v>
      </c>
      <c r="D504"/>
      <c r="E504" s="78" t="s">
        <v>560</v>
      </c>
      <c r="F504" s="76" t="s">
        <v>1312</v>
      </c>
      <c r="G504" s="145" t="s">
        <v>80</v>
      </c>
    </row>
    <row r="505" spans="1:7" x14ac:dyDescent="0.2">
      <c r="A505" s="78" t="s">
        <v>550</v>
      </c>
      <c r="B505" s="76" t="s">
        <v>551</v>
      </c>
      <c r="C505" s="148" t="s">
        <v>80</v>
      </c>
      <c r="D505"/>
      <c r="E505" s="78" t="s">
        <v>1630</v>
      </c>
      <c r="F505" s="76" t="s">
        <v>1631</v>
      </c>
      <c r="G505" s="145" t="s">
        <v>80</v>
      </c>
    </row>
    <row r="506" spans="1:7" x14ac:dyDescent="0.2">
      <c r="A506" s="78" t="s">
        <v>552</v>
      </c>
      <c r="B506" s="76" t="s">
        <v>1310</v>
      </c>
      <c r="C506" s="148" t="s">
        <v>80</v>
      </c>
      <c r="D506"/>
      <c r="E506" s="78" t="s">
        <v>561</v>
      </c>
      <c r="F506" s="76" t="s">
        <v>1313</v>
      </c>
      <c r="G506" s="145" t="s">
        <v>80</v>
      </c>
    </row>
    <row r="507" spans="1:7" x14ac:dyDescent="0.2">
      <c r="A507" s="78" t="s">
        <v>1917</v>
      </c>
      <c r="B507" s="76" t="s">
        <v>1918</v>
      </c>
      <c r="C507" s="148" t="s">
        <v>80</v>
      </c>
      <c r="D507"/>
      <c r="E507" s="78" t="s">
        <v>1632</v>
      </c>
      <c r="F507" s="76" t="s">
        <v>1633</v>
      </c>
      <c r="G507" s="145" t="s">
        <v>80</v>
      </c>
    </row>
    <row r="508" spans="1:7" x14ac:dyDescent="0.2">
      <c r="A508" s="78" t="s">
        <v>553</v>
      </c>
      <c r="B508" s="76" t="s">
        <v>554</v>
      </c>
      <c r="C508" s="148" t="s">
        <v>80</v>
      </c>
      <c r="D508"/>
      <c r="E508" s="78" t="s">
        <v>562</v>
      </c>
      <c r="F508" s="76" t="s">
        <v>1314</v>
      </c>
      <c r="G508" s="145" t="s">
        <v>80</v>
      </c>
    </row>
    <row r="509" spans="1:7" x14ac:dyDescent="0.2">
      <c r="A509" s="78" t="s">
        <v>555</v>
      </c>
      <c r="B509" s="76" t="s">
        <v>556</v>
      </c>
      <c r="C509" s="148" t="s">
        <v>80</v>
      </c>
      <c r="D509"/>
      <c r="E509" s="78" t="s">
        <v>563</v>
      </c>
      <c r="F509" s="76" t="s">
        <v>1315</v>
      </c>
      <c r="G509" s="145" t="s">
        <v>80</v>
      </c>
    </row>
    <row r="510" spans="1:7" x14ac:dyDescent="0.2">
      <c r="A510" s="78" t="s">
        <v>557</v>
      </c>
      <c r="B510" s="76" t="s">
        <v>558</v>
      </c>
      <c r="C510" s="148" t="s">
        <v>80</v>
      </c>
      <c r="D510"/>
      <c r="E510" s="78" t="s">
        <v>564</v>
      </c>
      <c r="F510" s="76" t="s">
        <v>1316</v>
      </c>
      <c r="G510" s="145" t="s">
        <v>80</v>
      </c>
    </row>
    <row r="511" spans="1:7" x14ac:dyDescent="0.2">
      <c r="A511" s="78" t="s">
        <v>559</v>
      </c>
      <c r="B511" s="76" t="s">
        <v>1311</v>
      </c>
      <c r="C511" s="148" t="s">
        <v>80</v>
      </c>
      <c r="D511"/>
      <c r="E511" s="78" t="s">
        <v>565</v>
      </c>
      <c r="F511" s="76" t="s">
        <v>1317</v>
      </c>
      <c r="G511" s="145" t="s">
        <v>80</v>
      </c>
    </row>
    <row r="512" spans="1:7" x14ac:dyDescent="0.2">
      <c r="A512" s="78" t="s">
        <v>560</v>
      </c>
      <c r="B512" s="76" t="s">
        <v>1312</v>
      </c>
      <c r="C512" s="148" t="s">
        <v>80</v>
      </c>
      <c r="D512"/>
      <c r="E512" s="78" t="s">
        <v>1877</v>
      </c>
      <c r="F512" s="76" t="s">
        <v>1878</v>
      </c>
      <c r="G512" s="145" t="s">
        <v>80</v>
      </c>
    </row>
    <row r="513" spans="1:7" x14ac:dyDescent="0.2">
      <c r="A513" s="78" t="s">
        <v>1630</v>
      </c>
      <c r="B513" s="76" t="s">
        <v>1631</v>
      </c>
      <c r="C513" s="148" t="s">
        <v>80</v>
      </c>
      <c r="D513"/>
      <c r="E513" s="78" t="s">
        <v>566</v>
      </c>
      <c r="F513" s="76" t="s">
        <v>567</v>
      </c>
      <c r="G513" s="145" t="s">
        <v>80</v>
      </c>
    </row>
    <row r="514" spans="1:7" x14ac:dyDescent="0.2">
      <c r="A514" s="78" t="s">
        <v>561</v>
      </c>
      <c r="B514" s="76" t="s">
        <v>1313</v>
      </c>
      <c r="C514" s="148" t="s">
        <v>80</v>
      </c>
      <c r="D514"/>
      <c r="E514" s="78" t="s">
        <v>568</v>
      </c>
      <c r="F514" s="76" t="s">
        <v>1318</v>
      </c>
      <c r="G514" s="145" t="s">
        <v>80</v>
      </c>
    </row>
    <row r="515" spans="1:7" x14ac:dyDescent="0.2">
      <c r="A515" s="78" t="s">
        <v>1632</v>
      </c>
      <c r="B515" s="76" t="s">
        <v>1633</v>
      </c>
      <c r="C515" s="148" t="s">
        <v>80</v>
      </c>
      <c r="D515"/>
      <c r="E515" s="78" t="s">
        <v>569</v>
      </c>
      <c r="F515" s="76" t="s">
        <v>570</v>
      </c>
      <c r="G515" s="145" t="s">
        <v>80</v>
      </c>
    </row>
    <row r="516" spans="1:7" x14ac:dyDescent="0.2">
      <c r="A516" s="78" t="s">
        <v>562</v>
      </c>
      <c r="B516" s="76" t="s">
        <v>1314</v>
      </c>
      <c r="C516" s="148" t="s">
        <v>80</v>
      </c>
      <c r="D516"/>
      <c r="E516" s="78" t="s">
        <v>1634</v>
      </c>
      <c r="F516" s="76" t="s">
        <v>1635</v>
      </c>
      <c r="G516" s="145" t="s">
        <v>80</v>
      </c>
    </row>
    <row r="517" spans="1:7" x14ac:dyDescent="0.2">
      <c r="A517" s="78" t="s">
        <v>563</v>
      </c>
      <c r="B517" s="76" t="s">
        <v>1315</v>
      </c>
      <c r="C517" s="148" t="s">
        <v>80</v>
      </c>
      <c r="D517"/>
      <c r="E517" s="78" t="s">
        <v>571</v>
      </c>
      <c r="F517" s="76" t="s">
        <v>572</v>
      </c>
      <c r="G517" s="145" t="s">
        <v>80</v>
      </c>
    </row>
    <row r="518" spans="1:7" x14ac:dyDescent="0.2">
      <c r="A518" s="78" t="s">
        <v>564</v>
      </c>
      <c r="B518" s="76" t="s">
        <v>1316</v>
      </c>
      <c r="C518" s="148" t="s">
        <v>80</v>
      </c>
      <c r="D518"/>
      <c r="E518" s="78" t="s">
        <v>573</v>
      </c>
      <c r="F518" s="76" t="s">
        <v>574</v>
      </c>
      <c r="G518" s="145" t="s">
        <v>80</v>
      </c>
    </row>
    <row r="519" spans="1:7" x14ac:dyDescent="0.2">
      <c r="A519" s="78" t="s">
        <v>565</v>
      </c>
      <c r="B519" s="76" t="s">
        <v>1317</v>
      </c>
      <c r="C519" s="148" t="s">
        <v>80</v>
      </c>
      <c r="D519"/>
      <c r="E519" s="78" t="s">
        <v>575</v>
      </c>
      <c r="F519" s="76" t="s">
        <v>1319</v>
      </c>
      <c r="G519" s="145" t="s">
        <v>80</v>
      </c>
    </row>
    <row r="520" spans="1:7" x14ac:dyDescent="0.2">
      <c r="A520" s="78" t="s">
        <v>1877</v>
      </c>
      <c r="B520" s="76" t="s">
        <v>1878</v>
      </c>
      <c r="C520" s="148" t="s">
        <v>80</v>
      </c>
      <c r="D520"/>
      <c r="E520" s="78" t="s">
        <v>1636</v>
      </c>
      <c r="F520" s="76" t="s">
        <v>1637</v>
      </c>
      <c r="G520" s="145" t="s">
        <v>80</v>
      </c>
    </row>
    <row r="521" spans="1:7" x14ac:dyDescent="0.2">
      <c r="A521" s="78" t="s">
        <v>566</v>
      </c>
      <c r="B521" s="76" t="s">
        <v>567</v>
      </c>
      <c r="C521" s="148" t="s">
        <v>80</v>
      </c>
      <c r="D521"/>
      <c r="E521" s="78" t="s">
        <v>576</v>
      </c>
      <c r="F521" s="76" t="s">
        <v>1320</v>
      </c>
      <c r="G521" s="145" t="s">
        <v>80</v>
      </c>
    </row>
    <row r="522" spans="1:7" x14ac:dyDescent="0.2">
      <c r="A522" s="78" t="s">
        <v>568</v>
      </c>
      <c r="B522" s="76" t="s">
        <v>1318</v>
      </c>
      <c r="C522" s="148" t="s">
        <v>80</v>
      </c>
      <c r="D522"/>
      <c r="E522" s="78" t="s">
        <v>577</v>
      </c>
      <c r="F522" s="76" t="s">
        <v>578</v>
      </c>
      <c r="G522" s="145" t="s">
        <v>80</v>
      </c>
    </row>
    <row r="523" spans="1:7" x14ac:dyDescent="0.2">
      <c r="A523" s="78" t="s">
        <v>569</v>
      </c>
      <c r="B523" s="76" t="s">
        <v>570</v>
      </c>
      <c r="C523" s="148" t="s">
        <v>80</v>
      </c>
      <c r="D523"/>
      <c r="E523" s="78" t="s">
        <v>579</v>
      </c>
      <c r="F523" s="76" t="s">
        <v>1321</v>
      </c>
      <c r="G523" s="145" t="s">
        <v>80</v>
      </c>
    </row>
    <row r="524" spans="1:7" x14ac:dyDescent="0.2">
      <c r="A524" s="78" t="s">
        <v>1634</v>
      </c>
      <c r="B524" s="76" t="s">
        <v>1635</v>
      </c>
      <c r="C524" s="148" t="s">
        <v>80</v>
      </c>
      <c r="D524"/>
      <c r="E524" s="78" t="s">
        <v>992</v>
      </c>
      <c r="F524" s="76" t="s">
        <v>993</v>
      </c>
      <c r="G524" s="145" t="s">
        <v>80</v>
      </c>
    </row>
    <row r="525" spans="1:7" x14ac:dyDescent="0.2">
      <c r="A525" s="78" t="s">
        <v>571</v>
      </c>
      <c r="B525" s="76" t="s">
        <v>572</v>
      </c>
      <c r="C525" s="148" t="s">
        <v>80</v>
      </c>
      <c r="D525"/>
      <c r="E525" s="78" t="s">
        <v>994</v>
      </c>
      <c r="F525" s="76" t="s">
        <v>995</v>
      </c>
      <c r="G525" s="145" t="s">
        <v>80</v>
      </c>
    </row>
    <row r="526" spans="1:7" x14ac:dyDescent="0.2">
      <c r="A526" s="78" t="s">
        <v>573</v>
      </c>
      <c r="B526" s="76" t="s">
        <v>574</v>
      </c>
      <c r="C526" s="148" t="s">
        <v>80</v>
      </c>
      <c r="D526"/>
      <c r="E526" s="78" t="s">
        <v>996</v>
      </c>
      <c r="F526" s="76" t="s">
        <v>997</v>
      </c>
      <c r="G526" s="145" t="s">
        <v>80</v>
      </c>
    </row>
    <row r="527" spans="1:7" x14ac:dyDescent="0.2">
      <c r="A527" s="78" t="s">
        <v>575</v>
      </c>
      <c r="B527" s="76" t="s">
        <v>1319</v>
      </c>
      <c r="C527" s="148" t="s">
        <v>80</v>
      </c>
      <c r="D527"/>
      <c r="E527" s="78" t="s">
        <v>998</v>
      </c>
      <c r="F527" s="76" t="s">
        <v>1322</v>
      </c>
      <c r="G527" s="145" t="s">
        <v>80</v>
      </c>
    </row>
    <row r="528" spans="1:7" x14ac:dyDescent="0.2">
      <c r="A528" s="78" t="s">
        <v>1636</v>
      </c>
      <c r="B528" s="76" t="s">
        <v>1637</v>
      </c>
      <c r="C528" s="148" t="s">
        <v>80</v>
      </c>
      <c r="D528"/>
      <c r="E528" s="78" t="s">
        <v>580</v>
      </c>
      <c r="F528" s="76" t="s">
        <v>1323</v>
      </c>
      <c r="G528" s="145" t="s">
        <v>80</v>
      </c>
    </row>
    <row r="529" spans="1:7" x14ac:dyDescent="0.2">
      <c r="A529" s="78" t="s">
        <v>576</v>
      </c>
      <c r="B529" s="76" t="s">
        <v>1320</v>
      </c>
      <c r="C529" s="148" t="s">
        <v>80</v>
      </c>
      <c r="D529"/>
      <c r="E529" s="78" t="s">
        <v>1638</v>
      </c>
      <c r="F529" s="76" t="s">
        <v>1639</v>
      </c>
      <c r="G529" s="145" t="s">
        <v>80</v>
      </c>
    </row>
    <row r="530" spans="1:7" x14ac:dyDescent="0.2">
      <c r="A530" s="78" t="s">
        <v>577</v>
      </c>
      <c r="B530" s="76" t="s">
        <v>578</v>
      </c>
      <c r="C530" s="148" t="s">
        <v>80</v>
      </c>
      <c r="D530"/>
      <c r="E530" s="78" t="s">
        <v>581</v>
      </c>
      <c r="F530" s="76" t="s">
        <v>1324</v>
      </c>
      <c r="G530" s="145" t="s">
        <v>80</v>
      </c>
    </row>
    <row r="531" spans="1:7" x14ac:dyDescent="0.2">
      <c r="A531" s="78" t="s">
        <v>579</v>
      </c>
      <c r="B531" s="76" t="s">
        <v>1321</v>
      </c>
      <c r="C531" s="148" t="s">
        <v>80</v>
      </c>
      <c r="D531"/>
      <c r="E531" s="78" t="s">
        <v>582</v>
      </c>
      <c r="F531" s="76" t="s">
        <v>1325</v>
      </c>
      <c r="G531" s="145" t="s">
        <v>80</v>
      </c>
    </row>
    <row r="532" spans="1:7" x14ac:dyDescent="0.2">
      <c r="A532" s="78" t="s">
        <v>992</v>
      </c>
      <c r="B532" s="76" t="s">
        <v>993</v>
      </c>
      <c r="C532" s="148" t="s">
        <v>80</v>
      </c>
      <c r="D532"/>
      <c r="E532" s="78" t="s">
        <v>583</v>
      </c>
      <c r="F532" s="76" t="s">
        <v>1326</v>
      </c>
      <c r="G532" s="145" t="s">
        <v>80</v>
      </c>
    </row>
    <row r="533" spans="1:7" x14ac:dyDescent="0.2">
      <c r="A533" s="78" t="s">
        <v>994</v>
      </c>
      <c r="B533" s="76" t="s">
        <v>995</v>
      </c>
      <c r="C533" s="148" t="s">
        <v>80</v>
      </c>
      <c r="D533"/>
      <c r="E533" s="78" t="s">
        <v>584</v>
      </c>
      <c r="F533" s="76" t="s">
        <v>1327</v>
      </c>
      <c r="G533" s="145" t="s">
        <v>80</v>
      </c>
    </row>
    <row r="534" spans="1:7" x14ac:dyDescent="0.2">
      <c r="A534" s="78" t="s">
        <v>996</v>
      </c>
      <c r="B534" s="76" t="s">
        <v>997</v>
      </c>
      <c r="C534" s="148" t="s">
        <v>80</v>
      </c>
      <c r="D534"/>
      <c r="E534" s="78" t="s">
        <v>585</v>
      </c>
      <c r="F534" s="76" t="s">
        <v>1328</v>
      </c>
      <c r="G534" s="145" t="s">
        <v>80</v>
      </c>
    </row>
    <row r="535" spans="1:7" x14ac:dyDescent="0.2">
      <c r="A535" s="78" t="s">
        <v>998</v>
      </c>
      <c r="B535" s="76" t="s">
        <v>1322</v>
      </c>
      <c r="C535" s="148" t="s">
        <v>80</v>
      </c>
      <c r="D535"/>
      <c r="E535" s="78" t="s">
        <v>1803</v>
      </c>
      <c r="F535" s="76" t="s">
        <v>1804</v>
      </c>
      <c r="G535" s="145" t="s">
        <v>80</v>
      </c>
    </row>
    <row r="536" spans="1:7" x14ac:dyDescent="0.2">
      <c r="A536" s="78" t="s">
        <v>580</v>
      </c>
      <c r="B536" s="76" t="s">
        <v>1323</v>
      </c>
      <c r="C536" s="148" t="s">
        <v>80</v>
      </c>
      <c r="D536"/>
      <c r="E536" s="78" t="s">
        <v>586</v>
      </c>
      <c r="F536" s="76" t="s">
        <v>587</v>
      </c>
      <c r="G536" s="145" t="s">
        <v>80</v>
      </c>
    </row>
    <row r="537" spans="1:7" x14ac:dyDescent="0.2">
      <c r="A537" s="78" t="s">
        <v>1638</v>
      </c>
      <c r="B537" s="76" t="s">
        <v>1639</v>
      </c>
      <c r="C537" s="148" t="s">
        <v>80</v>
      </c>
      <c r="D537"/>
      <c r="E537" s="78" t="s">
        <v>1805</v>
      </c>
      <c r="F537" s="76" t="s">
        <v>1806</v>
      </c>
      <c r="G537" s="145" t="s">
        <v>80</v>
      </c>
    </row>
    <row r="538" spans="1:7" x14ac:dyDescent="0.2">
      <c r="A538" s="78" t="s">
        <v>581</v>
      </c>
      <c r="B538" s="76" t="s">
        <v>1324</v>
      </c>
      <c r="C538" s="148" t="s">
        <v>80</v>
      </c>
      <c r="D538"/>
      <c r="E538" s="78" t="s">
        <v>1640</v>
      </c>
      <c r="F538" s="76" t="s">
        <v>1641</v>
      </c>
      <c r="G538" s="145" t="s">
        <v>80</v>
      </c>
    </row>
    <row r="539" spans="1:7" x14ac:dyDescent="0.2">
      <c r="A539" s="78" t="s">
        <v>582</v>
      </c>
      <c r="B539" s="76" t="s">
        <v>1325</v>
      </c>
      <c r="C539" s="148" t="s">
        <v>80</v>
      </c>
      <c r="D539"/>
      <c r="E539" s="78" t="s">
        <v>588</v>
      </c>
      <c r="F539" s="76" t="s">
        <v>1329</v>
      </c>
      <c r="G539" s="145" t="s">
        <v>80</v>
      </c>
    </row>
    <row r="540" spans="1:7" x14ac:dyDescent="0.2">
      <c r="A540" s="78" t="s">
        <v>583</v>
      </c>
      <c r="B540" s="76" t="s">
        <v>1326</v>
      </c>
      <c r="C540" s="148" t="s">
        <v>80</v>
      </c>
      <c r="D540"/>
      <c r="E540" s="78" t="s">
        <v>1642</v>
      </c>
      <c r="F540" s="76" t="s">
        <v>1643</v>
      </c>
      <c r="G540" s="145" t="s">
        <v>80</v>
      </c>
    </row>
    <row r="541" spans="1:7" x14ac:dyDescent="0.2">
      <c r="A541" s="78" t="s">
        <v>584</v>
      </c>
      <c r="B541" s="76" t="s">
        <v>1327</v>
      </c>
      <c r="C541" s="148" t="s">
        <v>80</v>
      </c>
      <c r="D541"/>
      <c r="E541" s="78" t="s">
        <v>589</v>
      </c>
      <c r="F541" s="76" t="s">
        <v>1330</v>
      </c>
      <c r="G541" s="145" t="s">
        <v>80</v>
      </c>
    </row>
    <row r="542" spans="1:7" x14ac:dyDescent="0.2">
      <c r="A542" s="78" t="s">
        <v>585</v>
      </c>
      <c r="B542" s="76" t="s">
        <v>1328</v>
      </c>
      <c r="C542" s="148" t="s">
        <v>80</v>
      </c>
      <c r="D542"/>
      <c r="E542" s="78" t="s">
        <v>1644</v>
      </c>
      <c r="F542" s="76" t="s">
        <v>1645</v>
      </c>
      <c r="G542" s="145" t="s">
        <v>80</v>
      </c>
    </row>
    <row r="543" spans="1:7" x14ac:dyDescent="0.2">
      <c r="A543" s="78" t="s">
        <v>1803</v>
      </c>
      <c r="B543" s="76" t="s">
        <v>1804</v>
      </c>
      <c r="C543" s="148" t="s">
        <v>80</v>
      </c>
      <c r="D543"/>
      <c r="E543" s="78" t="s">
        <v>1646</v>
      </c>
      <c r="F543" s="76" t="s">
        <v>1647</v>
      </c>
      <c r="G543" s="145" t="s">
        <v>80</v>
      </c>
    </row>
    <row r="544" spans="1:7" x14ac:dyDescent="0.2">
      <c r="A544" s="78" t="s">
        <v>586</v>
      </c>
      <c r="B544" s="76" t="s">
        <v>587</v>
      </c>
      <c r="C544" s="148" t="s">
        <v>80</v>
      </c>
      <c r="D544"/>
      <c r="E544" s="78" t="s">
        <v>590</v>
      </c>
      <c r="F544" s="76" t="s">
        <v>1331</v>
      </c>
      <c r="G544" s="145" t="s">
        <v>80</v>
      </c>
    </row>
    <row r="545" spans="1:7" x14ac:dyDescent="0.2">
      <c r="A545" s="78" t="s">
        <v>1805</v>
      </c>
      <c r="B545" s="76" t="s">
        <v>1806</v>
      </c>
      <c r="C545" s="148" t="s">
        <v>80</v>
      </c>
      <c r="D545"/>
      <c r="E545" s="78" t="s">
        <v>591</v>
      </c>
      <c r="F545" s="76" t="s">
        <v>592</v>
      </c>
      <c r="G545" s="145" t="s">
        <v>80</v>
      </c>
    </row>
    <row r="546" spans="1:7" x14ac:dyDescent="0.2">
      <c r="A546" s="78" t="s">
        <v>1640</v>
      </c>
      <c r="B546" s="76" t="s">
        <v>1641</v>
      </c>
      <c r="C546" s="148" t="s">
        <v>80</v>
      </c>
      <c r="D546"/>
      <c r="E546" s="78" t="s">
        <v>1648</v>
      </c>
      <c r="F546" s="76" t="s">
        <v>1649</v>
      </c>
      <c r="G546" s="145" t="s">
        <v>80</v>
      </c>
    </row>
    <row r="547" spans="1:7" x14ac:dyDescent="0.2">
      <c r="A547" s="78" t="s">
        <v>588</v>
      </c>
      <c r="B547" s="76" t="s">
        <v>1329</v>
      </c>
      <c r="C547" s="148" t="s">
        <v>80</v>
      </c>
      <c r="D547"/>
      <c r="E547" s="78" t="s">
        <v>593</v>
      </c>
      <c r="F547" s="76" t="s">
        <v>594</v>
      </c>
      <c r="G547" s="145" t="s">
        <v>80</v>
      </c>
    </row>
    <row r="548" spans="1:7" x14ac:dyDescent="0.2">
      <c r="A548" s="78" t="s">
        <v>1642</v>
      </c>
      <c r="B548" s="76" t="s">
        <v>1643</v>
      </c>
      <c r="C548" s="148" t="s">
        <v>80</v>
      </c>
      <c r="D548"/>
      <c r="E548" s="78" t="s">
        <v>1650</v>
      </c>
      <c r="F548" s="76" t="s">
        <v>1651</v>
      </c>
      <c r="G548" s="145" t="s">
        <v>80</v>
      </c>
    </row>
    <row r="549" spans="1:7" x14ac:dyDescent="0.2">
      <c r="A549" s="78" t="s">
        <v>589</v>
      </c>
      <c r="B549" s="76" t="s">
        <v>1330</v>
      </c>
      <c r="C549" s="148" t="s">
        <v>80</v>
      </c>
      <c r="D549"/>
      <c r="E549" s="78" t="s">
        <v>1652</v>
      </c>
      <c r="F549" s="76" t="s">
        <v>1653</v>
      </c>
      <c r="G549" s="145" t="s">
        <v>80</v>
      </c>
    </row>
    <row r="550" spans="1:7" x14ac:dyDescent="0.2">
      <c r="A550" s="78" t="s">
        <v>1644</v>
      </c>
      <c r="B550" s="76" t="s">
        <v>1645</v>
      </c>
      <c r="C550" s="148" t="s">
        <v>80</v>
      </c>
      <c r="D550"/>
      <c r="E550" s="78" t="s">
        <v>595</v>
      </c>
      <c r="F550" s="76" t="s">
        <v>596</v>
      </c>
      <c r="G550" s="145" t="s">
        <v>80</v>
      </c>
    </row>
    <row r="551" spans="1:7" x14ac:dyDescent="0.2">
      <c r="A551" s="78" t="s">
        <v>1646</v>
      </c>
      <c r="B551" s="76" t="s">
        <v>1647</v>
      </c>
      <c r="C551" s="148" t="s">
        <v>80</v>
      </c>
      <c r="D551"/>
      <c r="E551" s="78" t="s">
        <v>999</v>
      </c>
      <c r="F551" s="76" t="s">
        <v>1000</v>
      </c>
      <c r="G551" s="145" t="s">
        <v>80</v>
      </c>
    </row>
    <row r="552" spans="1:7" x14ac:dyDescent="0.2">
      <c r="A552" s="78" t="s">
        <v>590</v>
      </c>
      <c r="B552" s="76" t="s">
        <v>1331</v>
      </c>
      <c r="C552" s="148" t="s">
        <v>80</v>
      </c>
      <c r="D552"/>
      <c r="E552" s="78" t="s">
        <v>1654</v>
      </c>
      <c r="F552" s="76" t="s">
        <v>1655</v>
      </c>
      <c r="G552" s="145" t="s">
        <v>80</v>
      </c>
    </row>
    <row r="553" spans="1:7" x14ac:dyDescent="0.2">
      <c r="A553" s="78" t="s">
        <v>591</v>
      </c>
      <c r="B553" s="76" t="s">
        <v>592</v>
      </c>
      <c r="C553" s="148" t="s">
        <v>80</v>
      </c>
      <c r="D553"/>
      <c r="E553" s="78" t="s">
        <v>597</v>
      </c>
      <c r="F553" s="76" t="s">
        <v>1332</v>
      </c>
      <c r="G553" s="145" t="s">
        <v>80</v>
      </c>
    </row>
    <row r="554" spans="1:7" x14ac:dyDescent="0.2">
      <c r="A554" s="78" t="s">
        <v>1648</v>
      </c>
      <c r="B554" s="76" t="s">
        <v>1649</v>
      </c>
      <c r="C554" s="148" t="s">
        <v>80</v>
      </c>
      <c r="D554"/>
      <c r="E554" s="78" t="s">
        <v>598</v>
      </c>
      <c r="F554" s="76" t="s">
        <v>599</v>
      </c>
      <c r="G554" s="145" t="s">
        <v>80</v>
      </c>
    </row>
    <row r="555" spans="1:7" x14ac:dyDescent="0.2">
      <c r="A555" s="78" t="s">
        <v>593</v>
      </c>
      <c r="B555" s="76" t="s">
        <v>594</v>
      </c>
      <c r="C555" s="148" t="s">
        <v>80</v>
      </c>
      <c r="D555"/>
      <c r="E555" s="78" t="s">
        <v>600</v>
      </c>
      <c r="F555" s="76" t="s">
        <v>1333</v>
      </c>
      <c r="G555" s="145" t="s">
        <v>80</v>
      </c>
    </row>
    <row r="556" spans="1:7" x14ac:dyDescent="0.2">
      <c r="A556" s="78" t="s">
        <v>1650</v>
      </c>
      <c r="B556" s="76" t="s">
        <v>1651</v>
      </c>
      <c r="C556" s="148" t="s">
        <v>80</v>
      </c>
      <c r="D556"/>
      <c r="E556" s="78" t="s">
        <v>1001</v>
      </c>
      <c r="F556" s="76" t="s">
        <v>1334</v>
      </c>
      <c r="G556" s="145" t="s">
        <v>80</v>
      </c>
    </row>
    <row r="557" spans="1:7" x14ac:dyDescent="0.2">
      <c r="A557" s="78" t="s">
        <v>1652</v>
      </c>
      <c r="B557" s="76" t="s">
        <v>1653</v>
      </c>
      <c r="C557" s="148" t="s">
        <v>80</v>
      </c>
      <c r="D557"/>
      <c r="E557" s="78" t="s">
        <v>1807</v>
      </c>
      <c r="F557" s="76" t="s">
        <v>1808</v>
      </c>
      <c r="G557" s="145" t="s">
        <v>80</v>
      </c>
    </row>
    <row r="558" spans="1:7" x14ac:dyDescent="0.2">
      <c r="A558" s="78" t="s">
        <v>595</v>
      </c>
      <c r="B558" s="76" t="s">
        <v>596</v>
      </c>
      <c r="C558" s="148" t="s">
        <v>80</v>
      </c>
      <c r="D558"/>
      <c r="E558" s="78" t="s">
        <v>1809</v>
      </c>
      <c r="F558" s="76" t="s">
        <v>1810</v>
      </c>
      <c r="G558" s="145" t="s">
        <v>80</v>
      </c>
    </row>
    <row r="559" spans="1:7" x14ac:dyDescent="0.2">
      <c r="A559" s="78" t="s">
        <v>999</v>
      </c>
      <c r="B559" s="76" t="s">
        <v>1000</v>
      </c>
      <c r="C559" s="148" t="s">
        <v>80</v>
      </c>
      <c r="D559"/>
      <c r="E559" s="78" t="s">
        <v>601</v>
      </c>
      <c r="F559" s="76" t="s">
        <v>602</v>
      </c>
      <c r="G559" s="145" t="s">
        <v>80</v>
      </c>
    </row>
    <row r="560" spans="1:7" x14ac:dyDescent="0.2">
      <c r="A560" s="78" t="s">
        <v>1654</v>
      </c>
      <c r="B560" s="76" t="s">
        <v>1655</v>
      </c>
      <c r="C560" s="148" t="s">
        <v>80</v>
      </c>
      <c r="D560"/>
      <c r="E560" s="78" t="s">
        <v>603</v>
      </c>
      <c r="F560" s="76" t="s">
        <v>1335</v>
      </c>
      <c r="G560" s="145" t="s">
        <v>80</v>
      </c>
    </row>
    <row r="561" spans="1:7" x14ac:dyDescent="0.2">
      <c r="A561" s="78" t="s">
        <v>597</v>
      </c>
      <c r="B561" s="76" t="s">
        <v>1332</v>
      </c>
      <c r="C561" s="148" t="s">
        <v>80</v>
      </c>
      <c r="D561"/>
      <c r="E561" s="78" t="s">
        <v>604</v>
      </c>
      <c r="F561" s="76" t="s">
        <v>1336</v>
      </c>
      <c r="G561" s="145" t="s">
        <v>80</v>
      </c>
    </row>
    <row r="562" spans="1:7" x14ac:dyDescent="0.2">
      <c r="A562" s="78" t="s">
        <v>598</v>
      </c>
      <c r="B562" s="76" t="s">
        <v>599</v>
      </c>
      <c r="C562" s="148" t="s">
        <v>80</v>
      </c>
      <c r="D562"/>
      <c r="E562" s="78" t="s">
        <v>1002</v>
      </c>
      <c r="F562" s="76" t="s">
        <v>1003</v>
      </c>
      <c r="G562" s="145" t="s">
        <v>80</v>
      </c>
    </row>
    <row r="563" spans="1:7" x14ac:dyDescent="0.2">
      <c r="A563" s="78" t="s">
        <v>600</v>
      </c>
      <c r="B563" s="76" t="s">
        <v>1333</v>
      </c>
      <c r="C563" s="148" t="s">
        <v>80</v>
      </c>
      <c r="D563"/>
      <c r="E563" s="78" t="s">
        <v>605</v>
      </c>
      <c r="F563" s="76" t="s">
        <v>1337</v>
      </c>
      <c r="G563" s="145" t="s">
        <v>80</v>
      </c>
    </row>
    <row r="564" spans="1:7" x14ac:dyDescent="0.2">
      <c r="A564" s="78" t="s">
        <v>1001</v>
      </c>
      <c r="B564" s="76" t="s">
        <v>1334</v>
      </c>
      <c r="C564" s="148" t="s">
        <v>80</v>
      </c>
      <c r="D564"/>
      <c r="E564" s="78" t="s">
        <v>606</v>
      </c>
      <c r="F564" s="76" t="s">
        <v>607</v>
      </c>
      <c r="G564" s="145" t="s">
        <v>80</v>
      </c>
    </row>
    <row r="565" spans="1:7" x14ac:dyDescent="0.2">
      <c r="A565" s="78" t="s">
        <v>1807</v>
      </c>
      <c r="B565" s="76" t="s">
        <v>1808</v>
      </c>
      <c r="C565" s="148" t="s">
        <v>80</v>
      </c>
      <c r="D565"/>
      <c r="E565" s="78" t="s">
        <v>608</v>
      </c>
      <c r="F565" s="76" t="s">
        <v>609</v>
      </c>
      <c r="G565" s="145" t="s">
        <v>80</v>
      </c>
    </row>
    <row r="566" spans="1:7" x14ac:dyDescent="0.2">
      <c r="A566" s="78" t="s">
        <v>1809</v>
      </c>
      <c r="B566" s="76" t="s">
        <v>1810</v>
      </c>
      <c r="C566" s="148" t="s">
        <v>80</v>
      </c>
      <c r="D566"/>
      <c r="E566" s="78" t="s">
        <v>610</v>
      </c>
      <c r="F566" s="76" t="s">
        <v>1338</v>
      </c>
      <c r="G566" s="145" t="s">
        <v>80</v>
      </c>
    </row>
    <row r="567" spans="1:7" x14ac:dyDescent="0.2">
      <c r="A567" s="78" t="s">
        <v>601</v>
      </c>
      <c r="B567" s="76" t="s">
        <v>602</v>
      </c>
      <c r="C567" s="148" t="s">
        <v>80</v>
      </c>
      <c r="D567"/>
      <c r="E567" s="78" t="s">
        <v>611</v>
      </c>
      <c r="F567" s="76" t="s">
        <v>1339</v>
      </c>
      <c r="G567" s="145" t="s">
        <v>80</v>
      </c>
    </row>
    <row r="568" spans="1:7" x14ac:dyDescent="0.2">
      <c r="A568" s="78" t="s">
        <v>603</v>
      </c>
      <c r="B568" s="76" t="s">
        <v>1335</v>
      </c>
      <c r="C568" s="148" t="s">
        <v>80</v>
      </c>
      <c r="D568"/>
      <c r="E568" s="78" t="s">
        <v>1004</v>
      </c>
      <c r="F568" s="76" t="s">
        <v>1005</v>
      </c>
      <c r="G568" s="145" t="s">
        <v>80</v>
      </c>
    </row>
    <row r="569" spans="1:7" x14ac:dyDescent="0.2">
      <c r="A569" s="78" t="s">
        <v>604</v>
      </c>
      <c r="B569" s="76" t="s">
        <v>1336</v>
      </c>
      <c r="C569" s="148" t="s">
        <v>80</v>
      </c>
      <c r="D569"/>
      <c r="E569" s="78" t="s">
        <v>612</v>
      </c>
      <c r="F569" s="76" t="s">
        <v>613</v>
      </c>
      <c r="G569" s="145" t="s">
        <v>80</v>
      </c>
    </row>
    <row r="570" spans="1:7" x14ac:dyDescent="0.2">
      <c r="A570" s="78" t="s">
        <v>1002</v>
      </c>
      <c r="B570" s="76" t="s">
        <v>1003</v>
      </c>
      <c r="C570" s="148" t="s">
        <v>80</v>
      </c>
      <c r="D570"/>
      <c r="E570" s="78" t="s">
        <v>614</v>
      </c>
      <c r="F570" s="76" t="s">
        <v>615</v>
      </c>
      <c r="G570" s="145" t="s">
        <v>80</v>
      </c>
    </row>
    <row r="571" spans="1:7" x14ac:dyDescent="0.2">
      <c r="A571" s="78" t="s">
        <v>605</v>
      </c>
      <c r="B571" s="76" t="s">
        <v>1337</v>
      </c>
      <c r="C571" s="148" t="s">
        <v>80</v>
      </c>
      <c r="D571"/>
      <c r="E571" s="78" t="s">
        <v>616</v>
      </c>
      <c r="F571" s="76" t="s">
        <v>1340</v>
      </c>
      <c r="G571" s="145" t="s">
        <v>80</v>
      </c>
    </row>
    <row r="572" spans="1:7" x14ac:dyDescent="0.2">
      <c r="A572" s="78" t="s">
        <v>606</v>
      </c>
      <c r="B572" s="76" t="s">
        <v>607</v>
      </c>
      <c r="C572" s="148" t="s">
        <v>80</v>
      </c>
      <c r="D572"/>
      <c r="E572" s="78" t="s">
        <v>617</v>
      </c>
      <c r="F572" s="76" t="s">
        <v>1341</v>
      </c>
      <c r="G572" s="145" t="s">
        <v>80</v>
      </c>
    </row>
    <row r="573" spans="1:7" x14ac:dyDescent="0.2">
      <c r="A573" s="78" t="s">
        <v>608</v>
      </c>
      <c r="B573" s="76" t="s">
        <v>609</v>
      </c>
      <c r="C573" s="148" t="s">
        <v>80</v>
      </c>
      <c r="D573"/>
      <c r="E573" s="78" t="s">
        <v>1656</v>
      </c>
      <c r="F573" s="76" t="s">
        <v>1657</v>
      </c>
      <c r="G573" s="145" t="s">
        <v>80</v>
      </c>
    </row>
    <row r="574" spans="1:7" x14ac:dyDescent="0.2">
      <c r="A574" s="78" t="s">
        <v>610</v>
      </c>
      <c r="B574" s="76" t="s">
        <v>1338</v>
      </c>
      <c r="C574" s="148" t="s">
        <v>80</v>
      </c>
      <c r="D574"/>
      <c r="E574" s="78" t="s">
        <v>618</v>
      </c>
      <c r="F574" s="76" t="s">
        <v>619</v>
      </c>
      <c r="G574" s="145" t="s">
        <v>80</v>
      </c>
    </row>
    <row r="575" spans="1:7" x14ac:dyDescent="0.2">
      <c r="A575" s="78" t="s">
        <v>611</v>
      </c>
      <c r="B575" s="76" t="s">
        <v>1339</v>
      </c>
      <c r="C575" s="148" t="s">
        <v>80</v>
      </c>
      <c r="D575"/>
      <c r="E575" s="78" t="s">
        <v>620</v>
      </c>
      <c r="F575" s="76" t="s">
        <v>621</v>
      </c>
      <c r="G575" s="145" t="s">
        <v>80</v>
      </c>
    </row>
    <row r="576" spans="1:7" x14ac:dyDescent="0.2">
      <c r="A576" s="78" t="s">
        <v>1004</v>
      </c>
      <c r="B576" s="76" t="s">
        <v>1005</v>
      </c>
      <c r="C576" s="148" t="s">
        <v>80</v>
      </c>
      <c r="D576"/>
      <c r="E576" s="78" t="s">
        <v>622</v>
      </c>
      <c r="F576" s="76" t="s">
        <v>623</v>
      </c>
      <c r="G576" s="145" t="s">
        <v>80</v>
      </c>
    </row>
    <row r="577" spans="1:7" x14ac:dyDescent="0.2">
      <c r="A577" s="78" t="s">
        <v>612</v>
      </c>
      <c r="B577" s="76" t="s">
        <v>613</v>
      </c>
      <c r="C577" s="148" t="s">
        <v>80</v>
      </c>
      <c r="D577"/>
      <c r="E577" s="78" t="s">
        <v>624</v>
      </c>
      <c r="F577" s="76" t="s">
        <v>1342</v>
      </c>
      <c r="G577" s="145" t="s">
        <v>80</v>
      </c>
    </row>
    <row r="578" spans="1:7" x14ac:dyDescent="0.2">
      <c r="A578" s="78" t="s">
        <v>614</v>
      </c>
      <c r="B578" s="76" t="s">
        <v>615</v>
      </c>
      <c r="C578" s="148" t="s">
        <v>80</v>
      </c>
      <c r="D578"/>
      <c r="E578" s="78" t="s">
        <v>625</v>
      </c>
      <c r="F578" s="76" t="s">
        <v>1343</v>
      </c>
      <c r="G578" s="145" t="s">
        <v>80</v>
      </c>
    </row>
    <row r="579" spans="1:7" x14ac:dyDescent="0.2">
      <c r="A579" s="78" t="s">
        <v>616</v>
      </c>
      <c r="B579" s="76" t="s">
        <v>1340</v>
      </c>
      <c r="C579" s="148" t="s">
        <v>80</v>
      </c>
      <c r="D579"/>
      <c r="E579" s="78" t="s">
        <v>626</v>
      </c>
      <c r="F579" s="76" t="s">
        <v>627</v>
      </c>
      <c r="G579" s="145" t="s">
        <v>80</v>
      </c>
    </row>
    <row r="580" spans="1:7" x14ac:dyDescent="0.2">
      <c r="A580" s="78" t="s">
        <v>617</v>
      </c>
      <c r="B580" s="76" t="s">
        <v>1341</v>
      </c>
      <c r="C580" s="148" t="s">
        <v>80</v>
      </c>
      <c r="D580"/>
      <c r="E580" s="78" t="s">
        <v>1658</v>
      </c>
      <c r="F580" s="76" t="s">
        <v>1659</v>
      </c>
      <c r="G580" s="145" t="s">
        <v>80</v>
      </c>
    </row>
    <row r="581" spans="1:7" x14ac:dyDescent="0.2">
      <c r="A581" s="78" t="s">
        <v>1656</v>
      </c>
      <c r="B581" s="76" t="s">
        <v>1657</v>
      </c>
      <c r="C581" s="148" t="s">
        <v>80</v>
      </c>
      <c r="D581"/>
      <c r="E581" s="78" t="s">
        <v>628</v>
      </c>
      <c r="F581" s="76" t="s">
        <v>1344</v>
      </c>
      <c r="G581" s="145" t="s">
        <v>80</v>
      </c>
    </row>
    <row r="582" spans="1:7" x14ac:dyDescent="0.2">
      <c r="A582" s="78" t="s">
        <v>618</v>
      </c>
      <c r="B582" s="76" t="s">
        <v>619</v>
      </c>
      <c r="C582" s="148" t="s">
        <v>80</v>
      </c>
      <c r="D582"/>
      <c r="E582" s="78" t="s">
        <v>1660</v>
      </c>
      <c r="F582" s="76" t="s">
        <v>1661</v>
      </c>
      <c r="G582" s="145" t="s">
        <v>80</v>
      </c>
    </row>
    <row r="583" spans="1:7" x14ac:dyDescent="0.2">
      <c r="A583" s="78" t="s">
        <v>620</v>
      </c>
      <c r="B583" s="76" t="s">
        <v>621</v>
      </c>
      <c r="C583" s="148" t="s">
        <v>80</v>
      </c>
      <c r="D583"/>
      <c r="E583" s="78" t="s">
        <v>1006</v>
      </c>
      <c r="F583" s="76" t="s">
        <v>1007</v>
      </c>
      <c r="G583" s="145" t="s">
        <v>80</v>
      </c>
    </row>
    <row r="584" spans="1:7" x14ac:dyDescent="0.2">
      <c r="A584" s="78" t="s">
        <v>622</v>
      </c>
      <c r="B584" s="76" t="s">
        <v>623</v>
      </c>
      <c r="C584" s="148" t="s">
        <v>80</v>
      </c>
      <c r="D584"/>
      <c r="E584" s="78" t="s">
        <v>629</v>
      </c>
      <c r="F584" s="76" t="s">
        <v>1345</v>
      </c>
      <c r="G584" s="145" t="s">
        <v>80</v>
      </c>
    </row>
    <row r="585" spans="1:7" x14ac:dyDescent="0.2">
      <c r="A585" s="78" t="s">
        <v>624</v>
      </c>
      <c r="B585" s="76" t="s">
        <v>1342</v>
      </c>
      <c r="C585" s="148" t="s">
        <v>80</v>
      </c>
      <c r="D585"/>
      <c r="E585" s="78" t="s">
        <v>1008</v>
      </c>
      <c r="F585" s="76" t="s">
        <v>1346</v>
      </c>
      <c r="G585" s="145" t="s">
        <v>80</v>
      </c>
    </row>
    <row r="586" spans="1:7" x14ac:dyDescent="0.2">
      <c r="A586" s="78" t="s">
        <v>625</v>
      </c>
      <c r="B586" s="76" t="s">
        <v>1343</v>
      </c>
      <c r="C586" s="148" t="s">
        <v>80</v>
      </c>
      <c r="D586"/>
      <c r="E586" s="78" t="s">
        <v>630</v>
      </c>
      <c r="F586" s="76" t="s">
        <v>631</v>
      </c>
      <c r="G586" s="145" t="s">
        <v>80</v>
      </c>
    </row>
    <row r="587" spans="1:7" x14ac:dyDescent="0.2">
      <c r="A587" s="78" t="s">
        <v>626</v>
      </c>
      <c r="B587" s="76" t="s">
        <v>627</v>
      </c>
      <c r="C587" s="148" t="s">
        <v>80</v>
      </c>
      <c r="D587"/>
      <c r="E587" s="78" t="s">
        <v>632</v>
      </c>
      <c r="F587" s="76" t="s">
        <v>1347</v>
      </c>
      <c r="G587" s="145" t="s">
        <v>80</v>
      </c>
    </row>
    <row r="588" spans="1:7" x14ac:dyDescent="0.2">
      <c r="A588" s="78" t="s">
        <v>1658</v>
      </c>
      <c r="B588" s="76" t="s">
        <v>1659</v>
      </c>
      <c r="C588" s="148" t="s">
        <v>80</v>
      </c>
      <c r="D588"/>
      <c r="E588" s="78" t="s">
        <v>633</v>
      </c>
      <c r="F588" s="76" t="s">
        <v>1348</v>
      </c>
      <c r="G588" s="145" t="s">
        <v>80</v>
      </c>
    </row>
    <row r="589" spans="1:7" x14ac:dyDescent="0.2">
      <c r="A589" s="78" t="s">
        <v>628</v>
      </c>
      <c r="B589" s="76" t="s">
        <v>1344</v>
      </c>
      <c r="C589" s="148" t="s">
        <v>80</v>
      </c>
      <c r="D589"/>
      <c r="E589" s="78" t="s">
        <v>634</v>
      </c>
      <c r="F589" s="76" t="s">
        <v>635</v>
      </c>
      <c r="G589" s="145" t="s">
        <v>80</v>
      </c>
    </row>
    <row r="590" spans="1:7" x14ac:dyDescent="0.2">
      <c r="A590" s="78" t="s">
        <v>1660</v>
      </c>
      <c r="B590" s="76" t="s">
        <v>1661</v>
      </c>
      <c r="C590" s="148" t="s">
        <v>80</v>
      </c>
      <c r="D590"/>
      <c r="E590" s="78" t="s">
        <v>636</v>
      </c>
      <c r="F590" s="76" t="s">
        <v>1349</v>
      </c>
      <c r="G590" s="145" t="s">
        <v>80</v>
      </c>
    </row>
    <row r="591" spans="1:7" x14ac:dyDescent="0.2">
      <c r="A591" s="78" t="s">
        <v>1006</v>
      </c>
      <c r="B591" s="76" t="s">
        <v>1007</v>
      </c>
      <c r="C591" s="148" t="s">
        <v>80</v>
      </c>
      <c r="D591"/>
      <c r="E591" s="78" t="s">
        <v>637</v>
      </c>
      <c r="F591" s="76" t="s">
        <v>1350</v>
      </c>
      <c r="G591" s="145" t="s">
        <v>80</v>
      </c>
    </row>
    <row r="592" spans="1:7" x14ac:dyDescent="0.2">
      <c r="A592" s="78" t="s">
        <v>629</v>
      </c>
      <c r="B592" s="76" t="s">
        <v>1345</v>
      </c>
      <c r="C592" s="148" t="s">
        <v>80</v>
      </c>
      <c r="D592"/>
      <c r="E592" s="78" t="s">
        <v>1499</v>
      </c>
      <c r="F592" s="76" t="s">
        <v>1500</v>
      </c>
      <c r="G592" s="145" t="s">
        <v>80</v>
      </c>
    </row>
    <row r="593" spans="1:7" x14ac:dyDescent="0.2">
      <c r="A593" s="78" t="s">
        <v>1008</v>
      </c>
      <c r="B593" s="76" t="s">
        <v>1346</v>
      </c>
      <c r="C593" s="148" t="s">
        <v>80</v>
      </c>
      <c r="D593"/>
      <c r="E593" s="78" t="s">
        <v>1662</v>
      </c>
      <c r="F593" s="76" t="s">
        <v>1663</v>
      </c>
      <c r="G593" s="145" t="s">
        <v>80</v>
      </c>
    </row>
    <row r="594" spans="1:7" x14ac:dyDescent="0.2">
      <c r="A594" s="78" t="s">
        <v>630</v>
      </c>
      <c r="B594" s="76" t="s">
        <v>631</v>
      </c>
      <c r="C594" s="148" t="s">
        <v>80</v>
      </c>
      <c r="D594"/>
      <c r="E594" s="78" t="s">
        <v>638</v>
      </c>
      <c r="F594" s="76" t="s">
        <v>1351</v>
      </c>
      <c r="G594" s="145" t="s">
        <v>80</v>
      </c>
    </row>
    <row r="595" spans="1:7" x14ac:dyDescent="0.2">
      <c r="A595" s="78" t="s">
        <v>632</v>
      </c>
      <c r="B595" s="76" t="s">
        <v>1347</v>
      </c>
      <c r="C595" s="148" t="s">
        <v>80</v>
      </c>
      <c r="D595"/>
      <c r="E595" s="78" t="s">
        <v>1664</v>
      </c>
      <c r="F595" s="76" t="s">
        <v>1665</v>
      </c>
      <c r="G595" s="145" t="s">
        <v>80</v>
      </c>
    </row>
    <row r="596" spans="1:7" x14ac:dyDescent="0.2">
      <c r="A596" s="78" t="s">
        <v>633</v>
      </c>
      <c r="B596" s="76" t="s">
        <v>1348</v>
      </c>
      <c r="C596" s="148" t="s">
        <v>80</v>
      </c>
      <c r="D596"/>
      <c r="E596" s="78" t="s">
        <v>639</v>
      </c>
      <c r="F596" s="76" t="s">
        <v>1352</v>
      </c>
      <c r="G596" s="145" t="s">
        <v>80</v>
      </c>
    </row>
    <row r="597" spans="1:7" x14ac:dyDescent="0.2">
      <c r="A597" s="78" t="s">
        <v>634</v>
      </c>
      <c r="B597" s="76" t="s">
        <v>635</v>
      </c>
      <c r="C597" s="148" t="s">
        <v>80</v>
      </c>
      <c r="D597"/>
      <c r="E597" s="78" t="s">
        <v>640</v>
      </c>
      <c r="F597" s="76" t="s">
        <v>641</v>
      </c>
      <c r="G597" s="145" t="s">
        <v>80</v>
      </c>
    </row>
    <row r="598" spans="1:7" x14ac:dyDescent="0.2">
      <c r="A598" s="78" t="s">
        <v>636</v>
      </c>
      <c r="B598" s="76" t="s">
        <v>1349</v>
      </c>
      <c r="C598" s="148" t="s">
        <v>80</v>
      </c>
      <c r="D598"/>
      <c r="E598" s="78" t="s">
        <v>642</v>
      </c>
      <c r="F598" s="76" t="s">
        <v>643</v>
      </c>
      <c r="G598" s="145" t="s">
        <v>80</v>
      </c>
    </row>
    <row r="599" spans="1:7" x14ac:dyDescent="0.2">
      <c r="A599" s="78" t="s">
        <v>637</v>
      </c>
      <c r="B599" s="76" t="s">
        <v>1350</v>
      </c>
      <c r="C599" s="148" t="s">
        <v>80</v>
      </c>
      <c r="D599"/>
      <c r="E599" s="78" t="s">
        <v>644</v>
      </c>
      <c r="F599" s="76" t="s">
        <v>1353</v>
      </c>
      <c r="G599" s="145" t="s">
        <v>80</v>
      </c>
    </row>
    <row r="600" spans="1:7" x14ac:dyDescent="0.2">
      <c r="A600" s="78" t="s">
        <v>1499</v>
      </c>
      <c r="B600" s="76" t="s">
        <v>1500</v>
      </c>
      <c r="C600" s="148" t="s">
        <v>80</v>
      </c>
      <c r="D600"/>
      <c r="E600" s="78" t="s">
        <v>645</v>
      </c>
      <c r="F600" s="76" t="s">
        <v>1354</v>
      </c>
      <c r="G600" s="145" t="s">
        <v>80</v>
      </c>
    </row>
    <row r="601" spans="1:7" x14ac:dyDescent="0.2">
      <c r="A601" s="78" t="s">
        <v>1662</v>
      </c>
      <c r="B601" s="76" t="s">
        <v>1663</v>
      </c>
      <c r="C601" s="148" t="s">
        <v>80</v>
      </c>
      <c r="D601"/>
      <c r="E601" s="78" t="s">
        <v>646</v>
      </c>
      <c r="F601" s="76" t="s">
        <v>647</v>
      </c>
      <c r="G601" s="145" t="s">
        <v>80</v>
      </c>
    </row>
    <row r="602" spans="1:7" x14ac:dyDescent="0.2">
      <c r="A602" s="78" t="s">
        <v>638</v>
      </c>
      <c r="B602" s="76" t="s">
        <v>1351</v>
      </c>
      <c r="C602" s="148" t="s">
        <v>80</v>
      </c>
      <c r="D602"/>
      <c r="E602" s="78" t="s">
        <v>1811</v>
      </c>
      <c r="F602" s="76" t="s">
        <v>1812</v>
      </c>
      <c r="G602" s="145" t="s">
        <v>80</v>
      </c>
    </row>
    <row r="603" spans="1:7" x14ac:dyDescent="0.2">
      <c r="A603" s="78" t="s">
        <v>1664</v>
      </c>
      <c r="B603" s="76" t="s">
        <v>1665</v>
      </c>
      <c r="C603" s="148" t="s">
        <v>80</v>
      </c>
      <c r="D603"/>
      <c r="E603" s="78" t="s">
        <v>648</v>
      </c>
      <c r="F603" s="76" t="s">
        <v>649</v>
      </c>
      <c r="G603" s="145" t="s">
        <v>80</v>
      </c>
    </row>
    <row r="604" spans="1:7" x14ac:dyDescent="0.2">
      <c r="A604" s="78" t="s">
        <v>639</v>
      </c>
      <c r="B604" s="76" t="s">
        <v>1352</v>
      </c>
      <c r="C604" s="148" t="s">
        <v>80</v>
      </c>
      <c r="D604"/>
      <c r="E604" s="78" t="s">
        <v>650</v>
      </c>
      <c r="F604" s="76" t="s">
        <v>1355</v>
      </c>
      <c r="G604" s="145" t="s">
        <v>80</v>
      </c>
    </row>
    <row r="605" spans="1:7" x14ac:dyDescent="0.2">
      <c r="A605" s="78" t="s">
        <v>640</v>
      </c>
      <c r="B605" s="76" t="s">
        <v>641</v>
      </c>
      <c r="C605" s="148" t="s">
        <v>80</v>
      </c>
      <c r="D605"/>
      <c r="E605" s="78" t="s">
        <v>651</v>
      </c>
      <c r="F605" s="76" t="s">
        <v>1356</v>
      </c>
      <c r="G605" s="145" t="s">
        <v>80</v>
      </c>
    </row>
    <row r="606" spans="1:7" x14ac:dyDescent="0.2">
      <c r="A606" s="78" t="s">
        <v>642</v>
      </c>
      <c r="B606" s="76" t="s">
        <v>643</v>
      </c>
      <c r="C606" s="148" t="s">
        <v>80</v>
      </c>
      <c r="D606"/>
      <c r="E606" s="78" t="s">
        <v>652</v>
      </c>
      <c r="F606" s="76" t="s">
        <v>653</v>
      </c>
      <c r="G606" s="145" t="s">
        <v>80</v>
      </c>
    </row>
    <row r="607" spans="1:7" x14ac:dyDescent="0.2">
      <c r="A607" s="78" t="s">
        <v>644</v>
      </c>
      <c r="B607" s="76" t="s">
        <v>1353</v>
      </c>
      <c r="C607" s="148" t="s">
        <v>80</v>
      </c>
      <c r="D607"/>
      <c r="E607" s="78" t="s">
        <v>654</v>
      </c>
      <c r="F607" s="76" t="s">
        <v>1357</v>
      </c>
      <c r="G607" s="145" t="s">
        <v>80</v>
      </c>
    </row>
    <row r="608" spans="1:7" x14ac:dyDescent="0.2">
      <c r="A608" s="78" t="s">
        <v>645</v>
      </c>
      <c r="B608" s="76" t="s">
        <v>1354</v>
      </c>
      <c r="C608" s="148" t="s">
        <v>80</v>
      </c>
      <c r="D608"/>
      <c r="E608" s="78" t="s">
        <v>1009</v>
      </c>
      <c r="F608" s="76" t="s">
        <v>1010</v>
      </c>
      <c r="G608" s="145" t="s">
        <v>80</v>
      </c>
    </row>
    <row r="609" spans="1:7" x14ac:dyDescent="0.2">
      <c r="A609" s="78" t="s">
        <v>646</v>
      </c>
      <c r="B609" s="76" t="s">
        <v>647</v>
      </c>
      <c r="C609" s="148" t="s">
        <v>80</v>
      </c>
      <c r="D609"/>
      <c r="E609" s="78" t="s">
        <v>1813</v>
      </c>
      <c r="F609" s="76" t="s">
        <v>1814</v>
      </c>
      <c r="G609" s="145" t="s">
        <v>80</v>
      </c>
    </row>
    <row r="610" spans="1:7" x14ac:dyDescent="0.2">
      <c r="A610" s="78" t="s">
        <v>1811</v>
      </c>
      <c r="B610" s="76" t="s">
        <v>1812</v>
      </c>
      <c r="C610" s="148" t="s">
        <v>80</v>
      </c>
      <c r="D610"/>
      <c r="E610" s="78" t="s">
        <v>1011</v>
      </c>
      <c r="F610" s="76" t="s">
        <v>1358</v>
      </c>
      <c r="G610" s="145" t="s">
        <v>80</v>
      </c>
    </row>
    <row r="611" spans="1:7" x14ac:dyDescent="0.2">
      <c r="A611" s="78" t="s">
        <v>648</v>
      </c>
      <c r="B611" s="76" t="s">
        <v>649</v>
      </c>
      <c r="C611" s="148" t="s">
        <v>80</v>
      </c>
      <c r="D611"/>
      <c r="E611" s="78" t="s">
        <v>1012</v>
      </c>
      <c r="F611" s="76" t="s">
        <v>1013</v>
      </c>
      <c r="G611" s="145" t="s">
        <v>80</v>
      </c>
    </row>
    <row r="612" spans="1:7" x14ac:dyDescent="0.2">
      <c r="A612" s="78" t="s">
        <v>650</v>
      </c>
      <c r="B612" s="76" t="s">
        <v>1355</v>
      </c>
      <c r="C612" s="148" t="s">
        <v>80</v>
      </c>
      <c r="D612"/>
      <c r="E612" s="78" t="s">
        <v>1752</v>
      </c>
      <c r="F612" s="76" t="s">
        <v>1753</v>
      </c>
      <c r="G612" s="145" t="s">
        <v>80</v>
      </c>
    </row>
    <row r="613" spans="1:7" x14ac:dyDescent="0.2">
      <c r="A613" s="78" t="s">
        <v>651</v>
      </c>
      <c r="B613" s="76" t="s">
        <v>1356</v>
      </c>
      <c r="C613" s="148" t="s">
        <v>80</v>
      </c>
      <c r="D613"/>
      <c r="E613" s="78" t="s">
        <v>1666</v>
      </c>
      <c r="F613" s="76" t="s">
        <v>1667</v>
      </c>
      <c r="G613" s="145" t="s">
        <v>80</v>
      </c>
    </row>
    <row r="614" spans="1:7" x14ac:dyDescent="0.2">
      <c r="A614" s="78" t="s">
        <v>652</v>
      </c>
      <c r="B614" s="76" t="s">
        <v>653</v>
      </c>
      <c r="C614" s="148" t="s">
        <v>80</v>
      </c>
      <c r="D614"/>
      <c r="E614" s="78" t="s">
        <v>1014</v>
      </c>
      <c r="F614" s="76" t="s">
        <v>1015</v>
      </c>
      <c r="G614" s="145" t="s">
        <v>80</v>
      </c>
    </row>
    <row r="615" spans="1:7" x14ac:dyDescent="0.2">
      <c r="A615" s="78" t="s">
        <v>654</v>
      </c>
      <c r="B615" s="76" t="s">
        <v>1357</v>
      </c>
      <c r="C615" s="148" t="s">
        <v>80</v>
      </c>
      <c r="D615"/>
      <c r="E615" s="78" t="s">
        <v>1016</v>
      </c>
      <c r="F615" s="76" t="s">
        <v>1017</v>
      </c>
      <c r="G615" s="145" t="s">
        <v>80</v>
      </c>
    </row>
    <row r="616" spans="1:7" x14ac:dyDescent="0.2">
      <c r="A616" s="78" t="s">
        <v>1009</v>
      </c>
      <c r="B616" s="76" t="s">
        <v>1010</v>
      </c>
      <c r="C616" s="148" t="s">
        <v>80</v>
      </c>
      <c r="D616"/>
      <c r="E616" s="78" t="s">
        <v>655</v>
      </c>
      <c r="F616" s="76" t="s">
        <v>1359</v>
      </c>
      <c r="G616" s="145" t="s">
        <v>80</v>
      </c>
    </row>
    <row r="617" spans="1:7" x14ac:dyDescent="0.2">
      <c r="A617" s="78" t="s">
        <v>1813</v>
      </c>
      <c r="B617" s="76" t="s">
        <v>1814</v>
      </c>
      <c r="C617" s="148" t="s">
        <v>80</v>
      </c>
      <c r="D617"/>
      <c r="E617" s="78" t="s">
        <v>656</v>
      </c>
      <c r="F617" s="76" t="s">
        <v>1360</v>
      </c>
      <c r="G617" s="145" t="s">
        <v>80</v>
      </c>
    </row>
    <row r="618" spans="1:7" x14ac:dyDescent="0.2">
      <c r="A618" s="78" t="s">
        <v>1011</v>
      </c>
      <c r="B618" s="76" t="s">
        <v>1358</v>
      </c>
      <c r="C618" s="148" t="s">
        <v>80</v>
      </c>
      <c r="D618"/>
      <c r="E618" s="78" t="s">
        <v>657</v>
      </c>
      <c r="F618" s="76" t="s">
        <v>658</v>
      </c>
      <c r="G618" s="145" t="s">
        <v>80</v>
      </c>
    </row>
    <row r="619" spans="1:7" x14ac:dyDescent="0.2">
      <c r="A619" s="78" t="s">
        <v>1012</v>
      </c>
      <c r="B619" s="76" t="s">
        <v>1013</v>
      </c>
      <c r="C619" s="148" t="s">
        <v>80</v>
      </c>
      <c r="D619"/>
      <c r="E619" s="78" t="s">
        <v>659</v>
      </c>
      <c r="F619" s="76" t="s">
        <v>660</v>
      </c>
      <c r="G619" s="145" t="s">
        <v>80</v>
      </c>
    </row>
    <row r="620" spans="1:7" x14ac:dyDescent="0.2">
      <c r="A620" s="78" t="s">
        <v>1752</v>
      </c>
      <c r="B620" s="76" t="s">
        <v>1753</v>
      </c>
      <c r="C620" s="148" t="s">
        <v>80</v>
      </c>
      <c r="D620"/>
      <c r="E620" s="78" t="s">
        <v>661</v>
      </c>
      <c r="F620" s="76" t="s">
        <v>1361</v>
      </c>
      <c r="G620" s="145" t="s">
        <v>80</v>
      </c>
    </row>
    <row r="621" spans="1:7" x14ac:dyDescent="0.2">
      <c r="A621" s="78" t="s">
        <v>1666</v>
      </c>
      <c r="B621" s="76" t="s">
        <v>1667</v>
      </c>
      <c r="C621" s="148" t="s">
        <v>80</v>
      </c>
      <c r="D621"/>
      <c r="E621" s="78" t="s">
        <v>1018</v>
      </c>
      <c r="F621" s="76" t="s">
        <v>1019</v>
      </c>
      <c r="G621" s="145" t="s">
        <v>80</v>
      </c>
    </row>
    <row r="622" spans="1:7" x14ac:dyDescent="0.2">
      <c r="A622" s="78" t="s">
        <v>1014</v>
      </c>
      <c r="B622" s="76" t="s">
        <v>1015</v>
      </c>
      <c r="C622" s="148" t="s">
        <v>80</v>
      </c>
      <c r="D622"/>
      <c r="E622" s="78" t="s">
        <v>1362</v>
      </c>
      <c r="F622" s="76" t="s">
        <v>1363</v>
      </c>
      <c r="G622" s="145" t="s">
        <v>80</v>
      </c>
    </row>
    <row r="623" spans="1:7" x14ac:dyDescent="0.2">
      <c r="A623" s="78" t="s">
        <v>1016</v>
      </c>
      <c r="B623" s="76" t="s">
        <v>1017</v>
      </c>
      <c r="C623" s="148" t="s">
        <v>80</v>
      </c>
      <c r="D623"/>
      <c r="E623" s="78" t="s">
        <v>1668</v>
      </c>
      <c r="F623" s="76" t="s">
        <v>1669</v>
      </c>
      <c r="G623" s="145" t="s">
        <v>80</v>
      </c>
    </row>
    <row r="624" spans="1:7" x14ac:dyDescent="0.2">
      <c r="A624" s="78" t="s">
        <v>655</v>
      </c>
      <c r="B624" s="76" t="s">
        <v>1359</v>
      </c>
      <c r="C624" s="148" t="s">
        <v>80</v>
      </c>
      <c r="D624"/>
      <c r="E624" s="78" t="s">
        <v>662</v>
      </c>
      <c r="F624" s="76" t="s">
        <v>1364</v>
      </c>
      <c r="G624" s="145" t="s">
        <v>80</v>
      </c>
    </row>
    <row r="625" spans="1:7" x14ac:dyDescent="0.2">
      <c r="A625" s="78" t="s">
        <v>656</v>
      </c>
      <c r="B625" s="76" t="s">
        <v>1360</v>
      </c>
      <c r="C625" s="148" t="s">
        <v>80</v>
      </c>
      <c r="D625"/>
      <c r="E625" s="78" t="s">
        <v>663</v>
      </c>
      <c r="F625" s="76" t="s">
        <v>1365</v>
      </c>
      <c r="G625" s="145" t="s">
        <v>80</v>
      </c>
    </row>
    <row r="626" spans="1:7" x14ac:dyDescent="0.2">
      <c r="A626" s="78" t="s">
        <v>657</v>
      </c>
      <c r="B626" s="76" t="s">
        <v>658</v>
      </c>
      <c r="C626" s="148" t="s">
        <v>80</v>
      </c>
      <c r="D626"/>
      <c r="E626" s="78" t="s">
        <v>664</v>
      </c>
      <c r="F626" s="76" t="s">
        <v>1366</v>
      </c>
      <c r="G626" s="145" t="s">
        <v>80</v>
      </c>
    </row>
    <row r="627" spans="1:7" x14ac:dyDescent="0.2">
      <c r="A627" s="78" t="s">
        <v>659</v>
      </c>
      <c r="B627" s="76" t="s">
        <v>660</v>
      </c>
      <c r="C627" s="148" t="s">
        <v>80</v>
      </c>
      <c r="D627"/>
      <c r="E627" s="78" t="s">
        <v>665</v>
      </c>
      <c r="F627" s="76" t="s">
        <v>1367</v>
      </c>
      <c r="G627" s="145" t="s">
        <v>80</v>
      </c>
    </row>
    <row r="628" spans="1:7" x14ac:dyDescent="0.2">
      <c r="A628" s="78" t="s">
        <v>661</v>
      </c>
      <c r="B628" s="76" t="s">
        <v>1361</v>
      </c>
      <c r="C628" s="148" t="s">
        <v>80</v>
      </c>
      <c r="D628"/>
      <c r="E628" s="78" t="s">
        <v>666</v>
      </c>
      <c r="F628" s="76" t="s">
        <v>1368</v>
      </c>
      <c r="G628" s="145" t="s">
        <v>80</v>
      </c>
    </row>
    <row r="629" spans="1:7" x14ac:dyDescent="0.2">
      <c r="A629" s="78" t="s">
        <v>1018</v>
      </c>
      <c r="B629" s="76" t="s">
        <v>1019</v>
      </c>
      <c r="C629" s="148" t="s">
        <v>80</v>
      </c>
      <c r="D629"/>
      <c r="E629" s="78" t="s">
        <v>1670</v>
      </c>
      <c r="F629" s="76" t="s">
        <v>1671</v>
      </c>
      <c r="G629" s="145" t="s">
        <v>80</v>
      </c>
    </row>
    <row r="630" spans="1:7" x14ac:dyDescent="0.2">
      <c r="A630" s="78" t="s">
        <v>1362</v>
      </c>
      <c r="B630" s="76" t="s">
        <v>1363</v>
      </c>
      <c r="C630" s="148" t="s">
        <v>80</v>
      </c>
      <c r="D630"/>
      <c r="E630" s="78" t="s">
        <v>667</v>
      </c>
      <c r="F630" s="76" t="s">
        <v>1369</v>
      </c>
      <c r="G630" s="145" t="s">
        <v>80</v>
      </c>
    </row>
    <row r="631" spans="1:7" x14ac:dyDescent="0.2">
      <c r="A631" s="78" t="s">
        <v>1668</v>
      </c>
      <c r="B631" s="76" t="s">
        <v>1669</v>
      </c>
      <c r="C631" s="148" t="s">
        <v>80</v>
      </c>
      <c r="D631"/>
      <c r="E631" s="78" t="s">
        <v>668</v>
      </c>
      <c r="F631" s="76" t="s">
        <v>1370</v>
      </c>
      <c r="G631" s="145" t="s">
        <v>80</v>
      </c>
    </row>
    <row r="632" spans="1:7" x14ac:dyDescent="0.2">
      <c r="A632" s="78" t="s">
        <v>662</v>
      </c>
      <c r="B632" s="76" t="s">
        <v>1364</v>
      </c>
      <c r="C632" s="148" t="s">
        <v>80</v>
      </c>
      <c r="D632"/>
      <c r="E632" s="78" t="s">
        <v>669</v>
      </c>
      <c r="F632" s="76" t="s">
        <v>670</v>
      </c>
      <c r="G632" s="145" t="s">
        <v>80</v>
      </c>
    </row>
    <row r="633" spans="1:7" x14ac:dyDescent="0.2">
      <c r="A633" s="78" t="s">
        <v>663</v>
      </c>
      <c r="B633" s="76" t="s">
        <v>1365</v>
      </c>
      <c r="C633" s="148" t="s">
        <v>80</v>
      </c>
      <c r="D633"/>
      <c r="E633" s="78" t="s">
        <v>671</v>
      </c>
      <c r="F633" s="76" t="s">
        <v>672</v>
      </c>
      <c r="G633" s="145" t="s">
        <v>80</v>
      </c>
    </row>
    <row r="634" spans="1:7" x14ac:dyDescent="0.2">
      <c r="A634" s="78" t="s">
        <v>664</v>
      </c>
      <c r="B634" s="76" t="s">
        <v>1366</v>
      </c>
      <c r="C634" s="148" t="s">
        <v>80</v>
      </c>
      <c r="D634"/>
      <c r="E634" s="78" t="s">
        <v>673</v>
      </c>
      <c r="F634" s="76" t="s">
        <v>674</v>
      </c>
      <c r="G634" s="145" t="s">
        <v>80</v>
      </c>
    </row>
    <row r="635" spans="1:7" x14ac:dyDescent="0.2">
      <c r="A635" s="78" t="s">
        <v>665</v>
      </c>
      <c r="B635" s="76" t="s">
        <v>1367</v>
      </c>
      <c r="C635" s="148" t="s">
        <v>80</v>
      </c>
      <c r="D635"/>
      <c r="E635" s="78" t="s">
        <v>675</v>
      </c>
      <c r="F635" s="76" t="s">
        <v>1371</v>
      </c>
      <c r="G635" s="145" t="s">
        <v>80</v>
      </c>
    </row>
    <row r="636" spans="1:7" x14ac:dyDescent="0.2">
      <c r="A636" s="78" t="s">
        <v>666</v>
      </c>
      <c r="B636" s="76" t="s">
        <v>1368</v>
      </c>
      <c r="C636" s="148" t="s">
        <v>80</v>
      </c>
      <c r="D636"/>
      <c r="E636" s="78" t="s">
        <v>676</v>
      </c>
      <c r="F636" s="76" t="s">
        <v>1372</v>
      </c>
      <c r="G636" s="145" t="s">
        <v>80</v>
      </c>
    </row>
    <row r="637" spans="1:7" x14ac:dyDescent="0.2">
      <c r="A637" s="78" t="s">
        <v>1670</v>
      </c>
      <c r="B637" s="76" t="s">
        <v>1671</v>
      </c>
      <c r="C637" s="148" t="s">
        <v>80</v>
      </c>
      <c r="D637"/>
      <c r="E637" s="78" t="s">
        <v>677</v>
      </c>
      <c r="F637" s="76" t="s">
        <v>1373</v>
      </c>
      <c r="G637" s="145" t="s">
        <v>80</v>
      </c>
    </row>
    <row r="638" spans="1:7" x14ac:dyDescent="0.2">
      <c r="A638" s="78" t="s">
        <v>667</v>
      </c>
      <c r="B638" s="76" t="s">
        <v>1369</v>
      </c>
      <c r="C638" s="148" t="s">
        <v>80</v>
      </c>
      <c r="D638"/>
      <c r="E638" s="78" t="s">
        <v>678</v>
      </c>
      <c r="F638" s="76" t="s">
        <v>679</v>
      </c>
      <c r="G638" s="145" t="s">
        <v>80</v>
      </c>
    </row>
    <row r="639" spans="1:7" x14ac:dyDescent="0.2">
      <c r="A639" s="78" t="s">
        <v>668</v>
      </c>
      <c r="B639" s="76" t="s">
        <v>1370</v>
      </c>
      <c r="C639" s="148" t="s">
        <v>80</v>
      </c>
      <c r="D639"/>
      <c r="E639" s="78" t="s">
        <v>680</v>
      </c>
      <c r="F639" s="76" t="s">
        <v>1374</v>
      </c>
      <c r="G639" s="145" t="s">
        <v>80</v>
      </c>
    </row>
    <row r="640" spans="1:7" x14ac:dyDescent="0.2">
      <c r="A640" s="78" t="s">
        <v>669</v>
      </c>
      <c r="B640" s="76" t="s">
        <v>670</v>
      </c>
      <c r="C640" s="148" t="s">
        <v>80</v>
      </c>
      <c r="D640"/>
      <c r="E640" s="78" t="s">
        <v>1672</v>
      </c>
      <c r="F640" s="76" t="s">
        <v>1673</v>
      </c>
      <c r="G640" s="145" t="s">
        <v>80</v>
      </c>
    </row>
    <row r="641" spans="1:7" x14ac:dyDescent="0.2">
      <c r="A641" s="78" t="s">
        <v>671</v>
      </c>
      <c r="B641" s="76" t="s">
        <v>672</v>
      </c>
      <c r="C641" s="148" t="s">
        <v>80</v>
      </c>
      <c r="D641"/>
      <c r="E641" s="78" t="s">
        <v>681</v>
      </c>
      <c r="F641" s="76" t="s">
        <v>1375</v>
      </c>
      <c r="G641" s="145" t="s">
        <v>80</v>
      </c>
    </row>
    <row r="642" spans="1:7" x14ac:dyDescent="0.2">
      <c r="A642" s="78" t="s">
        <v>673</v>
      </c>
      <c r="B642" s="76" t="s">
        <v>674</v>
      </c>
      <c r="C642" s="148" t="s">
        <v>80</v>
      </c>
      <c r="D642"/>
      <c r="E642" s="78" t="s">
        <v>682</v>
      </c>
      <c r="F642" s="76" t="s">
        <v>683</v>
      </c>
      <c r="G642" s="145" t="s">
        <v>80</v>
      </c>
    </row>
    <row r="643" spans="1:7" x14ac:dyDescent="0.2">
      <c r="A643" s="78" t="s">
        <v>675</v>
      </c>
      <c r="B643" s="76" t="s">
        <v>1371</v>
      </c>
      <c r="C643" s="148" t="s">
        <v>80</v>
      </c>
      <c r="D643"/>
      <c r="E643" s="78" t="s">
        <v>1815</v>
      </c>
      <c r="F643" s="76" t="s">
        <v>1816</v>
      </c>
      <c r="G643" s="145" t="s">
        <v>80</v>
      </c>
    </row>
    <row r="644" spans="1:7" x14ac:dyDescent="0.2">
      <c r="A644" s="78" t="s">
        <v>676</v>
      </c>
      <c r="B644" s="76" t="s">
        <v>1372</v>
      </c>
      <c r="C644" s="148" t="s">
        <v>80</v>
      </c>
      <c r="D644"/>
      <c r="E644" s="78" t="s">
        <v>1744</v>
      </c>
      <c r="F644" s="76" t="s">
        <v>1745</v>
      </c>
      <c r="G644" s="145" t="s">
        <v>80</v>
      </c>
    </row>
    <row r="645" spans="1:7" x14ac:dyDescent="0.2">
      <c r="A645" s="78" t="s">
        <v>677</v>
      </c>
      <c r="B645" s="76" t="s">
        <v>1373</v>
      </c>
      <c r="C645" s="148" t="s">
        <v>80</v>
      </c>
      <c r="D645"/>
      <c r="E645" s="78" t="s">
        <v>684</v>
      </c>
      <c r="F645" s="76" t="s">
        <v>1376</v>
      </c>
      <c r="G645" s="145" t="s">
        <v>80</v>
      </c>
    </row>
    <row r="646" spans="1:7" x14ac:dyDescent="0.2">
      <c r="A646" s="78" t="s">
        <v>678</v>
      </c>
      <c r="B646" s="76" t="s">
        <v>679</v>
      </c>
      <c r="C646" s="148" t="s">
        <v>80</v>
      </c>
      <c r="D646"/>
      <c r="E646" s="78" t="s">
        <v>1020</v>
      </c>
      <c r="F646" s="76" t="s">
        <v>1377</v>
      </c>
      <c r="G646" s="145" t="s">
        <v>80</v>
      </c>
    </row>
    <row r="647" spans="1:7" x14ac:dyDescent="0.2">
      <c r="A647" s="78" t="s">
        <v>680</v>
      </c>
      <c r="B647" s="76" t="s">
        <v>1374</v>
      </c>
      <c r="C647" s="148" t="s">
        <v>80</v>
      </c>
      <c r="D647"/>
      <c r="E647" s="78" t="s">
        <v>685</v>
      </c>
      <c r="F647" s="76" t="s">
        <v>686</v>
      </c>
      <c r="G647" s="145" t="s">
        <v>80</v>
      </c>
    </row>
    <row r="648" spans="1:7" x14ac:dyDescent="0.2">
      <c r="A648" s="78" t="s">
        <v>1672</v>
      </c>
      <c r="B648" s="76" t="s">
        <v>1673</v>
      </c>
      <c r="C648" s="148" t="s">
        <v>80</v>
      </c>
      <c r="D648"/>
      <c r="E648" s="78" t="s">
        <v>687</v>
      </c>
      <c r="F648" s="76" t="s">
        <v>688</v>
      </c>
      <c r="G648" s="145" t="s">
        <v>80</v>
      </c>
    </row>
    <row r="649" spans="1:7" x14ac:dyDescent="0.2">
      <c r="A649" s="78" t="s">
        <v>681</v>
      </c>
      <c r="B649" s="76" t="s">
        <v>1375</v>
      </c>
      <c r="C649" s="148" t="s">
        <v>80</v>
      </c>
      <c r="D649"/>
      <c r="E649" s="78" t="s">
        <v>689</v>
      </c>
      <c r="F649" s="76" t="s">
        <v>690</v>
      </c>
      <c r="G649" s="145" t="s">
        <v>80</v>
      </c>
    </row>
    <row r="650" spans="1:7" x14ac:dyDescent="0.2">
      <c r="A650" s="78" t="s">
        <v>682</v>
      </c>
      <c r="B650" s="76" t="s">
        <v>683</v>
      </c>
      <c r="C650" s="148" t="s">
        <v>80</v>
      </c>
      <c r="D650"/>
      <c r="E650" s="78" t="s">
        <v>1674</v>
      </c>
      <c r="F650" s="76" t="s">
        <v>1675</v>
      </c>
      <c r="G650" s="145" t="s">
        <v>80</v>
      </c>
    </row>
    <row r="651" spans="1:7" x14ac:dyDescent="0.2">
      <c r="A651" s="78" t="s">
        <v>1815</v>
      </c>
      <c r="B651" s="76" t="s">
        <v>1816</v>
      </c>
      <c r="C651" s="148" t="s">
        <v>80</v>
      </c>
      <c r="D651"/>
      <c r="E651" s="78" t="s">
        <v>691</v>
      </c>
      <c r="F651" s="76" t="s">
        <v>1378</v>
      </c>
      <c r="G651" s="145" t="s">
        <v>80</v>
      </c>
    </row>
    <row r="652" spans="1:7" x14ac:dyDescent="0.2">
      <c r="A652" s="78" t="s">
        <v>1744</v>
      </c>
      <c r="B652" s="76" t="s">
        <v>1745</v>
      </c>
      <c r="C652" s="148" t="s">
        <v>80</v>
      </c>
      <c r="D652"/>
      <c r="E652" s="78" t="s">
        <v>1021</v>
      </c>
      <c r="F652" s="76" t="s">
        <v>1379</v>
      </c>
      <c r="G652" s="145" t="s">
        <v>80</v>
      </c>
    </row>
    <row r="653" spans="1:7" x14ac:dyDescent="0.2">
      <c r="A653" s="78" t="s">
        <v>684</v>
      </c>
      <c r="B653" s="76" t="s">
        <v>1376</v>
      </c>
      <c r="C653" s="148" t="s">
        <v>80</v>
      </c>
      <c r="D653"/>
      <c r="E653" s="78" t="s">
        <v>692</v>
      </c>
      <c r="F653" s="76" t="s">
        <v>693</v>
      </c>
      <c r="G653" s="145" t="s">
        <v>80</v>
      </c>
    </row>
    <row r="654" spans="1:7" x14ac:dyDescent="0.2">
      <c r="A654" s="78" t="s">
        <v>1020</v>
      </c>
      <c r="B654" s="76" t="s">
        <v>1377</v>
      </c>
      <c r="C654" s="148" t="s">
        <v>80</v>
      </c>
      <c r="D654"/>
      <c r="E654" s="78" t="s">
        <v>694</v>
      </c>
      <c r="F654" s="76" t="s">
        <v>1380</v>
      </c>
      <c r="G654" s="145" t="s">
        <v>80</v>
      </c>
    </row>
    <row r="655" spans="1:7" x14ac:dyDescent="0.2">
      <c r="A655" s="78" t="s">
        <v>685</v>
      </c>
      <c r="B655" s="76" t="s">
        <v>686</v>
      </c>
      <c r="C655" s="148" t="s">
        <v>80</v>
      </c>
      <c r="D655"/>
      <c r="E655" s="78" t="s">
        <v>1817</v>
      </c>
      <c r="F655" s="76" t="s">
        <v>1818</v>
      </c>
      <c r="G655" s="145" t="s">
        <v>80</v>
      </c>
    </row>
    <row r="656" spans="1:7" x14ac:dyDescent="0.2">
      <c r="A656" s="78" t="s">
        <v>687</v>
      </c>
      <c r="B656" s="76" t="s">
        <v>688</v>
      </c>
      <c r="C656" s="148" t="s">
        <v>80</v>
      </c>
      <c r="D656"/>
      <c r="E656" s="78" t="s">
        <v>695</v>
      </c>
      <c r="F656" s="76" t="s">
        <v>1381</v>
      </c>
      <c r="G656" s="145" t="s">
        <v>80</v>
      </c>
    </row>
    <row r="657" spans="1:7" x14ac:dyDescent="0.2">
      <c r="A657" s="78" t="s">
        <v>689</v>
      </c>
      <c r="B657" s="76" t="s">
        <v>690</v>
      </c>
      <c r="C657" s="148" t="s">
        <v>80</v>
      </c>
      <c r="D657"/>
      <c r="E657" s="78" t="s">
        <v>696</v>
      </c>
      <c r="F657" s="76" t="s">
        <v>1382</v>
      </c>
      <c r="G657" s="145" t="s">
        <v>80</v>
      </c>
    </row>
    <row r="658" spans="1:7" x14ac:dyDescent="0.2">
      <c r="A658" s="78" t="s">
        <v>1674</v>
      </c>
      <c r="B658" s="76" t="s">
        <v>1675</v>
      </c>
      <c r="C658" s="148" t="s">
        <v>80</v>
      </c>
      <c r="D658"/>
      <c r="E658" s="78" t="s">
        <v>697</v>
      </c>
      <c r="F658" s="76" t="s">
        <v>698</v>
      </c>
      <c r="G658" s="145" t="s">
        <v>80</v>
      </c>
    </row>
    <row r="659" spans="1:7" x14ac:dyDescent="0.2">
      <c r="A659" s="78" t="s">
        <v>691</v>
      </c>
      <c r="B659" s="76" t="s">
        <v>1378</v>
      </c>
      <c r="C659" s="148" t="s">
        <v>80</v>
      </c>
      <c r="D659"/>
      <c r="E659" s="78" t="s">
        <v>1819</v>
      </c>
      <c r="F659" s="76" t="s">
        <v>1820</v>
      </c>
      <c r="G659" s="145" t="s">
        <v>80</v>
      </c>
    </row>
    <row r="660" spans="1:7" x14ac:dyDescent="0.2">
      <c r="A660" s="78" t="s">
        <v>1919</v>
      </c>
      <c r="B660" s="76" t="s">
        <v>1920</v>
      </c>
      <c r="C660" s="148" t="s">
        <v>80</v>
      </c>
      <c r="D660"/>
      <c r="E660" s="78" t="s">
        <v>699</v>
      </c>
      <c r="F660" s="76" t="s">
        <v>700</v>
      </c>
      <c r="G660" s="145" t="s">
        <v>80</v>
      </c>
    </row>
    <row r="661" spans="1:7" x14ac:dyDescent="0.2">
      <c r="A661" s="78" t="s">
        <v>1021</v>
      </c>
      <c r="B661" s="76" t="s">
        <v>1379</v>
      </c>
      <c r="C661" s="148" t="s">
        <v>80</v>
      </c>
      <c r="D661"/>
      <c r="E661" s="78" t="s">
        <v>1676</v>
      </c>
      <c r="F661" s="76" t="s">
        <v>1677</v>
      </c>
      <c r="G661" s="145" t="s">
        <v>80</v>
      </c>
    </row>
    <row r="662" spans="1:7" x14ac:dyDescent="0.2">
      <c r="A662" s="78" t="s">
        <v>692</v>
      </c>
      <c r="B662" s="76" t="s">
        <v>693</v>
      </c>
      <c r="C662" s="148" t="s">
        <v>80</v>
      </c>
      <c r="D662"/>
      <c r="E662" s="78" t="s">
        <v>1879</v>
      </c>
      <c r="F662" s="76" t="s">
        <v>1880</v>
      </c>
      <c r="G662" s="145" t="s">
        <v>80</v>
      </c>
    </row>
    <row r="663" spans="1:7" x14ac:dyDescent="0.2">
      <c r="A663" s="78" t="s">
        <v>694</v>
      </c>
      <c r="B663" s="76" t="s">
        <v>1380</v>
      </c>
      <c r="C663" s="148" t="s">
        <v>80</v>
      </c>
      <c r="D663"/>
      <c r="E663" s="78" t="s">
        <v>1678</v>
      </c>
      <c r="F663" s="76" t="s">
        <v>1679</v>
      </c>
      <c r="G663" s="145" t="s">
        <v>80</v>
      </c>
    </row>
    <row r="664" spans="1:7" x14ac:dyDescent="0.2">
      <c r="A664" s="78" t="s">
        <v>1817</v>
      </c>
      <c r="B664" s="76" t="s">
        <v>1818</v>
      </c>
      <c r="C664" s="148" t="s">
        <v>80</v>
      </c>
      <c r="D664"/>
      <c r="E664" s="78" t="s">
        <v>701</v>
      </c>
      <c r="F664" s="76" t="s">
        <v>1383</v>
      </c>
      <c r="G664" s="145" t="s">
        <v>80</v>
      </c>
    </row>
    <row r="665" spans="1:7" x14ac:dyDescent="0.2">
      <c r="A665" s="78" t="s">
        <v>695</v>
      </c>
      <c r="B665" s="76" t="s">
        <v>1381</v>
      </c>
      <c r="C665" s="148" t="s">
        <v>80</v>
      </c>
      <c r="D665"/>
      <c r="E665" s="78" t="s">
        <v>702</v>
      </c>
      <c r="F665" s="76" t="s">
        <v>703</v>
      </c>
      <c r="G665" s="145" t="s">
        <v>80</v>
      </c>
    </row>
    <row r="666" spans="1:7" x14ac:dyDescent="0.2">
      <c r="A666" s="78" t="s">
        <v>696</v>
      </c>
      <c r="B666" s="76" t="s">
        <v>1382</v>
      </c>
      <c r="C666" s="148" t="s">
        <v>80</v>
      </c>
      <c r="D666"/>
      <c r="E666" s="78" t="s">
        <v>1680</v>
      </c>
      <c r="F666" s="76" t="s">
        <v>1681</v>
      </c>
      <c r="G666" s="145" t="s">
        <v>80</v>
      </c>
    </row>
    <row r="667" spans="1:7" x14ac:dyDescent="0.2">
      <c r="A667" s="78" t="s">
        <v>697</v>
      </c>
      <c r="B667" s="76" t="s">
        <v>698</v>
      </c>
      <c r="C667" s="148" t="s">
        <v>80</v>
      </c>
      <c r="D667"/>
      <c r="E667" s="78" t="s">
        <v>1682</v>
      </c>
      <c r="F667" s="76" t="s">
        <v>1683</v>
      </c>
      <c r="G667" s="145" t="s">
        <v>80</v>
      </c>
    </row>
    <row r="668" spans="1:7" x14ac:dyDescent="0.2">
      <c r="A668" s="78" t="s">
        <v>1819</v>
      </c>
      <c r="B668" s="76" t="s">
        <v>1820</v>
      </c>
      <c r="C668" s="148" t="s">
        <v>80</v>
      </c>
      <c r="D668"/>
      <c r="E668" s="78" t="s">
        <v>704</v>
      </c>
      <c r="F668" s="76" t="s">
        <v>705</v>
      </c>
      <c r="G668" s="145" t="s">
        <v>80</v>
      </c>
    </row>
    <row r="669" spans="1:7" x14ac:dyDescent="0.2">
      <c r="A669" s="78" t="s">
        <v>699</v>
      </c>
      <c r="B669" s="76" t="s">
        <v>700</v>
      </c>
      <c r="C669" s="148" t="s">
        <v>80</v>
      </c>
      <c r="D669"/>
      <c r="E669" s="78" t="s">
        <v>706</v>
      </c>
      <c r="F669" s="76" t="s">
        <v>1384</v>
      </c>
      <c r="G669" s="145" t="s">
        <v>80</v>
      </c>
    </row>
    <row r="670" spans="1:7" x14ac:dyDescent="0.2">
      <c r="A670" s="78" t="s">
        <v>1676</v>
      </c>
      <c r="B670" s="76" t="s">
        <v>1677</v>
      </c>
      <c r="C670" s="148" t="s">
        <v>80</v>
      </c>
      <c r="D670"/>
      <c r="E670" s="78" t="s">
        <v>707</v>
      </c>
      <c r="F670" s="76" t="s">
        <v>1385</v>
      </c>
      <c r="G670" s="145" t="s">
        <v>80</v>
      </c>
    </row>
    <row r="671" spans="1:7" x14ac:dyDescent="0.2">
      <c r="A671" s="78" t="s">
        <v>1879</v>
      </c>
      <c r="B671" s="76" t="s">
        <v>1880</v>
      </c>
      <c r="C671" s="148" t="s">
        <v>80</v>
      </c>
      <c r="D671"/>
      <c r="E671" s="78" t="s">
        <v>1022</v>
      </c>
      <c r="F671" s="76" t="s">
        <v>1386</v>
      </c>
      <c r="G671" s="145" t="s">
        <v>80</v>
      </c>
    </row>
    <row r="672" spans="1:7" x14ac:dyDescent="0.2">
      <c r="A672" s="78" t="s">
        <v>1678</v>
      </c>
      <c r="B672" s="76" t="s">
        <v>1679</v>
      </c>
      <c r="C672" s="148" t="s">
        <v>80</v>
      </c>
      <c r="D672"/>
      <c r="E672" s="78" t="s">
        <v>1023</v>
      </c>
      <c r="F672" s="76" t="s">
        <v>1387</v>
      </c>
      <c r="G672" s="145" t="s">
        <v>80</v>
      </c>
    </row>
    <row r="673" spans="1:7" x14ac:dyDescent="0.2">
      <c r="A673" s="78" t="s">
        <v>701</v>
      </c>
      <c r="B673" s="76" t="s">
        <v>1383</v>
      </c>
      <c r="C673" s="148" t="s">
        <v>80</v>
      </c>
      <c r="D673"/>
      <c r="E673" s="78" t="s">
        <v>708</v>
      </c>
      <c r="F673" s="76" t="s">
        <v>1388</v>
      </c>
      <c r="G673" s="145" t="s">
        <v>80</v>
      </c>
    </row>
    <row r="674" spans="1:7" x14ac:dyDescent="0.2">
      <c r="A674" s="78" t="s">
        <v>702</v>
      </c>
      <c r="B674" s="76" t="s">
        <v>703</v>
      </c>
      <c r="C674" s="148" t="s">
        <v>80</v>
      </c>
      <c r="D674"/>
      <c r="E674" s="78" t="s">
        <v>709</v>
      </c>
      <c r="F674" s="76" t="s">
        <v>1389</v>
      </c>
      <c r="G674" s="145" t="s">
        <v>80</v>
      </c>
    </row>
    <row r="675" spans="1:7" x14ac:dyDescent="0.2">
      <c r="A675" s="78" t="s">
        <v>1680</v>
      </c>
      <c r="B675" s="76" t="s">
        <v>1681</v>
      </c>
      <c r="C675" s="148" t="s">
        <v>80</v>
      </c>
      <c r="D675"/>
      <c r="E675" s="78" t="s">
        <v>710</v>
      </c>
      <c r="F675" s="76" t="s">
        <v>711</v>
      </c>
      <c r="G675" s="145" t="s">
        <v>80</v>
      </c>
    </row>
    <row r="676" spans="1:7" x14ac:dyDescent="0.2">
      <c r="A676" s="78" t="s">
        <v>1682</v>
      </c>
      <c r="B676" s="76" t="s">
        <v>1683</v>
      </c>
      <c r="C676" s="148" t="s">
        <v>80</v>
      </c>
      <c r="D676"/>
      <c r="E676" s="78" t="s">
        <v>712</v>
      </c>
      <c r="F676" s="76" t="s">
        <v>1390</v>
      </c>
      <c r="G676" s="145" t="s">
        <v>80</v>
      </c>
    </row>
    <row r="677" spans="1:7" x14ac:dyDescent="0.2">
      <c r="A677" s="78" t="s">
        <v>704</v>
      </c>
      <c r="B677" s="76" t="s">
        <v>705</v>
      </c>
      <c r="C677" s="148" t="s">
        <v>80</v>
      </c>
      <c r="D677"/>
      <c r="E677" s="78" t="s">
        <v>713</v>
      </c>
      <c r="F677" s="76" t="s">
        <v>714</v>
      </c>
      <c r="G677" s="145" t="s">
        <v>80</v>
      </c>
    </row>
    <row r="678" spans="1:7" x14ac:dyDescent="0.2">
      <c r="A678" s="78" t="s">
        <v>706</v>
      </c>
      <c r="B678" s="76" t="s">
        <v>1384</v>
      </c>
      <c r="C678" s="148" t="s">
        <v>80</v>
      </c>
      <c r="D678"/>
      <c r="E678" s="78" t="s">
        <v>715</v>
      </c>
      <c r="F678" s="76" t="s">
        <v>1391</v>
      </c>
      <c r="G678" s="145" t="s">
        <v>80</v>
      </c>
    </row>
    <row r="679" spans="1:7" x14ac:dyDescent="0.2">
      <c r="A679" s="78" t="s">
        <v>707</v>
      </c>
      <c r="B679" s="76" t="s">
        <v>1385</v>
      </c>
      <c r="C679" s="148" t="s">
        <v>80</v>
      </c>
      <c r="D679"/>
      <c r="E679" s="78" t="s">
        <v>716</v>
      </c>
      <c r="F679" s="76" t="s">
        <v>1392</v>
      </c>
      <c r="G679" s="145" t="s">
        <v>80</v>
      </c>
    </row>
    <row r="680" spans="1:7" x14ac:dyDescent="0.2">
      <c r="A680" s="78" t="s">
        <v>1022</v>
      </c>
      <c r="B680" s="76" t="s">
        <v>1386</v>
      </c>
      <c r="C680" s="148" t="s">
        <v>80</v>
      </c>
      <c r="D680"/>
      <c r="E680" s="78" t="s">
        <v>717</v>
      </c>
      <c r="F680" s="76" t="s">
        <v>1393</v>
      </c>
      <c r="G680" s="145" t="s">
        <v>80</v>
      </c>
    </row>
    <row r="681" spans="1:7" x14ac:dyDescent="0.2">
      <c r="A681" s="78" t="s">
        <v>1023</v>
      </c>
      <c r="B681" s="76" t="s">
        <v>1387</v>
      </c>
      <c r="C681" s="148" t="s">
        <v>80</v>
      </c>
      <c r="D681"/>
      <c r="E681" s="78" t="s">
        <v>718</v>
      </c>
      <c r="F681" s="76" t="s">
        <v>1394</v>
      </c>
      <c r="G681" s="145" t="s">
        <v>80</v>
      </c>
    </row>
    <row r="682" spans="1:7" x14ac:dyDescent="0.2">
      <c r="A682" s="78" t="s">
        <v>708</v>
      </c>
      <c r="B682" s="76" t="s">
        <v>1388</v>
      </c>
      <c r="C682" s="148" t="s">
        <v>80</v>
      </c>
      <c r="D682"/>
      <c r="E682" s="78" t="s">
        <v>1684</v>
      </c>
      <c r="F682" s="76" t="s">
        <v>1685</v>
      </c>
      <c r="G682" s="145" t="s">
        <v>80</v>
      </c>
    </row>
    <row r="683" spans="1:7" x14ac:dyDescent="0.2">
      <c r="A683" s="78" t="s">
        <v>709</v>
      </c>
      <c r="B683" s="76" t="s">
        <v>1389</v>
      </c>
      <c r="C683" s="148" t="s">
        <v>80</v>
      </c>
      <c r="D683"/>
      <c r="E683" s="78" t="s">
        <v>719</v>
      </c>
      <c r="F683" s="76" t="s">
        <v>720</v>
      </c>
      <c r="G683" s="145" t="s">
        <v>80</v>
      </c>
    </row>
    <row r="684" spans="1:7" x14ac:dyDescent="0.2">
      <c r="A684" s="78" t="s">
        <v>710</v>
      </c>
      <c r="B684" s="76" t="s">
        <v>711</v>
      </c>
      <c r="C684" s="148" t="s">
        <v>80</v>
      </c>
      <c r="D684"/>
      <c r="E684" s="78" t="s">
        <v>721</v>
      </c>
      <c r="F684" s="76" t="s">
        <v>722</v>
      </c>
      <c r="G684" s="145" t="s">
        <v>80</v>
      </c>
    </row>
    <row r="685" spans="1:7" x14ac:dyDescent="0.2">
      <c r="A685" s="78" t="s">
        <v>712</v>
      </c>
      <c r="B685" s="76" t="s">
        <v>1390</v>
      </c>
      <c r="C685" s="148" t="s">
        <v>80</v>
      </c>
      <c r="D685"/>
      <c r="E685" s="78" t="s">
        <v>723</v>
      </c>
      <c r="F685" s="76" t="s">
        <v>1395</v>
      </c>
      <c r="G685" s="145" t="s">
        <v>80</v>
      </c>
    </row>
    <row r="686" spans="1:7" x14ac:dyDescent="0.2">
      <c r="A686" s="78" t="s">
        <v>713</v>
      </c>
      <c r="B686" s="76" t="s">
        <v>714</v>
      </c>
      <c r="C686" s="148" t="s">
        <v>80</v>
      </c>
      <c r="D686"/>
      <c r="E686" s="78" t="s">
        <v>724</v>
      </c>
      <c r="F686" s="76" t="s">
        <v>1396</v>
      </c>
      <c r="G686" s="145" t="s">
        <v>80</v>
      </c>
    </row>
    <row r="687" spans="1:7" x14ac:dyDescent="0.2">
      <c r="A687" s="78" t="s">
        <v>715</v>
      </c>
      <c r="B687" s="76" t="s">
        <v>1391</v>
      </c>
      <c r="C687" s="148" t="s">
        <v>80</v>
      </c>
      <c r="D687"/>
      <c r="E687" s="78" t="s">
        <v>725</v>
      </c>
      <c r="F687" s="76" t="s">
        <v>1397</v>
      </c>
      <c r="G687" s="145" t="s">
        <v>80</v>
      </c>
    </row>
    <row r="688" spans="1:7" x14ac:dyDescent="0.2">
      <c r="A688" s="78" t="s">
        <v>716</v>
      </c>
      <c r="B688" s="76" t="s">
        <v>1392</v>
      </c>
      <c r="C688" s="148" t="s">
        <v>80</v>
      </c>
      <c r="D688"/>
      <c r="E688" s="78" t="s">
        <v>726</v>
      </c>
      <c r="F688" s="76" t="s">
        <v>1398</v>
      </c>
      <c r="G688" s="145" t="s">
        <v>80</v>
      </c>
    </row>
    <row r="689" spans="1:7" x14ac:dyDescent="0.2">
      <c r="A689" s="78" t="s">
        <v>717</v>
      </c>
      <c r="B689" s="76" t="s">
        <v>1393</v>
      </c>
      <c r="C689" s="148" t="s">
        <v>80</v>
      </c>
      <c r="D689"/>
      <c r="E689" s="78" t="s">
        <v>727</v>
      </c>
      <c r="F689" s="76" t="s">
        <v>1399</v>
      </c>
      <c r="G689" s="145" t="s">
        <v>80</v>
      </c>
    </row>
    <row r="690" spans="1:7" x14ac:dyDescent="0.2">
      <c r="A690" s="78" t="s">
        <v>718</v>
      </c>
      <c r="B690" s="76" t="s">
        <v>1394</v>
      </c>
      <c r="C690" s="148" t="s">
        <v>80</v>
      </c>
      <c r="D690"/>
      <c r="E690" s="78" t="s">
        <v>1686</v>
      </c>
      <c r="F690" s="76" t="s">
        <v>1687</v>
      </c>
      <c r="G690" s="145" t="s">
        <v>80</v>
      </c>
    </row>
    <row r="691" spans="1:7" x14ac:dyDescent="0.2">
      <c r="A691" s="78" t="s">
        <v>1684</v>
      </c>
      <c r="B691" s="76" t="s">
        <v>1685</v>
      </c>
      <c r="C691" s="148" t="s">
        <v>80</v>
      </c>
      <c r="D691"/>
      <c r="E691" s="78" t="s">
        <v>1821</v>
      </c>
      <c r="F691" s="76" t="s">
        <v>1822</v>
      </c>
      <c r="G691" s="145" t="s">
        <v>80</v>
      </c>
    </row>
    <row r="692" spans="1:7" x14ac:dyDescent="0.2">
      <c r="A692" s="78" t="s">
        <v>719</v>
      </c>
      <c r="B692" s="76" t="s">
        <v>720</v>
      </c>
      <c r="C692" s="148" t="s">
        <v>80</v>
      </c>
      <c r="D692"/>
      <c r="E692" s="78" t="s">
        <v>1024</v>
      </c>
      <c r="F692" s="76" t="s">
        <v>1400</v>
      </c>
      <c r="G692" s="145" t="s">
        <v>80</v>
      </c>
    </row>
    <row r="693" spans="1:7" x14ac:dyDescent="0.2">
      <c r="A693" s="78" t="s">
        <v>721</v>
      </c>
      <c r="B693" s="76" t="s">
        <v>722</v>
      </c>
      <c r="C693" s="148" t="s">
        <v>80</v>
      </c>
      <c r="D693"/>
      <c r="E693" s="78" t="s">
        <v>1025</v>
      </c>
      <c r="F693" s="76" t="s">
        <v>1026</v>
      </c>
      <c r="G693" s="145" t="s">
        <v>80</v>
      </c>
    </row>
    <row r="694" spans="1:7" x14ac:dyDescent="0.2">
      <c r="A694" s="78" t="s">
        <v>723</v>
      </c>
      <c r="B694" s="76" t="s">
        <v>1395</v>
      </c>
      <c r="C694" s="148" t="s">
        <v>80</v>
      </c>
      <c r="D694"/>
      <c r="E694" s="78" t="s">
        <v>1688</v>
      </c>
      <c r="F694" s="76" t="s">
        <v>1689</v>
      </c>
      <c r="G694" s="145" t="s">
        <v>80</v>
      </c>
    </row>
    <row r="695" spans="1:7" x14ac:dyDescent="0.2">
      <c r="A695" s="78" t="s">
        <v>724</v>
      </c>
      <c r="B695" s="76" t="s">
        <v>1396</v>
      </c>
      <c r="C695" s="148" t="s">
        <v>80</v>
      </c>
      <c r="D695"/>
      <c r="E695" s="78" t="s">
        <v>1690</v>
      </c>
      <c r="F695" s="76" t="s">
        <v>1691</v>
      </c>
      <c r="G695" s="145" t="s">
        <v>80</v>
      </c>
    </row>
    <row r="696" spans="1:7" x14ac:dyDescent="0.2">
      <c r="A696" s="78" t="s">
        <v>725</v>
      </c>
      <c r="B696" s="76" t="s">
        <v>1397</v>
      </c>
      <c r="C696" s="148" t="s">
        <v>80</v>
      </c>
      <c r="D696"/>
      <c r="E696" s="78" t="s">
        <v>1823</v>
      </c>
      <c r="F696" s="76" t="s">
        <v>1824</v>
      </c>
      <c r="G696" s="145" t="s">
        <v>80</v>
      </c>
    </row>
    <row r="697" spans="1:7" x14ac:dyDescent="0.2">
      <c r="A697" s="78" t="s">
        <v>726</v>
      </c>
      <c r="B697" s="76" t="s">
        <v>1398</v>
      </c>
      <c r="C697" s="148" t="s">
        <v>80</v>
      </c>
      <c r="D697"/>
      <c r="E697" s="78" t="s">
        <v>1692</v>
      </c>
      <c r="F697" s="76" t="s">
        <v>1693</v>
      </c>
      <c r="G697" s="145" t="s">
        <v>80</v>
      </c>
    </row>
    <row r="698" spans="1:7" x14ac:dyDescent="0.2">
      <c r="A698" s="78" t="s">
        <v>727</v>
      </c>
      <c r="B698" s="76" t="s">
        <v>1399</v>
      </c>
      <c r="C698" s="148" t="s">
        <v>80</v>
      </c>
      <c r="D698"/>
      <c r="E698" s="78" t="s">
        <v>1027</v>
      </c>
      <c r="F698" s="76" t="s">
        <v>1028</v>
      </c>
      <c r="G698" s="145" t="s">
        <v>80</v>
      </c>
    </row>
    <row r="699" spans="1:7" x14ac:dyDescent="0.2">
      <c r="A699" s="78" t="s">
        <v>1686</v>
      </c>
      <c r="B699" s="76" t="s">
        <v>1687</v>
      </c>
      <c r="C699" s="148" t="s">
        <v>80</v>
      </c>
      <c r="D699"/>
      <c r="E699" s="78" t="s">
        <v>728</v>
      </c>
      <c r="F699" s="76" t="s">
        <v>1401</v>
      </c>
      <c r="G699" s="145" t="s">
        <v>80</v>
      </c>
    </row>
    <row r="700" spans="1:7" x14ac:dyDescent="0.2">
      <c r="A700" s="78" t="s">
        <v>1821</v>
      </c>
      <c r="B700" s="76" t="s">
        <v>1822</v>
      </c>
      <c r="C700" s="148" t="s">
        <v>80</v>
      </c>
      <c r="D700"/>
      <c r="E700" s="78" t="s">
        <v>1029</v>
      </c>
      <c r="F700" s="76" t="s">
        <v>1402</v>
      </c>
      <c r="G700" s="145" t="s">
        <v>80</v>
      </c>
    </row>
    <row r="701" spans="1:7" x14ac:dyDescent="0.2">
      <c r="A701" s="78" t="s">
        <v>1024</v>
      </c>
      <c r="B701" s="76" t="s">
        <v>1400</v>
      </c>
      <c r="C701" s="148" t="s">
        <v>80</v>
      </c>
      <c r="D701"/>
      <c r="E701" s="78" t="s">
        <v>729</v>
      </c>
      <c r="F701" s="76" t="s">
        <v>730</v>
      </c>
      <c r="G701" s="145" t="s">
        <v>80</v>
      </c>
    </row>
    <row r="702" spans="1:7" x14ac:dyDescent="0.2">
      <c r="A702" s="78" t="s">
        <v>1025</v>
      </c>
      <c r="B702" s="76" t="s">
        <v>1026</v>
      </c>
      <c r="C702" s="148" t="s">
        <v>80</v>
      </c>
      <c r="D702"/>
      <c r="E702" s="78" t="s">
        <v>731</v>
      </c>
      <c r="F702" s="76" t="s">
        <v>1403</v>
      </c>
      <c r="G702" s="145" t="s">
        <v>80</v>
      </c>
    </row>
    <row r="703" spans="1:7" x14ac:dyDescent="0.2">
      <c r="A703" s="78" t="s">
        <v>1688</v>
      </c>
      <c r="B703" s="76" t="s">
        <v>1689</v>
      </c>
      <c r="C703" s="148" t="s">
        <v>80</v>
      </c>
      <c r="D703"/>
      <c r="E703" s="78" t="s">
        <v>732</v>
      </c>
      <c r="F703" s="76" t="s">
        <v>1404</v>
      </c>
      <c r="G703" s="145" t="s">
        <v>80</v>
      </c>
    </row>
    <row r="704" spans="1:7" x14ac:dyDescent="0.2">
      <c r="A704" s="78" t="s">
        <v>1690</v>
      </c>
      <c r="B704" s="76" t="s">
        <v>1691</v>
      </c>
      <c r="C704" s="148" t="s">
        <v>80</v>
      </c>
      <c r="D704"/>
      <c r="E704" s="78" t="s">
        <v>733</v>
      </c>
      <c r="F704" s="76" t="s">
        <v>734</v>
      </c>
      <c r="G704" s="145" t="s">
        <v>80</v>
      </c>
    </row>
    <row r="705" spans="1:7" x14ac:dyDescent="0.2">
      <c r="A705" s="78" t="s">
        <v>1823</v>
      </c>
      <c r="B705" s="76" t="s">
        <v>1824</v>
      </c>
      <c r="C705" s="148" t="s">
        <v>80</v>
      </c>
      <c r="D705"/>
      <c r="E705" s="78" t="s">
        <v>735</v>
      </c>
      <c r="F705" s="76" t="s">
        <v>1405</v>
      </c>
      <c r="G705" s="145" t="s">
        <v>80</v>
      </c>
    </row>
    <row r="706" spans="1:7" x14ac:dyDescent="0.2">
      <c r="A706" s="78" t="s">
        <v>1692</v>
      </c>
      <c r="B706" s="76" t="s">
        <v>1693</v>
      </c>
      <c r="C706" s="148" t="s">
        <v>80</v>
      </c>
      <c r="D706"/>
      <c r="E706" s="78" t="s">
        <v>736</v>
      </c>
      <c r="F706" s="76" t="s">
        <v>737</v>
      </c>
      <c r="G706" s="145" t="s">
        <v>80</v>
      </c>
    </row>
    <row r="707" spans="1:7" x14ac:dyDescent="0.2">
      <c r="A707" s="78" t="s">
        <v>1027</v>
      </c>
      <c r="B707" s="76" t="s">
        <v>1028</v>
      </c>
      <c r="C707" s="148" t="s">
        <v>80</v>
      </c>
      <c r="D707"/>
      <c r="E707" s="78" t="s">
        <v>1694</v>
      </c>
      <c r="F707" s="76" t="s">
        <v>1695</v>
      </c>
      <c r="G707" s="145" t="s">
        <v>80</v>
      </c>
    </row>
    <row r="708" spans="1:7" x14ac:dyDescent="0.2">
      <c r="A708" s="78" t="s">
        <v>728</v>
      </c>
      <c r="B708" s="76" t="s">
        <v>1401</v>
      </c>
      <c r="C708" s="148" t="s">
        <v>80</v>
      </c>
      <c r="D708"/>
      <c r="E708" s="78" t="s">
        <v>1696</v>
      </c>
      <c r="F708" s="76" t="s">
        <v>1697</v>
      </c>
      <c r="G708" s="145" t="s">
        <v>80</v>
      </c>
    </row>
    <row r="709" spans="1:7" x14ac:dyDescent="0.2">
      <c r="A709" s="78" t="s">
        <v>1029</v>
      </c>
      <c r="B709" s="76" t="s">
        <v>1402</v>
      </c>
      <c r="C709" s="148" t="s">
        <v>80</v>
      </c>
      <c r="D709"/>
      <c r="E709" s="78" t="s">
        <v>738</v>
      </c>
      <c r="F709" s="76" t="s">
        <v>739</v>
      </c>
      <c r="G709" s="145" t="s">
        <v>80</v>
      </c>
    </row>
    <row r="710" spans="1:7" x14ac:dyDescent="0.2">
      <c r="A710" s="78" t="s">
        <v>729</v>
      </c>
      <c r="B710" s="76" t="s">
        <v>730</v>
      </c>
      <c r="C710" s="148" t="s">
        <v>80</v>
      </c>
      <c r="D710"/>
      <c r="E710" s="78" t="s">
        <v>740</v>
      </c>
      <c r="F710" s="76" t="s">
        <v>1406</v>
      </c>
      <c r="G710" s="145" t="s">
        <v>80</v>
      </c>
    </row>
    <row r="711" spans="1:7" x14ac:dyDescent="0.2">
      <c r="A711" s="78" t="s">
        <v>731</v>
      </c>
      <c r="B711" s="76" t="s">
        <v>1403</v>
      </c>
      <c r="C711" s="148" t="s">
        <v>80</v>
      </c>
      <c r="D711"/>
      <c r="E711" s="78" t="s">
        <v>1754</v>
      </c>
      <c r="F711" s="76" t="s">
        <v>1755</v>
      </c>
      <c r="G711" s="145" t="s">
        <v>80</v>
      </c>
    </row>
    <row r="712" spans="1:7" x14ac:dyDescent="0.2">
      <c r="A712" s="78" t="s">
        <v>1921</v>
      </c>
      <c r="B712" s="76" t="s">
        <v>1922</v>
      </c>
      <c r="C712" s="148" t="s">
        <v>80</v>
      </c>
      <c r="D712"/>
      <c r="E712" s="78" t="s">
        <v>1698</v>
      </c>
      <c r="F712" s="76" t="s">
        <v>1699</v>
      </c>
      <c r="G712" s="145" t="s">
        <v>80</v>
      </c>
    </row>
    <row r="713" spans="1:7" x14ac:dyDescent="0.2">
      <c r="A713" s="78" t="s">
        <v>732</v>
      </c>
      <c r="B713" s="76" t="s">
        <v>1404</v>
      </c>
      <c r="C713" s="148" t="s">
        <v>80</v>
      </c>
      <c r="D713"/>
      <c r="E713" s="78" t="s">
        <v>741</v>
      </c>
      <c r="F713" s="76" t="s">
        <v>742</v>
      </c>
      <c r="G713" s="145" t="s">
        <v>80</v>
      </c>
    </row>
    <row r="714" spans="1:7" x14ac:dyDescent="0.2">
      <c r="A714" s="78" t="s">
        <v>733</v>
      </c>
      <c r="B714" s="76" t="s">
        <v>734</v>
      </c>
      <c r="C714" s="148" t="s">
        <v>80</v>
      </c>
      <c r="D714"/>
      <c r="E714" s="78" t="s">
        <v>743</v>
      </c>
      <c r="F714" s="76" t="s">
        <v>1407</v>
      </c>
      <c r="G714" s="145" t="s">
        <v>80</v>
      </c>
    </row>
    <row r="715" spans="1:7" x14ac:dyDescent="0.2">
      <c r="A715" s="78" t="s">
        <v>735</v>
      </c>
      <c r="B715" s="76" t="s">
        <v>1405</v>
      </c>
      <c r="C715" s="148" t="s">
        <v>80</v>
      </c>
      <c r="D715"/>
      <c r="E715" s="78" t="s">
        <v>1030</v>
      </c>
      <c r="F715" s="76" t="s">
        <v>1031</v>
      </c>
      <c r="G715" s="145" t="s">
        <v>80</v>
      </c>
    </row>
    <row r="716" spans="1:7" x14ac:dyDescent="0.2">
      <c r="A716" s="78" t="s">
        <v>736</v>
      </c>
      <c r="B716" s="76" t="s">
        <v>737</v>
      </c>
      <c r="C716" s="148" t="s">
        <v>80</v>
      </c>
      <c r="D716"/>
      <c r="E716" s="78" t="s">
        <v>744</v>
      </c>
      <c r="F716" s="76" t="s">
        <v>745</v>
      </c>
      <c r="G716" s="145" t="s">
        <v>80</v>
      </c>
    </row>
    <row r="717" spans="1:7" x14ac:dyDescent="0.2">
      <c r="A717" s="78" t="s">
        <v>1923</v>
      </c>
      <c r="B717" s="76" t="s">
        <v>1924</v>
      </c>
      <c r="C717" s="148" t="s">
        <v>80</v>
      </c>
      <c r="D717"/>
      <c r="E717" s="78" t="s">
        <v>746</v>
      </c>
      <c r="F717" s="76" t="s">
        <v>747</v>
      </c>
      <c r="G717" s="145" t="s">
        <v>80</v>
      </c>
    </row>
    <row r="718" spans="1:7" x14ac:dyDescent="0.2">
      <c r="A718" s="78" t="s">
        <v>1694</v>
      </c>
      <c r="B718" s="76" t="s">
        <v>1695</v>
      </c>
      <c r="C718" s="148" t="s">
        <v>80</v>
      </c>
      <c r="D718"/>
      <c r="E718" s="78" t="s">
        <v>748</v>
      </c>
      <c r="F718" s="76" t="s">
        <v>749</v>
      </c>
      <c r="G718" s="145" t="s">
        <v>80</v>
      </c>
    </row>
    <row r="719" spans="1:7" x14ac:dyDescent="0.2">
      <c r="A719" s="78" t="s">
        <v>1696</v>
      </c>
      <c r="B719" s="76" t="s">
        <v>1697</v>
      </c>
      <c r="C719" s="148" t="s">
        <v>80</v>
      </c>
      <c r="D719"/>
      <c r="E719" s="78" t="s">
        <v>1700</v>
      </c>
      <c r="F719" s="76" t="s">
        <v>1701</v>
      </c>
      <c r="G719" s="145" t="s">
        <v>80</v>
      </c>
    </row>
    <row r="720" spans="1:7" x14ac:dyDescent="0.2">
      <c r="A720" s="78" t="s">
        <v>738</v>
      </c>
      <c r="B720" s="76" t="s">
        <v>739</v>
      </c>
      <c r="C720" s="148" t="s">
        <v>80</v>
      </c>
      <c r="D720"/>
      <c r="E720" s="78" t="s">
        <v>750</v>
      </c>
      <c r="F720" s="76" t="s">
        <v>1408</v>
      </c>
      <c r="G720" s="145" t="s">
        <v>80</v>
      </c>
    </row>
    <row r="721" spans="1:7" x14ac:dyDescent="0.2">
      <c r="A721" s="78" t="s">
        <v>740</v>
      </c>
      <c r="B721" s="76" t="s">
        <v>1406</v>
      </c>
      <c r="C721" s="148" t="s">
        <v>80</v>
      </c>
      <c r="D721"/>
      <c r="E721" s="78" t="s">
        <v>1032</v>
      </c>
      <c r="F721" s="76" t="s">
        <v>1033</v>
      </c>
      <c r="G721" s="145" t="s">
        <v>80</v>
      </c>
    </row>
    <row r="722" spans="1:7" x14ac:dyDescent="0.2">
      <c r="A722" s="78" t="s">
        <v>1754</v>
      </c>
      <c r="B722" s="76" t="s">
        <v>1755</v>
      </c>
      <c r="C722" s="148" t="s">
        <v>80</v>
      </c>
      <c r="D722"/>
      <c r="E722" s="78" t="s">
        <v>1702</v>
      </c>
      <c r="F722" s="76" t="s">
        <v>1703</v>
      </c>
      <c r="G722" s="145" t="s">
        <v>80</v>
      </c>
    </row>
    <row r="723" spans="1:7" x14ac:dyDescent="0.2">
      <c r="A723" s="78" t="s">
        <v>1698</v>
      </c>
      <c r="B723" s="76" t="s">
        <v>1699</v>
      </c>
      <c r="C723" s="148" t="s">
        <v>80</v>
      </c>
      <c r="D723"/>
      <c r="E723" s="78" t="s">
        <v>751</v>
      </c>
      <c r="F723" s="76" t="s">
        <v>1409</v>
      </c>
      <c r="G723" s="145" t="s">
        <v>80</v>
      </c>
    </row>
    <row r="724" spans="1:7" x14ac:dyDescent="0.2">
      <c r="A724" s="78" t="s">
        <v>741</v>
      </c>
      <c r="B724" s="76" t="s">
        <v>742</v>
      </c>
      <c r="C724" s="148" t="s">
        <v>80</v>
      </c>
      <c r="D724"/>
      <c r="E724" s="78" t="s">
        <v>752</v>
      </c>
      <c r="F724" s="76" t="s">
        <v>1410</v>
      </c>
      <c r="G724" s="145" t="s">
        <v>80</v>
      </c>
    </row>
    <row r="725" spans="1:7" x14ac:dyDescent="0.2">
      <c r="A725" s="78" t="s">
        <v>743</v>
      </c>
      <c r="B725" s="76" t="s">
        <v>1407</v>
      </c>
      <c r="C725" s="148" t="s">
        <v>80</v>
      </c>
      <c r="D725"/>
      <c r="E725" s="78" t="s">
        <v>753</v>
      </c>
      <c r="F725" s="76" t="s">
        <v>754</v>
      </c>
      <c r="G725" s="145" t="s">
        <v>80</v>
      </c>
    </row>
    <row r="726" spans="1:7" x14ac:dyDescent="0.2">
      <c r="A726" s="78" t="s">
        <v>1030</v>
      </c>
      <c r="B726" s="76" t="s">
        <v>1031</v>
      </c>
      <c r="C726" s="148" t="s">
        <v>80</v>
      </c>
      <c r="D726"/>
      <c r="E726" s="78" t="s">
        <v>755</v>
      </c>
      <c r="F726" s="76" t="s">
        <v>756</v>
      </c>
      <c r="G726" s="145" t="s">
        <v>80</v>
      </c>
    </row>
    <row r="727" spans="1:7" x14ac:dyDescent="0.2">
      <c r="A727" s="78" t="s">
        <v>744</v>
      </c>
      <c r="B727" s="76" t="s">
        <v>745</v>
      </c>
      <c r="C727" s="148" t="s">
        <v>80</v>
      </c>
      <c r="D727"/>
      <c r="E727" s="78" t="s">
        <v>757</v>
      </c>
      <c r="F727" s="76" t="s">
        <v>758</v>
      </c>
      <c r="G727" s="145" t="s">
        <v>80</v>
      </c>
    </row>
    <row r="728" spans="1:7" x14ac:dyDescent="0.2">
      <c r="A728" s="78" t="s">
        <v>746</v>
      </c>
      <c r="B728" s="76" t="s">
        <v>747</v>
      </c>
      <c r="C728" s="148" t="s">
        <v>80</v>
      </c>
      <c r="D728"/>
      <c r="E728" s="78" t="s">
        <v>759</v>
      </c>
      <c r="F728" s="76" t="s">
        <v>1411</v>
      </c>
      <c r="G728" s="145" t="s">
        <v>80</v>
      </c>
    </row>
    <row r="729" spans="1:7" x14ac:dyDescent="0.2">
      <c r="A729" s="78" t="s">
        <v>748</v>
      </c>
      <c r="B729" s="76" t="s">
        <v>749</v>
      </c>
      <c r="C729" s="148" t="s">
        <v>80</v>
      </c>
      <c r="D729"/>
      <c r="E729" s="78" t="s">
        <v>1034</v>
      </c>
      <c r="F729" s="76" t="s">
        <v>1412</v>
      </c>
      <c r="G729" s="145" t="s">
        <v>80</v>
      </c>
    </row>
    <row r="730" spans="1:7" x14ac:dyDescent="0.2">
      <c r="A730" s="78" t="s">
        <v>1700</v>
      </c>
      <c r="B730" s="76" t="s">
        <v>1701</v>
      </c>
      <c r="C730" s="148" t="s">
        <v>80</v>
      </c>
      <c r="D730"/>
      <c r="E730" s="78" t="s">
        <v>760</v>
      </c>
      <c r="F730" s="76" t="s">
        <v>761</v>
      </c>
      <c r="G730" s="145" t="s">
        <v>80</v>
      </c>
    </row>
    <row r="731" spans="1:7" x14ac:dyDescent="0.2">
      <c r="A731" s="78" t="s">
        <v>750</v>
      </c>
      <c r="B731" s="76" t="s">
        <v>1408</v>
      </c>
      <c r="C731" s="148" t="s">
        <v>80</v>
      </c>
      <c r="D731"/>
      <c r="E731" s="78" t="s">
        <v>1825</v>
      </c>
      <c r="F731" s="76" t="s">
        <v>1826</v>
      </c>
      <c r="G731" s="145" t="s">
        <v>80</v>
      </c>
    </row>
    <row r="732" spans="1:7" x14ac:dyDescent="0.2">
      <c r="A732" s="78" t="s">
        <v>1032</v>
      </c>
      <c r="B732" s="76" t="s">
        <v>1033</v>
      </c>
      <c r="C732" s="148" t="s">
        <v>80</v>
      </c>
      <c r="D732"/>
      <c r="E732" s="78" t="s">
        <v>1035</v>
      </c>
      <c r="F732" s="76" t="s">
        <v>1036</v>
      </c>
      <c r="G732" s="145" t="s">
        <v>80</v>
      </c>
    </row>
    <row r="733" spans="1:7" x14ac:dyDescent="0.2">
      <c r="A733" s="78" t="s">
        <v>1702</v>
      </c>
      <c r="B733" s="76" t="s">
        <v>1703</v>
      </c>
      <c r="C733" s="148" t="s">
        <v>80</v>
      </c>
      <c r="D733"/>
      <c r="E733" s="78" t="s">
        <v>762</v>
      </c>
      <c r="F733" s="76" t="s">
        <v>1413</v>
      </c>
      <c r="G733" s="145" t="s">
        <v>80</v>
      </c>
    </row>
    <row r="734" spans="1:7" x14ac:dyDescent="0.2">
      <c r="A734" s="78" t="s">
        <v>751</v>
      </c>
      <c r="B734" s="76" t="s">
        <v>1409</v>
      </c>
      <c r="C734" s="148" t="s">
        <v>80</v>
      </c>
      <c r="D734"/>
      <c r="E734" s="78" t="s">
        <v>1037</v>
      </c>
      <c r="F734" s="76" t="s">
        <v>1414</v>
      </c>
      <c r="G734" s="145" t="s">
        <v>80</v>
      </c>
    </row>
    <row r="735" spans="1:7" x14ac:dyDescent="0.2">
      <c r="A735" s="78" t="s">
        <v>752</v>
      </c>
      <c r="B735" s="76" t="s">
        <v>1410</v>
      </c>
      <c r="C735" s="148" t="s">
        <v>80</v>
      </c>
      <c r="D735"/>
      <c r="E735" s="78" t="s">
        <v>1704</v>
      </c>
      <c r="F735" s="76" t="s">
        <v>1705</v>
      </c>
      <c r="G735" s="145" t="s">
        <v>80</v>
      </c>
    </row>
    <row r="736" spans="1:7" x14ac:dyDescent="0.2">
      <c r="A736" s="78" t="s">
        <v>753</v>
      </c>
      <c r="B736" s="76" t="s">
        <v>754</v>
      </c>
      <c r="C736" s="148" t="s">
        <v>80</v>
      </c>
      <c r="D736"/>
      <c r="E736" s="78" t="s">
        <v>763</v>
      </c>
      <c r="F736" s="76" t="s">
        <v>764</v>
      </c>
      <c r="G736" s="145" t="s">
        <v>80</v>
      </c>
    </row>
    <row r="737" spans="1:7" x14ac:dyDescent="0.2">
      <c r="A737" s="78" t="s">
        <v>755</v>
      </c>
      <c r="B737" s="76" t="s">
        <v>756</v>
      </c>
      <c r="C737" s="148" t="s">
        <v>80</v>
      </c>
      <c r="D737"/>
      <c r="E737" s="78" t="s">
        <v>1706</v>
      </c>
      <c r="F737" s="76" t="s">
        <v>1707</v>
      </c>
      <c r="G737" s="145" t="s">
        <v>80</v>
      </c>
    </row>
    <row r="738" spans="1:7" x14ac:dyDescent="0.2">
      <c r="A738" s="78" t="s">
        <v>757</v>
      </c>
      <c r="B738" s="76" t="s">
        <v>758</v>
      </c>
      <c r="C738" s="148" t="s">
        <v>80</v>
      </c>
      <c r="D738"/>
      <c r="E738" s="78" t="s">
        <v>765</v>
      </c>
      <c r="F738" s="76" t="s">
        <v>766</v>
      </c>
      <c r="G738" s="145" t="s">
        <v>80</v>
      </c>
    </row>
    <row r="739" spans="1:7" x14ac:dyDescent="0.2">
      <c r="A739" s="78" t="s">
        <v>759</v>
      </c>
      <c r="B739" s="76" t="s">
        <v>1411</v>
      </c>
      <c r="C739" s="148" t="s">
        <v>80</v>
      </c>
      <c r="D739"/>
      <c r="E739" s="78" t="s">
        <v>767</v>
      </c>
      <c r="F739" s="76" t="s">
        <v>1415</v>
      </c>
      <c r="G739" s="145" t="s">
        <v>80</v>
      </c>
    </row>
    <row r="740" spans="1:7" x14ac:dyDescent="0.2">
      <c r="A740" s="78" t="s">
        <v>1034</v>
      </c>
      <c r="B740" s="76" t="s">
        <v>1412</v>
      </c>
      <c r="C740" s="148" t="s">
        <v>80</v>
      </c>
      <c r="D740"/>
      <c r="E740" s="78" t="s">
        <v>768</v>
      </c>
      <c r="F740" s="76" t="s">
        <v>1416</v>
      </c>
      <c r="G740" s="145" t="s">
        <v>80</v>
      </c>
    </row>
    <row r="741" spans="1:7" x14ac:dyDescent="0.2">
      <c r="A741" s="78" t="s">
        <v>760</v>
      </c>
      <c r="B741" s="76" t="s">
        <v>761</v>
      </c>
      <c r="C741" s="148" t="s">
        <v>80</v>
      </c>
      <c r="D741"/>
      <c r="E741" s="78" t="s">
        <v>1708</v>
      </c>
      <c r="F741" s="76" t="s">
        <v>1709</v>
      </c>
      <c r="G741" s="145" t="s">
        <v>80</v>
      </c>
    </row>
    <row r="742" spans="1:7" x14ac:dyDescent="0.2">
      <c r="A742" s="78" t="s">
        <v>1825</v>
      </c>
      <c r="B742" s="76" t="s">
        <v>1826</v>
      </c>
      <c r="C742" s="148" t="s">
        <v>80</v>
      </c>
      <c r="D742"/>
      <c r="E742" s="78" t="s">
        <v>769</v>
      </c>
      <c r="F742" s="76" t="s">
        <v>1417</v>
      </c>
      <c r="G742" s="145" t="s">
        <v>80</v>
      </c>
    </row>
    <row r="743" spans="1:7" x14ac:dyDescent="0.2">
      <c r="A743" s="78" t="s">
        <v>1035</v>
      </c>
      <c r="B743" s="76" t="s">
        <v>1036</v>
      </c>
      <c r="C743" s="148" t="s">
        <v>80</v>
      </c>
      <c r="D743"/>
      <c r="E743" s="78" t="s">
        <v>770</v>
      </c>
      <c r="F743" s="76" t="s">
        <v>771</v>
      </c>
      <c r="G743" s="145" t="s">
        <v>80</v>
      </c>
    </row>
    <row r="744" spans="1:7" x14ac:dyDescent="0.2">
      <c r="A744" s="78" t="s">
        <v>762</v>
      </c>
      <c r="B744" s="76" t="s">
        <v>1413</v>
      </c>
      <c r="C744" s="148" t="s">
        <v>80</v>
      </c>
      <c r="D744"/>
      <c r="E744" s="78" t="s">
        <v>772</v>
      </c>
      <c r="F744" s="76" t="s">
        <v>773</v>
      </c>
      <c r="G744" s="145" t="s">
        <v>80</v>
      </c>
    </row>
    <row r="745" spans="1:7" x14ac:dyDescent="0.2">
      <c r="A745" s="78" t="s">
        <v>1037</v>
      </c>
      <c r="B745" s="76" t="s">
        <v>1414</v>
      </c>
      <c r="C745" s="148" t="s">
        <v>80</v>
      </c>
      <c r="D745"/>
      <c r="E745" s="78" t="s">
        <v>774</v>
      </c>
      <c r="F745" s="76" t="s">
        <v>775</v>
      </c>
      <c r="G745" s="145" t="s">
        <v>80</v>
      </c>
    </row>
    <row r="746" spans="1:7" x14ac:dyDescent="0.2">
      <c r="A746" s="78" t="s">
        <v>1704</v>
      </c>
      <c r="B746" s="76" t="s">
        <v>1705</v>
      </c>
      <c r="C746" s="148" t="s">
        <v>80</v>
      </c>
      <c r="D746"/>
      <c r="E746" s="78" t="s">
        <v>776</v>
      </c>
      <c r="F746" s="76" t="s">
        <v>1418</v>
      </c>
      <c r="G746" s="145" t="s">
        <v>80</v>
      </c>
    </row>
    <row r="747" spans="1:7" x14ac:dyDescent="0.2">
      <c r="A747" s="78" t="s">
        <v>763</v>
      </c>
      <c r="B747" s="76" t="s">
        <v>764</v>
      </c>
      <c r="C747" s="148" t="s">
        <v>80</v>
      </c>
      <c r="D747"/>
      <c r="E747" s="78" t="s">
        <v>777</v>
      </c>
      <c r="F747" s="76" t="s">
        <v>1419</v>
      </c>
      <c r="G747" s="145" t="s">
        <v>80</v>
      </c>
    </row>
    <row r="748" spans="1:7" x14ac:dyDescent="0.2">
      <c r="A748" s="78" t="s">
        <v>1706</v>
      </c>
      <c r="B748" s="76" t="s">
        <v>1707</v>
      </c>
      <c r="C748" s="148" t="s">
        <v>80</v>
      </c>
      <c r="D748"/>
      <c r="E748" s="78" t="s">
        <v>1827</v>
      </c>
      <c r="F748" s="76" t="s">
        <v>1828</v>
      </c>
      <c r="G748" s="145" t="s">
        <v>80</v>
      </c>
    </row>
    <row r="749" spans="1:7" x14ac:dyDescent="0.2">
      <c r="A749" s="78" t="s">
        <v>765</v>
      </c>
      <c r="B749" s="76" t="s">
        <v>766</v>
      </c>
      <c r="C749" s="148" t="s">
        <v>80</v>
      </c>
      <c r="D749"/>
      <c r="E749" s="78" t="s">
        <v>778</v>
      </c>
      <c r="F749" s="76" t="s">
        <v>779</v>
      </c>
      <c r="G749" s="145" t="s">
        <v>80</v>
      </c>
    </row>
    <row r="750" spans="1:7" x14ac:dyDescent="0.2">
      <c r="A750" s="78" t="s">
        <v>767</v>
      </c>
      <c r="B750" s="76" t="s">
        <v>1415</v>
      </c>
      <c r="C750" s="148" t="s">
        <v>80</v>
      </c>
      <c r="D750"/>
      <c r="E750" s="78" t="s">
        <v>780</v>
      </c>
      <c r="F750" s="76" t="s">
        <v>781</v>
      </c>
      <c r="G750" s="145" t="s">
        <v>80</v>
      </c>
    </row>
    <row r="751" spans="1:7" x14ac:dyDescent="0.2">
      <c r="A751" s="78" t="s">
        <v>768</v>
      </c>
      <c r="B751" s="76" t="s">
        <v>1416</v>
      </c>
      <c r="C751" s="148" t="s">
        <v>80</v>
      </c>
      <c r="D751"/>
      <c r="E751" s="78" t="s">
        <v>782</v>
      </c>
      <c r="F751" s="76" t="s">
        <v>783</v>
      </c>
      <c r="G751" s="145" t="s">
        <v>80</v>
      </c>
    </row>
    <row r="752" spans="1:7" x14ac:dyDescent="0.2">
      <c r="A752" s="78" t="s">
        <v>1708</v>
      </c>
      <c r="B752" s="76" t="s">
        <v>1709</v>
      </c>
      <c r="C752" s="148" t="s">
        <v>80</v>
      </c>
      <c r="D752"/>
      <c r="E752" s="78" t="s">
        <v>784</v>
      </c>
      <c r="F752" s="76" t="s">
        <v>1420</v>
      </c>
      <c r="G752" s="145" t="s">
        <v>80</v>
      </c>
    </row>
    <row r="753" spans="1:7" x14ac:dyDescent="0.2">
      <c r="A753" s="78" t="s">
        <v>769</v>
      </c>
      <c r="B753" s="76" t="s">
        <v>1417</v>
      </c>
      <c r="C753" s="148" t="s">
        <v>80</v>
      </c>
      <c r="D753"/>
      <c r="E753" s="78" t="s">
        <v>785</v>
      </c>
      <c r="F753" s="76" t="s">
        <v>1421</v>
      </c>
      <c r="G753" s="145" t="s">
        <v>80</v>
      </c>
    </row>
    <row r="754" spans="1:7" x14ac:dyDescent="0.2">
      <c r="A754" s="78" t="s">
        <v>770</v>
      </c>
      <c r="B754" s="76" t="s">
        <v>771</v>
      </c>
      <c r="C754" s="148" t="s">
        <v>80</v>
      </c>
      <c r="D754"/>
      <c r="E754" s="78" t="s">
        <v>786</v>
      </c>
      <c r="F754" s="76" t="s">
        <v>787</v>
      </c>
      <c r="G754" s="145" t="s">
        <v>80</v>
      </c>
    </row>
    <row r="755" spans="1:7" x14ac:dyDescent="0.2">
      <c r="A755" s="78" t="s">
        <v>772</v>
      </c>
      <c r="B755" s="76" t="s">
        <v>773</v>
      </c>
      <c r="C755" s="148" t="s">
        <v>80</v>
      </c>
      <c r="D755"/>
      <c r="E755" s="78" t="s">
        <v>1710</v>
      </c>
      <c r="F755" s="76" t="s">
        <v>1711</v>
      </c>
      <c r="G755" s="145" t="s">
        <v>80</v>
      </c>
    </row>
    <row r="756" spans="1:7" x14ac:dyDescent="0.2">
      <c r="A756" s="78" t="s">
        <v>774</v>
      </c>
      <c r="B756" s="76" t="s">
        <v>775</v>
      </c>
      <c r="C756" s="148" t="s">
        <v>80</v>
      </c>
      <c r="D756"/>
      <c r="E756" s="78" t="s">
        <v>788</v>
      </c>
      <c r="F756" s="76" t="s">
        <v>1422</v>
      </c>
      <c r="G756" s="145" t="s">
        <v>80</v>
      </c>
    </row>
    <row r="757" spans="1:7" x14ac:dyDescent="0.2">
      <c r="A757" s="78" t="s">
        <v>776</v>
      </c>
      <c r="B757" s="76" t="s">
        <v>1418</v>
      </c>
      <c r="C757" s="148" t="s">
        <v>80</v>
      </c>
      <c r="D757"/>
      <c r="E757" s="78" t="s">
        <v>1038</v>
      </c>
      <c r="F757" s="76" t="s">
        <v>1423</v>
      </c>
      <c r="G757" s="145" t="s">
        <v>80</v>
      </c>
    </row>
    <row r="758" spans="1:7" x14ac:dyDescent="0.2">
      <c r="A758" s="78" t="s">
        <v>777</v>
      </c>
      <c r="B758" s="76" t="s">
        <v>1419</v>
      </c>
      <c r="C758" s="148" t="s">
        <v>80</v>
      </c>
      <c r="D758"/>
      <c r="E758" s="78" t="s">
        <v>1712</v>
      </c>
      <c r="F758" s="76" t="s">
        <v>1713</v>
      </c>
      <c r="G758" s="145" t="s">
        <v>80</v>
      </c>
    </row>
    <row r="759" spans="1:7" x14ac:dyDescent="0.2">
      <c r="A759" s="78" t="s">
        <v>1827</v>
      </c>
      <c r="B759" s="76" t="s">
        <v>1828</v>
      </c>
      <c r="C759" s="148" t="s">
        <v>80</v>
      </c>
      <c r="D759"/>
      <c r="E759" s="78" t="s">
        <v>789</v>
      </c>
      <c r="F759" s="76" t="s">
        <v>1424</v>
      </c>
      <c r="G759" s="145" t="s">
        <v>80</v>
      </c>
    </row>
    <row r="760" spans="1:7" x14ac:dyDescent="0.2">
      <c r="A760" s="78" t="s">
        <v>778</v>
      </c>
      <c r="B760" s="76" t="s">
        <v>779</v>
      </c>
      <c r="C760" s="148" t="s">
        <v>80</v>
      </c>
      <c r="D760"/>
      <c r="E760" s="78" t="s">
        <v>1501</v>
      </c>
      <c r="F760" s="76" t="s">
        <v>1502</v>
      </c>
      <c r="G760" s="145" t="s">
        <v>80</v>
      </c>
    </row>
    <row r="761" spans="1:7" x14ac:dyDescent="0.2">
      <c r="A761" s="78" t="s">
        <v>780</v>
      </c>
      <c r="B761" s="76" t="s">
        <v>781</v>
      </c>
      <c r="C761" s="148" t="s">
        <v>80</v>
      </c>
      <c r="D761"/>
      <c r="E761" s="78" t="s">
        <v>790</v>
      </c>
      <c r="F761" s="76" t="s">
        <v>1425</v>
      </c>
      <c r="G761" s="145" t="s">
        <v>80</v>
      </c>
    </row>
    <row r="762" spans="1:7" x14ac:dyDescent="0.2">
      <c r="A762" s="78" t="s">
        <v>782</v>
      </c>
      <c r="B762" s="76" t="s">
        <v>783</v>
      </c>
      <c r="C762" s="148" t="s">
        <v>80</v>
      </c>
      <c r="D762"/>
      <c r="E762" s="78" t="s">
        <v>791</v>
      </c>
      <c r="F762" s="76" t="s">
        <v>792</v>
      </c>
      <c r="G762" s="145" t="s">
        <v>80</v>
      </c>
    </row>
    <row r="763" spans="1:7" x14ac:dyDescent="0.2">
      <c r="A763" s="78" t="s">
        <v>784</v>
      </c>
      <c r="B763" s="76" t="s">
        <v>1420</v>
      </c>
      <c r="C763" s="148" t="s">
        <v>80</v>
      </c>
      <c r="D763"/>
      <c r="E763" s="78" t="s">
        <v>793</v>
      </c>
      <c r="F763" s="76" t="s">
        <v>1426</v>
      </c>
      <c r="G763" s="145" t="s">
        <v>80</v>
      </c>
    </row>
    <row r="764" spans="1:7" x14ac:dyDescent="0.2">
      <c r="A764" s="78" t="s">
        <v>785</v>
      </c>
      <c r="B764" s="76" t="s">
        <v>1421</v>
      </c>
      <c r="C764" s="148" t="s">
        <v>80</v>
      </c>
      <c r="D764"/>
      <c r="E764" s="78" t="s">
        <v>794</v>
      </c>
      <c r="F764" s="76" t="s">
        <v>795</v>
      </c>
      <c r="G764" s="145" t="s">
        <v>80</v>
      </c>
    </row>
    <row r="765" spans="1:7" x14ac:dyDescent="0.2">
      <c r="A765" s="78" t="s">
        <v>786</v>
      </c>
      <c r="B765" s="76" t="s">
        <v>787</v>
      </c>
      <c r="C765" s="148" t="s">
        <v>80</v>
      </c>
      <c r="D765"/>
      <c r="E765" s="78" t="s">
        <v>796</v>
      </c>
      <c r="F765" s="76" t="s">
        <v>1427</v>
      </c>
      <c r="G765" s="145" t="s">
        <v>80</v>
      </c>
    </row>
    <row r="766" spans="1:7" x14ac:dyDescent="0.2">
      <c r="A766" s="78" t="s">
        <v>1710</v>
      </c>
      <c r="B766" s="76" t="s">
        <v>1711</v>
      </c>
      <c r="C766" s="148" t="s">
        <v>80</v>
      </c>
      <c r="D766"/>
      <c r="E766" s="78" t="s">
        <v>797</v>
      </c>
      <c r="F766" s="76" t="s">
        <v>1428</v>
      </c>
      <c r="G766" s="145" t="s">
        <v>80</v>
      </c>
    </row>
    <row r="767" spans="1:7" x14ac:dyDescent="0.2">
      <c r="A767" s="78" t="s">
        <v>788</v>
      </c>
      <c r="B767" s="76" t="s">
        <v>1422</v>
      </c>
      <c r="C767" s="148" t="s">
        <v>80</v>
      </c>
      <c r="D767"/>
      <c r="E767" s="78" t="s">
        <v>798</v>
      </c>
      <c r="F767" s="76" t="s">
        <v>799</v>
      </c>
      <c r="G767" s="145" t="s">
        <v>80</v>
      </c>
    </row>
    <row r="768" spans="1:7" x14ac:dyDescent="0.2">
      <c r="A768" s="78" t="s">
        <v>1038</v>
      </c>
      <c r="B768" s="76" t="s">
        <v>1423</v>
      </c>
      <c r="C768" s="148" t="s">
        <v>80</v>
      </c>
      <c r="D768"/>
      <c r="E768" s="78" t="s">
        <v>800</v>
      </c>
      <c r="F768" s="76" t="s">
        <v>801</v>
      </c>
      <c r="G768" s="145" t="s">
        <v>80</v>
      </c>
    </row>
    <row r="769" spans="1:7" x14ac:dyDescent="0.2">
      <c r="A769" s="78" t="s">
        <v>1712</v>
      </c>
      <c r="B769" s="76" t="s">
        <v>1713</v>
      </c>
      <c r="C769" s="148" t="s">
        <v>80</v>
      </c>
      <c r="D769"/>
      <c r="E769" s="78" t="s">
        <v>802</v>
      </c>
      <c r="F769" s="76" t="s">
        <v>803</v>
      </c>
      <c r="G769" s="145" t="s">
        <v>80</v>
      </c>
    </row>
    <row r="770" spans="1:7" x14ac:dyDescent="0.2">
      <c r="A770" s="78" t="s">
        <v>789</v>
      </c>
      <c r="B770" s="76" t="s">
        <v>1424</v>
      </c>
      <c r="C770" s="148" t="s">
        <v>80</v>
      </c>
      <c r="D770"/>
      <c r="E770" s="78" t="s">
        <v>1039</v>
      </c>
      <c r="F770" s="76" t="s">
        <v>1040</v>
      </c>
      <c r="G770" s="145" t="s">
        <v>80</v>
      </c>
    </row>
    <row r="771" spans="1:7" x14ac:dyDescent="0.2">
      <c r="A771" s="78" t="s">
        <v>1501</v>
      </c>
      <c r="B771" s="76" t="s">
        <v>1502</v>
      </c>
      <c r="C771" s="148" t="s">
        <v>80</v>
      </c>
      <c r="D771"/>
      <c r="E771" s="78" t="s">
        <v>804</v>
      </c>
      <c r="F771" s="76" t="s">
        <v>1429</v>
      </c>
      <c r="G771" s="145" t="s">
        <v>80</v>
      </c>
    </row>
    <row r="772" spans="1:7" x14ac:dyDescent="0.2">
      <c r="A772" s="78" t="s">
        <v>790</v>
      </c>
      <c r="B772" s="76" t="s">
        <v>1425</v>
      </c>
      <c r="C772" s="148" t="s">
        <v>80</v>
      </c>
      <c r="D772"/>
      <c r="E772" s="78" t="s">
        <v>805</v>
      </c>
      <c r="F772" s="76" t="s">
        <v>1430</v>
      </c>
      <c r="G772" s="145" t="s">
        <v>80</v>
      </c>
    </row>
    <row r="773" spans="1:7" x14ac:dyDescent="0.2">
      <c r="A773" s="78" t="s">
        <v>791</v>
      </c>
      <c r="B773" s="76" t="s">
        <v>792</v>
      </c>
      <c r="C773" s="148" t="s">
        <v>80</v>
      </c>
      <c r="D773"/>
      <c r="E773" s="78" t="s">
        <v>806</v>
      </c>
      <c r="F773" s="76" t="s">
        <v>1431</v>
      </c>
      <c r="G773" s="145" t="s">
        <v>80</v>
      </c>
    </row>
    <row r="774" spans="1:7" x14ac:dyDescent="0.2">
      <c r="A774" s="78" t="s">
        <v>793</v>
      </c>
      <c r="B774" s="76" t="s">
        <v>1426</v>
      </c>
      <c r="C774" s="148" t="s">
        <v>80</v>
      </c>
      <c r="D774"/>
      <c r="E774" s="78" t="s">
        <v>807</v>
      </c>
      <c r="F774" s="76" t="s">
        <v>1432</v>
      </c>
      <c r="G774" s="145" t="s">
        <v>80</v>
      </c>
    </row>
    <row r="775" spans="1:7" x14ac:dyDescent="0.2">
      <c r="A775" s="78" t="s">
        <v>794</v>
      </c>
      <c r="B775" s="76" t="s">
        <v>795</v>
      </c>
      <c r="C775" s="148" t="s">
        <v>80</v>
      </c>
      <c r="D775"/>
      <c r="E775" s="78" t="s">
        <v>808</v>
      </c>
      <c r="F775" s="76" t="s">
        <v>1433</v>
      </c>
      <c r="G775" s="145" t="s">
        <v>80</v>
      </c>
    </row>
    <row r="776" spans="1:7" x14ac:dyDescent="0.2">
      <c r="A776" s="78" t="s">
        <v>796</v>
      </c>
      <c r="B776" s="76" t="s">
        <v>1427</v>
      </c>
      <c r="C776" s="148" t="s">
        <v>80</v>
      </c>
      <c r="D776"/>
      <c r="E776" s="78" t="s">
        <v>809</v>
      </c>
      <c r="F776" s="76" t="s">
        <v>1434</v>
      </c>
      <c r="G776" s="145" t="s">
        <v>80</v>
      </c>
    </row>
    <row r="777" spans="1:7" x14ac:dyDescent="0.2">
      <c r="A777" s="78" t="s">
        <v>1925</v>
      </c>
      <c r="B777" s="76" t="s">
        <v>1926</v>
      </c>
      <c r="C777" s="148" t="s">
        <v>80</v>
      </c>
      <c r="D777"/>
      <c r="E777" s="78" t="s">
        <v>810</v>
      </c>
      <c r="F777" s="76" t="s">
        <v>811</v>
      </c>
      <c r="G777" s="145" t="s">
        <v>80</v>
      </c>
    </row>
    <row r="778" spans="1:7" x14ac:dyDescent="0.2">
      <c r="A778" s="78" t="s">
        <v>797</v>
      </c>
      <c r="B778" s="76" t="s">
        <v>1428</v>
      </c>
      <c r="C778" s="148" t="s">
        <v>80</v>
      </c>
      <c r="D778"/>
      <c r="E778" s="78" t="s">
        <v>812</v>
      </c>
      <c r="F778" s="76" t="s">
        <v>1435</v>
      </c>
      <c r="G778" s="145" t="s">
        <v>80</v>
      </c>
    </row>
    <row r="779" spans="1:7" x14ac:dyDescent="0.2">
      <c r="A779" s="78" t="s">
        <v>798</v>
      </c>
      <c r="B779" s="76" t="s">
        <v>799</v>
      </c>
      <c r="C779" s="148" t="s">
        <v>80</v>
      </c>
      <c r="D779"/>
      <c r="E779" s="78" t="s">
        <v>813</v>
      </c>
      <c r="F779" s="76" t="s">
        <v>1436</v>
      </c>
      <c r="G779" s="145" t="s">
        <v>80</v>
      </c>
    </row>
    <row r="780" spans="1:7" x14ac:dyDescent="0.2">
      <c r="A780" s="78" t="s">
        <v>800</v>
      </c>
      <c r="B780" s="76" t="s">
        <v>801</v>
      </c>
      <c r="C780" s="148" t="s">
        <v>80</v>
      </c>
      <c r="D780"/>
      <c r="E780" s="78" t="s">
        <v>814</v>
      </c>
      <c r="F780" s="76" t="s">
        <v>815</v>
      </c>
      <c r="G780" s="145" t="s">
        <v>80</v>
      </c>
    </row>
    <row r="781" spans="1:7" x14ac:dyDescent="0.2">
      <c r="A781" s="78" t="s">
        <v>802</v>
      </c>
      <c r="B781" s="76" t="s">
        <v>803</v>
      </c>
      <c r="C781" s="148" t="s">
        <v>80</v>
      </c>
      <c r="D781"/>
      <c r="E781" s="78" t="s">
        <v>1881</v>
      </c>
      <c r="F781" s="76" t="s">
        <v>1882</v>
      </c>
      <c r="G781" s="145" t="s">
        <v>80</v>
      </c>
    </row>
    <row r="782" spans="1:7" x14ac:dyDescent="0.2">
      <c r="A782" s="78" t="s">
        <v>1039</v>
      </c>
      <c r="B782" s="76" t="s">
        <v>1040</v>
      </c>
      <c r="C782" s="148" t="s">
        <v>80</v>
      </c>
      <c r="D782"/>
      <c r="E782" s="78" t="s">
        <v>816</v>
      </c>
      <c r="F782" s="76" t="s">
        <v>1437</v>
      </c>
      <c r="G782" s="145" t="s">
        <v>80</v>
      </c>
    </row>
    <row r="783" spans="1:7" x14ac:dyDescent="0.2">
      <c r="A783" s="78" t="s">
        <v>804</v>
      </c>
      <c r="B783" s="76" t="s">
        <v>1429</v>
      </c>
      <c r="C783" s="148" t="s">
        <v>80</v>
      </c>
      <c r="D783"/>
      <c r="E783" s="78" t="s">
        <v>1883</v>
      </c>
      <c r="F783" s="76" t="s">
        <v>1884</v>
      </c>
      <c r="G783" s="145" t="s">
        <v>80</v>
      </c>
    </row>
    <row r="784" spans="1:7" x14ac:dyDescent="0.2">
      <c r="A784" s="78" t="s">
        <v>805</v>
      </c>
      <c r="B784" s="76" t="s">
        <v>1430</v>
      </c>
      <c r="C784" s="148" t="s">
        <v>80</v>
      </c>
      <c r="D784"/>
      <c r="E784" s="78" t="s">
        <v>817</v>
      </c>
      <c r="F784" s="76" t="s">
        <v>1438</v>
      </c>
      <c r="G784" s="145" t="s">
        <v>80</v>
      </c>
    </row>
    <row r="785" spans="1:7" x14ac:dyDescent="0.2">
      <c r="A785" s="78" t="s">
        <v>806</v>
      </c>
      <c r="B785" s="76" t="s">
        <v>1431</v>
      </c>
      <c r="C785" s="148" t="s">
        <v>80</v>
      </c>
      <c r="D785"/>
      <c r="E785" s="78" t="s">
        <v>818</v>
      </c>
      <c r="F785" s="76" t="s">
        <v>1439</v>
      </c>
      <c r="G785" s="145" t="s">
        <v>80</v>
      </c>
    </row>
    <row r="786" spans="1:7" x14ac:dyDescent="0.2">
      <c r="A786" s="78" t="s">
        <v>807</v>
      </c>
      <c r="B786" s="76" t="s">
        <v>1432</v>
      </c>
      <c r="C786" s="148" t="s">
        <v>80</v>
      </c>
      <c r="D786"/>
      <c r="E786" s="78" t="s">
        <v>819</v>
      </c>
      <c r="F786" s="76" t="s">
        <v>1440</v>
      </c>
      <c r="G786" s="145" t="s">
        <v>80</v>
      </c>
    </row>
    <row r="787" spans="1:7" x14ac:dyDescent="0.2">
      <c r="A787" s="78" t="s">
        <v>808</v>
      </c>
      <c r="B787" s="76" t="s">
        <v>1433</v>
      </c>
      <c r="C787" s="148" t="s">
        <v>80</v>
      </c>
      <c r="D787"/>
      <c r="E787" s="78" t="s">
        <v>820</v>
      </c>
      <c r="F787" s="76" t="s">
        <v>1441</v>
      </c>
      <c r="G787" s="145" t="s">
        <v>80</v>
      </c>
    </row>
    <row r="788" spans="1:7" x14ac:dyDescent="0.2">
      <c r="A788" s="78" t="s">
        <v>809</v>
      </c>
      <c r="B788" s="76" t="s">
        <v>1434</v>
      </c>
      <c r="C788" s="148" t="s">
        <v>80</v>
      </c>
      <c r="D788"/>
      <c r="E788" s="78" t="s">
        <v>821</v>
      </c>
      <c r="F788" s="76" t="s">
        <v>822</v>
      </c>
      <c r="G788" s="145" t="s">
        <v>80</v>
      </c>
    </row>
    <row r="789" spans="1:7" x14ac:dyDescent="0.2">
      <c r="A789" s="78" t="s">
        <v>810</v>
      </c>
      <c r="B789" s="76" t="s">
        <v>811</v>
      </c>
      <c r="C789" s="148" t="s">
        <v>80</v>
      </c>
      <c r="D789"/>
      <c r="E789" s="78" t="s">
        <v>823</v>
      </c>
      <c r="F789" s="76" t="s">
        <v>1442</v>
      </c>
      <c r="G789" s="145" t="s">
        <v>80</v>
      </c>
    </row>
    <row r="790" spans="1:7" x14ac:dyDescent="0.2">
      <c r="A790" s="78" t="s">
        <v>812</v>
      </c>
      <c r="B790" s="76" t="s">
        <v>1435</v>
      </c>
      <c r="C790" s="148" t="s">
        <v>80</v>
      </c>
      <c r="D790"/>
      <c r="E790" s="78" t="s">
        <v>1443</v>
      </c>
      <c r="F790" s="76" t="s">
        <v>1444</v>
      </c>
      <c r="G790" s="145" t="s">
        <v>80</v>
      </c>
    </row>
    <row r="791" spans="1:7" x14ac:dyDescent="0.2">
      <c r="A791" s="78" t="s">
        <v>813</v>
      </c>
      <c r="B791" s="76" t="s">
        <v>1436</v>
      </c>
      <c r="C791" s="148" t="s">
        <v>80</v>
      </c>
      <c r="D791"/>
      <c r="E791" s="78" t="s">
        <v>824</v>
      </c>
      <c r="F791" s="76" t="s">
        <v>825</v>
      </c>
      <c r="G791" s="145" t="s">
        <v>80</v>
      </c>
    </row>
    <row r="792" spans="1:7" x14ac:dyDescent="0.2">
      <c r="A792" s="78" t="s">
        <v>814</v>
      </c>
      <c r="B792" s="76" t="s">
        <v>815</v>
      </c>
      <c r="C792" s="148" t="s">
        <v>80</v>
      </c>
      <c r="D792"/>
      <c r="E792" s="78" t="s">
        <v>826</v>
      </c>
      <c r="F792" s="76" t="s">
        <v>1445</v>
      </c>
      <c r="G792" s="145" t="s">
        <v>80</v>
      </c>
    </row>
    <row r="793" spans="1:7" x14ac:dyDescent="0.2">
      <c r="A793" s="78" t="s">
        <v>1881</v>
      </c>
      <c r="B793" s="76" t="s">
        <v>1882</v>
      </c>
      <c r="C793" s="148" t="s">
        <v>80</v>
      </c>
      <c r="D793"/>
      <c r="E793" s="78" t="s">
        <v>827</v>
      </c>
      <c r="F793" s="76" t="s">
        <v>828</v>
      </c>
      <c r="G793" s="145" t="s">
        <v>80</v>
      </c>
    </row>
    <row r="794" spans="1:7" x14ac:dyDescent="0.2">
      <c r="A794" s="78" t="s">
        <v>816</v>
      </c>
      <c r="B794" s="76" t="s">
        <v>1437</v>
      </c>
      <c r="C794" s="148" t="s">
        <v>80</v>
      </c>
      <c r="D794"/>
      <c r="E794" s="78" t="s">
        <v>829</v>
      </c>
      <c r="F794" s="76" t="s">
        <v>1446</v>
      </c>
      <c r="G794" s="145" t="s">
        <v>80</v>
      </c>
    </row>
    <row r="795" spans="1:7" x14ac:dyDescent="0.2">
      <c r="A795" s="78" t="s">
        <v>1883</v>
      </c>
      <c r="B795" s="76" t="s">
        <v>1884</v>
      </c>
      <c r="C795" s="148" t="s">
        <v>80</v>
      </c>
      <c r="D795"/>
      <c r="E795" s="78" t="s">
        <v>1041</v>
      </c>
      <c r="F795" s="76" t="s">
        <v>1042</v>
      </c>
      <c r="G795" s="145" t="s">
        <v>80</v>
      </c>
    </row>
    <row r="796" spans="1:7" x14ac:dyDescent="0.2">
      <c r="A796" s="78" t="s">
        <v>817</v>
      </c>
      <c r="B796" s="76" t="s">
        <v>1438</v>
      </c>
      <c r="C796" s="148" t="s">
        <v>80</v>
      </c>
      <c r="D796"/>
      <c r="E796" s="78" t="s">
        <v>1043</v>
      </c>
      <c r="F796" s="76" t="s">
        <v>1044</v>
      </c>
      <c r="G796" s="145" t="s">
        <v>80</v>
      </c>
    </row>
    <row r="797" spans="1:7" x14ac:dyDescent="0.2">
      <c r="A797" s="78" t="s">
        <v>818</v>
      </c>
      <c r="B797" s="76" t="s">
        <v>1439</v>
      </c>
      <c r="C797" s="148" t="s">
        <v>80</v>
      </c>
      <c r="D797"/>
      <c r="E797" s="78" t="s">
        <v>830</v>
      </c>
      <c r="F797" s="76" t="s">
        <v>831</v>
      </c>
      <c r="G797" s="145" t="s">
        <v>80</v>
      </c>
    </row>
    <row r="798" spans="1:7" x14ac:dyDescent="0.2">
      <c r="A798" s="78" t="s">
        <v>819</v>
      </c>
      <c r="B798" s="76" t="s">
        <v>1440</v>
      </c>
      <c r="C798" s="148" t="s">
        <v>80</v>
      </c>
      <c r="D798"/>
      <c r="E798" s="78" t="s">
        <v>832</v>
      </c>
      <c r="F798" s="76" t="s">
        <v>1447</v>
      </c>
      <c r="G798" s="145" t="s">
        <v>80</v>
      </c>
    </row>
    <row r="799" spans="1:7" x14ac:dyDescent="0.2">
      <c r="A799" s="78" t="s">
        <v>820</v>
      </c>
      <c r="B799" s="76" t="s">
        <v>1441</v>
      </c>
      <c r="C799" s="148" t="s">
        <v>80</v>
      </c>
      <c r="D799"/>
      <c r="E799" s="78" t="s">
        <v>833</v>
      </c>
      <c r="F799" s="76" t="s">
        <v>1448</v>
      </c>
      <c r="G799" s="145" t="s">
        <v>80</v>
      </c>
    </row>
    <row r="800" spans="1:7" x14ac:dyDescent="0.2">
      <c r="A800" s="78" t="s">
        <v>821</v>
      </c>
      <c r="B800" s="76" t="s">
        <v>822</v>
      </c>
      <c r="C800" s="148" t="s">
        <v>80</v>
      </c>
      <c r="D800"/>
      <c r="E800" s="78" t="s">
        <v>1714</v>
      </c>
      <c r="F800" s="76" t="s">
        <v>1715</v>
      </c>
      <c r="G800" s="145" t="s">
        <v>80</v>
      </c>
    </row>
    <row r="801" spans="1:7" x14ac:dyDescent="0.2">
      <c r="A801" s="78" t="s">
        <v>823</v>
      </c>
      <c r="B801" s="76" t="s">
        <v>1442</v>
      </c>
      <c r="C801" s="148" t="s">
        <v>80</v>
      </c>
      <c r="D801"/>
      <c r="E801" s="78" t="s">
        <v>834</v>
      </c>
      <c r="F801" s="76" t="s">
        <v>1449</v>
      </c>
      <c r="G801" s="145" t="s">
        <v>80</v>
      </c>
    </row>
    <row r="802" spans="1:7" x14ac:dyDescent="0.2">
      <c r="A802" s="78" t="s">
        <v>1443</v>
      </c>
      <c r="B802" s="76" t="s">
        <v>1444</v>
      </c>
      <c r="C802" s="148" t="s">
        <v>80</v>
      </c>
      <c r="D802"/>
      <c r="E802" s="78" t="s">
        <v>1716</v>
      </c>
      <c r="F802" s="76" t="s">
        <v>1717</v>
      </c>
      <c r="G802" s="145" t="s">
        <v>80</v>
      </c>
    </row>
    <row r="803" spans="1:7" x14ac:dyDescent="0.2">
      <c r="A803" s="78" t="s">
        <v>824</v>
      </c>
      <c r="B803" s="76" t="s">
        <v>825</v>
      </c>
      <c r="C803" s="148" t="s">
        <v>80</v>
      </c>
      <c r="D803"/>
      <c r="E803" s="78" t="s">
        <v>835</v>
      </c>
      <c r="F803" s="76" t="s">
        <v>1450</v>
      </c>
      <c r="G803" s="145" t="s">
        <v>80</v>
      </c>
    </row>
    <row r="804" spans="1:7" x14ac:dyDescent="0.2">
      <c r="A804" s="78" t="s">
        <v>826</v>
      </c>
      <c r="B804" s="76" t="s">
        <v>1445</v>
      </c>
      <c r="C804" s="148" t="s">
        <v>80</v>
      </c>
      <c r="D804"/>
      <c r="E804" s="78" t="s">
        <v>836</v>
      </c>
      <c r="F804" s="76" t="s">
        <v>1451</v>
      </c>
      <c r="G804" s="145" t="s">
        <v>80</v>
      </c>
    </row>
    <row r="805" spans="1:7" x14ac:dyDescent="0.2">
      <c r="A805" s="78" t="s">
        <v>827</v>
      </c>
      <c r="B805" s="76" t="s">
        <v>828</v>
      </c>
      <c r="C805" s="148" t="s">
        <v>80</v>
      </c>
      <c r="D805"/>
      <c r="E805" s="78" t="s">
        <v>837</v>
      </c>
      <c r="F805" s="76" t="s">
        <v>1452</v>
      </c>
      <c r="G805" s="145" t="s">
        <v>80</v>
      </c>
    </row>
    <row r="806" spans="1:7" x14ac:dyDescent="0.2">
      <c r="A806" s="78" t="s">
        <v>829</v>
      </c>
      <c r="B806" s="76" t="s">
        <v>1446</v>
      </c>
      <c r="C806" s="148" t="s">
        <v>80</v>
      </c>
      <c r="D806"/>
      <c r="E806" s="78" t="s">
        <v>838</v>
      </c>
      <c r="F806" s="76" t="s">
        <v>839</v>
      </c>
      <c r="G806" s="145" t="s">
        <v>80</v>
      </c>
    </row>
    <row r="807" spans="1:7" x14ac:dyDescent="0.2">
      <c r="A807" s="78" t="s">
        <v>1041</v>
      </c>
      <c r="B807" s="76" t="s">
        <v>1042</v>
      </c>
      <c r="C807" s="148" t="s">
        <v>80</v>
      </c>
      <c r="D807"/>
      <c r="E807" s="78" t="s">
        <v>1829</v>
      </c>
      <c r="F807" s="76" t="s">
        <v>1830</v>
      </c>
      <c r="G807" s="145" t="s">
        <v>80</v>
      </c>
    </row>
    <row r="808" spans="1:7" x14ac:dyDescent="0.2">
      <c r="A808" s="78" t="s">
        <v>1043</v>
      </c>
      <c r="B808" s="76" t="s">
        <v>1044</v>
      </c>
      <c r="C808" s="148" t="s">
        <v>80</v>
      </c>
      <c r="D808"/>
      <c r="E808" s="78" t="s">
        <v>840</v>
      </c>
      <c r="F808" s="76" t="s">
        <v>841</v>
      </c>
      <c r="G808" s="145" t="s">
        <v>80</v>
      </c>
    </row>
    <row r="809" spans="1:7" x14ac:dyDescent="0.2">
      <c r="A809" s="78" t="s">
        <v>830</v>
      </c>
      <c r="B809" s="76" t="s">
        <v>831</v>
      </c>
      <c r="C809" s="148" t="s">
        <v>80</v>
      </c>
      <c r="D809"/>
      <c r="E809" s="78" t="s">
        <v>842</v>
      </c>
      <c r="F809" s="76" t="s">
        <v>1453</v>
      </c>
      <c r="G809" s="145" t="s">
        <v>80</v>
      </c>
    </row>
    <row r="810" spans="1:7" x14ac:dyDescent="0.2">
      <c r="A810" s="78" t="s">
        <v>832</v>
      </c>
      <c r="B810" s="76" t="s">
        <v>1447</v>
      </c>
      <c r="C810" s="148" t="s">
        <v>80</v>
      </c>
      <c r="D810"/>
      <c r="E810" s="78" t="s">
        <v>843</v>
      </c>
      <c r="F810" s="76" t="s">
        <v>844</v>
      </c>
      <c r="G810" s="145" t="s">
        <v>80</v>
      </c>
    </row>
    <row r="811" spans="1:7" x14ac:dyDescent="0.2">
      <c r="A811" s="78" t="s">
        <v>833</v>
      </c>
      <c r="B811" s="76" t="s">
        <v>1448</v>
      </c>
      <c r="C811" s="148" t="s">
        <v>80</v>
      </c>
      <c r="D811"/>
      <c r="E811" s="78" t="s">
        <v>845</v>
      </c>
      <c r="F811" s="76" t="s">
        <v>846</v>
      </c>
      <c r="G811" s="145" t="s">
        <v>80</v>
      </c>
    </row>
    <row r="812" spans="1:7" x14ac:dyDescent="0.2">
      <c r="A812" s="78" t="s">
        <v>1714</v>
      </c>
      <c r="B812" s="76" t="s">
        <v>1715</v>
      </c>
      <c r="C812" s="148" t="s">
        <v>80</v>
      </c>
      <c r="D812"/>
      <c r="E812" s="78" t="s">
        <v>1045</v>
      </c>
      <c r="F812" s="76" t="s">
        <v>1046</v>
      </c>
      <c r="G812" s="145" t="s">
        <v>80</v>
      </c>
    </row>
    <row r="813" spans="1:7" x14ac:dyDescent="0.2">
      <c r="A813" s="78" t="s">
        <v>834</v>
      </c>
      <c r="B813" s="76" t="s">
        <v>1449</v>
      </c>
      <c r="C813" s="148" t="s">
        <v>80</v>
      </c>
      <c r="D813"/>
      <c r="E813" s="78" t="s">
        <v>1047</v>
      </c>
      <c r="F813" s="76" t="s">
        <v>1048</v>
      </c>
      <c r="G813" s="145" t="s">
        <v>80</v>
      </c>
    </row>
    <row r="814" spans="1:7" x14ac:dyDescent="0.2">
      <c r="A814" s="78" t="s">
        <v>1716</v>
      </c>
      <c r="B814" s="76" t="s">
        <v>1717</v>
      </c>
      <c r="C814" s="148" t="s">
        <v>80</v>
      </c>
      <c r="D814"/>
      <c r="E814" s="78" t="s">
        <v>847</v>
      </c>
      <c r="F814" s="76" t="s">
        <v>1454</v>
      </c>
      <c r="G814" s="145" t="s">
        <v>80</v>
      </c>
    </row>
    <row r="815" spans="1:7" x14ac:dyDescent="0.2">
      <c r="A815" s="78" t="s">
        <v>835</v>
      </c>
      <c r="B815" s="76" t="s">
        <v>1450</v>
      </c>
      <c r="C815" s="148" t="s">
        <v>80</v>
      </c>
      <c r="D815"/>
      <c r="E815" s="78" t="s">
        <v>848</v>
      </c>
      <c r="F815" s="76" t="s">
        <v>849</v>
      </c>
      <c r="G815" s="145" t="s">
        <v>80</v>
      </c>
    </row>
    <row r="816" spans="1:7" x14ac:dyDescent="0.2">
      <c r="A816" s="78" t="s">
        <v>836</v>
      </c>
      <c r="B816" s="76" t="s">
        <v>1451</v>
      </c>
      <c r="C816" s="148" t="s">
        <v>80</v>
      </c>
      <c r="D816"/>
      <c r="E816" s="78" t="s">
        <v>1049</v>
      </c>
      <c r="F816" s="76" t="s">
        <v>1050</v>
      </c>
      <c r="G816" s="145" t="s">
        <v>80</v>
      </c>
    </row>
    <row r="817" spans="1:7" x14ac:dyDescent="0.2">
      <c r="A817" s="78" t="s">
        <v>837</v>
      </c>
      <c r="B817" s="76" t="s">
        <v>1452</v>
      </c>
      <c r="C817" s="148" t="s">
        <v>80</v>
      </c>
      <c r="D817"/>
      <c r="E817" s="78" t="s">
        <v>850</v>
      </c>
      <c r="F817" s="76" t="s">
        <v>851</v>
      </c>
      <c r="G817" s="145" t="s">
        <v>80</v>
      </c>
    </row>
    <row r="818" spans="1:7" x14ac:dyDescent="0.2">
      <c r="A818" s="78" t="s">
        <v>838</v>
      </c>
      <c r="B818" s="76" t="s">
        <v>839</v>
      </c>
      <c r="C818" s="148" t="s">
        <v>80</v>
      </c>
      <c r="D818"/>
      <c r="E818" s="78" t="s">
        <v>852</v>
      </c>
      <c r="F818" s="76" t="s">
        <v>1455</v>
      </c>
      <c r="G818" s="145" t="s">
        <v>80</v>
      </c>
    </row>
    <row r="819" spans="1:7" x14ac:dyDescent="0.2">
      <c r="A819" s="78" t="s">
        <v>1829</v>
      </c>
      <c r="B819" s="76" t="s">
        <v>1830</v>
      </c>
      <c r="C819" s="148" t="s">
        <v>80</v>
      </c>
      <c r="D819"/>
      <c r="E819" s="78" t="s">
        <v>853</v>
      </c>
      <c r="F819" s="76" t="s">
        <v>1456</v>
      </c>
      <c r="G819" s="145" t="s">
        <v>80</v>
      </c>
    </row>
    <row r="820" spans="1:7" x14ac:dyDescent="0.2">
      <c r="A820" s="78" t="s">
        <v>840</v>
      </c>
      <c r="B820" s="76" t="s">
        <v>841</v>
      </c>
      <c r="C820" s="148" t="s">
        <v>80</v>
      </c>
      <c r="D820"/>
      <c r="E820" s="78" t="s">
        <v>854</v>
      </c>
      <c r="F820" s="76" t="s">
        <v>1457</v>
      </c>
      <c r="G820" s="145" t="s">
        <v>80</v>
      </c>
    </row>
    <row r="821" spans="1:7" x14ac:dyDescent="0.2">
      <c r="A821" s="78" t="s">
        <v>842</v>
      </c>
      <c r="B821" s="76" t="s">
        <v>1453</v>
      </c>
      <c r="C821" s="148" t="s">
        <v>80</v>
      </c>
      <c r="D821"/>
      <c r="E821" s="78" t="s">
        <v>855</v>
      </c>
      <c r="F821" s="76" t="s">
        <v>1458</v>
      </c>
      <c r="G821" s="145" t="s">
        <v>80</v>
      </c>
    </row>
    <row r="822" spans="1:7" x14ac:dyDescent="0.2">
      <c r="A822" s="78" t="s">
        <v>843</v>
      </c>
      <c r="B822" s="76" t="s">
        <v>844</v>
      </c>
      <c r="C822" s="148" t="s">
        <v>80</v>
      </c>
      <c r="D822"/>
      <c r="E822" s="78" t="s">
        <v>1718</v>
      </c>
      <c r="F822" s="76" t="s">
        <v>1719</v>
      </c>
      <c r="G822" s="145" t="s">
        <v>80</v>
      </c>
    </row>
    <row r="823" spans="1:7" x14ac:dyDescent="0.2">
      <c r="A823" s="78" t="s">
        <v>845</v>
      </c>
      <c r="B823" s="76" t="s">
        <v>846</v>
      </c>
      <c r="C823" s="148" t="s">
        <v>80</v>
      </c>
      <c r="D823"/>
      <c r="E823" s="78" t="s">
        <v>856</v>
      </c>
      <c r="F823" s="76" t="s">
        <v>1459</v>
      </c>
      <c r="G823" s="145" t="s">
        <v>80</v>
      </c>
    </row>
    <row r="824" spans="1:7" x14ac:dyDescent="0.2">
      <c r="A824" s="78" t="s">
        <v>1045</v>
      </c>
      <c r="B824" s="76" t="s">
        <v>1046</v>
      </c>
      <c r="C824" s="148" t="s">
        <v>80</v>
      </c>
      <c r="D824"/>
      <c r="E824" s="78" t="s">
        <v>857</v>
      </c>
      <c r="F824" s="76" t="s">
        <v>858</v>
      </c>
      <c r="G824" s="145" t="s">
        <v>80</v>
      </c>
    </row>
    <row r="825" spans="1:7" ht="18.75" customHeight="1" x14ac:dyDescent="0.2">
      <c r="A825" s="78" t="s">
        <v>1047</v>
      </c>
      <c r="B825" s="76" t="s">
        <v>1048</v>
      </c>
      <c r="C825" s="148" t="s">
        <v>80</v>
      </c>
      <c r="E825" s="78" t="s">
        <v>859</v>
      </c>
      <c r="F825" s="76" t="s">
        <v>1460</v>
      </c>
      <c r="G825" s="145" t="s">
        <v>80</v>
      </c>
    </row>
    <row r="826" spans="1:7" ht="17.25" customHeight="1" x14ac:dyDescent="0.2">
      <c r="A826" s="78" t="s">
        <v>847</v>
      </c>
      <c r="B826" s="76" t="s">
        <v>1454</v>
      </c>
      <c r="C826" s="148" t="s">
        <v>80</v>
      </c>
      <c r="E826" s="78" t="s">
        <v>1720</v>
      </c>
      <c r="F826" s="76" t="s">
        <v>1721</v>
      </c>
      <c r="G826" s="145" t="s">
        <v>80</v>
      </c>
    </row>
    <row r="827" spans="1:7" x14ac:dyDescent="0.2">
      <c r="A827" s="78" t="s">
        <v>1927</v>
      </c>
      <c r="B827" s="76" t="s">
        <v>1928</v>
      </c>
      <c r="C827" s="148" t="s">
        <v>80</v>
      </c>
      <c r="E827" s="78" t="s">
        <v>1051</v>
      </c>
      <c r="F827" s="76" t="s">
        <v>1052</v>
      </c>
      <c r="G827" s="145" t="s">
        <v>80</v>
      </c>
    </row>
    <row r="828" spans="1:7" x14ac:dyDescent="0.2">
      <c r="A828" s="78" t="s">
        <v>848</v>
      </c>
      <c r="B828" s="76" t="s">
        <v>849</v>
      </c>
      <c r="C828" s="148" t="s">
        <v>80</v>
      </c>
      <c r="E828" s="78" t="s">
        <v>860</v>
      </c>
      <c r="F828" s="76" t="s">
        <v>861</v>
      </c>
      <c r="G828" s="145" t="s">
        <v>80</v>
      </c>
    </row>
    <row r="829" spans="1:7" x14ac:dyDescent="0.2">
      <c r="A829" s="78" t="s">
        <v>1049</v>
      </c>
      <c r="B829" s="76" t="s">
        <v>1050</v>
      </c>
      <c r="C829" s="148" t="s">
        <v>80</v>
      </c>
      <c r="E829" s="78" t="s">
        <v>862</v>
      </c>
      <c r="F829" s="76" t="s">
        <v>1461</v>
      </c>
      <c r="G829" s="145" t="s">
        <v>80</v>
      </c>
    </row>
    <row r="830" spans="1:7" x14ac:dyDescent="0.2">
      <c r="A830" s="78" t="s">
        <v>850</v>
      </c>
      <c r="B830" s="76" t="s">
        <v>851</v>
      </c>
      <c r="C830" s="148" t="s">
        <v>80</v>
      </c>
      <c r="E830" s="78" t="s">
        <v>1053</v>
      </c>
      <c r="F830" s="76" t="s">
        <v>1054</v>
      </c>
      <c r="G830" s="145" t="s">
        <v>80</v>
      </c>
    </row>
    <row r="831" spans="1:7" ht="15.75" customHeight="1" x14ac:dyDescent="0.2">
      <c r="A831" s="78" t="s">
        <v>852</v>
      </c>
      <c r="B831" s="76" t="s">
        <v>1455</v>
      </c>
      <c r="C831" s="148" t="s">
        <v>80</v>
      </c>
      <c r="E831" s="78" t="s">
        <v>863</v>
      </c>
      <c r="F831" s="76" t="s">
        <v>864</v>
      </c>
      <c r="G831" s="145" t="s">
        <v>80</v>
      </c>
    </row>
    <row r="832" spans="1:7" x14ac:dyDescent="0.2">
      <c r="A832" s="78" t="s">
        <v>853</v>
      </c>
      <c r="B832" s="76" t="s">
        <v>1456</v>
      </c>
      <c r="C832" s="148" t="s">
        <v>80</v>
      </c>
      <c r="E832" s="78" t="s">
        <v>1055</v>
      </c>
      <c r="F832" s="76" t="s">
        <v>1056</v>
      </c>
      <c r="G832" s="145" t="s">
        <v>80</v>
      </c>
    </row>
    <row r="833" spans="1:7" x14ac:dyDescent="0.2">
      <c r="A833" s="78" t="s">
        <v>854</v>
      </c>
      <c r="B833" s="76" t="s">
        <v>1457</v>
      </c>
      <c r="C833" s="148" t="s">
        <v>80</v>
      </c>
      <c r="E833" s="78" t="s">
        <v>865</v>
      </c>
      <c r="F833" s="76" t="s">
        <v>866</v>
      </c>
      <c r="G833" s="145" t="s">
        <v>80</v>
      </c>
    </row>
    <row r="834" spans="1:7" x14ac:dyDescent="0.2">
      <c r="A834" s="78" t="s">
        <v>855</v>
      </c>
      <c r="B834" s="76" t="s">
        <v>1458</v>
      </c>
      <c r="C834" s="148" t="s">
        <v>80</v>
      </c>
      <c r="E834" s="78" t="s">
        <v>867</v>
      </c>
      <c r="F834" s="76" t="s">
        <v>868</v>
      </c>
      <c r="G834" s="145" t="s">
        <v>80</v>
      </c>
    </row>
    <row r="835" spans="1:7" x14ac:dyDescent="0.2">
      <c r="A835" s="78" t="s">
        <v>1718</v>
      </c>
      <c r="B835" s="76" t="s">
        <v>1719</v>
      </c>
      <c r="C835" s="148" t="s">
        <v>80</v>
      </c>
      <c r="E835" s="78" t="s">
        <v>869</v>
      </c>
      <c r="F835" s="76" t="s">
        <v>1462</v>
      </c>
      <c r="G835" s="145" t="s">
        <v>80</v>
      </c>
    </row>
    <row r="836" spans="1:7" x14ac:dyDescent="0.2">
      <c r="A836" s="78" t="s">
        <v>856</v>
      </c>
      <c r="B836" s="76" t="s">
        <v>1459</v>
      </c>
      <c r="C836" s="148" t="s">
        <v>80</v>
      </c>
      <c r="E836" s="78" t="s">
        <v>870</v>
      </c>
      <c r="F836" s="76" t="s">
        <v>871</v>
      </c>
      <c r="G836" s="145" t="s">
        <v>80</v>
      </c>
    </row>
    <row r="837" spans="1:7" x14ac:dyDescent="0.2">
      <c r="A837" s="78" t="s">
        <v>857</v>
      </c>
      <c r="B837" s="76" t="s">
        <v>858</v>
      </c>
      <c r="C837" s="148" t="s">
        <v>80</v>
      </c>
      <c r="E837" s="78" t="s">
        <v>872</v>
      </c>
      <c r="F837" s="76" t="s">
        <v>1463</v>
      </c>
      <c r="G837" s="145" t="s">
        <v>80</v>
      </c>
    </row>
    <row r="838" spans="1:7" x14ac:dyDescent="0.2">
      <c r="A838" s="78" t="s">
        <v>859</v>
      </c>
      <c r="B838" s="76" t="s">
        <v>1460</v>
      </c>
      <c r="C838" s="148" t="s">
        <v>80</v>
      </c>
      <c r="E838" s="78" t="s">
        <v>1831</v>
      </c>
      <c r="F838" s="76" t="s">
        <v>1832</v>
      </c>
      <c r="G838" s="145" t="s">
        <v>80</v>
      </c>
    </row>
    <row r="839" spans="1:7" x14ac:dyDescent="0.2">
      <c r="A839" s="78" t="s">
        <v>1720</v>
      </c>
      <c r="B839" s="76" t="s">
        <v>1721</v>
      </c>
      <c r="C839" s="148" t="s">
        <v>80</v>
      </c>
      <c r="E839" s="78" t="s">
        <v>1057</v>
      </c>
      <c r="F839" s="76" t="s">
        <v>1058</v>
      </c>
      <c r="G839" s="145" t="s">
        <v>80</v>
      </c>
    </row>
    <row r="840" spans="1:7" x14ac:dyDescent="0.2">
      <c r="A840" s="78" t="s">
        <v>1051</v>
      </c>
      <c r="B840" s="76" t="s">
        <v>1052</v>
      </c>
      <c r="C840" s="148" t="s">
        <v>80</v>
      </c>
      <c r="E840" s="78" t="s">
        <v>873</v>
      </c>
      <c r="F840" s="76" t="s">
        <v>1464</v>
      </c>
      <c r="G840" s="145" t="s">
        <v>80</v>
      </c>
    </row>
    <row r="841" spans="1:7" x14ac:dyDescent="0.2">
      <c r="A841" s="78" t="s">
        <v>860</v>
      </c>
      <c r="B841" s="76" t="s">
        <v>861</v>
      </c>
      <c r="C841" s="148" t="s">
        <v>80</v>
      </c>
      <c r="E841" s="78" t="s">
        <v>1722</v>
      </c>
      <c r="F841" s="76" t="s">
        <v>1723</v>
      </c>
      <c r="G841" s="145" t="s">
        <v>80</v>
      </c>
    </row>
    <row r="842" spans="1:7" x14ac:dyDescent="0.2">
      <c r="A842" s="78" t="s">
        <v>862</v>
      </c>
      <c r="B842" s="76" t="s">
        <v>1461</v>
      </c>
      <c r="C842" s="148" t="s">
        <v>80</v>
      </c>
      <c r="E842" s="78" t="s">
        <v>874</v>
      </c>
      <c r="F842" s="76" t="s">
        <v>875</v>
      </c>
      <c r="G842" s="145" t="s">
        <v>80</v>
      </c>
    </row>
    <row r="843" spans="1:7" x14ac:dyDescent="0.2">
      <c r="A843" s="78" t="s">
        <v>1053</v>
      </c>
      <c r="B843" s="76" t="s">
        <v>1054</v>
      </c>
      <c r="C843" s="148" t="s">
        <v>80</v>
      </c>
      <c r="E843" s="78" t="s">
        <v>876</v>
      </c>
      <c r="F843" s="76" t="s">
        <v>877</v>
      </c>
      <c r="G843" s="145" t="s">
        <v>80</v>
      </c>
    </row>
    <row r="844" spans="1:7" x14ac:dyDescent="0.2">
      <c r="A844" s="78" t="s">
        <v>863</v>
      </c>
      <c r="B844" s="76" t="s">
        <v>864</v>
      </c>
      <c r="C844" s="148" t="s">
        <v>80</v>
      </c>
      <c r="E844" s="78" t="s">
        <v>878</v>
      </c>
      <c r="F844" s="76" t="s">
        <v>879</v>
      </c>
      <c r="G844" s="145" t="s">
        <v>80</v>
      </c>
    </row>
    <row r="845" spans="1:7" x14ac:dyDescent="0.2">
      <c r="A845" s="78" t="s">
        <v>1055</v>
      </c>
      <c r="B845" s="76" t="s">
        <v>1056</v>
      </c>
      <c r="C845" s="148" t="s">
        <v>80</v>
      </c>
      <c r="E845" s="78" t="s">
        <v>1059</v>
      </c>
      <c r="F845" s="76" t="s">
        <v>1465</v>
      </c>
      <c r="G845" s="145" t="s">
        <v>80</v>
      </c>
    </row>
    <row r="846" spans="1:7" x14ac:dyDescent="0.2">
      <c r="A846" s="78" t="s">
        <v>865</v>
      </c>
      <c r="B846" s="76" t="s">
        <v>866</v>
      </c>
      <c r="C846" s="148" t="s">
        <v>80</v>
      </c>
      <c r="E846" s="78" t="s">
        <v>880</v>
      </c>
      <c r="F846" s="76" t="s">
        <v>1466</v>
      </c>
      <c r="G846" s="145" t="s">
        <v>80</v>
      </c>
    </row>
    <row r="847" spans="1:7" x14ac:dyDescent="0.2">
      <c r="A847" s="78" t="s">
        <v>867</v>
      </c>
      <c r="B847" s="76" t="s">
        <v>868</v>
      </c>
      <c r="C847" s="148" t="s">
        <v>80</v>
      </c>
      <c r="E847" s="78" t="s">
        <v>1724</v>
      </c>
      <c r="F847" s="76" t="s">
        <v>1725</v>
      </c>
      <c r="G847" s="145" t="s">
        <v>80</v>
      </c>
    </row>
    <row r="848" spans="1:7" x14ac:dyDescent="0.2">
      <c r="A848" s="78" t="s">
        <v>869</v>
      </c>
      <c r="B848" s="76" t="s">
        <v>1462</v>
      </c>
      <c r="C848" s="148" t="s">
        <v>80</v>
      </c>
      <c r="E848" s="78" t="s">
        <v>881</v>
      </c>
      <c r="F848" s="76" t="s">
        <v>1467</v>
      </c>
      <c r="G848" s="145" t="s">
        <v>80</v>
      </c>
    </row>
    <row r="849" spans="1:7" x14ac:dyDescent="0.2">
      <c r="A849" s="78" t="s">
        <v>870</v>
      </c>
      <c r="B849" s="76" t="s">
        <v>871</v>
      </c>
      <c r="C849" s="148" t="s">
        <v>80</v>
      </c>
      <c r="E849" s="78" t="s">
        <v>882</v>
      </c>
      <c r="F849" s="76" t="s">
        <v>1468</v>
      </c>
      <c r="G849" s="145" t="s">
        <v>80</v>
      </c>
    </row>
    <row r="850" spans="1:7" x14ac:dyDescent="0.2">
      <c r="A850" s="78" t="s">
        <v>872</v>
      </c>
      <c r="B850" s="76" t="s">
        <v>1463</v>
      </c>
      <c r="C850" s="148" t="s">
        <v>80</v>
      </c>
      <c r="E850" s="78" t="s">
        <v>883</v>
      </c>
      <c r="F850" s="76" t="s">
        <v>1469</v>
      </c>
      <c r="G850" s="145" t="s">
        <v>80</v>
      </c>
    </row>
    <row r="851" spans="1:7" x14ac:dyDescent="0.2">
      <c r="A851" s="78" t="s">
        <v>1831</v>
      </c>
      <c r="B851" s="76" t="s">
        <v>1832</v>
      </c>
      <c r="C851" s="148" t="s">
        <v>80</v>
      </c>
      <c r="E851" s="78" t="s">
        <v>884</v>
      </c>
      <c r="F851" s="76" t="s">
        <v>1470</v>
      </c>
      <c r="G851" s="145" t="s">
        <v>80</v>
      </c>
    </row>
    <row r="852" spans="1:7" x14ac:dyDescent="0.2">
      <c r="A852" s="78" t="s">
        <v>1057</v>
      </c>
      <c r="B852" s="76" t="s">
        <v>1058</v>
      </c>
      <c r="C852" s="148" t="s">
        <v>80</v>
      </c>
      <c r="E852" s="78" t="s">
        <v>885</v>
      </c>
      <c r="F852" s="76" t="s">
        <v>1471</v>
      </c>
      <c r="G852" s="145" t="s">
        <v>80</v>
      </c>
    </row>
    <row r="853" spans="1:7" x14ac:dyDescent="0.2">
      <c r="A853" s="78" t="s">
        <v>873</v>
      </c>
      <c r="B853" s="76" t="s">
        <v>1464</v>
      </c>
      <c r="C853" s="148" t="s">
        <v>80</v>
      </c>
      <c r="E853" s="78" t="s">
        <v>1833</v>
      </c>
      <c r="F853" s="76" t="s">
        <v>1834</v>
      </c>
      <c r="G853" s="145" t="s">
        <v>80</v>
      </c>
    </row>
    <row r="854" spans="1:7" x14ac:dyDescent="0.2">
      <c r="A854" s="78" t="s">
        <v>1722</v>
      </c>
      <c r="B854" s="76" t="s">
        <v>1723</v>
      </c>
      <c r="C854" s="148" t="s">
        <v>80</v>
      </c>
      <c r="E854" s="78" t="s">
        <v>886</v>
      </c>
      <c r="F854" s="76" t="s">
        <v>1472</v>
      </c>
      <c r="G854" s="145" t="s">
        <v>80</v>
      </c>
    </row>
    <row r="855" spans="1:7" x14ac:dyDescent="0.2">
      <c r="A855" s="78" t="s">
        <v>874</v>
      </c>
      <c r="B855" s="76" t="s">
        <v>875</v>
      </c>
      <c r="C855" s="148" t="s">
        <v>80</v>
      </c>
      <c r="E855" s="78" t="s">
        <v>887</v>
      </c>
      <c r="F855" s="76" t="s">
        <v>1473</v>
      </c>
      <c r="G855" s="145" t="s">
        <v>80</v>
      </c>
    </row>
    <row r="856" spans="1:7" x14ac:dyDescent="0.2">
      <c r="A856" s="78" t="s">
        <v>876</v>
      </c>
      <c r="B856" s="76" t="s">
        <v>877</v>
      </c>
      <c r="C856" s="148" t="s">
        <v>80</v>
      </c>
      <c r="E856" s="78" t="s">
        <v>888</v>
      </c>
      <c r="F856" s="76" t="s">
        <v>1474</v>
      </c>
      <c r="G856" s="145" t="s">
        <v>80</v>
      </c>
    </row>
    <row r="857" spans="1:7" x14ac:dyDescent="0.2">
      <c r="A857" s="78" t="s">
        <v>878</v>
      </c>
      <c r="B857" s="76" t="s">
        <v>879</v>
      </c>
      <c r="C857" s="148" t="s">
        <v>80</v>
      </c>
      <c r="E857" s="78" t="s">
        <v>1060</v>
      </c>
      <c r="F857" s="76" t="s">
        <v>1475</v>
      </c>
      <c r="G857" s="145" t="s">
        <v>80</v>
      </c>
    </row>
    <row r="858" spans="1:7" x14ac:dyDescent="0.2">
      <c r="A858" s="78" t="s">
        <v>1059</v>
      </c>
      <c r="B858" s="76" t="s">
        <v>1465</v>
      </c>
      <c r="C858" s="148" t="s">
        <v>80</v>
      </c>
      <c r="E858" s="78" t="s">
        <v>1835</v>
      </c>
      <c r="F858" s="76" t="s">
        <v>1836</v>
      </c>
      <c r="G858" s="145" t="s">
        <v>80</v>
      </c>
    </row>
    <row r="859" spans="1:7" x14ac:dyDescent="0.2">
      <c r="A859" s="78" t="s">
        <v>880</v>
      </c>
      <c r="B859" s="76" t="s">
        <v>1466</v>
      </c>
      <c r="C859" s="148" t="s">
        <v>80</v>
      </c>
      <c r="E859" s="78" t="s">
        <v>889</v>
      </c>
      <c r="F859" s="76" t="s">
        <v>1476</v>
      </c>
      <c r="G859" s="145" t="s">
        <v>80</v>
      </c>
    </row>
    <row r="860" spans="1:7" x14ac:dyDescent="0.2">
      <c r="A860" s="78" t="s">
        <v>1724</v>
      </c>
      <c r="B860" s="76" t="s">
        <v>1725</v>
      </c>
      <c r="C860" s="148" t="s">
        <v>80</v>
      </c>
      <c r="E860" s="78" t="s">
        <v>890</v>
      </c>
      <c r="F860" s="76" t="s">
        <v>891</v>
      </c>
      <c r="G860" s="145" t="s">
        <v>80</v>
      </c>
    </row>
    <row r="861" spans="1:7" x14ac:dyDescent="0.2">
      <c r="A861" s="78" t="s">
        <v>881</v>
      </c>
      <c r="B861" s="76" t="s">
        <v>1467</v>
      </c>
      <c r="C861" s="148" t="s">
        <v>80</v>
      </c>
      <c r="E861" s="78" t="s">
        <v>892</v>
      </c>
      <c r="F861" s="76" t="s">
        <v>893</v>
      </c>
      <c r="G861" s="145" t="s">
        <v>80</v>
      </c>
    </row>
    <row r="862" spans="1:7" x14ac:dyDescent="0.2">
      <c r="A862" s="78" t="s">
        <v>882</v>
      </c>
      <c r="B862" s="76" t="s">
        <v>1468</v>
      </c>
      <c r="C862" s="148" t="s">
        <v>80</v>
      </c>
      <c r="E862" s="78" t="s">
        <v>894</v>
      </c>
      <c r="F862" s="76" t="s">
        <v>895</v>
      </c>
      <c r="G862" s="145" t="s">
        <v>80</v>
      </c>
    </row>
    <row r="863" spans="1:7" x14ac:dyDescent="0.2">
      <c r="A863" s="78" t="s">
        <v>883</v>
      </c>
      <c r="B863" s="76" t="s">
        <v>1469</v>
      </c>
      <c r="C863" s="148" t="s">
        <v>80</v>
      </c>
      <c r="E863" s="78" t="s">
        <v>896</v>
      </c>
      <c r="F863" s="76" t="s">
        <v>1477</v>
      </c>
      <c r="G863" s="145" t="s">
        <v>80</v>
      </c>
    </row>
    <row r="864" spans="1:7" x14ac:dyDescent="0.2">
      <c r="A864" s="78" t="s">
        <v>884</v>
      </c>
      <c r="B864" s="76" t="s">
        <v>1470</v>
      </c>
      <c r="C864" s="148" t="s">
        <v>80</v>
      </c>
      <c r="E864" s="78" t="s">
        <v>897</v>
      </c>
      <c r="F864" s="76" t="s">
        <v>1478</v>
      </c>
      <c r="G864" s="145" t="s">
        <v>80</v>
      </c>
    </row>
    <row r="865" spans="1:7" x14ac:dyDescent="0.2">
      <c r="A865" s="78" t="s">
        <v>885</v>
      </c>
      <c r="B865" s="76" t="s">
        <v>1471</v>
      </c>
      <c r="C865" s="148" t="s">
        <v>80</v>
      </c>
      <c r="E865" s="78" t="s">
        <v>1061</v>
      </c>
      <c r="F865" s="76" t="s">
        <v>1479</v>
      </c>
      <c r="G865" s="145" t="s">
        <v>80</v>
      </c>
    </row>
    <row r="866" spans="1:7" x14ac:dyDescent="0.2">
      <c r="A866" s="78" t="s">
        <v>1833</v>
      </c>
      <c r="B866" s="76" t="s">
        <v>1834</v>
      </c>
      <c r="C866" s="148" t="s">
        <v>80</v>
      </c>
      <c r="E866" s="78" t="s">
        <v>1726</v>
      </c>
      <c r="F866" s="76" t="s">
        <v>1727</v>
      </c>
      <c r="G866" s="145" t="s">
        <v>80</v>
      </c>
    </row>
    <row r="867" spans="1:7" x14ac:dyDescent="0.2">
      <c r="A867" s="78" t="s">
        <v>886</v>
      </c>
      <c r="B867" s="76" t="s">
        <v>1472</v>
      </c>
      <c r="C867" s="148" t="s">
        <v>80</v>
      </c>
      <c r="E867" s="78" t="s">
        <v>898</v>
      </c>
      <c r="F867" s="76" t="s">
        <v>1480</v>
      </c>
      <c r="G867" s="145" t="s">
        <v>80</v>
      </c>
    </row>
    <row r="868" spans="1:7" ht="16.5" customHeight="1" x14ac:dyDescent="0.2">
      <c r="A868" s="78" t="s">
        <v>887</v>
      </c>
      <c r="B868" s="76" t="s">
        <v>1473</v>
      </c>
      <c r="C868" s="148" t="s">
        <v>80</v>
      </c>
      <c r="E868" s="78" t="s">
        <v>1728</v>
      </c>
      <c r="F868" s="76" t="s">
        <v>1729</v>
      </c>
      <c r="G868" s="145" t="s">
        <v>80</v>
      </c>
    </row>
    <row r="869" spans="1:7" x14ac:dyDescent="0.2">
      <c r="A869" s="78" t="s">
        <v>888</v>
      </c>
      <c r="B869" s="76" t="s">
        <v>1474</v>
      </c>
      <c r="C869" s="148" t="s">
        <v>80</v>
      </c>
      <c r="E869" s="78" t="s">
        <v>899</v>
      </c>
      <c r="F869" s="76" t="s">
        <v>1481</v>
      </c>
      <c r="G869" s="145" t="s">
        <v>80</v>
      </c>
    </row>
    <row r="870" spans="1:7" x14ac:dyDescent="0.2">
      <c r="A870" s="78" t="s">
        <v>1060</v>
      </c>
      <c r="B870" s="76" t="s">
        <v>1475</v>
      </c>
      <c r="C870" s="148" t="s">
        <v>80</v>
      </c>
      <c r="E870" s="78" t="s">
        <v>900</v>
      </c>
      <c r="F870" s="76" t="s">
        <v>901</v>
      </c>
      <c r="G870" s="145" t="s">
        <v>80</v>
      </c>
    </row>
    <row r="871" spans="1:7" x14ac:dyDescent="0.2">
      <c r="A871" s="78" t="s">
        <v>1835</v>
      </c>
      <c r="B871" s="76" t="s">
        <v>1836</v>
      </c>
      <c r="C871" s="148" t="s">
        <v>80</v>
      </c>
      <c r="E871" s="78" t="s">
        <v>902</v>
      </c>
      <c r="F871" s="76" t="s">
        <v>903</v>
      </c>
      <c r="G871" s="145" t="s">
        <v>80</v>
      </c>
    </row>
    <row r="872" spans="1:7" x14ac:dyDescent="0.2">
      <c r="A872" s="78" t="s">
        <v>889</v>
      </c>
      <c r="B872" s="76" t="s">
        <v>1476</v>
      </c>
      <c r="C872" s="148" t="s">
        <v>80</v>
      </c>
      <c r="E872" s="78" t="s">
        <v>1756</v>
      </c>
      <c r="F872" s="76" t="s">
        <v>1757</v>
      </c>
      <c r="G872" s="145" t="s">
        <v>80</v>
      </c>
    </row>
    <row r="873" spans="1:7" x14ac:dyDescent="0.2">
      <c r="A873" s="78" t="s">
        <v>890</v>
      </c>
      <c r="B873" s="76" t="s">
        <v>891</v>
      </c>
      <c r="C873" s="148" t="s">
        <v>80</v>
      </c>
      <c r="E873" s="78" t="s">
        <v>1885</v>
      </c>
      <c r="F873" s="76" t="s">
        <v>1886</v>
      </c>
      <c r="G873" s="145" t="s">
        <v>80</v>
      </c>
    </row>
    <row r="874" spans="1:7" x14ac:dyDescent="0.2">
      <c r="A874" s="78" t="s">
        <v>892</v>
      </c>
      <c r="B874" s="76" t="s">
        <v>893</v>
      </c>
      <c r="C874" s="148" t="s">
        <v>80</v>
      </c>
      <c r="E874" s="78" t="s">
        <v>1730</v>
      </c>
      <c r="F874" s="76" t="s">
        <v>1731</v>
      </c>
      <c r="G874" s="145" t="s">
        <v>80</v>
      </c>
    </row>
    <row r="875" spans="1:7" x14ac:dyDescent="0.2">
      <c r="A875" s="78" t="s">
        <v>894</v>
      </c>
      <c r="B875" s="76" t="s">
        <v>895</v>
      </c>
      <c r="C875" s="148" t="s">
        <v>80</v>
      </c>
      <c r="E875" s="78" t="s">
        <v>1062</v>
      </c>
      <c r="F875" s="76" t="s">
        <v>1482</v>
      </c>
      <c r="G875" s="145" t="s">
        <v>80</v>
      </c>
    </row>
    <row r="876" spans="1:7" ht="13.5" thickBot="1" x14ac:dyDescent="0.25">
      <c r="A876" s="78" t="s">
        <v>896</v>
      </c>
      <c r="B876" s="76" t="s">
        <v>1477</v>
      </c>
      <c r="C876" s="148" t="s">
        <v>80</v>
      </c>
      <c r="E876" s="79" t="s">
        <v>904</v>
      </c>
      <c r="F876" s="77" t="s">
        <v>1483</v>
      </c>
      <c r="G876" s="146" t="s">
        <v>80</v>
      </c>
    </row>
    <row r="877" spans="1:7" ht="15.75" customHeight="1" thickBot="1" x14ac:dyDescent="0.25">
      <c r="A877" s="78" t="s">
        <v>897</v>
      </c>
      <c r="B877" s="76" t="s">
        <v>1478</v>
      </c>
      <c r="C877" s="148" t="s">
        <v>80</v>
      </c>
      <c r="E877" s="164" t="s">
        <v>5</v>
      </c>
      <c r="F877" s="166"/>
      <c r="G877" s="21">
        <v>873</v>
      </c>
    </row>
    <row r="878" spans="1:7" x14ac:dyDescent="0.2">
      <c r="A878" s="78" t="s">
        <v>1061</v>
      </c>
      <c r="B878" s="76" t="s">
        <v>1479</v>
      </c>
      <c r="C878" s="148" t="s">
        <v>80</v>
      </c>
    </row>
    <row r="879" spans="1:7" x14ac:dyDescent="0.2">
      <c r="A879" s="78" t="s">
        <v>1726</v>
      </c>
      <c r="B879" s="76" t="s">
        <v>1727</v>
      </c>
      <c r="C879" s="148" t="s">
        <v>80</v>
      </c>
    </row>
    <row r="880" spans="1:7" x14ac:dyDescent="0.2">
      <c r="A880" s="78" t="s">
        <v>898</v>
      </c>
      <c r="B880" s="76" t="s">
        <v>1480</v>
      </c>
      <c r="C880" s="148" t="s">
        <v>80</v>
      </c>
    </row>
    <row r="881" spans="1:3" x14ac:dyDescent="0.2">
      <c r="A881" s="78" t="s">
        <v>1728</v>
      </c>
      <c r="B881" s="76" t="s">
        <v>1729</v>
      </c>
      <c r="C881" s="148" t="s">
        <v>80</v>
      </c>
    </row>
    <row r="882" spans="1:3" x14ac:dyDescent="0.2">
      <c r="A882" s="78" t="s">
        <v>899</v>
      </c>
      <c r="B882" s="76" t="s">
        <v>1481</v>
      </c>
      <c r="C882" s="148" t="s">
        <v>80</v>
      </c>
    </row>
    <row r="883" spans="1:3" x14ac:dyDescent="0.2">
      <c r="A883" s="78" t="s">
        <v>900</v>
      </c>
      <c r="B883" s="76" t="s">
        <v>901</v>
      </c>
      <c r="C883" s="148" t="s">
        <v>80</v>
      </c>
    </row>
    <row r="884" spans="1:3" x14ac:dyDescent="0.2">
      <c r="A884" s="78" t="s">
        <v>902</v>
      </c>
      <c r="B884" s="76" t="s">
        <v>903</v>
      </c>
      <c r="C884" s="148" t="s">
        <v>80</v>
      </c>
    </row>
    <row r="885" spans="1:3" x14ac:dyDescent="0.2">
      <c r="A885" s="78" t="s">
        <v>1756</v>
      </c>
      <c r="B885" s="76" t="s">
        <v>1757</v>
      </c>
      <c r="C885" s="148" t="s">
        <v>80</v>
      </c>
    </row>
    <row r="886" spans="1:3" x14ac:dyDescent="0.2">
      <c r="A886" s="78" t="s">
        <v>1885</v>
      </c>
      <c r="B886" s="76" t="s">
        <v>1886</v>
      </c>
      <c r="C886" s="148" t="s">
        <v>80</v>
      </c>
    </row>
    <row r="887" spans="1:3" x14ac:dyDescent="0.2">
      <c r="A887" s="78" t="s">
        <v>1730</v>
      </c>
      <c r="B887" s="76" t="s">
        <v>1731</v>
      </c>
      <c r="C887" s="148" t="s">
        <v>80</v>
      </c>
    </row>
    <row r="888" spans="1:3" x14ac:dyDescent="0.2">
      <c r="A888" s="78" t="s">
        <v>1062</v>
      </c>
      <c r="B888" s="76" t="s">
        <v>1482</v>
      </c>
      <c r="C888" s="148" t="s">
        <v>80</v>
      </c>
    </row>
    <row r="889" spans="1:3" ht="13.5" thickBot="1" x14ac:dyDescent="0.25">
      <c r="A889" s="79" t="s">
        <v>904</v>
      </c>
      <c r="B889" s="77" t="s">
        <v>1483</v>
      </c>
      <c r="C889" s="149" t="s">
        <v>80</v>
      </c>
    </row>
    <row r="890" spans="1:3" ht="19.5" customHeight="1" thickBot="1" x14ac:dyDescent="0.25">
      <c r="A890" s="164" t="s">
        <v>5</v>
      </c>
      <c r="B890" s="166"/>
      <c r="C890" s="21">
        <v>886</v>
      </c>
    </row>
  </sheetData>
  <mergeCells count="4">
    <mergeCell ref="A2:C2"/>
    <mergeCell ref="E2:G2"/>
    <mergeCell ref="E877:F877"/>
    <mergeCell ref="A890:B89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1" sqref="F1"/>
    </sheetView>
  </sheetViews>
  <sheetFormatPr defaultRowHeight="12.75" x14ac:dyDescent="0.2"/>
  <cols>
    <col min="1" max="1" width="14.5703125" customWidth="1"/>
    <col min="2" max="2" width="53.7109375" customWidth="1"/>
    <col min="3" max="3" width="14.7109375" customWidth="1"/>
    <col min="4" max="4" width="7.140625" customWidth="1"/>
    <col min="5" max="5" width="8" style="3" customWidth="1"/>
    <col min="6" max="6" width="4.7109375" customWidth="1"/>
    <col min="7" max="7" width="14.5703125" customWidth="1"/>
    <col min="8" max="8" width="53.7109375" customWidth="1"/>
    <col min="9" max="9" width="14.7109375" customWidth="1"/>
    <col min="10" max="10" width="7.140625" customWidth="1"/>
    <col min="11" max="11" width="8" style="3" customWidth="1"/>
  </cols>
  <sheetData>
    <row r="1" spans="1:11" ht="13.5" thickBot="1" x14ac:dyDescent="0.25"/>
    <row r="2" spans="1:11" ht="24.75" customHeight="1" thickBot="1" x14ac:dyDescent="0.25">
      <c r="A2" s="167" t="s">
        <v>1897</v>
      </c>
      <c r="B2" s="168"/>
      <c r="C2" s="168"/>
      <c r="D2" s="168"/>
      <c r="E2" s="169"/>
      <c r="G2" s="167" t="s">
        <v>1840</v>
      </c>
      <c r="H2" s="168"/>
      <c r="I2" s="168"/>
      <c r="J2" s="168"/>
      <c r="K2" s="169"/>
    </row>
    <row r="3" spans="1:11" ht="18.75" customHeight="1" thickBot="1" x14ac:dyDescent="0.25">
      <c r="A3" s="74" t="s">
        <v>25</v>
      </c>
      <c r="B3" s="21" t="s">
        <v>26</v>
      </c>
      <c r="C3" s="52" t="s">
        <v>43</v>
      </c>
      <c r="D3" s="21" t="s">
        <v>34</v>
      </c>
      <c r="E3" s="21" t="s">
        <v>44</v>
      </c>
      <c r="G3" s="74" t="s">
        <v>25</v>
      </c>
      <c r="H3" s="21" t="s">
        <v>26</v>
      </c>
      <c r="I3" s="62" t="s">
        <v>43</v>
      </c>
      <c r="J3" s="21" t="s">
        <v>34</v>
      </c>
      <c r="K3" s="21" t="s">
        <v>44</v>
      </c>
    </row>
    <row r="4" spans="1:11" ht="15" customHeight="1" x14ac:dyDescent="0.2">
      <c r="A4" s="30" t="s">
        <v>36</v>
      </c>
      <c r="B4" s="31" t="s">
        <v>37</v>
      </c>
      <c r="C4" s="33" t="s">
        <v>41</v>
      </c>
      <c r="D4" s="27" t="s">
        <v>28</v>
      </c>
      <c r="E4" s="34">
        <v>1</v>
      </c>
      <c r="G4" s="30" t="s">
        <v>36</v>
      </c>
      <c r="H4" s="31" t="s">
        <v>37</v>
      </c>
      <c r="I4" s="33" t="s">
        <v>41</v>
      </c>
      <c r="J4" s="27" t="s">
        <v>28</v>
      </c>
      <c r="K4" s="34">
        <v>1</v>
      </c>
    </row>
    <row r="5" spans="1:11" ht="15" customHeight="1" x14ac:dyDescent="0.2">
      <c r="A5" s="53" t="s">
        <v>38</v>
      </c>
      <c r="B5" s="54" t="s">
        <v>39</v>
      </c>
      <c r="C5" s="55" t="s">
        <v>1484</v>
      </c>
      <c r="D5" s="51" t="s">
        <v>28</v>
      </c>
      <c r="E5" s="56">
        <v>0</v>
      </c>
      <c r="G5" s="53" t="s">
        <v>38</v>
      </c>
      <c r="H5" s="54" t="s">
        <v>39</v>
      </c>
      <c r="I5" s="55" t="s">
        <v>1484</v>
      </c>
      <c r="J5" s="51" t="s">
        <v>28</v>
      </c>
      <c r="K5" s="56">
        <v>0</v>
      </c>
    </row>
    <row r="6" spans="1:11" ht="15" customHeight="1" x14ac:dyDescent="0.2">
      <c r="A6" s="28" t="s">
        <v>40</v>
      </c>
      <c r="B6" s="32" t="s">
        <v>1738</v>
      </c>
      <c r="C6" s="33" t="s">
        <v>41</v>
      </c>
      <c r="D6" s="35" t="s">
        <v>28</v>
      </c>
      <c r="E6" s="36">
        <v>1</v>
      </c>
      <c r="G6" s="28" t="s">
        <v>40</v>
      </c>
      <c r="H6" s="32" t="s">
        <v>1738</v>
      </c>
      <c r="I6" s="33" t="s">
        <v>41</v>
      </c>
      <c r="J6" s="35" t="s">
        <v>28</v>
      </c>
      <c r="K6" s="36">
        <v>1</v>
      </c>
    </row>
    <row r="7" spans="1:11" ht="14.25" customHeight="1" x14ac:dyDescent="0.2">
      <c r="A7" s="37" t="s">
        <v>45</v>
      </c>
      <c r="B7" s="38" t="s">
        <v>46</v>
      </c>
      <c r="C7" s="39" t="s">
        <v>41</v>
      </c>
      <c r="D7" s="27" t="s">
        <v>28</v>
      </c>
      <c r="E7" s="36">
        <v>1</v>
      </c>
      <c r="G7" s="37" t="s">
        <v>45</v>
      </c>
      <c r="H7" s="38" t="s">
        <v>46</v>
      </c>
      <c r="I7" s="39" t="s">
        <v>41</v>
      </c>
      <c r="J7" s="27" t="s">
        <v>28</v>
      </c>
      <c r="K7" s="36">
        <v>1</v>
      </c>
    </row>
    <row r="8" spans="1:11" x14ac:dyDescent="0.2">
      <c r="A8" s="37" t="s">
        <v>47</v>
      </c>
      <c r="B8" s="38" t="s">
        <v>48</v>
      </c>
      <c r="C8" s="39" t="s">
        <v>41</v>
      </c>
      <c r="D8" s="27" t="s">
        <v>28</v>
      </c>
      <c r="E8" s="36">
        <v>1</v>
      </c>
      <c r="G8" s="37" t="s">
        <v>47</v>
      </c>
      <c r="H8" s="38" t="s">
        <v>48</v>
      </c>
      <c r="I8" s="39" t="s">
        <v>41</v>
      </c>
      <c r="J8" s="27" t="s">
        <v>28</v>
      </c>
      <c r="K8" s="36">
        <v>1</v>
      </c>
    </row>
    <row r="9" spans="1:11" x14ac:dyDescent="0.2">
      <c r="A9" s="37" t="s">
        <v>49</v>
      </c>
      <c r="B9" s="38" t="s">
        <v>50</v>
      </c>
      <c r="C9" s="39" t="s">
        <v>41</v>
      </c>
      <c r="D9" s="27" t="s">
        <v>28</v>
      </c>
      <c r="E9" s="36">
        <v>1</v>
      </c>
      <c r="G9" s="37" t="s">
        <v>49</v>
      </c>
      <c r="H9" s="38" t="s">
        <v>50</v>
      </c>
      <c r="I9" s="39" t="s">
        <v>41</v>
      </c>
      <c r="J9" s="27" t="s">
        <v>28</v>
      </c>
      <c r="K9" s="36">
        <v>1</v>
      </c>
    </row>
    <row r="10" spans="1:11" x14ac:dyDescent="0.2">
      <c r="A10" s="37" t="s">
        <v>51</v>
      </c>
      <c r="B10" s="38" t="s">
        <v>52</v>
      </c>
      <c r="C10" s="39" t="s">
        <v>41</v>
      </c>
      <c r="D10" s="27" t="s">
        <v>28</v>
      </c>
      <c r="E10" s="36">
        <v>1</v>
      </c>
      <c r="G10" s="37" t="s">
        <v>51</v>
      </c>
      <c r="H10" s="38" t="s">
        <v>52</v>
      </c>
      <c r="I10" s="39" t="s">
        <v>41</v>
      </c>
      <c r="J10" s="27" t="s">
        <v>28</v>
      </c>
      <c r="K10" s="36">
        <v>1</v>
      </c>
    </row>
    <row r="11" spans="1:11" x14ac:dyDescent="0.2">
      <c r="A11" s="37" t="s">
        <v>53</v>
      </c>
      <c r="B11" s="38" t="s">
        <v>54</v>
      </c>
      <c r="C11" s="39" t="s">
        <v>41</v>
      </c>
      <c r="D11" s="27" t="s">
        <v>28</v>
      </c>
      <c r="E11" s="36">
        <v>1</v>
      </c>
      <c r="G11" s="37" t="s">
        <v>53</v>
      </c>
      <c r="H11" s="38" t="s">
        <v>54</v>
      </c>
      <c r="I11" s="39" t="s">
        <v>41</v>
      </c>
      <c r="J11" s="27" t="s">
        <v>28</v>
      </c>
      <c r="K11" s="36">
        <v>1</v>
      </c>
    </row>
    <row r="12" spans="1:11" x14ac:dyDescent="0.2">
      <c r="A12" s="37" t="s">
        <v>55</v>
      </c>
      <c r="B12" s="38" t="s">
        <v>56</v>
      </c>
      <c r="C12" s="39" t="s">
        <v>41</v>
      </c>
      <c r="D12" s="27" t="s">
        <v>28</v>
      </c>
      <c r="E12" s="36">
        <v>1</v>
      </c>
      <c r="G12" s="37" t="s">
        <v>55</v>
      </c>
      <c r="H12" s="38" t="s">
        <v>56</v>
      </c>
      <c r="I12" s="39" t="s">
        <v>41</v>
      </c>
      <c r="J12" s="27" t="s">
        <v>28</v>
      </c>
      <c r="K12" s="36">
        <v>1</v>
      </c>
    </row>
    <row r="13" spans="1:11" x14ac:dyDescent="0.2">
      <c r="A13" s="37" t="s">
        <v>57</v>
      </c>
      <c r="B13" s="38" t="s">
        <v>58</v>
      </c>
      <c r="C13" s="39" t="s">
        <v>41</v>
      </c>
      <c r="D13" s="27" t="s">
        <v>28</v>
      </c>
      <c r="E13" s="36">
        <v>1</v>
      </c>
      <c r="G13" s="37" t="s">
        <v>57</v>
      </c>
      <c r="H13" s="38" t="s">
        <v>58</v>
      </c>
      <c r="I13" s="39" t="s">
        <v>41</v>
      </c>
      <c r="J13" s="27" t="s">
        <v>28</v>
      </c>
      <c r="K13" s="36">
        <v>1</v>
      </c>
    </row>
    <row r="14" spans="1:11" x14ac:dyDescent="0.2">
      <c r="A14" s="37" t="s">
        <v>59</v>
      </c>
      <c r="B14" s="38" t="s">
        <v>60</v>
      </c>
      <c r="C14" s="39" t="s">
        <v>41</v>
      </c>
      <c r="D14" s="27" t="s">
        <v>28</v>
      </c>
      <c r="E14" s="36">
        <v>1</v>
      </c>
      <c r="G14" s="37" t="s">
        <v>59</v>
      </c>
      <c r="H14" s="38" t="s">
        <v>60</v>
      </c>
      <c r="I14" s="39" t="s">
        <v>41</v>
      </c>
      <c r="J14" s="27" t="s">
        <v>28</v>
      </c>
      <c r="K14" s="36">
        <v>1</v>
      </c>
    </row>
    <row r="15" spans="1:11" x14ac:dyDescent="0.2">
      <c r="A15" s="37" t="s">
        <v>61</v>
      </c>
      <c r="B15" s="38" t="s">
        <v>1739</v>
      </c>
      <c r="C15" s="39" t="s">
        <v>41</v>
      </c>
      <c r="D15" s="27" t="s">
        <v>28</v>
      </c>
      <c r="E15" s="36">
        <v>1</v>
      </c>
      <c r="G15" s="37" t="s">
        <v>61</v>
      </c>
      <c r="H15" s="38" t="s">
        <v>1739</v>
      </c>
      <c r="I15" s="39" t="s">
        <v>41</v>
      </c>
      <c r="J15" s="27" t="s">
        <v>28</v>
      </c>
      <c r="K15" s="36">
        <v>1</v>
      </c>
    </row>
    <row r="16" spans="1:11" ht="14.25" customHeight="1" x14ac:dyDescent="0.2">
      <c r="A16" s="37" t="s">
        <v>62</v>
      </c>
      <c r="B16" s="38" t="s">
        <v>1740</v>
      </c>
      <c r="C16" s="39" t="s">
        <v>41</v>
      </c>
      <c r="D16" s="27" t="s">
        <v>28</v>
      </c>
      <c r="E16" s="36">
        <v>1</v>
      </c>
      <c r="G16" s="37" t="s">
        <v>62</v>
      </c>
      <c r="H16" s="38" t="s">
        <v>1740</v>
      </c>
      <c r="I16" s="39" t="s">
        <v>41</v>
      </c>
      <c r="J16" s="27" t="s">
        <v>28</v>
      </c>
      <c r="K16" s="36">
        <v>1</v>
      </c>
    </row>
    <row r="17" spans="1:11" x14ac:dyDescent="0.2">
      <c r="A17" s="37" t="s">
        <v>63</v>
      </c>
      <c r="B17" s="38" t="s">
        <v>64</v>
      </c>
      <c r="C17" s="39" t="s">
        <v>41</v>
      </c>
      <c r="D17" s="27" t="s">
        <v>28</v>
      </c>
      <c r="E17" s="36">
        <v>1</v>
      </c>
      <c r="G17" s="37" t="s">
        <v>63</v>
      </c>
      <c r="H17" s="38" t="s">
        <v>64</v>
      </c>
      <c r="I17" s="39" t="s">
        <v>41</v>
      </c>
      <c r="J17" s="27" t="s">
        <v>28</v>
      </c>
      <c r="K17" s="36">
        <v>1</v>
      </c>
    </row>
    <row r="18" spans="1:11" ht="14.25" customHeight="1" x14ac:dyDescent="0.2">
      <c r="A18" s="37" t="s">
        <v>65</v>
      </c>
      <c r="B18" s="38" t="s">
        <v>1741</v>
      </c>
      <c r="C18" s="39" t="s">
        <v>41</v>
      </c>
      <c r="D18" s="27" t="s">
        <v>28</v>
      </c>
      <c r="E18" s="36">
        <v>1</v>
      </c>
      <c r="G18" s="37" t="s">
        <v>65</v>
      </c>
      <c r="H18" s="38" t="s">
        <v>1741</v>
      </c>
      <c r="I18" s="39" t="s">
        <v>41</v>
      </c>
      <c r="J18" s="27" t="s">
        <v>28</v>
      </c>
      <c r="K18" s="36">
        <v>1</v>
      </c>
    </row>
    <row r="19" spans="1:11" x14ac:dyDescent="0.2">
      <c r="A19" s="37" t="s">
        <v>66</v>
      </c>
      <c r="B19" s="38" t="s">
        <v>1742</v>
      </c>
      <c r="C19" s="39" t="s">
        <v>41</v>
      </c>
      <c r="D19" s="27" t="s">
        <v>28</v>
      </c>
      <c r="E19" s="36">
        <v>1</v>
      </c>
      <c r="G19" s="37" t="s">
        <v>66</v>
      </c>
      <c r="H19" s="38" t="s">
        <v>1742</v>
      </c>
      <c r="I19" s="39" t="s">
        <v>41</v>
      </c>
      <c r="J19" s="27" t="s">
        <v>28</v>
      </c>
      <c r="K19" s="36">
        <v>1</v>
      </c>
    </row>
    <row r="20" spans="1:11" ht="15.75" customHeight="1" x14ac:dyDescent="0.2">
      <c r="A20" s="37" t="s">
        <v>67</v>
      </c>
      <c r="B20" s="38" t="s">
        <v>68</v>
      </c>
      <c r="C20" s="39" t="s">
        <v>41</v>
      </c>
      <c r="D20" s="27" t="s">
        <v>28</v>
      </c>
      <c r="E20" s="36">
        <v>1</v>
      </c>
      <c r="G20" s="37" t="s">
        <v>67</v>
      </c>
      <c r="H20" s="38" t="s">
        <v>68</v>
      </c>
      <c r="I20" s="39" t="s">
        <v>41</v>
      </c>
      <c r="J20" s="27" t="s">
        <v>28</v>
      </c>
      <c r="K20" s="36">
        <v>1</v>
      </c>
    </row>
    <row r="21" spans="1:11" x14ac:dyDescent="0.2">
      <c r="A21" s="37" t="s">
        <v>69</v>
      </c>
      <c r="B21" s="38" t="s">
        <v>70</v>
      </c>
      <c r="C21" s="39" t="s">
        <v>41</v>
      </c>
      <c r="D21" s="27" t="s">
        <v>28</v>
      </c>
      <c r="E21" s="34">
        <v>1</v>
      </c>
      <c r="F21" s="23"/>
      <c r="G21" s="37" t="s">
        <v>69</v>
      </c>
      <c r="H21" s="38" t="s">
        <v>70</v>
      </c>
      <c r="I21" s="39" t="s">
        <v>41</v>
      </c>
      <c r="J21" s="27" t="s">
        <v>28</v>
      </c>
      <c r="K21" s="34">
        <v>1</v>
      </c>
    </row>
    <row r="22" spans="1:11" ht="13.5" thickBot="1" x14ac:dyDescent="0.25">
      <c r="A22" s="40" t="s">
        <v>72</v>
      </c>
      <c r="B22" s="41" t="s">
        <v>73</v>
      </c>
      <c r="C22" s="42" t="s">
        <v>41</v>
      </c>
      <c r="D22" s="43" t="s">
        <v>28</v>
      </c>
      <c r="E22" s="44">
        <v>1</v>
      </c>
      <c r="F22" s="23"/>
      <c r="G22" s="40" t="s">
        <v>72</v>
      </c>
      <c r="H22" s="41" t="s">
        <v>73</v>
      </c>
      <c r="I22" s="42" t="s">
        <v>41</v>
      </c>
      <c r="J22" s="43" t="s">
        <v>28</v>
      </c>
      <c r="K22" s="44">
        <v>1</v>
      </c>
    </row>
    <row r="23" spans="1:11" ht="19.5" customHeight="1" thickBot="1" x14ac:dyDescent="0.25">
      <c r="A23" s="170" t="s">
        <v>42</v>
      </c>
      <c r="B23" s="171"/>
      <c r="C23" s="171"/>
      <c r="D23" s="172"/>
      <c r="E23" s="25">
        <f>SUM(E4:E22)</f>
        <v>18</v>
      </c>
      <c r="G23" s="170" t="s">
        <v>42</v>
      </c>
      <c r="H23" s="171"/>
      <c r="I23" s="171"/>
      <c r="J23" s="172"/>
      <c r="K23" s="25">
        <f>SUM(K4:K22)</f>
        <v>18</v>
      </c>
    </row>
    <row r="26" spans="1:11" x14ac:dyDescent="0.2">
      <c r="B26" s="70" t="s">
        <v>1063</v>
      </c>
      <c r="C26" s="71">
        <v>19</v>
      </c>
      <c r="H26" s="70" t="s">
        <v>1063</v>
      </c>
      <c r="I26" s="71">
        <v>19</v>
      </c>
    </row>
  </sheetData>
  <mergeCells count="4">
    <mergeCell ref="A2:E2"/>
    <mergeCell ref="A23:D23"/>
    <mergeCell ref="G2:K2"/>
    <mergeCell ref="G23:J2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0" sqref="D20"/>
    </sheetView>
  </sheetViews>
  <sheetFormatPr defaultRowHeight="12.75" x14ac:dyDescent="0.2"/>
  <cols>
    <col min="1" max="1" width="21.85546875" customWidth="1"/>
    <col min="2" max="2" width="32" customWidth="1"/>
    <col min="4" max="4" width="21.85546875" customWidth="1"/>
    <col min="5" max="5" width="29.5703125" customWidth="1"/>
  </cols>
  <sheetData>
    <row r="1" spans="1:5" ht="13.5" thickBot="1" x14ac:dyDescent="0.25"/>
    <row r="2" spans="1:5" ht="15.75" thickBot="1" x14ac:dyDescent="0.3">
      <c r="A2" s="173" t="s">
        <v>1898</v>
      </c>
      <c r="B2" s="174"/>
      <c r="D2" s="173" t="s">
        <v>1841</v>
      </c>
      <c r="E2" s="174"/>
    </row>
    <row r="3" spans="1:5" ht="15.75" thickBot="1" x14ac:dyDescent="0.3">
      <c r="A3" s="60" t="s">
        <v>75</v>
      </c>
      <c r="B3" s="45" t="s">
        <v>76</v>
      </c>
      <c r="D3" s="60" t="s">
        <v>75</v>
      </c>
      <c r="E3" s="45" t="s">
        <v>76</v>
      </c>
    </row>
    <row r="4" spans="1:5" ht="13.5" thickBot="1" x14ac:dyDescent="0.25">
      <c r="A4" s="46" t="s">
        <v>35</v>
      </c>
      <c r="B4" s="26" t="s">
        <v>77</v>
      </c>
      <c r="D4" s="46" t="s">
        <v>35</v>
      </c>
      <c r="E4" s="26" t="s">
        <v>77</v>
      </c>
    </row>
    <row r="5" spans="1:5" ht="15.75" thickBot="1" x14ac:dyDescent="0.3">
      <c r="A5" s="45"/>
      <c r="B5" s="45">
        <v>1</v>
      </c>
      <c r="D5" s="45"/>
      <c r="E5" s="45">
        <v>1</v>
      </c>
    </row>
    <row r="7" spans="1:5" ht="15" x14ac:dyDescent="0.25">
      <c r="A7" s="22" t="s">
        <v>1066</v>
      </c>
      <c r="B7" s="50">
        <f>B5*1100</f>
        <v>1100</v>
      </c>
      <c r="D7" s="22" t="s">
        <v>1066</v>
      </c>
      <c r="E7" s="50">
        <f>E5*1100</f>
        <v>1100</v>
      </c>
    </row>
  </sheetData>
  <mergeCells count="2">
    <mergeCell ref="A2:B2"/>
    <mergeCell ref="D2:E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18" sqref="E18"/>
    </sheetView>
  </sheetViews>
  <sheetFormatPr defaultRowHeight="12.75" x14ac:dyDescent="0.2"/>
  <cols>
    <col min="1" max="1" width="8.28515625" customWidth="1"/>
    <col min="2" max="2" width="18.85546875" customWidth="1"/>
    <col min="3" max="3" width="12.140625" customWidth="1"/>
    <col min="4" max="4" width="22.7109375" customWidth="1"/>
    <col min="6" max="6" width="8.28515625" customWidth="1"/>
    <col min="7" max="7" width="18.85546875" customWidth="1"/>
    <col min="8" max="8" width="12.140625" customWidth="1"/>
    <col min="9" max="9" width="22.7109375" customWidth="1"/>
  </cols>
  <sheetData>
    <row r="1" spans="1:9" ht="13.5" thickBot="1" x14ac:dyDescent="0.25"/>
    <row r="2" spans="1:9" ht="15.75" thickBot="1" x14ac:dyDescent="0.3">
      <c r="A2" s="173" t="s">
        <v>1899</v>
      </c>
      <c r="B2" s="175"/>
      <c r="C2" s="175"/>
      <c r="D2" s="174"/>
      <c r="F2" s="173" t="s">
        <v>1842</v>
      </c>
      <c r="G2" s="175"/>
      <c r="H2" s="175"/>
      <c r="I2" s="174"/>
    </row>
    <row r="3" spans="1:9" ht="15.75" thickBot="1" x14ac:dyDescent="0.3">
      <c r="A3" s="60" t="s">
        <v>1743</v>
      </c>
      <c r="B3" s="45" t="s">
        <v>74</v>
      </c>
      <c r="C3" s="61" t="s">
        <v>1067</v>
      </c>
      <c r="D3" s="45" t="s">
        <v>1068</v>
      </c>
      <c r="F3" s="60" t="s">
        <v>1743</v>
      </c>
      <c r="G3" s="45" t="s">
        <v>74</v>
      </c>
      <c r="H3" s="61" t="s">
        <v>1067</v>
      </c>
      <c r="I3" s="45" t="s">
        <v>1068</v>
      </c>
    </row>
    <row r="4" spans="1:9" ht="13.5" thickBot="1" x14ac:dyDescent="0.25">
      <c r="A4" s="46" t="s">
        <v>35</v>
      </c>
      <c r="B4" s="26" t="s">
        <v>35</v>
      </c>
      <c r="C4" s="47" t="s">
        <v>35</v>
      </c>
      <c r="D4" s="26" t="s">
        <v>77</v>
      </c>
      <c r="F4" s="46" t="s">
        <v>35</v>
      </c>
      <c r="G4" s="26" t="s">
        <v>35</v>
      </c>
      <c r="H4" s="47" t="s">
        <v>35</v>
      </c>
      <c r="I4" s="26" t="s">
        <v>77</v>
      </c>
    </row>
    <row r="5" spans="1:9" ht="15.75" thickBot="1" x14ac:dyDescent="0.3">
      <c r="A5" s="176" t="s">
        <v>5</v>
      </c>
      <c r="B5" s="177"/>
      <c r="C5" s="178"/>
      <c r="D5" s="45">
        <v>1</v>
      </c>
      <c r="F5" s="176" t="s">
        <v>5</v>
      </c>
      <c r="G5" s="177"/>
      <c r="H5" s="178"/>
      <c r="I5" s="45">
        <v>1</v>
      </c>
    </row>
    <row r="7" spans="1:9" ht="15" x14ac:dyDescent="0.25">
      <c r="A7" s="179" t="s">
        <v>1069</v>
      </c>
      <c r="B7" s="179"/>
      <c r="C7" s="48">
        <f>D5*1570</f>
        <v>1570</v>
      </c>
      <c r="F7" s="179" t="s">
        <v>1069</v>
      </c>
      <c r="G7" s="179"/>
      <c r="H7" s="48">
        <f>I5*1570</f>
        <v>1570</v>
      </c>
    </row>
  </sheetData>
  <mergeCells count="6">
    <mergeCell ref="A2:D2"/>
    <mergeCell ref="A5:C5"/>
    <mergeCell ref="A7:B7"/>
    <mergeCell ref="F2:I2"/>
    <mergeCell ref="F5:H5"/>
    <mergeCell ref="F7:G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B2" sqref="A2:D14"/>
    </sheetView>
  </sheetViews>
  <sheetFormatPr defaultRowHeight="12.75" x14ac:dyDescent="0.2"/>
  <cols>
    <col min="1" max="1" width="21.85546875" customWidth="1"/>
    <col min="2" max="2" width="20" customWidth="1"/>
    <col min="4" max="4" width="13.42578125" customWidth="1"/>
  </cols>
  <sheetData>
    <row r="2" spans="1:9" ht="15" customHeight="1" x14ac:dyDescent="0.2">
      <c r="B2" s="154"/>
      <c r="C2" s="154"/>
      <c r="D2" s="154"/>
    </row>
    <row r="3" spans="1:9" ht="15" customHeight="1" x14ac:dyDescent="0.2">
      <c r="B3" s="155"/>
      <c r="C3" s="154"/>
      <c r="D3" s="154"/>
    </row>
    <row r="4" spans="1:9" ht="16.5" thickBot="1" x14ac:dyDescent="0.25">
      <c r="A4" s="156"/>
      <c r="B4" s="156"/>
    </row>
    <row r="5" spans="1:9" ht="18.75" customHeight="1" thickBot="1" x14ac:dyDescent="0.25">
      <c r="A5" s="157"/>
      <c r="B5" s="159"/>
      <c r="F5" s="4"/>
    </row>
    <row r="6" spans="1:9" ht="19.5" customHeight="1" thickBot="1" x14ac:dyDescent="0.25">
      <c r="A6" s="12"/>
      <c r="B6" s="13"/>
    </row>
    <row r="7" spans="1:9" ht="15" customHeight="1" x14ac:dyDescent="0.2">
      <c r="A7" s="5"/>
      <c r="B7" s="14"/>
    </row>
    <row r="8" spans="1:9" ht="15" customHeight="1" x14ac:dyDescent="0.2">
      <c r="A8" s="6"/>
      <c r="B8" s="15"/>
    </row>
    <row r="9" spans="1:9" ht="15" customHeight="1" x14ac:dyDescent="0.2">
      <c r="A9" s="6"/>
      <c r="B9" s="16"/>
      <c r="I9" s="3"/>
    </row>
    <row r="10" spans="1:9" ht="15" customHeight="1" x14ac:dyDescent="0.2">
      <c r="A10" s="6"/>
      <c r="B10" s="17"/>
      <c r="I10" s="3"/>
    </row>
    <row r="11" spans="1:9" ht="15" customHeight="1" x14ac:dyDescent="0.2">
      <c r="A11" s="6"/>
      <c r="B11" s="17"/>
      <c r="I11" s="3"/>
    </row>
    <row r="12" spans="1:9" ht="15" customHeight="1" x14ac:dyDescent="0.2">
      <c r="A12" s="6"/>
      <c r="B12" s="17"/>
      <c r="I12" s="3"/>
    </row>
    <row r="13" spans="1:9" ht="15" customHeight="1" thickBot="1" x14ac:dyDescent="0.25">
      <c r="A13" s="6"/>
      <c r="B13" s="15"/>
    </row>
    <row r="14" spans="1:9" ht="20.25" customHeight="1" thickBot="1" x14ac:dyDescent="0.25">
      <c r="A14" s="10"/>
      <c r="B14" s="11"/>
    </row>
    <row r="15" spans="1:9" ht="15" customHeight="1" x14ac:dyDescent="0.2">
      <c r="A15" s="2"/>
    </row>
  </sheetData>
  <mergeCells count="4">
    <mergeCell ref="B2:D2"/>
    <mergeCell ref="B3:D3"/>
    <mergeCell ref="A4:B4"/>
    <mergeCell ref="A5:B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TOTAL</vt:lpstr>
      <vt:lpstr>TOTAIS_HMIPV</vt:lpstr>
      <vt:lpstr>Estações Trabalho_Impressoras</vt:lpstr>
      <vt:lpstr>Caixas Correio</vt:lpstr>
      <vt:lpstr>WI-FI</vt:lpstr>
      <vt:lpstr>Adm. Redes Locais</vt:lpstr>
      <vt:lpstr>Conectividade Infovia</vt:lpstr>
      <vt:lpstr>Descentralizadas</vt:lpstr>
    </vt:vector>
  </TitlesOfParts>
  <Company>PMPA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ttel</dc:creator>
  <cp:lastModifiedBy>Katiane</cp:lastModifiedBy>
  <cp:lastPrinted>2017-09-28T12:40:58Z</cp:lastPrinted>
  <dcterms:created xsi:type="dcterms:W3CDTF">2012-03-30T18:42:19Z</dcterms:created>
  <dcterms:modified xsi:type="dcterms:W3CDTF">2020-12-14T18:48:41Z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b1b35fc2-038a-46f2-a110-51a33c658616</vt:lpwstr>
  </property>
</Properties>
</file>