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Business Analyst\USA BA 229\"/>
    </mc:Choice>
  </mc:AlternateContent>
  <xr:revisionPtr revIDLastSave="0" documentId="13_ncr:1_{A75E7563-ECF6-4063-B135-36654CC9FA9C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1" l="1"/>
  <c r="I14" i="11"/>
  <c r="I13" i="11"/>
  <c r="I12" i="11"/>
  <c r="I11" i="11"/>
  <c r="I10" i="11"/>
  <c r="I9" i="11"/>
  <c r="I8" i="11"/>
  <c r="I7" i="11"/>
  <c r="I6" i="11"/>
  <c r="I5" i="11"/>
  <c r="I4" i="11"/>
  <c r="C10" i="7"/>
  <c r="C9" i="7"/>
  <c r="E5" i="7"/>
  <c r="E6" i="7"/>
  <c r="E7" i="7"/>
  <c r="E4" i="7"/>
  <c r="D5" i="7"/>
  <c r="D6" i="7"/>
  <c r="D7" i="7"/>
  <c r="D4" i="7"/>
  <c r="C5" i="7"/>
  <c r="C6" i="7"/>
  <c r="C7" i="7"/>
  <c r="C4" i="7"/>
  <c r="I5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S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function TRIM()</t>
        </r>
      </text>
    </comment>
    <comment ref="C10" authorId="1" shapeId="0" xr:uid="{57D7CD93-64EF-40CB-9EB5-399A4C749BB1}">
      <text>
        <r>
          <rPr>
            <b/>
            <sz val="9"/>
            <color indexed="81"/>
            <rFont val="Tahoma"/>
            <charset val="1"/>
          </rPr>
          <t>Notification:</t>
        </r>
        <r>
          <rPr>
            <sz val="9"/>
            <color indexed="81"/>
            <rFont val="Tahoma"/>
            <charset val="1"/>
          </rPr>
          <t xml:space="preserve">
This is a value...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C2B834C5-86F4-47EF-9C1A-3DF7CCC4500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B46CFB0C-4C2E-422B-A7AC-B8AA77FE0B8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5B36B0DF-A310-4EB1-BDC0-54D6F0F24A0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  <comment ref="I12" authorId="0" shapeId="0" xr:uid="{A94F5F3F-B439-46F4-8F24-DD9FB60D2A61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E612576C-E048-4391-B1D1-5C74DADD9FC2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<sst xmlns="http://schemas.openxmlformats.org/spreadsheetml/2006/main" count="3727" uniqueCount="1377">
  <si>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</si>
  <si>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</si>
  <si>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</si>
  <si>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</si>
  <si>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</si>
  <si>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</si>
  <si>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</si>
  <si>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</si>
  <si>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</si>
  <si>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</si>
  <si>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</si>
  <si>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</si>
  <si>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</si>
  <si>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</si>
  <si>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</si>
  <si>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</si>
  <si>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</si>
  <si>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</si>
  <si>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</si>
  <si>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</si>
  <si>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</si>
  <si>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</si>
  <si>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</si>
  <si>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</si>
  <si>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</si>
  <si>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</si>
  <si>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</si>
  <si>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</si>
  <si>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</si>
  <si>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</si>
  <si>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</si>
  <si>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</si>
  <si>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</si>
  <si>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</si>
  <si>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</si>
  <si>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</si>
  <si>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</si>
  <si>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</si>
  <si>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</si>
  <si>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</si>
  <si>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</si>
  <si>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</si>
  <si>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</si>
  <si>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</si>
  <si>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</si>
  <si>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</si>
  <si>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</si>
  <si>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</si>
  <si>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</si>
  <si>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</si>
  <si>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</si>
  <si>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</si>
  <si>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</si>
  <si>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</si>
  <si>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</si>
  <si>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</si>
  <si>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</si>
  <si>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</si>
  <si>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</si>
  <si>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</si>
  <si>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</si>
  <si>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</si>
  <si>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</si>
  <si>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</si>
  <si>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</si>
  <si>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</si>
  <si>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</si>
  <si>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</si>
  <si>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</si>
  <si>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</si>
  <si>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</si>
  <si>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</si>
  <si>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</si>
  <si>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</si>
  <si>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</si>
  <si>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</si>
  <si>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</si>
  <si>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</si>
  <si>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</si>
  <si>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</si>
  <si>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</si>
  <si>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</si>
  <si>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</si>
  <si>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</si>
  <si>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</si>
  <si>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</si>
  <si>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</si>
  <si>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</si>
  <si>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</si>
  <si>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</si>
  <si>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</si>
  <si>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</si>
  <si>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</si>
  <si>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</si>
  <si>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</si>
  <si>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</si>
  <si>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</si>
  <si>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</si>
  <si>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</si>
  <si>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</si>
  <si>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</si>
  <si>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</si>
  <si>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</si>
  <si>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</si>
  <si>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</si>
  <si>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</si>
  <si>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</si>
  <si>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</si>
  <si>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</si>
  <si>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</si>
  <si>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</si>
  <si>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</si>
  <si>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</si>
  <si>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</si>
  <si>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</si>
  <si>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</si>
  <si>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</si>
  <si>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</si>
  <si>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</si>
  <si>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</si>
  <si>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</si>
  <si>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</si>
  <si>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</si>
  <si>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</si>
  <si>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</si>
  <si>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</si>
  <si>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</si>
  <si>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</si>
  <si>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</si>
  <si>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</si>
  <si>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</si>
  <si>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</si>
  <si>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</si>
  <si>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</si>
  <si>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</si>
  <si>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</si>
  <si>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</si>
  <si>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</si>
  <si>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</si>
  <si>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</si>
  <si>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</si>
  <si>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</si>
  <si>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</si>
  <si>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</si>
  <si>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</si>
  <si>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</si>
  <si>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</si>
  <si>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</si>
  <si>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</si>
  <si>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</si>
  <si>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</si>
  <si>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</si>
  <si>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</si>
  <si>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</si>
  <si>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</si>
  <si>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</si>
  <si>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</si>
  <si>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</si>
  <si>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</si>
  <si>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</si>
  <si>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</si>
  <si>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</si>
  <si>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</si>
  <si>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</si>
  <si>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</si>
  <si>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</si>
  <si>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</si>
  <si>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</si>
  <si>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</si>
  <si>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</si>
  <si>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</si>
  <si>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</si>
  <si>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</si>
  <si>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</si>
  <si>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</si>
  <si>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</si>
  <si>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</si>
  <si>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</si>
  <si>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</si>
  <si>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</si>
  <si>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</si>
  <si>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</si>
  <si>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</si>
  <si>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</si>
  <si>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</si>
  <si>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</si>
  <si>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</si>
  <si>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</si>
  <si>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</si>
  <si>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</si>
  <si>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</si>
  <si>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</si>
  <si>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</si>
  <si>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</si>
  <si>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</si>
  <si>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</si>
  <si>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</si>
  <si>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</si>
  <si>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</si>
  <si>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</si>
  <si>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</si>
  <si>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</si>
  <si>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</si>
  <si>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</si>
  <si>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</si>
  <si>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</si>
  <si>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</si>
  <si>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</si>
  <si>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</si>
  <si>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</si>
  <si>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</si>
  <si>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</si>
  <si>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</si>
  <si>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</si>
  <si>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</si>
  <si>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</si>
  <si>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</si>
  <si>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</si>
  <si>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</si>
  <si>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</si>
  <si>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</si>
  <si>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</si>
  <si>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</si>
  <si>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</si>
  <si>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</si>
  <si>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</si>
  <si>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</si>
  <si>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</si>
  <si>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</si>
  <si>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</si>
  <si>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</si>
  <si>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</si>
  <si>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</si>
  <si>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</si>
  <si>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</si>
  <si>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</si>
  <si>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</si>
  <si>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</si>
  <si>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</si>
  <si>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</si>
  <si>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</si>
  <si>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</si>
  <si>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</si>
  <si>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</si>
  <si>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</si>
  <si>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</si>
  <si>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</si>
  <si>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</si>
  <si>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</si>
  <si>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</si>
  <si>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</si>
  <si>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</si>
  <si>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</si>
  <si>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</si>
  <si>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</si>
  <si>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</si>
  <si>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</si>
  <si>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</si>
  <si>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</si>
  <si>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</si>
  <si>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</si>
  <si>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</si>
  <si>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</si>
  <si>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</si>
  <si>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</si>
  <si>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</si>
  <si>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</si>
  <si>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</si>
  <si>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</si>
  <si>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</si>
  <si>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</si>
  <si>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</si>
  <si>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</si>
  <si>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</si>
  <si>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</si>
  <si>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</si>
  <si>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</si>
  <si>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</si>
  <si>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</si>
  <si>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</si>
  <si>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</si>
  <si>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</si>
  <si>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</si>
  <si>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</si>
  <si>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</si>
  <si>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</si>
  <si>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</si>
  <si>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</si>
  <si>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</si>
  <si>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</si>
  <si>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</si>
  <si>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</si>
  <si>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</si>
  <si>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</si>
  <si>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</si>
  <si>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</si>
  <si>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</si>
  <si>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</si>
  <si>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</si>
  <si>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</si>
  <si>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</si>
  <si>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</si>
  <si>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</si>
  <si>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</si>
  <si>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</si>
  <si>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</si>
  <si>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</si>
  <si>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</si>
  <si>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</si>
  <si>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</si>
  <si>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</si>
  <si>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</si>
  <si>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</si>
  <si>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</si>
  <si>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</si>
  <si>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</si>
  <si>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</si>
  <si>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</si>
  <si>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</si>
  <si>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</si>
  <si>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</si>
  <si>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</si>
  <si>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</si>
  <si>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</si>
  <si>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</si>
  <si>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</si>
  <si>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</si>
  <si>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</si>
  <si>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</si>
  <si>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</si>
  <si>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</si>
  <si>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</si>
  <si>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</si>
  <si>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</si>
  <si>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</si>
  <si>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</si>
  <si>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</si>
  <si>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</si>
  <si>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</si>
  <si>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</si>
  <si>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</si>
  <si>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</si>
  <si>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</si>
  <si>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</si>
  <si>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</si>
  <si>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</si>
  <si>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</si>
  <si>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</si>
  <si>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</si>
  <si>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</si>
  <si>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</si>
  <si>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</si>
  <si>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</si>
  <si>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</si>
  <si>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</si>
  <si>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</si>
  <si>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</si>
  <si>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</si>
  <si>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</si>
  <si>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</si>
  <si>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</si>
  <si>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</si>
  <si>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</si>
  <si>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</si>
  <si>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</si>
  <si>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</si>
  <si>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</si>
  <si>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</si>
  <si>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</si>
  <si>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</si>
  <si>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</si>
  <si>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</si>
  <si>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</si>
  <si>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</si>
  <si>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</si>
  <si>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</si>
  <si>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</si>
  <si>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</si>
  <si>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</si>
  <si>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</si>
  <si>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</si>
  <si>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</si>
  <si>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</si>
  <si>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</si>
  <si>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</si>
  <si>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</si>
  <si>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</si>
  <si>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</si>
  <si>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</si>
  <si>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</si>
  <si>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</si>
  <si>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</si>
  <si>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</si>
  <si>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</si>
  <si>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</si>
  <si>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</si>
  <si>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</si>
  <si>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</si>
  <si>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</si>
  <si>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</si>
  <si>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</si>
  <si>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</si>
  <si>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</si>
  <si>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</si>
  <si>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</si>
  <si>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</si>
  <si>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</si>
  <si>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</si>
  <si>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</si>
  <si>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</si>
  <si>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</si>
  <si>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</si>
  <si>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</si>
  <si>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</si>
  <si>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</si>
  <si>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</si>
  <si>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</si>
  <si>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</si>
  <si>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</si>
  <si>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</si>
  <si>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</si>
  <si>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</si>
  <si>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</si>
  <si>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</si>
  <si>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</si>
  <si>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</si>
  <si>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</si>
  <si>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</si>
  <si>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</si>
  <si>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</si>
  <si>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</si>
  <si>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</si>
  <si>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</si>
  <si>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</si>
  <si>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</si>
  <si>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</si>
  <si>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</si>
  <si>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</si>
  <si>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</si>
  <si>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</si>
  <si>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</si>
  <si>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</si>
  <si>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</si>
  <si>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</si>
  <si>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</si>
  <si>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</si>
  <si>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</si>
  <si>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</si>
  <si>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</si>
  <si>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</si>
  <si>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</si>
  <si>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</si>
  <si>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</si>
  <si>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</si>
  <si>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</si>
  <si>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</si>
  <si>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</si>
  <si>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</si>
  <si>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</si>
  <si>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</si>
  <si>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</si>
  <si>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</si>
  <si>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</si>
  <si>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</si>
  <si>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</si>
  <si>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</si>
  <si>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</si>
  <si>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</si>
  <si>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</si>
  <si>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</si>
  <si>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</si>
  <si>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</si>
  <si>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</si>
  <si>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</si>
  <si>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</si>
  <si>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</si>
  <si>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</si>
  <si>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</si>
  <si>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</si>
  <si>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</si>
  <si>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</si>
  <si>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</si>
  <si>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</si>
  <si>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</si>
  <si>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</si>
  <si>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</si>
  <si>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</si>
  <si>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</si>
  <si>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</si>
  <si>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</si>
  <si>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</si>
  <si>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</si>
  <si>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</si>
  <si>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</si>
  <si>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</si>
  <si>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</si>
  <si>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</si>
  <si>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</si>
  <si>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</si>
  <si>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</si>
  <si>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</si>
  <si>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</si>
  <si>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</si>
  <si>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</si>
  <si>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</si>
  <si>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</si>
  <si>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</si>
  <si>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</si>
  <si>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</si>
  <si>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</si>
  <si>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</si>
  <si>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</si>
  <si>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</si>
  <si>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</si>
  <si>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</si>
  <si>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</si>
  <si>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</si>
  <si>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</si>
  <si>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</si>
  <si>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</si>
  <si>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</si>
  <si>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</si>
  <si>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</si>
  <si>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</si>
  <si>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</si>
  <si>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</si>
  <si>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</si>
  <si>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</si>
  <si>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</si>
  <si>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</si>
  <si>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</si>
  <si>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</si>
  <si>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</si>
  <si>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</si>
  <si>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</si>
  <si>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</si>
  <si>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</si>
  <si>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</si>
  <si>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</si>
  <si>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</si>
  <si>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</si>
  <si>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</si>
  <si>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</si>
  <si>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</si>
  <si>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</si>
  <si>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</si>
  <si>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</si>
  <si>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</si>
  <si>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</si>
  <si>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</si>
  <si>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</si>
  <si>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</si>
  <si>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</si>
  <si>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</si>
  <si>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</si>
  <si>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</si>
  <si>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</si>
  <si>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</si>
  <si>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</si>
  <si>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</si>
  <si>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</si>
  <si>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</si>
  <si>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</si>
  <si>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</si>
  <si>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</si>
  <si>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</si>
  <si>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</si>
  <si>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</si>
  <si>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</si>
  <si>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</si>
  <si>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</si>
  <si>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</si>
  <si>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</si>
  <si>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</si>
  <si>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</si>
  <si>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</si>
  <si>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</si>
  <si>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</si>
  <si>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</si>
  <si>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</si>
  <si>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</si>
  <si>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</si>
  <si>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</si>
  <si>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</si>
  <si>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</si>
  <si>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</si>
  <si>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</si>
  <si>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</si>
  <si>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</si>
  <si>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</si>
  <si>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</si>
  <si>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</si>
  <si>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</si>
  <si>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</si>
  <si>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</si>
  <si>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</si>
  <si>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</si>
  <si>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</si>
  <si>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</si>
  <si>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</si>
  <si>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</si>
  <si>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</si>
  <si>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</si>
  <si>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</si>
  <si>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</si>
  <si>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</si>
  <si>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</si>
  <si>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</si>
  <si>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</si>
  <si>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</si>
  <si>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</si>
  <si>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</si>
  <si>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</si>
  <si>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</si>
  <si>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</si>
  <si>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</si>
  <si>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</si>
  <si>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</si>
  <si>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</si>
  <si>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</si>
  <si>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</si>
  <si>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</si>
  <si>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</si>
  <si>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</si>
  <si>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</si>
  <si>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</si>
  <si>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</si>
  <si>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</si>
  <si>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</si>
  <si>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</si>
  <si>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</si>
  <si>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</si>
  <si>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</si>
  <si>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</si>
  <si>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</si>
  <si>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</si>
  <si>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</si>
  <si>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</si>
  <si>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</si>
  <si>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</si>
  <si>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</si>
  <si>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</si>
  <si>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</si>
  <si>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</si>
  <si>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</si>
  <si>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</si>
  <si>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</si>
  <si>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</si>
  <si>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</si>
  <si>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</si>
  <si>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</si>
  <si>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</si>
  <si>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</si>
  <si>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</si>
  <si>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</si>
  <si>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</si>
  <si>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</si>
  <si>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</si>
  <si>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</si>
  <si>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</si>
  <si>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</si>
  <si>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</si>
  <si>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</si>
  <si>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</si>
  <si>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</si>
  <si>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</si>
  <si>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</si>
  <si>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</si>
  <si>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</si>
  <si>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</si>
  <si>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</si>
  <si>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</si>
  <si>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</si>
  <si>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</si>
  <si>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</si>
  <si>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</si>
  <si>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</si>
  <si>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</si>
  <si>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</si>
  <si>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</si>
  <si>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</si>
  <si>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</si>
  <si>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</si>
  <si>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</si>
  <si>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</si>
  <si>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</si>
  <si>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</si>
  <si>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</si>
  <si>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</si>
  <si>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</si>
  <si>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</si>
  <si>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</si>
  <si>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</si>
  <si>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</si>
  <si>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</si>
  <si>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</si>
  <si>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</si>
  <si>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</si>
  <si>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</si>
  <si>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</si>
  <si>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</si>
  <si>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</si>
  <si>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</si>
  <si>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</si>
  <si>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</si>
  <si>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</si>
  <si>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</si>
  <si>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</si>
  <si>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</si>
  <si>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</si>
  <si>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</si>
  <si>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</si>
  <si>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</si>
  <si>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</si>
  <si>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</si>
  <si>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</si>
  <si>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</si>
  <si>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</si>
  <si>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</si>
  <si>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</si>
  <si>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</si>
  <si>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</si>
  <si>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</si>
  <si>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</si>
  <si>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</si>
  <si>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</si>
  <si>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</si>
  <si>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</si>
  <si>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</si>
  <si>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</si>
  <si>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</si>
  <si>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</si>
  <si>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</si>
  <si>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</si>
  <si>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</si>
  <si>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</si>
  <si>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</si>
  <si>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</si>
  <si>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</si>
  <si>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</si>
  <si>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</si>
  <si>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</si>
  <si>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</si>
  <si>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</si>
  <si>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</si>
  <si>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</si>
  <si>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</si>
  <si>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</si>
  <si>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</si>
  <si>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</si>
  <si>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</si>
  <si>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</si>
  <si>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</si>
  <si>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</si>
  <si>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</si>
  <si>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</si>
  <si>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</si>
  <si>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</si>
  <si>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</si>
  <si>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</si>
  <si>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</si>
  <si>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</si>
  <si>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</si>
  <si>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</si>
  <si>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</si>
  <si>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</si>
  <si>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</si>
  <si>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</si>
  <si>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</si>
  <si>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</si>
  <si>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</si>
  <si>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</si>
  <si>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</si>
  <si>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</si>
  <si>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</si>
  <si>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</si>
  <si>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</si>
  <si>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</si>
  <si>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</si>
  <si>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</si>
  <si>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</si>
  <si>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</si>
  <si>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</si>
  <si>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</si>
  <si>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</si>
  <si>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</si>
  <si>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</si>
  <si>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</si>
  <si>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</si>
  <si>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</si>
  <si>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</si>
  <si>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</si>
  <si>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</si>
  <si>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</si>
  <si>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</si>
  <si>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</si>
  <si>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</si>
  <si>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</si>
  <si>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</si>
  <si>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</si>
  <si>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</si>
  <si>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</si>
  <si>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</si>
  <si>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</si>
  <si>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</si>
  <si>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</si>
  <si>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</si>
  <si>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</si>
  <si>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</si>
  <si>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</si>
  <si>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</si>
  <si>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</si>
  <si>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</si>
  <si>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</si>
  <si>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</si>
  <si>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</si>
  <si>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</si>
  <si>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</si>
  <si>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</si>
  <si>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</si>
  <si>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</si>
  <si>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</si>
  <si>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</si>
  <si>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</si>
  <si>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</si>
  <si>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</si>
  <si>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</si>
  <si>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</si>
  <si>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</si>
  <si>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</si>
  <si>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</si>
  <si>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</si>
  <si>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</si>
  <si>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</si>
  <si>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</si>
  <si>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</si>
  <si>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</si>
  <si>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</si>
  <si>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</si>
  <si>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</si>
  <si>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</si>
  <si>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</si>
  <si>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</si>
  <si>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</si>
  <si>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</si>
  <si>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</si>
  <si>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</si>
  <si>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</si>
  <si>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</si>
  <si>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</si>
  <si>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</si>
  <si>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</si>
  <si>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</si>
  <si>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</si>
  <si>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</si>
  <si>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</si>
  <si>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</si>
  <si>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</si>
  <si>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</si>
  <si>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</si>
  <si>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</si>
  <si>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</si>
  <si>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</si>
  <si>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</si>
  <si>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</si>
  <si>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</si>
  <si>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</si>
  <si>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</si>
  <si>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</si>
  <si>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</si>
  <si>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</si>
  <si>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</si>
  <si>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</si>
  <si>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</si>
  <si>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</si>
  <si>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</si>
  <si>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</si>
  <si>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</si>
  <si>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</si>
  <si>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</si>
  <si>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</si>
  <si>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</si>
  <si>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</si>
  <si>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</si>
  <si>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</si>
  <si>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</si>
  <si>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</si>
  <si>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</si>
  <si>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</si>
  <si>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</si>
  <si>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</si>
  <si>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</si>
  <si>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</si>
  <si>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</si>
  <si>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</si>
  <si>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</si>
  <si>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</si>
  <si>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</si>
  <si>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</si>
  <si>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</si>
  <si>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</si>
  <si>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</si>
  <si>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</si>
  <si>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</si>
  <si>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</si>
  <si>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</si>
  <si>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</si>
  <si>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</si>
  <si>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</si>
  <si>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</si>
  <si>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</si>
  <si>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</si>
  <si>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</si>
  <si>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</si>
  <si>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</si>
  <si>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</si>
  <si>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</si>
  <si>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</si>
  <si>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</si>
  <si>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</si>
  <si>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</si>
  <si>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</si>
  <si>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</si>
  <si>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</si>
  <si>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</si>
  <si>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</si>
  <si>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</si>
  <si>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</si>
  <si>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</si>
  <si>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</si>
  <si>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</si>
  <si>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</si>
  <si>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</si>
  <si>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</si>
  <si>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</si>
  <si>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</si>
  <si>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</si>
  <si>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</si>
  <si>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</si>
  <si>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</si>
  <si>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</si>
  <si>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</si>
  <si>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</si>
  <si>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</si>
  <si>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</si>
  <si>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</si>
  <si>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</si>
  <si>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</si>
  <si>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</si>
  <si>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</si>
  <si>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</si>
  <si>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</si>
  <si>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</si>
  <si>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</si>
  <si>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</si>
  <si>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</si>
  <si>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</si>
  <si>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</si>
  <si>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</si>
  <si>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</si>
  <si>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</si>
  <si>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</si>
  <si>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</si>
  <si>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</si>
  <si>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</si>
  <si>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</si>
  <si>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</si>
  <si>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</si>
  <si>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</si>
  <si>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</si>
  <si>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</si>
  <si>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</si>
  <si>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</si>
  <si>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</si>
  <si>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</si>
  <si>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</si>
  <si>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</si>
  <si>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</si>
  <si>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</si>
  <si>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</si>
  <si>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</si>
  <si>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</si>
  <si>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</si>
  <si>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</si>
  <si>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</si>
  <si>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</si>
  <si>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</si>
  <si>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</si>
  <si>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</si>
  <si>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</si>
  <si>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</si>
  <si>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</si>
  <si>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</si>
  <si>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</si>
  <si>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</si>
  <si>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</si>
  <si>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</si>
  <si>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</si>
  <si>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</si>
  <si>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</si>
  <si>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</si>
  <si>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</si>
  <si>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</si>
  <si>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</si>
  <si>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</si>
  <si>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</si>
  <si>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</si>
  <si>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</si>
  <si>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</si>
  <si>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</si>
  <si>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</si>
  <si>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</si>
  <si>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</si>
  <si>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</si>
  <si>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</si>
  <si>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</si>
  <si>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</si>
  <si>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</si>
  <si>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</si>
  <si>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</si>
  <si>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</si>
  <si>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</si>
  <si>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</si>
  <si>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</si>
  <si>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</si>
  <si>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</si>
  <si>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</si>
  <si>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</si>
  <si>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</si>
  <si>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</si>
  <si>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</si>
  <si>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</si>
  <si>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</si>
  <si>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</si>
  <si>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</si>
  <si>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</si>
  <si>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</si>
  <si>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</si>
  <si>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</si>
  <si>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</si>
  <si>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</si>
  <si>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</si>
  <si>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</si>
  <si>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</si>
  <si>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</si>
  <si>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</si>
  <si>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</si>
  <si>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</si>
  <si>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</si>
  <si>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</si>
  <si>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</si>
  <si>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</si>
  <si>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</si>
  <si>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</si>
  <si>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</si>
  <si>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</si>
  <si>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</si>
  <si>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</si>
  <si>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</si>
  <si>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</si>
  <si>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</si>
  <si>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</si>
  <si>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</si>
  <si>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</si>
  <si>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</si>
  <si>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</si>
  <si>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</si>
  <si>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</si>
  <si>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</si>
  <si>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</si>
  <si>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</si>
  <si>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</si>
  <si>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</si>
  <si>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</si>
  <si>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</si>
  <si>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</si>
  <si>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</si>
  <si>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</si>
  <si>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</si>
  <si>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</si>
  <si>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</si>
  <si>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</si>
  <si>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</si>
  <si>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</si>
  <si>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</si>
  <si>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</si>
  <si>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</si>
  <si>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</si>
  <si>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</si>
  <si>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</si>
  <si>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</si>
  <si>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</si>
  <si>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</si>
  <si>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</si>
  <si>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</si>
  <si>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</si>
  <si>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</si>
  <si>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</si>
  <si>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</si>
  <si>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</si>
  <si>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</si>
  <si>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</si>
  <si>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</si>
  <si>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</si>
  <si>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</si>
  <si>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</si>
  <si>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</si>
  <si>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</si>
  <si>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</si>
  <si>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</si>
  <si>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</si>
  <si>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</si>
  <si>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</si>
  <si>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</si>
  <si>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</si>
  <si>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</si>
  <si>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</si>
  <si>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</si>
  <si>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</si>
  <si>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</si>
  <si>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</si>
  <si>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</si>
  <si>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</si>
  <si>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</si>
  <si>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</si>
  <si>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</si>
  <si>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</si>
  <si>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</si>
  <si>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</si>
  <si>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</si>
  <si>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</si>
  <si>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</si>
  <si>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</si>
  <si>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</si>
  <si>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</si>
  <si>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</si>
  <si>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</si>
  <si>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</si>
  <si>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</si>
  <si>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</si>
  <si>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</si>
  <si>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</si>
  <si>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</si>
  <si>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</si>
  <si>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</si>
  <si>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</si>
  <si>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</si>
  <si>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</si>
  <si>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</si>
  <si>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</si>
  <si>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</si>
  <si>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</si>
  <si>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</si>
  <si>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</si>
  <si>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</si>
  <si>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</si>
  <si>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</si>
  <si>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</si>
  <si>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</si>
  <si>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</si>
  <si>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</si>
  <si>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</si>
  <si>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</si>
  <si>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</si>
  <si>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</si>
  <si>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</si>
  <si>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</si>
  <si>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</si>
  <si>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</si>
  <si>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</si>
  <si>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</si>
  <si>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</si>
  <si>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</si>
  <si>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</si>
  <si>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</si>
  <si>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</si>
  <si>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</si>
  <si>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</si>
  <si>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</si>
  <si>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</si>
  <si>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</si>
  <si>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</si>
  <si>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</si>
  <si>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</si>
  <si>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</si>
  <si>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</si>
  <si>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</si>
  <si>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</si>
  <si>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</si>
  <si>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</si>
  <si>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</si>
  <si>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</si>
  <si>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</si>
  <si>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</si>
  <si>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</si>
  <si>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</si>
  <si>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</si>
  <si>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</si>
  <si>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</si>
  <si>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</si>
  <si>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</si>
  <si>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</si>
  <si>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</si>
  <si>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</si>
  <si>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</si>
  <si>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</si>
  <si>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</si>
  <si>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</si>
  <si>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</si>
  <si>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</si>
  <si>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</si>
  <si>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</si>
  <si>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</si>
  <si>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</si>
  <si>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</si>
  <si>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</si>
  <si>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</si>
  <si>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</si>
  <si>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</si>
  <si>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</si>
  <si>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</si>
  <si>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</si>
  <si>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</si>
  <si>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</si>
  <si>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</si>
  <si>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</si>
  <si>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</si>
  <si>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</si>
  <si>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</si>
  <si>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</si>
  <si>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</si>
  <si>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</si>
  <si>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</si>
  <si>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</si>
  <si>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</si>
  <si>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</si>
  <si>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</si>
  <si>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</si>
  <si>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</si>
  <si>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</si>
  <si>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</si>
  <si>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</si>
  <si>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</si>
  <si>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</si>
  <si>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</si>
  <si>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</si>
  <si>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</si>
  <si>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</si>
  <si>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</si>
  <si>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</si>
  <si>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</si>
  <si>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</si>
  <si>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</si>
  <si>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</si>
  <si>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</si>
  <si>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</si>
  <si>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</si>
  <si>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</si>
  <si>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</si>
  <si>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</si>
  <si>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</si>
  <si>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</si>
  <si>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</si>
  <si>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</si>
  <si>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</si>
  <si>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</si>
  <si>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</si>
  <si>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</si>
  <si>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</si>
  <si>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</si>
  <si>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</si>
  <si>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</si>
  <si>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</si>
  <si>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</si>
  <si>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</si>
  <si>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</si>
  <si>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</si>
  <si>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</si>
  <si>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</si>
  <si>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</si>
  <si>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</si>
  <si>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</si>
  <si>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</si>
  <si>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</si>
  <si>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</si>
  <si>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</si>
  <si>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</si>
  <si>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</si>
  <si>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</si>
  <si>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</si>
  <si>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</si>
  <si>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</si>
  <si>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</si>
  <si>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</si>
  <si>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</si>
  <si>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</si>
  <si>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</si>
  <si>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</si>
  <si>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</si>
  <si>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</si>
  <si>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</si>
  <si>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</si>
  <si>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</si>
  <si>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</si>
  <si>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</si>
  <si>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</si>
  <si>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</si>
  <si>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</si>
  <si>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</si>
  <si>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</si>
  <si>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</si>
  <si>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</si>
  <si>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</si>
  <si>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</si>
  <si>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</si>
  <si>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</si>
  <si>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</si>
  <si>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</si>
  <si>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</si>
  <si>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</si>
  <si>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</si>
  <si>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</si>
  <si>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</si>
  <si>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</si>
  <si>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</si>
  <si>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</si>
  <si>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</si>
  <si>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</si>
  <si>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</si>
  <si>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</si>
  <si>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</si>
  <si>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</si>
  <si>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</si>
  <si>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</si>
  <si>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</si>
  <si>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</si>
  <si>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</si>
  <si>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</si>
  <si>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</si>
  <si>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</si>
  <si>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</si>
  <si>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</si>
  <si>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</si>
  <si>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Apple</t>
  </si>
  <si>
    <t>Banana</t>
  </si>
  <si>
    <t>Lemon</t>
  </si>
  <si>
    <t>Boolen Data</t>
  </si>
  <si>
    <t>Div by ZERO is Illegal !!!</t>
  </si>
  <si>
    <t>NUMBEROFSTUDENTS</t>
  </si>
  <si>
    <t>numberofstudents</t>
  </si>
  <si>
    <t>NumberOfStudents</t>
  </si>
  <si>
    <t>numberOFStudents</t>
  </si>
  <si>
    <t>camel case</t>
  </si>
  <si>
    <t>Numberofstudents</t>
  </si>
  <si>
    <t>Init Capital</t>
  </si>
  <si>
    <t xml:space="preserve">   aRuN   muKHerjee   </t>
  </si>
  <si>
    <t xml:space="preserve">   aRuN    muKHerjee   </t>
  </si>
  <si>
    <t>=TRIM(PROPER(B9))</t>
  </si>
  <si>
    <t>=PROPER(TRIM(B10))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</si>
  <si>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</si>
  <si>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</si>
  <si>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</si>
  <si>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</si>
  <si>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</si>
  <si>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</si>
  <si>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</si>
  <si>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</si>
  <si>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</si>
  <si>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</si>
  <si>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APPLE</t>
  </si>
  <si>
    <t>Rupa1</t>
  </si>
  <si>
    <t>Rupa2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</si>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</sst>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7" fillId="12" borderId="6" xfId="0" applyFont="1" applyFill="1" applyBorder="1"/>
    <xf numFmtId="0" fontId="0" fillId="0" borderId="0" xfId="0" applyAlignment="1"/>
    <xf numFmtId="2" fontId="0" fillId="0" borderId="1" xfId="0" applyNumberFormat="1" applyBorder="1"/>
    <xf numFmtId="0" fontId="0" fillId="0" borderId="0" xfId="0" quotePrefix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3"/>
  <sheetViews>
    <sheetView workbookViewId="0">
      <selection activeCell="B4" sqref="B4:B7"/>
    </sheetView>
  </sheetViews>
  <sheetFormatPr defaultRowHeight="14.4"/>
  <cols>
    <col min="2" max="2" width="33.33203125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  <row r="10" spans="2:4">
      <c r="C10" t="s">
        <v>1341</v>
      </c>
    </row>
    <row r="11" spans="2:4">
      <c r="C11" t="s">
        <v>1341</v>
      </c>
    </row>
    <row r="12" spans="2:4">
      <c r="C12" t="s">
        <v>1341</v>
      </c>
    </row>
    <row r="13" spans="2:4">
      <c r="C13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4" sqref="I4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48" t="s">
        <v>11</v>
      </c>
      <c r="C4" s="48" t="s">
        <v>12</v>
      </c>
      <c r="D4" s="48">
        <v>55</v>
      </c>
      <c r="E4" s="48">
        <v>65</v>
      </c>
      <c r="F4" s="48">
        <v>44</v>
      </c>
      <c r="H4" s="48" t="s">
        <v>11</v>
      </c>
      <c r="I4" s="1">
        <f>INDEX($E$4:$E$15,MATCH($H4,$B$4:$B$15,0))</f>
        <v>65</v>
      </c>
    </row>
    <row r="5" spans="2:9">
      <c r="B5" s="48" t="s">
        <v>13</v>
      </c>
      <c r="C5" s="48" t="s">
        <v>12</v>
      </c>
      <c r="D5" s="48">
        <v>56</v>
      </c>
      <c r="E5" s="48">
        <v>76</v>
      </c>
      <c r="F5" s="48">
        <v>98</v>
      </c>
      <c r="H5" s="48" t="s">
        <v>13</v>
      </c>
      <c r="I5" s="1">
        <f>INDEX($E$4:$E$15,MATCH($H5,$B$4:$B$15,0))</f>
        <v>76</v>
      </c>
    </row>
    <row r="6" spans="2:9">
      <c r="B6" s="48" t="s">
        <v>14</v>
      </c>
      <c r="C6" s="48" t="s">
        <v>15</v>
      </c>
      <c r="D6" s="48">
        <v>75</v>
      </c>
      <c r="E6" s="48">
        <v>56</v>
      </c>
      <c r="F6" s="48">
        <v>45</v>
      </c>
      <c r="H6" s="48" t="s">
        <v>14</v>
      </c>
      <c r="I6" s="1">
        <f>INDEX($E$4:$E$15,MATCH($H6,$B$4:$B$15,0))</f>
        <v>56</v>
      </c>
    </row>
    <row r="7" spans="2:9">
      <c r="B7" s="48" t="s">
        <v>16</v>
      </c>
      <c r="C7" s="48" t="s">
        <v>15</v>
      </c>
      <c r="D7" s="48">
        <v>82</v>
      </c>
      <c r="E7" s="48">
        <v>34</v>
      </c>
      <c r="F7" s="48">
        <v>23</v>
      </c>
      <c r="H7" s="48" t="s">
        <v>16</v>
      </c>
      <c r="I7" s="1">
        <f>INDEX($E$4:$E$15,MATCH($H7,$B$4:$B$15,0))</f>
        <v>34</v>
      </c>
    </row>
    <row r="8" spans="2:9">
      <c r="B8" s="48" t="s">
        <v>17</v>
      </c>
      <c r="C8" s="48" t="s">
        <v>12</v>
      </c>
      <c r="D8" s="48">
        <v>36</v>
      </c>
      <c r="E8" s="48">
        <v>26</v>
      </c>
      <c r="F8" s="48">
        <v>65</v>
      </c>
      <c r="H8" s="48" t="s">
        <v>17</v>
      </c>
      <c r="I8" s="1">
        <f>INDEX($E$4:$E$15,MATCH($H8,$B$4:$B$15,0))</f>
        <v>26</v>
      </c>
    </row>
    <row r="9" spans="2:9">
      <c r="B9" s="48" t="s">
        <v>1370</v>
      </c>
      <c r="C9" s="48" t="s">
        <v>15</v>
      </c>
      <c r="D9" s="48">
        <v>78</v>
      </c>
      <c r="E9" s="48">
        <v>78</v>
      </c>
      <c r="F9" s="48">
        <v>76</v>
      </c>
      <c r="H9" s="48" t="s">
        <v>1370</v>
      </c>
      <c r="I9" s="1">
        <f>INDEX($E$4:$E$15,MATCH($H9,$B$4:$B$15,0))</f>
        <v>78</v>
      </c>
    </row>
    <row r="10" spans="2:9">
      <c r="B10" s="48" t="s">
        <v>19</v>
      </c>
      <c r="C10" s="48" t="s">
        <v>15</v>
      </c>
      <c r="D10" s="48">
        <v>16</v>
      </c>
      <c r="E10" s="48">
        <v>36</v>
      </c>
      <c r="F10" s="48">
        <v>56</v>
      </c>
      <c r="H10" s="48" t="s">
        <v>19</v>
      </c>
      <c r="I10" s="1">
        <f>INDEX($E$4:$E$15,MATCH($H10,$B$4:$B$15,0))</f>
        <v>36</v>
      </c>
    </row>
    <row r="11" spans="2:9">
      <c r="B11" s="48" t="s">
        <v>20</v>
      </c>
      <c r="C11" s="48" t="s">
        <v>12</v>
      </c>
      <c r="D11" s="48">
        <v>45</v>
      </c>
      <c r="E11" s="48">
        <v>87</v>
      </c>
      <c r="F11" s="48">
        <v>78</v>
      </c>
      <c r="H11" s="48" t="s">
        <v>20</v>
      </c>
      <c r="I11" s="1">
        <f>INDEX($E$4:$E$15,MATCH($H11,$B$4:$B$15,0))</f>
        <v>87</v>
      </c>
    </row>
    <row r="12" spans="2:9">
      <c r="B12" s="48" t="s">
        <v>21</v>
      </c>
      <c r="C12" s="48" t="s">
        <v>12</v>
      </c>
      <c r="D12" s="48">
        <v>67</v>
      </c>
      <c r="E12" s="48">
        <v>99</v>
      </c>
      <c r="F12" s="48">
        <v>54</v>
      </c>
      <c r="H12" s="48" t="s">
        <v>21</v>
      </c>
      <c r="I12" s="1">
        <f>INDEX($E$4:$E$15,MATCH($H12,$B$4:$B$15,0))</f>
        <v>99</v>
      </c>
    </row>
    <row r="13" spans="2:9">
      <c r="B13" s="48" t="s">
        <v>22</v>
      </c>
      <c r="C13" s="48" t="s">
        <v>12</v>
      </c>
      <c r="D13" s="48">
        <v>98</v>
      </c>
      <c r="E13" s="48">
        <v>87</v>
      </c>
      <c r="F13" s="48">
        <v>56</v>
      </c>
      <c r="H13" s="48" t="s">
        <v>22</v>
      </c>
      <c r="I13" s="1">
        <f>INDEX($E$4:$E$15,MATCH($H13,$B$4:$B$15,0))</f>
        <v>87</v>
      </c>
    </row>
    <row r="14" spans="2:9">
      <c r="B14" s="48" t="s">
        <v>1371</v>
      </c>
      <c r="C14" s="48" t="s">
        <v>15</v>
      </c>
      <c r="D14" s="48">
        <v>99</v>
      </c>
      <c r="E14" s="48">
        <v>42</v>
      </c>
      <c r="F14" s="48">
        <v>55</v>
      </c>
      <c r="H14" s="48" t="s">
        <v>1371</v>
      </c>
      <c r="I14" s="1">
        <f>INDEX($E$4:$E$15,MATCH($H14,$B$4:$B$15,0))</f>
        <v>42</v>
      </c>
    </row>
    <row r="15" spans="2:9">
      <c r="B15" s="48" t="s">
        <v>13</v>
      </c>
      <c r="C15" s="48" t="s">
        <v>12</v>
      </c>
      <c r="D15" s="48">
        <v>56</v>
      </c>
      <c r="E15" s="48">
        <v>76</v>
      </c>
      <c r="F15" s="48">
        <v>98</v>
      </c>
      <c r="H15" s="48" t="s">
        <v>13</v>
      </c>
      <c r="I15" s="1">
        <f>INDEX($E$4:$E$15,MATCH($H15,$B$4:$B$15,0))</f>
        <v>76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F14"/>
  <sheetViews>
    <sheetView tabSelected="1" workbookViewId="0">
      <selection activeCell="B10" sqref="B10"/>
    </sheetView>
  </sheetViews>
  <sheetFormatPr defaultRowHeight="14.4"/>
  <cols>
    <col min="2" max="2" width="45.77734375" customWidth="1"/>
    <col min="6" max="6" width="35.33203125" customWidth="1"/>
  </cols>
  <sheetData>
    <row r="3" spans="2:6">
      <c r="B3" s="6" t="s">
        <v>40</v>
      </c>
    </row>
    <row r="4" spans="2:6">
      <c r="B4" s="50" t="s">
        <v>51</v>
      </c>
      <c r="D4" s="49"/>
      <c r="F4" s="45"/>
    </row>
    <row r="5" spans="2:6">
      <c r="B5" s="50" t="s">
        <v>52</v>
      </c>
    </row>
    <row r="6" spans="2:6">
      <c r="B6" s="50" t="s">
        <v>54</v>
      </c>
    </row>
    <row r="7" spans="2:6">
      <c r="B7" s="50" t="s">
        <v>53</v>
      </c>
    </row>
    <row r="9" spans="2:6">
      <c r="B9" s="6" t="s">
        <v>55</v>
      </c>
    </row>
    <row r="10" spans="2:6">
      <c r="B10" s="14" t="s">
        <v>1372</v>
      </c>
    </row>
    <row r="11" spans="2:6">
      <c r="B11" s="14" t="s">
        <v>1373</v>
      </c>
    </row>
    <row r="12" spans="2:6">
      <c r="B12" s="14" t="s">
        <v>1374</v>
      </c>
    </row>
    <row r="13" spans="2:6">
      <c r="B13" s="14" t="s">
        <v>1375</v>
      </c>
    </row>
    <row r="14" spans="2:6">
      <c r="B14" s="14" t="s">
        <v>1376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7" workbookViewId="0">
      <selection activeCell="B4" sqref="B4:B7"/>
    </sheetView>
  </sheetViews>
  <sheetFormatPr defaultRowHeight="14.4"/>
  <cols>
    <col min="2" max="2" width="14.77734375" bestFit="1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0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63.44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0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63.44</v>
      </c>
    </row>
    <row r="7" spans="2:21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0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63.44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0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63.44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0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63.44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S15">
        <f>AVERAGE(S4:U13)</f>
        <v>63.440000000000012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44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44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44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44">
        <f t="shared" ref="R18:R32" si="3">SUM(O18:Q18)</f>
        <v>4679</v>
      </c>
      <c r="S18" s="37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44">
        <f t="shared" si="0"/>
        <v>4508</v>
      </c>
      <c r="G19" s="37">
        <v>1408</v>
      </c>
      <c r="H19" s="37">
        <v>1357</v>
      </c>
      <c r="I19" s="37">
        <v>1344</v>
      </c>
      <c r="J19" s="44">
        <f t="shared" si="1"/>
        <v>4109</v>
      </c>
      <c r="K19" s="37">
        <v>1691</v>
      </c>
      <c r="L19" s="37">
        <v>1589</v>
      </c>
      <c r="M19" s="37">
        <v>1383</v>
      </c>
      <c r="N19" s="44">
        <f t="shared" si="2"/>
        <v>4663</v>
      </c>
      <c r="O19" s="37">
        <v>1869</v>
      </c>
      <c r="P19" s="37">
        <v>1544</v>
      </c>
      <c r="Q19" s="37">
        <v>1309</v>
      </c>
      <c r="R19" s="44">
        <f t="shared" si="3"/>
        <v>4722</v>
      </c>
      <c r="S19" s="37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44">
        <f t="shared" si="0"/>
        <v>5051</v>
      </c>
      <c r="G20" s="37">
        <v>1988</v>
      </c>
      <c r="H20" s="37">
        <v>1315</v>
      </c>
      <c r="I20" s="37">
        <v>1728</v>
      </c>
      <c r="J20" s="44">
        <f t="shared" si="1"/>
        <v>5031</v>
      </c>
      <c r="K20" s="37">
        <v>1698</v>
      </c>
      <c r="L20" s="37">
        <v>1431</v>
      </c>
      <c r="M20" s="37">
        <v>1415</v>
      </c>
      <c r="N20" s="44">
        <f t="shared" si="2"/>
        <v>4544</v>
      </c>
      <c r="O20" s="37">
        <v>1776</v>
      </c>
      <c r="P20" s="37">
        <v>1861</v>
      </c>
      <c r="Q20" s="37">
        <v>1382</v>
      </c>
      <c r="R20" s="44">
        <f t="shared" si="3"/>
        <v>5019</v>
      </c>
      <c r="S20" s="37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44">
        <f t="shared" si="0"/>
        <v>4571</v>
      </c>
      <c r="G21" s="37">
        <v>1846</v>
      </c>
      <c r="H21" s="37">
        <v>1957</v>
      </c>
      <c r="I21" s="37">
        <v>1622</v>
      </c>
      <c r="J21" s="44">
        <f t="shared" si="1"/>
        <v>5425</v>
      </c>
      <c r="K21" s="37">
        <v>1583</v>
      </c>
      <c r="L21" s="37">
        <v>1352</v>
      </c>
      <c r="M21" s="37">
        <v>1837</v>
      </c>
      <c r="N21" s="44">
        <f t="shared" si="2"/>
        <v>4772</v>
      </c>
      <c r="O21" s="37">
        <v>1978</v>
      </c>
      <c r="P21" s="37">
        <v>1392</v>
      </c>
      <c r="Q21" s="37">
        <v>1525</v>
      </c>
      <c r="R21" s="44">
        <f t="shared" si="3"/>
        <v>4895</v>
      </c>
      <c r="S21" s="37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44">
        <f t="shared" si="0"/>
        <v>4843</v>
      </c>
      <c r="G22" s="37">
        <v>1390</v>
      </c>
      <c r="H22" s="37">
        <v>1965</v>
      </c>
      <c r="I22" s="37">
        <v>1779</v>
      </c>
      <c r="J22" s="44">
        <f t="shared" si="1"/>
        <v>5134</v>
      </c>
      <c r="K22" s="37">
        <v>1923</v>
      </c>
      <c r="L22" s="37">
        <v>1458</v>
      </c>
      <c r="M22" s="37">
        <v>1466</v>
      </c>
      <c r="N22" s="44">
        <f t="shared" si="2"/>
        <v>4847</v>
      </c>
      <c r="O22" s="37">
        <v>1304</v>
      </c>
      <c r="P22" s="37">
        <v>1849</v>
      </c>
      <c r="Q22" s="37">
        <v>1470</v>
      </c>
      <c r="R22" s="44">
        <f t="shared" si="3"/>
        <v>4623</v>
      </c>
      <c r="S22" s="37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44">
        <f t="shared" si="0"/>
        <v>4459</v>
      </c>
      <c r="G23" s="37">
        <v>1746</v>
      </c>
      <c r="H23" s="37">
        <v>1249</v>
      </c>
      <c r="I23" s="37">
        <v>1349</v>
      </c>
      <c r="J23" s="44">
        <f t="shared" si="1"/>
        <v>4344</v>
      </c>
      <c r="K23" s="37">
        <v>1892</v>
      </c>
      <c r="L23" s="37">
        <v>1656</v>
      </c>
      <c r="M23" s="37">
        <v>1905</v>
      </c>
      <c r="N23" s="44">
        <f t="shared" si="2"/>
        <v>5453</v>
      </c>
      <c r="O23" s="37">
        <v>1506</v>
      </c>
      <c r="P23" s="37">
        <v>1505</v>
      </c>
      <c r="Q23" s="37">
        <v>1718</v>
      </c>
      <c r="R23" s="44">
        <f t="shared" si="3"/>
        <v>4729</v>
      </c>
      <c r="S23" s="37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44">
        <f t="shared" si="0"/>
        <v>5414</v>
      </c>
      <c r="G24" s="37">
        <v>1805</v>
      </c>
      <c r="H24" s="37">
        <v>1453</v>
      </c>
      <c r="I24" s="37">
        <v>1336</v>
      </c>
      <c r="J24" s="44">
        <f t="shared" si="1"/>
        <v>4594</v>
      </c>
      <c r="K24" s="37">
        <v>1645</v>
      </c>
      <c r="L24" s="37">
        <v>1782</v>
      </c>
      <c r="M24" s="37">
        <v>1962</v>
      </c>
      <c r="N24" s="44">
        <f t="shared" si="2"/>
        <v>5389</v>
      </c>
      <c r="O24" s="37">
        <v>1229</v>
      </c>
      <c r="P24" s="37">
        <v>1619</v>
      </c>
      <c r="Q24" s="37">
        <v>1261</v>
      </c>
      <c r="R24" s="44">
        <f t="shared" si="3"/>
        <v>4109</v>
      </c>
      <c r="S24" s="37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44">
        <f t="shared" si="0"/>
        <v>4784</v>
      </c>
      <c r="G25" s="37">
        <v>1316</v>
      </c>
      <c r="H25" s="37">
        <v>1420</v>
      </c>
      <c r="I25" s="37">
        <v>1757</v>
      </c>
      <c r="J25" s="44">
        <f t="shared" si="1"/>
        <v>4493</v>
      </c>
      <c r="K25" s="37">
        <v>1546</v>
      </c>
      <c r="L25" s="37">
        <v>1212</v>
      </c>
      <c r="M25" s="37">
        <v>1584</v>
      </c>
      <c r="N25" s="44">
        <f t="shared" si="2"/>
        <v>4342</v>
      </c>
      <c r="O25" s="37">
        <v>1776</v>
      </c>
      <c r="P25" s="37">
        <v>1257</v>
      </c>
      <c r="Q25" s="37">
        <v>1653</v>
      </c>
      <c r="R25" s="44">
        <f t="shared" si="3"/>
        <v>4686</v>
      </c>
      <c r="S25" s="37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44">
        <f t="shared" si="0"/>
        <v>4306</v>
      </c>
      <c r="G26" s="37">
        <v>1685</v>
      </c>
      <c r="H26" s="37">
        <v>1794</v>
      </c>
      <c r="I26" s="37">
        <v>1836</v>
      </c>
      <c r="J26" s="44">
        <f t="shared" si="1"/>
        <v>5315</v>
      </c>
      <c r="K26" s="37">
        <v>1829</v>
      </c>
      <c r="L26" s="37">
        <v>1482</v>
      </c>
      <c r="M26" s="37">
        <v>1915</v>
      </c>
      <c r="N26" s="44">
        <f t="shared" si="2"/>
        <v>5226</v>
      </c>
      <c r="O26" s="37">
        <v>1420</v>
      </c>
      <c r="P26" s="37">
        <v>1219</v>
      </c>
      <c r="Q26" s="37">
        <v>1887</v>
      </c>
      <c r="R26" s="44">
        <f t="shared" si="3"/>
        <v>4526</v>
      </c>
      <c r="S26" s="37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44">
        <f t="shared" si="0"/>
        <v>5327</v>
      </c>
      <c r="G27" s="37">
        <v>1342</v>
      </c>
      <c r="H27" s="37">
        <v>1546</v>
      </c>
      <c r="I27" s="37">
        <v>1760</v>
      </c>
      <c r="J27" s="44">
        <f t="shared" si="1"/>
        <v>4648</v>
      </c>
      <c r="K27" s="37">
        <v>1267</v>
      </c>
      <c r="L27" s="37">
        <v>1668</v>
      </c>
      <c r="M27" s="37">
        <v>1947</v>
      </c>
      <c r="N27" s="44">
        <f t="shared" si="2"/>
        <v>4882</v>
      </c>
      <c r="O27" s="37">
        <v>1348</v>
      </c>
      <c r="P27" s="37">
        <v>1949</v>
      </c>
      <c r="Q27" s="37">
        <v>1706</v>
      </c>
      <c r="R27" s="44">
        <f t="shared" si="3"/>
        <v>5003</v>
      </c>
      <c r="S27" s="37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44">
        <f t="shared" si="0"/>
        <v>4824</v>
      </c>
      <c r="G28" s="37">
        <v>1865</v>
      </c>
      <c r="H28" s="37">
        <v>1768</v>
      </c>
      <c r="I28" s="37">
        <v>1315</v>
      </c>
      <c r="J28" s="44">
        <f t="shared" si="1"/>
        <v>4948</v>
      </c>
      <c r="K28" s="37">
        <v>1680</v>
      </c>
      <c r="L28" s="37">
        <v>1761</v>
      </c>
      <c r="M28" s="37">
        <v>1803</v>
      </c>
      <c r="N28" s="44">
        <f t="shared" si="2"/>
        <v>5244</v>
      </c>
      <c r="O28" s="37">
        <v>1514</v>
      </c>
      <c r="P28" s="37">
        <v>1320</v>
      </c>
      <c r="Q28" s="37">
        <v>1687</v>
      </c>
      <c r="R28" s="44">
        <f t="shared" si="3"/>
        <v>4521</v>
      </c>
      <c r="S28" s="37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44">
        <f t="shared" si="0"/>
        <v>4757</v>
      </c>
      <c r="G29" s="37">
        <v>1453</v>
      </c>
      <c r="H29" s="37">
        <v>1400</v>
      </c>
      <c r="I29" s="37">
        <v>1624</v>
      </c>
      <c r="J29" s="44">
        <f t="shared" si="1"/>
        <v>4477</v>
      </c>
      <c r="K29" s="37">
        <v>1442</v>
      </c>
      <c r="L29" s="37">
        <v>1835</v>
      </c>
      <c r="M29" s="37">
        <v>1721</v>
      </c>
      <c r="N29" s="44">
        <f t="shared" si="2"/>
        <v>4998</v>
      </c>
      <c r="O29" s="37">
        <v>1452</v>
      </c>
      <c r="P29" s="37">
        <v>1210</v>
      </c>
      <c r="Q29" s="37">
        <v>1644</v>
      </c>
      <c r="R29" s="44">
        <f t="shared" si="3"/>
        <v>4306</v>
      </c>
      <c r="S29" s="37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44">
        <f t="shared" si="0"/>
        <v>4529</v>
      </c>
      <c r="G30" s="37">
        <v>1707</v>
      </c>
      <c r="H30" s="37">
        <v>1646</v>
      </c>
      <c r="I30" s="37">
        <v>1750</v>
      </c>
      <c r="J30" s="44">
        <f t="shared" si="1"/>
        <v>5103</v>
      </c>
      <c r="K30" s="37">
        <v>1830</v>
      </c>
      <c r="L30" s="37">
        <v>1599</v>
      </c>
      <c r="M30" s="37">
        <v>1326</v>
      </c>
      <c r="N30" s="44">
        <f t="shared" si="2"/>
        <v>4755</v>
      </c>
      <c r="O30" s="37">
        <v>1367</v>
      </c>
      <c r="P30" s="37">
        <v>1708</v>
      </c>
      <c r="Q30" s="37">
        <v>1509</v>
      </c>
      <c r="R30" s="44">
        <f t="shared" si="3"/>
        <v>4584</v>
      </c>
      <c r="S30" s="37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44">
        <f t="shared" si="0"/>
        <v>5325</v>
      </c>
      <c r="G31" s="37">
        <v>1720</v>
      </c>
      <c r="H31" s="37">
        <v>1238</v>
      </c>
      <c r="I31" s="37">
        <v>1957</v>
      </c>
      <c r="J31" s="44">
        <f t="shared" si="1"/>
        <v>4915</v>
      </c>
      <c r="K31" s="37">
        <v>1392</v>
      </c>
      <c r="L31" s="37">
        <v>1989</v>
      </c>
      <c r="M31" s="37">
        <v>1777</v>
      </c>
      <c r="N31" s="44">
        <f t="shared" si="2"/>
        <v>5158</v>
      </c>
      <c r="O31" s="37">
        <v>1811</v>
      </c>
      <c r="P31" s="37">
        <v>1849</v>
      </c>
      <c r="Q31" s="37">
        <v>1756</v>
      </c>
      <c r="R31" s="44">
        <f t="shared" si="3"/>
        <v>5416</v>
      </c>
      <c r="S31" s="37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44">
        <f t="shared" si="0"/>
        <v>4906</v>
      </c>
      <c r="G32" s="37">
        <v>1791</v>
      </c>
      <c r="H32" s="37">
        <v>1361</v>
      </c>
      <c r="I32" s="37">
        <v>1367</v>
      </c>
      <c r="J32" s="44">
        <f t="shared" si="1"/>
        <v>4519</v>
      </c>
      <c r="K32" s="37">
        <v>1678</v>
      </c>
      <c r="L32" s="37">
        <v>1860</v>
      </c>
      <c r="M32" s="37">
        <v>1642</v>
      </c>
      <c r="N32" s="44">
        <f t="shared" si="2"/>
        <v>5180</v>
      </c>
      <c r="O32" s="37">
        <v>1535</v>
      </c>
      <c r="P32" s="37">
        <v>1690</v>
      </c>
      <c r="Q32" s="37">
        <v>1687</v>
      </c>
      <c r="R32" s="44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4"/>
  <sheetViews>
    <sheetView topLeftCell="A15" workbookViewId="0">
      <selection activeCell="B4" sqref="B4:B7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  <c r="R12">
        <v>1.25</v>
      </c>
    </row>
    <row r="13" spans="3:18">
      <c r="C13" s="33" t="s">
        <v>1319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</row>
    <row r="14" spans="3:18">
      <c r="C14" s="33" t="s">
        <v>1320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1321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1322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5">
      <c r="C17" s="33" t="s">
        <v>1323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5">
      <c r="C18" s="33" t="s">
        <v>1324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5">
      <c r="C19" s="33" t="s">
        <v>1325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5">
      <c r="C20" s="33" t="s">
        <v>1326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5">
      <c r="C21" s="33" t="s">
        <v>1327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5">
      <c r="C22" s="33" t="s">
        <v>1328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5">
      <c r="C23" s="33" t="s">
        <v>1329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5">
      <c r="C24" s="33" t="s">
        <v>1330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  <row r="27" spans="3:15">
      <c r="C27" s="45">
        <v>100</v>
      </c>
    </row>
    <row r="28" spans="3:15">
      <c r="C28" s="45">
        <v>12.45</v>
      </c>
    </row>
    <row r="29" spans="3:15">
      <c r="C29" s="45">
        <v>1234</v>
      </c>
    </row>
    <row r="30" spans="3:15">
      <c r="C30" s="45" t="s">
        <v>1343</v>
      </c>
    </row>
    <row r="31" spans="3:15">
      <c r="C31" s="45" t="s">
        <v>1344</v>
      </c>
    </row>
    <row r="32" spans="3:15">
      <c r="C32" s="45" t="s">
        <v>1345</v>
      </c>
    </row>
    <row r="33" spans="3:4">
      <c r="C33" s="45" t="b">
        <v>1</v>
      </c>
      <c r="D33" t="s">
        <v>1346</v>
      </c>
    </row>
    <row r="34" spans="3:4">
      <c r="C34" s="45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zoomScale="130" zoomScaleNormal="130" workbookViewId="0">
      <selection activeCell="I19" sqref="I19"/>
    </sheetView>
  </sheetViews>
  <sheetFormatPr defaultRowHeight="14.4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2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2">
      <c r="B9" s="1" t="s">
        <v>11</v>
      </c>
      <c r="C9" s="1" t="s">
        <v>12</v>
      </c>
      <c r="D9" s="1">
        <v>55</v>
      </c>
      <c r="E9" s="1">
        <v>65</v>
      </c>
      <c r="F9" s="1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</row>
    <row r="10" spans="2:12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  <c r="H10" s="1" t="s">
        <v>18</v>
      </c>
      <c r="I10" s="1" t="s">
        <v>15</v>
      </c>
      <c r="J10" s="1">
        <v>78</v>
      </c>
      <c r="K10" s="1">
        <v>78</v>
      </c>
      <c r="L10" s="1">
        <v>76</v>
      </c>
    </row>
    <row r="11" spans="2:12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2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2">
      <c r="B13" s="1" t="s">
        <v>18</v>
      </c>
      <c r="C13" s="1" t="s">
        <v>15</v>
      </c>
      <c r="D13" s="1">
        <v>78</v>
      </c>
      <c r="E13" s="1">
        <v>78</v>
      </c>
      <c r="F13" s="1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2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2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2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1" t="s">
        <v>18</v>
      </c>
      <c r="C18" s="1" t="s">
        <v>15</v>
      </c>
      <c r="D18" s="1">
        <v>99</v>
      </c>
      <c r="E18" s="1">
        <v>42</v>
      </c>
      <c r="F18" s="1">
        <v>55</v>
      </c>
    </row>
    <row r="19" spans="2:6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18"/>
  <sheetViews>
    <sheetView workbookViewId="0">
      <selection activeCell="G8" sqref="G8"/>
    </sheetView>
  </sheetViews>
  <sheetFormatPr defaultRowHeight="14.4"/>
  <cols>
    <col min="2" max="2" width="15.21875" bestFit="1" customWidth="1"/>
    <col min="3" max="11" width="11.21875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>C5/F5</f>
        <v>0.12533333333333332</v>
      </c>
      <c r="J5" s="7">
        <f t="shared" ref="I5:K9" si="0">D5/G5</f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1347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1347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  <row r="12" spans="2:11">
      <c r="C12" s="42" t="s">
        <v>31</v>
      </c>
      <c r="D12" s="42"/>
      <c r="E12" s="42"/>
      <c r="F12" s="41" t="s">
        <v>30</v>
      </c>
      <c r="G12" s="41"/>
      <c r="H12" s="41"/>
      <c r="I12" s="43" t="s">
        <v>1339</v>
      </c>
      <c r="J12" s="43"/>
      <c r="K12" s="43"/>
    </row>
    <row r="13" spans="2:11">
      <c r="B13" s="19" t="s">
        <v>24</v>
      </c>
      <c r="C13" s="15">
        <v>2017</v>
      </c>
      <c r="D13" s="15">
        <v>2018</v>
      </c>
      <c r="E13" s="15">
        <v>2019</v>
      </c>
      <c r="F13" s="17">
        <v>2017</v>
      </c>
      <c r="G13" s="17">
        <v>2018</v>
      </c>
      <c r="H13" s="17">
        <v>2019</v>
      </c>
      <c r="I13" s="2">
        <v>2017</v>
      </c>
      <c r="J13" s="2">
        <v>2018</v>
      </c>
      <c r="K13" s="2">
        <v>2019</v>
      </c>
    </row>
    <row r="14" spans="2:11">
      <c r="B14" s="19" t="s">
        <v>25</v>
      </c>
      <c r="C14" s="16">
        <v>47</v>
      </c>
      <c r="D14" s="16">
        <v>67</v>
      </c>
      <c r="E14" s="16">
        <v>33</v>
      </c>
      <c r="F14" s="18">
        <v>375</v>
      </c>
      <c r="G14" s="18">
        <v>234</v>
      </c>
      <c r="H14" s="18">
        <v>567</v>
      </c>
      <c r="I14" s="7">
        <f t="shared" ref="I14:I18" si="1">C14/F14</f>
        <v>0.12533333333333332</v>
      </c>
      <c r="J14" s="7">
        <f t="shared" ref="J14:J18" si="2">D14/G14</f>
        <v>0.28632478632478631</v>
      </c>
      <c r="K14" s="7">
        <f t="shared" ref="K14:K18" si="3">E14/H14</f>
        <v>5.8201058201058198E-2</v>
      </c>
    </row>
    <row r="15" spans="2:11">
      <c r="B15" s="19" t="s">
        <v>26</v>
      </c>
      <c r="C15" s="16">
        <v>65</v>
      </c>
      <c r="D15" s="16">
        <v>34</v>
      </c>
      <c r="E15" s="16">
        <v>42</v>
      </c>
      <c r="F15" s="18">
        <v>456</v>
      </c>
      <c r="G15" s="18">
        <v>546</v>
      </c>
      <c r="H15" s="18"/>
      <c r="I15" s="7">
        <f t="shared" si="1"/>
        <v>0.14254385964912281</v>
      </c>
      <c r="J15" s="7">
        <f t="shared" si="2"/>
        <v>6.2271062271062272E-2</v>
      </c>
      <c r="K15" s="7" t="e">
        <f t="shared" si="3"/>
        <v>#DIV/0!</v>
      </c>
    </row>
    <row r="16" spans="2:11">
      <c r="B16" s="19" t="s">
        <v>27</v>
      </c>
      <c r="C16" s="16">
        <v>67</v>
      </c>
      <c r="D16" s="16">
        <v>67</v>
      </c>
      <c r="E16" s="16">
        <v>65</v>
      </c>
      <c r="F16" s="18">
        <v>278</v>
      </c>
      <c r="G16" s="18">
        <v>871</v>
      </c>
      <c r="H16" s="18">
        <v>234</v>
      </c>
      <c r="I16" s="7">
        <f t="shared" si="1"/>
        <v>0.24100719424460432</v>
      </c>
      <c r="J16" s="7">
        <f t="shared" si="2"/>
        <v>7.6923076923076927E-2</v>
      </c>
      <c r="K16" s="7">
        <f t="shared" si="3"/>
        <v>0.27777777777777779</v>
      </c>
    </row>
    <row r="17" spans="2:11">
      <c r="B17" s="19" t="s">
        <v>28</v>
      </c>
      <c r="C17" s="16">
        <v>34</v>
      </c>
      <c r="D17" s="16">
        <v>54</v>
      </c>
      <c r="E17" s="16">
        <v>49</v>
      </c>
      <c r="F17" s="18">
        <v>547</v>
      </c>
      <c r="G17" s="18">
        <v>236</v>
      </c>
      <c r="H17" s="18"/>
      <c r="I17" s="7">
        <f t="shared" si="1"/>
        <v>6.2157221206581355E-2</v>
      </c>
      <c r="J17" s="7">
        <f t="shared" si="2"/>
        <v>0.2288135593220339</v>
      </c>
      <c r="K17" s="7" t="e">
        <f t="shared" si="3"/>
        <v>#DIV/0!</v>
      </c>
    </row>
    <row r="18" spans="2:11">
      <c r="B18" s="19" t="s">
        <v>29</v>
      </c>
      <c r="C18" s="16">
        <v>21</v>
      </c>
      <c r="D18" s="16">
        <v>68</v>
      </c>
      <c r="E18" s="16">
        <v>30</v>
      </c>
      <c r="F18" s="18">
        <v>876</v>
      </c>
      <c r="G18" s="18">
        <v>545</v>
      </c>
      <c r="H18" s="18">
        <v>233</v>
      </c>
      <c r="I18" s="7">
        <f t="shared" si="1"/>
        <v>2.3972602739726026E-2</v>
      </c>
      <c r="J18" s="7">
        <f t="shared" si="2"/>
        <v>0.12477064220183487</v>
      </c>
      <c r="K18" s="7">
        <f t="shared" si="3"/>
        <v>0.12875536480686695</v>
      </c>
    </row>
  </sheetData>
  <mergeCells count="6">
    <mergeCell ref="F3:H3"/>
    <mergeCell ref="C3:E3"/>
    <mergeCell ref="I3:K3"/>
    <mergeCell ref="C12:E12"/>
    <mergeCell ref="F12:H12"/>
    <mergeCell ref="I12:K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7"/>
  <sheetViews>
    <sheetView topLeftCell="A5" zoomScale="220" zoomScaleNormal="220" workbookViewId="0">
      <selection activeCell="D12" sqref="D12"/>
    </sheetView>
  </sheetViews>
  <sheetFormatPr defaultRowHeight="14.4"/>
  <cols>
    <col min="2" max="2" width="23.21875" customWidth="1"/>
    <col min="3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1355</v>
      </c>
      <c r="C9" t="str">
        <f>TRIM(PROPER(B9))</f>
        <v>Arun Mukherjee</v>
      </c>
      <c r="D9" s="47" t="s">
        <v>1357</v>
      </c>
    </row>
    <row r="10" spans="2:5">
      <c r="B10" s="1" t="s">
        <v>1356</v>
      </c>
      <c r="C10" t="str">
        <f>PROPER(TRIM(B10))</f>
        <v>Arun Mukherjee</v>
      </c>
      <c r="D10" s="47" t="s">
        <v>1358</v>
      </c>
    </row>
    <row r="13" spans="2:5">
      <c r="B13" t="s">
        <v>1348</v>
      </c>
    </row>
    <row r="14" spans="2:5">
      <c r="B14" t="s">
        <v>1349</v>
      </c>
    </row>
    <row r="15" spans="2:5">
      <c r="B15" t="s">
        <v>1350</v>
      </c>
    </row>
    <row r="16" spans="2:5">
      <c r="B16" t="s">
        <v>1351</v>
      </c>
      <c r="C16" t="s">
        <v>1352</v>
      </c>
    </row>
    <row r="17" spans="2:3">
      <c r="B17" t="s">
        <v>1353</v>
      </c>
      <c r="C17" t="s">
        <v>1354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21"/>
  <sheetViews>
    <sheetView workbookViewId="0">
      <selection activeCell="D14" sqref="D14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1359</v>
      </c>
      <c r="D4" s="5" t="s">
        <v>1360</v>
      </c>
      <c r="E4" s="5" t="s">
        <v>1325</v>
      </c>
    </row>
    <row r="5" spans="2:5">
      <c r="B5" s="1" t="s">
        <v>45</v>
      </c>
      <c r="C5" s="5" t="s">
        <v>1361</v>
      </c>
      <c r="D5" s="5" t="s">
        <v>1362</v>
      </c>
      <c r="E5" s="5" t="s">
        <v>1363</v>
      </c>
    </row>
    <row r="6" spans="2:5">
      <c r="B6" s="1" t="s">
        <v>46</v>
      </c>
      <c r="C6" s="5" t="s">
        <v>1364</v>
      </c>
      <c r="D6" s="5" t="s">
        <v>1365</v>
      </c>
      <c r="E6" s="5" t="s">
        <v>1366</v>
      </c>
    </row>
    <row r="7" spans="2:5">
      <c r="B7" s="1" t="s">
        <v>47</v>
      </c>
      <c r="C7" s="5" t="s">
        <v>1367</v>
      </c>
      <c r="D7" s="5" t="s">
        <v>1368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1359</v>
      </c>
      <c r="D12" s="5" t="s">
        <v>1325</v>
      </c>
    </row>
    <row r="13" spans="2:5">
      <c r="B13" s="1" t="s">
        <v>45</v>
      </c>
      <c r="C13" s="5" t="s">
        <v>1361</v>
      </c>
      <c r="D13" s="5" t="s">
        <v>1363</v>
      </c>
    </row>
    <row r="14" spans="2:5">
      <c r="B14" s="1" t="s">
        <v>46</v>
      </c>
      <c r="C14" s="5" t="s">
        <v>1364</v>
      </c>
      <c r="D14" s="5" t="s">
        <v>1366</v>
      </c>
    </row>
    <row r="15" spans="2:5">
      <c r="B15" s="1" t="s">
        <v>47</v>
      </c>
      <c r="C15" s="5" t="s">
        <v>1367</v>
      </c>
      <c r="D15" s="5" t="s">
        <v>1324</v>
      </c>
    </row>
    <row r="18" spans="3:4">
      <c r="C18" t="s">
        <v>1359</v>
      </c>
      <c r="D18" t="s">
        <v>1325</v>
      </c>
    </row>
    <row r="19" spans="3:4">
      <c r="C19" t="s">
        <v>1361</v>
      </c>
      <c r="D19" t="s">
        <v>1363</v>
      </c>
    </row>
    <row r="20" spans="3:4">
      <c r="C20" t="s">
        <v>1364</v>
      </c>
      <c r="D20" t="s">
        <v>1366</v>
      </c>
    </row>
    <row r="21" spans="3:4">
      <c r="C21" t="s">
        <v>1367</v>
      </c>
      <c r="D21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40" zoomScaleNormal="240" workbookViewId="0">
      <selection activeCell="D6" sqref="D6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C3:R15"/>
  <sheetViews>
    <sheetView workbookViewId="0">
      <selection activeCell="J21" sqref="J21"/>
    </sheetView>
  </sheetViews>
  <sheetFormatPr defaultRowHeight="14.4"/>
  <sheetData>
    <row r="3" spans="3:18">
      <c r="C3" t="s">
        <v>1343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1369</v>
      </c>
      <c r="O3" s="4"/>
      <c r="P3" s="4"/>
      <c r="Q3" s="4"/>
      <c r="R3" s="4"/>
    </row>
    <row r="4" spans="3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3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3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3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3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3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3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3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3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3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3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3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2023-10-07T15:35:53Z</dcterms:modified>
</cp:coreProperties>
</file>