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13_ncr:1_{D5DA1335-66D0-44A0-9DE5-066EB071D24F}" xr6:coauthVersionLast="47" xr6:coauthVersionMax="47" xr10:uidLastSave="{00000000-0000-0000-0000-000000000000}"/>
  <bookViews>
    <workbookView xWindow="-110" yWindow="-110" windowWidth="19420" windowHeight="10420" xr2:uid="{16AA2EF9-9B8A-49B4-AC67-F425B7BCBB2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1" l="1"/>
  <c r="G4" i="1"/>
  <c r="G3" i="1"/>
  <c r="G2" i="1"/>
  <c r="F4" i="1"/>
  <c r="F3" i="1"/>
  <c r="F2" i="1"/>
</calcChain>
</file>

<file path=xl/sharedStrings.xml><?xml version="1.0" encoding="utf-8"?>
<sst xmlns="http://schemas.openxmlformats.org/spreadsheetml/2006/main" count="79" uniqueCount="54">
  <si>
    <t>Project Name:</t>
  </si>
  <si>
    <t>Module Name:</t>
  </si>
  <si>
    <t>Created By:</t>
  </si>
  <si>
    <t>Creation Date:</t>
  </si>
  <si>
    <t>Reviewed By:</t>
  </si>
  <si>
    <t>Review Date:</t>
  </si>
  <si>
    <t>ERP  Application</t>
  </si>
  <si>
    <t>Login Module</t>
  </si>
  <si>
    <t>Mr. Thomas Williums</t>
  </si>
  <si>
    <t>Mt. Ryan Cummings</t>
  </si>
  <si>
    <t>Test Steps</t>
  </si>
  <si>
    <t>Test Data</t>
  </si>
  <si>
    <t>Expected Result</t>
  </si>
  <si>
    <t>Actual Result</t>
  </si>
  <si>
    <t>Status</t>
  </si>
  <si>
    <t>Test Case
ID</t>
  </si>
  <si>
    <t>Test Case
Description</t>
  </si>
  <si>
    <t>Pre-
Condition</t>
  </si>
  <si>
    <t>Post-
Condition</t>
  </si>
  <si>
    <t>Executed By</t>
  </si>
  <si>
    <t>Comments
(If any)</t>
  </si>
  <si>
    <t>TS-ERP-001</t>
  </si>
  <si>
    <t>Test Scenario ID</t>
  </si>
  <si>
    <t>Verify the login
functionality of the ERP
Application Login Page</t>
  </si>
  <si>
    <t>TC-ERP-Login-001</t>
  </si>
  <si>
    <t>1. Enter valid username
2. Enter valid password
3. Click on the login button</t>
  </si>
  <si>
    <t>Valid URL
Test Data</t>
  </si>
  <si>
    <t>Username:
admin@erp.com
Password:
P@ssw0rd</t>
  </si>
  <si>
    <t>Landed on the Home Page</t>
  </si>
  <si>
    <t>Successful
Login</t>
  </si>
  <si>
    <t>Same as expected and had a smooth login</t>
  </si>
  <si>
    <t>Pass</t>
  </si>
  <si>
    <t>Tester_TLD1</t>
  </si>
  <si>
    <t>Test Scenario
Description</t>
  </si>
  <si>
    <t>Exter a valid
username &amp; a valid password</t>
  </si>
  <si>
    <t>Execution
Date</t>
  </si>
  <si>
    <t>No
Comments</t>
  </si>
  <si>
    <t>TC-ERP-Login-002</t>
  </si>
  <si>
    <t>Exter a valid
username &amp; an invalid password</t>
  </si>
  <si>
    <t>1. Enter valid username
2. Enter invalid password
3. Click on the login button</t>
  </si>
  <si>
    <t>Username:
admin@erp.com
Password:
xxxxxxxx</t>
  </si>
  <si>
    <t>Still remaining on the Login Page</t>
  </si>
  <si>
    <t>A popup message box to show an error message "Invalid Username/Password"</t>
  </si>
  <si>
    <t>MessageBox got displayed</t>
  </si>
  <si>
    <t>Fail</t>
  </si>
  <si>
    <t>TC-ERP-Login-003</t>
  </si>
  <si>
    <t>Exter a invalid
username &amp; an valid password</t>
  </si>
  <si>
    <t>1. Enter invalid username
2. Enter valid password
3. Click on the login button</t>
  </si>
  <si>
    <t>Username:
xxxxxxxx
Password:
P@ss0rd</t>
  </si>
  <si>
    <t>TC-ERP-Login-004</t>
  </si>
  <si>
    <t>Exter a invalid
username &amp; an invalid password</t>
  </si>
  <si>
    <t>1. Enter invalid username
2. Enter invalid password
3. Click on the login button</t>
  </si>
  <si>
    <t>Username:
xxxxxxxx
Password:
yyyyyyyy</t>
  </si>
  <si>
    <t>Testing Conclusiong: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</si>
</sst>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dd\-mmm\-yyyy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vertical="center"/>
    </xf>
    <xf numFmtId="0" fontId="2" fillId="2" borderId="2" xfId="0" applyFont="1" applyFill="1" applyBorder="1"/>
    <xf numFmtId="0" fontId="2" fillId="2" borderId="4" xfId="0" applyFont="1" applyFill="1" applyBorder="1"/>
    <xf numFmtId="0" fontId="2" fillId="2" borderId="6" xfId="0" applyFont="1" applyFill="1" applyBorder="1"/>
    <xf numFmtId="0" fontId="0" fillId="3" borderId="3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164" fontId="0" fillId="3" borderId="5" xfId="0" applyNumberFormat="1" applyFill="1" applyBorder="1" applyAlignment="1">
      <alignment horizontal="left"/>
    </xf>
    <xf numFmtId="164" fontId="0" fillId="3" borderId="7" xfId="0" applyNumberFormat="1" applyFill="1" applyBorder="1" applyAlignment="1">
      <alignment horizontal="left"/>
    </xf>
    <xf numFmtId="0" fontId="1" fillId="0" borderId="8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5" fontId="0" fillId="0" borderId="0" xfId="0" applyNumberFormat="1" applyBorder="1" applyAlignment="1">
      <alignment horizontal="center" vertical="center" wrapText="1"/>
    </xf>
    <xf numFmtId="165" fontId="0" fillId="0" borderId="10" xfId="0" applyNumberFormat="1" applyBorder="1" applyAlignment="1">
      <alignment horizontal="center" vertical="center" wrapText="1"/>
    </xf>
    <xf numFmtId="0" fontId="1" fillId="0" borderId="0" xfId="0" applyFont="1"/>
    <xf numFmtId="9" fontId="1" fillId="0" borderId="0" xfId="0" applyNumberFormat="1" applyFont="1"/>
    <xf numFmtId="0" fontId="1" fillId="0" borderId="0" xfId="0" applyFont="1" applyAlignment="1">
      <alignment horizontal="left"/>
    </xf>
    <xf numFmtId="0" fontId="3" fillId="4" borderId="0" xfId="0" applyFont="1" applyFill="1"/>
  </cellXfs>
  <cellStyles count="1">
    <cellStyle name="Normal" xfId="0" builtinId="0"/>
  </cellStyles>
  <dxfs count="18">
    <dxf>
      <alignment horizontal="center" vertical="center" textRotation="0" wrapText="1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numFmt numFmtId="165" formatCode="dd\-mmm\-yyyy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6119FC2-7CED-4EFA-8A98-E40088B86AA4}" name="Table1" displayName="Table1" ref="A9:N13" totalsRowShown="0" headerRowDxfId="17" headerRowBorderDxfId="16" tableBorderDxfId="15" totalsRowBorderDxfId="14">
  <tableColumns count="14">
    <tableColumn id="1" xr3:uid="{235D4FCE-AC7F-455F-A04C-7B9D86A14AA7}" name="Test Scenario ID" dataDxfId="13"/>
    <tableColumn id="2" xr3:uid="{3AD87530-7FF1-4B66-A0FA-75B3D53D92C9}" name="Test Scenario_x000a_Description" dataDxfId="12"/>
    <tableColumn id="3" xr3:uid="{0EA08368-74B4-4047-BEB1-17647AB7E13E}" name="Test Case_x000a_ID" dataDxfId="11"/>
    <tableColumn id="4" xr3:uid="{4813EE18-0CFD-4B3A-BF3B-676CF46D71F6}" name="Test Case_x000a_Description" dataDxfId="10"/>
    <tableColumn id="5" xr3:uid="{6BA1812D-BE32-436E-AABB-3F6F22A67A55}" name="Test Steps" dataDxfId="9"/>
    <tableColumn id="6" xr3:uid="{A4039989-FF23-4B74-904E-0DEB8AFABEE6}" name="Pre-_x000a_Condition" dataDxfId="8"/>
    <tableColumn id="7" xr3:uid="{FB15635F-190D-425F-8820-010C6FFE0058}" name="Test Data" dataDxfId="7"/>
    <tableColumn id="8" xr3:uid="{23DC3A95-AAEB-47C2-8812-1C67E9047B58}" name="Post-_x000a_Condition" dataDxfId="6"/>
    <tableColumn id="9" xr3:uid="{10BAAAD8-3CDC-40A9-A4A0-44E09A11358F}" name="Expected Result" dataDxfId="5"/>
    <tableColumn id="10" xr3:uid="{4B662981-C9D7-4496-9BB1-C25D2AE93D74}" name="Actual Result" dataDxfId="4"/>
    <tableColumn id="11" xr3:uid="{BE719CD7-C713-45F3-8222-E9D0ABED7D22}" name="Status" dataDxfId="3"/>
    <tableColumn id="12" xr3:uid="{13CB847F-D766-49CA-8C3F-6F748F63BD0C}" name="Executed By" dataDxfId="2"/>
    <tableColumn id="13" xr3:uid="{10D82DA4-519E-4316-B101-7D533FEC5EDE}" name="Execution_x000a_Date" dataDxfId="1"/>
    <tableColumn id="14" xr3:uid="{1E5EC0D5-C765-4288-BD88-235BB2DB8AE5}" name="Comments_x000a_(If any)" dataDxfId="0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A5DF1D-D1AA-4CA4-ADFD-2875E2CACEF2}">
  <dimension ref="A1:N17"/>
  <sheetViews>
    <sheetView tabSelected="1" zoomScale="90" zoomScaleNormal="90" workbookViewId="0">
      <selection activeCell="I5" sqref="I5"/>
    </sheetView>
  </sheetViews>
  <sheetFormatPr defaultRowHeight="14.5" x14ac:dyDescent="0.35"/>
  <cols>
    <col min="1" max="1" width="16.1796875" customWidth="1"/>
    <col min="2" max="2" width="23" bestFit="1" customWidth="1"/>
    <col min="3" max="3" width="8.6328125" bestFit="1" customWidth="1"/>
    <col min="4" max="4" width="11.26953125" customWidth="1"/>
    <col min="5" max="5" width="12.6328125" customWidth="1"/>
    <col min="6" max="6" width="9.81640625" customWidth="1"/>
    <col min="7" max="7" width="14.90625" bestFit="1" customWidth="1"/>
    <col min="8" max="8" width="9.453125" customWidth="1"/>
    <col min="9" max="9" width="16.08984375" customWidth="1"/>
    <col min="10" max="10" width="13.7265625" customWidth="1"/>
    <col min="11" max="11" width="8.08984375" customWidth="1"/>
    <col min="12" max="12" width="12.90625" customWidth="1"/>
    <col min="13" max="13" width="10.26953125" bestFit="1" customWidth="1"/>
    <col min="14" max="14" width="11.1796875" customWidth="1"/>
  </cols>
  <sheetData>
    <row r="1" spans="1:14" ht="15" thickBot="1" x14ac:dyDescent="0.4"/>
    <row r="2" spans="1:14" x14ac:dyDescent="0.35">
      <c r="A2" s="2" t="s">
        <v>0</v>
      </c>
      <c r="B2" s="5" t="s">
        <v>6</v>
      </c>
      <c r="E2" s="25" t="s">
        <v>31</v>
      </c>
      <c r="F2" s="25">
        <f>COUNTIF(Table1[Status],"Pass")</f>
        <v>1</v>
      </c>
      <c r="G2" s="26">
        <f>F2/$F$4</f>
        <v>0.25</v>
      </c>
    </row>
    <row r="3" spans="1:14" x14ac:dyDescent="0.35">
      <c r="A3" s="3" t="s">
        <v>1</v>
      </c>
      <c r="B3" s="6" t="s">
        <v>7</v>
      </c>
      <c r="E3" s="25" t="s">
        <v>44</v>
      </c>
      <c r="F3" s="25">
        <f>COUNTIF(Table1[Status],"fail")</f>
        <v>3</v>
      </c>
      <c r="G3" s="26">
        <f>F3/$F$4</f>
        <v>0.75</v>
      </c>
    </row>
    <row r="4" spans="1:14" x14ac:dyDescent="0.35">
      <c r="A4" s="3" t="s">
        <v>2</v>
      </c>
      <c r="B4" s="6" t="s">
        <v>8</v>
      </c>
      <c r="E4" s="25"/>
      <c r="F4" s="25">
        <f>SUM(F2:F3)</f>
        <v>4</v>
      </c>
      <c r="G4" s="26">
        <f>SUM(G2:G3)</f>
        <v>1</v>
      </c>
    </row>
    <row r="5" spans="1:14" x14ac:dyDescent="0.35">
      <c r="A5" s="3" t="s">
        <v>3</v>
      </c>
      <c r="B5" s="7">
        <v>44741</v>
      </c>
      <c r="E5" s="27" t="s">
        <v>53</v>
      </c>
      <c r="F5" s="27"/>
      <c r="G5" s="28" t="str">
        <f>IF(G2&gt;=0.75,"Accepted","Rejected")</f>
        <v>Rejected</v>
      </c>
    </row>
    <row r="6" spans="1:14" x14ac:dyDescent="0.35">
      <c r="A6" s="3" t="s">
        <v>4</v>
      </c>
      <c r="B6" s="6" t="s">
        <v>9</v>
      </c>
    </row>
    <row r="7" spans="1:14" ht="15" thickBot="1" x14ac:dyDescent="0.4">
      <c r="A7" s="4" t="s">
        <v>5</v>
      </c>
      <c r="B7" s="8">
        <v>44755</v>
      </c>
    </row>
    <row r="8" spans="1:14" ht="15" thickBot="1" x14ac:dyDescent="0.4"/>
    <row r="9" spans="1:14" ht="44" thickBot="1" x14ac:dyDescent="0.4">
      <c r="A9" s="9" t="s">
        <v>22</v>
      </c>
      <c r="B9" s="12" t="s">
        <v>33</v>
      </c>
      <c r="C9" s="15" t="s">
        <v>15</v>
      </c>
      <c r="D9" s="12" t="s">
        <v>16</v>
      </c>
      <c r="E9" s="18" t="s">
        <v>10</v>
      </c>
      <c r="F9" s="12" t="s">
        <v>17</v>
      </c>
      <c r="G9" s="18" t="s">
        <v>11</v>
      </c>
      <c r="H9" s="12" t="s">
        <v>18</v>
      </c>
      <c r="I9" s="18" t="s">
        <v>12</v>
      </c>
      <c r="J9" s="19" t="s">
        <v>13</v>
      </c>
      <c r="K9" s="18" t="s">
        <v>14</v>
      </c>
      <c r="L9" s="19" t="s">
        <v>19</v>
      </c>
      <c r="M9" s="15" t="s">
        <v>35</v>
      </c>
      <c r="N9" s="12" t="s">
        <v>20</v>
      </c>
    </row>
    <row r="10" spans="1:14" ht="87.5" thickBot="1" x14ac:dyDescent="0.4">
      <c r="A10" s="10" t="s">
        <v>21</v>
      </c>
      <c r="B10" s="13" t="s">
        <v>23</v>
      </c>
      <c r="C10" s="16" t="s">
        <v>24</v>
      </c>
      <c r="D10" s="13" t="s">
        <v>34</v>
      </c>
      <c r="E10" s="16" t="s">
        <v>25</v>
      </c>
      <c r="F10" s="13" t="s">
        <v>26</v>
      </c>
      <c r="G10" s="16" t="s">
        <v>27</v>
      </c>
      <c r="H10" s="13" t="s">
        <v>28</v>
      </c>
      <c r="I10" s="16" t="s">
        <v>29</v>
      </c>
      <c r="J10" s="13" t="s">
        <v>30</v>
      </c>
      <c r="K10" s="10" t="s">
        <v>31</v>
      </c>
      <c r="L10" s="21" t="s">
        <v>32</v>
      </c>
      <c r="M10" s="23">
        <v>414008</v>
      </c>
      <c r="N10" s="13" t="s">
        <v>36</v>
      </c>
    </row>
    <row r="11" spans="1:14" ht="102" thickBot="1" x14ac:dyDescent="0.4">
      <c r="A11" s="11" t="s">
        <v>21</v>
      </c>
      <c r="B11" s="14" t="s">
        <v>23</v>
      </c>
      <c r="C11" s="17" t="s">
        <v>37</v>
      </c>
      <c r="D11" s="14" t="s">
        <v>38</v>
      </c>
      <c r="E11" s="17" t="s">
        <v>39</v>
      </c>
      <c r="F11" s="14" t="s">
        <v>26</v>
      </c>
      <c r="G11" s="17" t="s">
        <v>40</v>
      </c>
      <c r="H11" s="14" t="s">
        <v>41</v>
      </c>
      <c r="I11" s="17" t="s">
        <v>42</v>
      </c>
      <c r="J11" s="14" t="s">
        <v>43</v>
      </c>
      <c r="K11" s="20" t="s">
        <v>44</v>
      </c>
      <c r="L11" s="22" t="s">
        <v>32</v>
      </c>
      <c r="M11" s="24">
        <v>414009</v>
      </c>
      <c r="N11" s="14" t="s">
        <v>36</v>
      </c>
    </row>
    <row r="12" spans="1:14" ht="102" thickBot="1" x14ac:dyDescent="0.4">
      <c r="A12" s="10" t="s">
        <v>21</v>
      </c>
      <c r="B12" s="13" t="s">
        <v>23</v>
      </c>
      <c r="C12" s="16" t="s">
        <v>45</v>
      </c>
      <c r="D12" s="13" t="s">
        <v>46</v>
      </c>
      <c r="E12" s="16" t="s">
        <v>47</v>
      </c>
      <c r="F12" s="13" t="s">
        <v>26</v>
      </c>
      <c r="G12" s="16" t="s">
        <v>48</v>
      </c>
      <c r="H12" s="13" t="s">
        <v>41</v>
      </c>
      <c r="I12" s="16" t="s">
        <v>42</v>
      </c>
      <c r="J12" s="13" t="s">
        <v>43</v>
      </c>
      <c r="K12" s="10" t="s">
        <v>44</v>
      </c>
      <c r="L12" s="21" t="s">
        <v>32</v>
      </c>
      <c r="M12" s="23">
        <v>414010</v>
      </c>
      <c r="N12" s="13" t="s">
        <v>36</v>
      </c>
    </row>
    <row r="13" spans="1:14" ht="116.5" thickBot="1" x14ac:dyDescent="0.4">
      <c r="A13" s="11" t="s">
        <v>21</v>
      </c>
      <c r="B13" s="14" t="s">
        <v>23</v>
      </c>
      <c r="C13" s="17" t="s">
        <v>49</v>
      </c>
      <c r="D13" s="14" t="s">
        <v>50</v>
      </c>
      <c r="E13" s="17" t="s">
        <v>51</v>
      </c>
      <c r="F13" s="14" t="s">
        <v>26</v>
      </c>
      <c r="G13" s="17" t="s">
        <v>52</v>
      </c>
      <c r="H13" s="14" t="s">
        <v>41</v>
      </c>
      <c r="I13" s="17" t="s">
        <v>42</v>
      </c>
      <c r="J13" s="14" t="s">
        <v>43</v>
      </c>
      <c r="K13" s="20" t="s">
        <v>44</v>
      </c>
      <c r="L13" s="22" t="s">
        <v>32</v>
      </c>
      <c r="M13" s="24">
        <v>414010</v>
      </c>
      <c r="N13" s="14" t="s">
        <v>36</v>
      </c>
    </row>
    <row r="14" spans="1:14" x14ac:dyDescent="0.3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</row>
    <row r="15" spans="1:14" x14ac:dyDescent="0.3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</row>
    <row r="16" spans="1:14" x14ac:dyDescent="0.3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</row>
    <row r="17" spans="1:14" x14ac:dyDescent="0.3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</row>
  </sheetData>
  <mergeCells count="1">
    <mergeCell ref="E5:F5"/>
  </mergeCells>
  <pageMargins left="0.7" right="0.7" top="0.75" bottom="0.75" header="0.3" footer="0.3"/>
  <pageSetup paperSize="9" orientation="portrait" horizontalDpi="30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Arnab</dc:creator>
  <cp:lastModifiedBy>Arnab</cp:lastModifiedBy>
  <dcterms:created xsi:type="dcterms:W3CDTF">2022-11-21T16:37:43Z</dcterms:created>
  <dcterms:modified xsi:type="dcterms:W3CDTF">2022-11-21T17:25:49Z</dcterms:modified>
</cp:coreProperties>
</file>