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27951B6-7523-47AF-848E-7186F994EA6F}" xr6:coauthVersionLast="47" xr6:coauthVersionMax="47" xr10:uidLastSave="{00000000-0000-0000-0000-000000000000}"/>
  <bookViews>
    <workbookView xWindow="-110" yWindow="-110" windowWidth="19420" windowHeight="10420" xr2:uid="{847FB098-701C-4A08-9875-871C3A3F0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5" i="1"/>
  <c r="J6" i="1"/>
  <c r="J7" i="1"/>
  <c r="J8" i="1"/>
  <c r="J9" i="1"/>
  <c r="J10" i="1"/>
  <c r="J11" i="1"/>
  <c r="J12" i="1"/>
  <c r="J13" i="1"/>
  <c r="J14" i="1"/>
  <c r="J15" i="1"/>
  <c r="J16" i="1"/>
  <c r="J5" i="1"/>
  <c r="H6" i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<sst xmlns="http://schemas.openxmlformats.org/spreadsheetml/2006/main" count="27" uniqueCount="27">
  <si>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</si>
  <si>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</si>
  <si>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</si>
  <si>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</si>
  <si>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</si>
  <si>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</si>
  <si>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</si>
  <si>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</si>
  <si>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</si>
  <si>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</si>
  <si>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</si>
  <si>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START</t>
  </si>
  <si>
    <t>FINISH</t>
  </si>
  <si>
    <t>O</t>
  </si>
  <si>
    <t>M</t>
  </si>
  <si>
    <t>P</t>
  </si>
  <si>
    <t>PERT-1</t>
  </si>
  <si>
    <t>DURATIONS</t>
  </si>
  <si>
    <t>PERT-2</t>
  </si>
  <si>
    <t>PERT-3</t>
  </si>
  <si>
    <t>Ceiling</t>
  </si>
  <si>
    <t>Floor</t>
  </si>
  <si>
    <t>PERT-4</t>
  </si>
  <si>
    <t>Rounding</t>
  </si>
  <si>
    <t>Calculation</t>
  </si>
  <si>
    <t>STD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</si>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</sst>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7" fontId="0" fillId="0" borderId="10" xfId="0" applyNumberFormat="1" applyBorder="1"/>
    <xf numFmtId="0" fontId="0" fillId="0" borderId="11" xfId="0" applyBorder="1"/>
    <xf numFmtId="0" fontId="0" fillId="0" borderId="12" xfId="0" applyBorder="1"/>
    <xf numFmtId="167" fontId="0" fillId="0" borderId="13" xfId="0" applyNumberFormat="1" applyBorder="1"/>
    <xf numFmtId="0" fontId="0" fillId="0" borderId="14" xfId="0" applyBorder="1"/>
    <xf numFmtId="0" fontId="0" fillId="0" borderId="15" xfId="0" applyBorder="1"/>
    <xf numFmtId="167" fontId="0" fillId="0" borderId="16" xfId="0" applyNumberFormat="1" applyBorder="1"/>
    <xf numFmtId="167" fontId="0" fillId="0" borderId="17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21" xfId="0" applyNumberFormat="1" applyBorder="1"/>
    <xf numFmtId="167" fontId="0" fillId="0" borderId="20" xfId="0" applyNumberFormat="1" applyBorder="1"/>
    <xf numFmtId="0" fontId="1" fillId="2" borderId="2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6" xfId="0" applyBorder="1"/>
    <xf numFmtId="167" fontId="0" fillId="0" borderId="19" xfId="0" applyNumberFormat="1" applyBorder="1"/>
    <xf numFmtId="1" fontId="0" fillId="0" borderId="20" xfId="0" applyNumberFormat="1" applyBorder="1"/>
    <xf numFmtId="167" fontId="0" fillId="0" borderId="9" xfId="0" applyNumberFormat="1" applyBorder="1"/>
    <xf numFmtId="1" fontId="0" fillId="0" borderId="10" xfId="0" applyNumberFormat="1" applyBorder="1"/>
    <xf numFmtId="167" fontId="0" fillId="0" borderId="11" xfId="0" applyNumberFormat="1" applyBorder="1"/>
    <xf numFmtId="1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CE6A-7947-4E58-A8E6-98BCD3083DB9}">
  <dimension ref="B2:K16"/>
  <sheetViews>
    <sheetView tabSelected="1" workbookViewId="0">
      <selection activeCell="H11" sqref="H11"/>
    </sheetView>
  </sheetViews>
  <sheetFormatPr defaultRowHeight="14.5" x14ac:dyDescent="0.35"/>
  <cols>
    <col min="3" max="5" width="8.7265625" customWidth="1"/>
    <col min="6" max="6" width="9.36328125" customWidth="1"/>
    <col min="7" max="8" width="8.7265625" customWidth="1"/>
    <col min="11" max="11" width="9.36328125" bestFit="1" customWidth="1"/>
  </cols>
  <sheetData>
    <row r="2" spans="2:11" ht="15" thickBot="1" x14ac:dyDescent="0.4"/>
    <row r="3" spans="2:11" ht="15" thickBot="1" x14ac:dyDescent="0.4">
      <c r="C3" s="3" t="s">
        <v>17</v>
      </c>
      <c r="D3" s="4"/>
      <c r="E3" s="16"/>
      <c r="F3" s="29" t="s">
        <v>24</v>
      </c>
      <c r="G3" s="5" t="s">
        <v>20</v>
      </c>
      <c r="H3" s="5" t="s">
        <v>21</v>
      </c>
      <c r="I3" s="6" t="s">
        <v>23</v>
      </c>
    </row>
    <row r="4" spans="2:11" ht="15" thickBot="1" x14ac:dyDescent="0.4">
      <c r="B4" s="24" t="s">
        <v>0</v>
      </c>
      <c r="C4" s="25" t="s">
        <v>13</v>
      </c>
      <c r="D4" s="26" t="s">
        <v>14</v>
      </c>
      <c r="E4" s="27" t="s">
        <v>15</v>
      </c>
      <c r="F4" s="25" t="s">
        <v>16</v>
      </c>
      <c r="G4" s="26" t="s">
        <v>18</v>
      </c>
      <c r="H4" s="26" t="s">
        <v>19</v>
      </c>
      <c r="I4" s="27" t="s">
        <v>22</v>
      </c>
      <c r="J4" s="28" t="s">
        <v>25</v>
      </c>
      <c r="K4" s="27" t="s">
        <v>26</v>
      </c>
    </row>
    <row r="5" spans="2:11" x14ac:dyDescent="0.35">
      <c r="B5" s="19" t="s">
        <v>11</v>
      </c>
      <c r="C5" s="20">
        <v>0</v>
      </c>
      <c r="D5" s="2">
        <v>0</v>
      </c>
      <c r="E5" s="21">
        <v>0</v>
      </c>
      <c r="F5" s="30">
        <f>(C5+4*D5+E5)/6</f>
        <v>0</v>
      </c>
      <c r="G5" s="2">
        <f>CEILING(F5,1)</f>
        <v>0</v>
      </c>
      <c r="H5" s="2">
        <f>FLOOR(F5,1)</f>
        <v>0</v>
      </c>
      <c r="I5" s="31">
        <v>0</v>
      </c>
      <c r="J5" s="22">
        <f>(E5-C5)/6</f>
        <v>0</v>
      </c>
      <c r="K5" s="23">
        <f>J5^2</f>
        <v>0</v>
      </c>
    </row>
    <row r="6" spans="2:11" x14ac:dyDescent="0.35">
      <c r="B6" s="12" t="s">
        <v>1</v>
      </c>
      <c r="C6" s="7">
        <v>1.5</v>
      </c>
      <c r="D6" s="1">
        <v>2</v>
      </c>
      <c r="E6" s="17">
        <v>15</v>
      </c>
      <c r="F6" s="32">
        <f t="shared" ref="F6:F16" si="0">(C6+4*D6+E6)/6</f>
        <v>4.083333333333333</v>
      </c>
      <c r="G6" s="1">
        <f t="shared" ref="G6:G16" si="1">CEILING(F6,1)</f>
        <v>5</v>
      </c>
      <c r="H6" s="1">
        <f t="shared" ref="H6:H16" si="2">FLOOR(F6,1)</f>
        <v>4</v>
      </c>
      <c r="I6" s="33">
        <v>4.083333333333333</v>
      </c>
      <c r="J6" s="14">
        <f t="shared" ref="J6:J16" si="3">(E6-C6)/6</f>
        <v>2.25</v>
      </c>
      <c r="K6" s="8">
        <f t="shared" ref="K6:K16" si="4">J6^2</f>
        <v>5.0625</v>
      </c>
    </row>
    <row r="7" spans="2:11" x14ac:dyDescent="0.35">
      <c r="B7" s="12" t="s">
        <v>2</v>
      </c>
      <c r="C7" s="7">
        <v>2</v>
      </c>
      <c r="D7" s="1">
        <v>3.5</v>
      </c>
      <c r="E7" s="17">
        <v>21</v>
      </c>
      <c r="F7" s="32">
        <f t="shared" si="0"/>
        <v>6.166666666666667</v>
      </c>
      <c r="G7" s="1">
        <f t="shared" si="1"/>
        <v>7</v>
      </c>
      <c r="H7" s="1">
        <f t="shared" si="2"/>
        <v>6</v>
      </c>
      <c r="I7" s="33">
        <v>6.166666666666667</v>
      </c>
      <c r="J7" s="14">
        <f t="shared" si="3"/>
        <v>3.1666666666666665</v>
      </c>
      <c r="K7" s="8">
        <f t="shared" si="4"/>
        <v>10.027777777777777</v>
      </c>
    </row>
    <row r="8" spans="2:11" x14ac:dyDescent="0.35">
      <c r="B8" s="12" t="s">
        <v>3</v>
      </c>
      <c r="C8" s="7">
        <v>1</v>
      </c>
      <c r="D8" s="1">
        <v>1.5</v>
      </c>
      <c r="E8" s="17">
        <v>18</v>
      </c>
      <c r="F8" s="32">
        <f t="shared" si="0"/>
        <v>4.166666666666667</v>
      </c>
      <c r="G8" s="1">
        <f t="shared" si="1"/>
        <v>5</v>
      </c>
      <c r="H8" s="1">
        <f t="shared" si="2"/>
        <v>4</v>
      </c>
      <c r="I8" s="33">
        <v>4.166666666666667</v>
      </c>
      <c r="J8" s="14">
        <f t="shared" si="3"/>
        <v>2.8333333333333335</v>
      </c>
      <c r="K8" s="8">
        <f t="shared" si="4"/>
        <v>8.0277777777777786</v>
      </c>
    </row>
    <row r="9" spans="2:11" x14ac:dyDescent="0.35">
      <c r="B9" s="12" t="s">
        <v>4</v>
      </c>
      <c r="C9" s="7">
        <v>0.5</v>
      </c>
      <c r="D9" s="1">
        <v>1</v>
      </c>
      <c r="E9" s="17">
        <v>15</v>
      </c>
      <c r="F9" s="32">
        <f t="shared" si="0"/>
        <v>3.25</v>
      </c>
      <c r="G9" s="1">
        <f t="shared" si="1"/>
        <v>4</v>
      </c>
      <c r="H9" s="1">
        <f t="shared" si="2"/>
        <v>3</v>
      </c>
      <c r="I9" s="33">
        <v>3.25</v>
      </c>
      <c r="J9" s="14">
        <f t="shared" si="3"/>
        <v>2.4166666666666665</v>
      </c>
      <c r="K9" s="8">
        <f t="shared" si="4"/>
        <v>5.8402777777777768</v>
      </c>
    </row>
    <row r="10" spans="2:11" x14ac:dyDescent="0.35">
      <c r="B10" s="12" t="s">
        <v>5</v>
      </c>
      <c r="C10" s="7">
        <v>3</v>
      </c>
      <c r="D10" s="1">
        <v>5</v>
      </c>
      <c r="E10" s="17">
        <v>24</v>
      </c>
      <c r="F10" s="32">
        <f t="shared" si="0"/>
        <v>7.833333333333333</v>
      </c>
      <c r="G10" s="1">
        <f t="shared" si="1"/>
        <v>8</v>
      </c>
      <c r="H10" s="1">
        <f t="shared" si="2"/>
        <v>7</v>
      </c>
      <c r="I10" s="33">
        <v>7.833333333333333</v>
      </c>
      <c r="J10" s="14">
        <f t="shared" si="3"/>
        <v>3.5</v>
      </c>
      <c r="K10" s="8">
        <f t="shared" si="4"/>
        <v>12.25</v>
      </c>
    </row>
    <row r="11" spans="2:11" x14ac:dyDescent="0.35">
      <c r="B11" s="12" t="s">
        <v>6</v>
      </c>
      <c r="C11" s="7">
        <v>1</v>
      </c>
      <c r="D11" s="1">
        <v>2</v>
      </c>
      <c r="E11" s="17">
        <v>16</v>
      </c>
      <c r="F11" s="32">
        <f t="shared" si="0"/>
        <v>4.166666666666667</v>
      </c>
      <c r="G11" s="1">
        <f t="shared" si="1"/>
        <v>5</v>
      </c>
      <c r="H11" s="1">
        <f t="shared" si="2"/>
        <v>4</v>
      </c>
      <c r="I11" s="33">
        <v>4.166666666666667</v>
      </c>
      <c r="J11" s="14">
        <f t="shared" si="3"/>
        <v>2.5</v>
      </c>
      <c r="K11" s="8">
        <f t="shared" si="4"/>
        <v>6.25</v>
      </c>
    </row>
    <row r="12" spans="2:11" x14ac:dyDescent="0.35">
      <c r="B12" s="12" t="s">
        <v>7</v>
      </c>
      <c r="C12" s="7">
        <v>0.5</v>
      </c>
      <c r="D12" s="1">
        <v>1</v>
      </c>
      <c r="E12" s="17">
        <v>14</v>
      </c>
      <c r="F12" s="32">
        <f t="shared" si="0"/>
        <v>3.0833333333333335</v>
      </c>
      <c r="G12" s="1">
        <f t="shared" si="1"/>
        <v>4</v>
      </c>
      <c r="H12" s="1">
        <f t="shared" si="2"/>
        <v>3</v>
      </c>
      <c r="I12" s="33">
        <v>3.0833333333333335</v>
      </c>
      <c r="J12" s="14">
        <f t="shared" si="3"/>
        <v>2.25</v>
      </c>
      <c r="K12" s="8">
        <f t="shared" si="4"/>
        <v>5.0625</v>
      </c>
    </row>
    <row r="13" spans="2:11" x14ac:dyDescent="0.35">
      <c r="B13" s="12" t="s">
        <v>8</v>
      </c>
      <c r="C13" s="7">
        <v>2.5</v>
      </c>
      <c r="D13" s="1">
        <v>3.5</v>
      </c>
      <c r="E13" s="17">
        <v>25</v>
      </c>
      <c r="F13" s="32">
        <f t="shared" si="0"/>
        <v>6.916666666666667</v>
      </c>
      <c r="G13" s="1">
        <f t="shared" si="1"/>
        <v>7</v>
      </c>
      <c r="H13" s="1">
        <f t="shared" si="2"/>
        <v>6</v>
      </c>
      <c r="I13" s="33">
        <v>6.916666666666667</v>
      </c>
      <c r="J13" s="14">
        <f t="shared" si="3"/>
        <v>3.75</v>
      </c>
      <c r="K13" s="8">
        <f t="shared" si="4"/>
        <v>14.0625</v>
      </c>
    </row>
    <row r="14" spans="2:11" x14ac:dyDescent="0.35">
      <c r="B14" s="12" t="s">
        <v>9</v>
      </c>
      <c r="C14" s="7">
        <v>1</v>
      </c>
      <c r="D14" s="1">
        <v>3</v>
      </c>
      <c r="E14" s="17">
        <v>18</v>
      </c>
      <c r="F14" s="32">
        <f t="shared" si="0"/>
        <v>5.166666666666667</v>
      </c>
      <c r="G14" s="1">
        <f t="shared" si="1"/>
        <v>6</v>
      </c>
      <c r="H14" s="1">
        <f t="shared" si="2"/>
        <v>5</v>
      </c>
      <c r="I14" s="33">
        <v>5.166666666666667</v>
      </c>
      <c r="J14" s="14">
        <f t="shared" si="3"/>
        <v>2.8333333333333335</v>
      </c>
      <c r="K14" s="8">
        <f t="shared" si="4"/>
        <v>8.0277777777777786</v>
      </c>
    </row>
    <row r="15" spans="2:11" x14ac:dyDescent="0.35">
      <c r="B15" s="12" t="s">
        <v>10</v>
      </c>
      <c r="C15" s="7">
        <v>2</v>
      </c>
      <c r="D15" s="1">
        <v>3</v>
      </c>
      <c r="E15" s="17">
        <v>18</v>
      </c>
      <c r="F15" s="32">
        <f t="shared" si="0"/>
        <v>5.333333333333333</v>
      </c>
      <c r="G15" s="1">
        <f t="shared" si="1"/>
        <v>6</v>
      </c>
      <c r="H15" s="1">
        <f t="shared" si="2"/>
        <v>5</v>
      </c>
      <c r="I15" s="33">
        <v>5.333333333333333</v>
      </c>
      <c r="J15" s="14">
        <f t="shared" si="3"/>
        <v>2.6666666666666665</v>
      </c>
      <c r="K15" s="8">
        <f t="shared" si="4"/>
        <v>7.1111111111111107</v>
      </c>
    </row>
    <row r="16" spans="2:11" ht="15" thickBot="1" x14ac:dyDescent="0.4">
      <c r="B16" s="13" t="s">
        <v>12</v>
      </c>
      <c r="C16" s="9">
        <v>0</v>
      </c>
      <c r="D16" s="10">
        <v>0</v>
      </c>
      <c r="E16" s="18">
        <v>0</v>
      </c>
      <c r="F16" s="34">
        <f t="shared" si="0"/>
        <v>0</v>
      </c>
      <c r="G16" s="10">
        <f t="shared" si="1"/>
        <v>0</v>
      </c>
      <c r="H16" s="10">
        <f t="shared" si="2"/>
        <v>0</v>
      </c>
      <c r="I16" s="35">
        <v>0</v>
      </c>
      <c r="J16" s="15">
        <f t="shared" si="3"/>
        <v>0</v>
      </c>
      <c r="K16" s="11">
        <f t="shared" si="4"/>
        <v>0</v>
      </c>
    </row>
  </sheetData>
  <mergeCells count="1">
    <mergeCell ref="C3:E3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2022-11-03T15:20:31Z</dcterms:created>
  <dcterms:modified xsi:type="dcterms:W3CDTF">2022-11-03T15:56:35Z</dcterms:modified>
</cp:coreProperties>
</file>