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Business Analyst\USA BA 157\"/>
    </mc:Choice>
  </mc:AlternateContent>
  <xr:revisionPtr revIDLastSave="0" documentId="13_ncr:1_{7FA1B794-23EB-45C7-8D31-50F0C13B4573}" xr6:coauthVersionLast="47" xr6:coauthVersionMax="47" xr10:uidLastSave="{00000000-0000-0000-0000-000000000000}"/>
  <bookViews>
    <workbookView xWindow="-110" yWindow="-110" windowWidth="19420" windowHeight="10420" tabRatio="728" firstSheet="7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2" l="1"/>
  <c r="C12" i="12"/>
  <c r="C13" i="12"/>
  <c r="C14" i="12"/>
  <c r="C10" i="12"/>
  <c r="I5" i="11"/>
  <c r="I4" i="11"/>
  <c r="E5" i="7"/>
  <c r="E6" i="7"/>
  <c r="E7" i="7"/>
  <c r="E4" i="7"/>
  <c r="D5" i="7"/>
  <c r="D6" i="7"/>
  <c r="D7" i="7"/>
  <c r="D4" i="7"/>
  <c r="C5" i="7"/>
  <c r="C6" i="7"/>
  <c r="C7" i="7"/>
  <c r="C4" i="7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18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I3" i="3"/>
  <c r="C4" i="2"/>
  <c r="C7" i="2"/>
  <c r="C6" i="2"/>
  <c r="C5" i="2"/>
  <c r="C16" i="14" l="1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220B7ADC-3BD8-4B8E-A65B-E87865B02999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FD7A922E-8C1A-45E6-83BD-AC5BD59032F1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<sst xmlns="http://schemas.openxmlformats.org/spreadsheetml/2006/main" count="3595" uniqueCount="1375">
  <si>
    <t>Text</t>
  </si>
  <si>
    <t>Processed Text</t>
  </si>
  <si>
    <t>Welcome to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</si>
  <si>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</si>
  <si>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</si>
  <si>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</si>
  <si>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</si>
  <si>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</si>
  <si>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</si>
  <si>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</si>
  <si>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</si>
  <si>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</si>
  <si>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</si>
  <si>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</si>
  <si>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</si>
  <si>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</si>
  <si>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</si>
  <si>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</si>
  <si>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</si>
  <si>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</si>
  <si>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</si>
  <si>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</si>
  <si>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</si>
  <si>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</si>
  <si>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</si>
  <si>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</si>
  <si>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</si>
  <si>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</si>
  <si>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</si>
  <si>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</si>
  <si>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</si>
  <si>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</si>
  <si>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</si>
  <si>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</si>
  <si>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</si>
  <si>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</si>
  <si>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</si>
  <si>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</si>
  <si>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</si>
  <si>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</si>
  <si>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</si>
  <si>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</si>
  <si>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</si>
  <si>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</si>
  <si>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</si>
  <si>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</si>
  <si>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</si>
  <si>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</si>
  <si>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</si>
  <si>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</si>
  <si>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</si>
  <si>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</si>
  <si>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</si>
  <si>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</si>
  <si>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</si>
  <si>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</si>
  <si>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</si>
  <si>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</si>
  <si>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</si>
  <si>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</si>
  <si>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</si>
  <si>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</si>
  <si>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</si>
  <si>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</si>
  <si>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</si>
  <si>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</si>
  <si>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</si>
  <si>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</si>
  <si>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</si>
  <si>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</si>
  <si>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</si>
  <si>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</si>
  <si>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</si>
  <si>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</si>
  <si>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</si>
  <si>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</si>
  <si>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</si>
  <si>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</si>
  <si>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</si>
  <si>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</si>
  <si>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</si>
  <si>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</si>
  <si>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</si>
  <si>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</si>
  <si>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</si>
  <si>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</si>
  <si>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</si>
  <si>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</si>
  <si>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</si>
  <si>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</si>
  <si>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</si>
  <si>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</si>
  <si>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</si>
  <si>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</si>
  <si>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</si>
  <si>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</si>
  <si>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</si>
  <si>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</si>
  <si>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</si>
  <si>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</si>
  <si>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</si>
  <si>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</si>
  <si>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</si>
  <si>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</si>
  <si>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</si>
  <si>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</si>
  <si>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</si>
  <si>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</si>
  <si>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</si>
  <si>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</si>
  <si>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</si>
  <si>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</si>
  <si>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</si>
  <si>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</si>
  <si>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</si>
  <si>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</si>
  <si>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</si>
  <si>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</si>
  <si>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</si>
  <si>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</si>
  <si>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</si>
  <si>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</si>
  <si>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</si>
  <si>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</si>
  <si>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</si>
  <si>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</si>
  <si>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</si>
  <si>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</si>
  <si>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</si>
  <si>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</si>
  <si>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</si>
  <si>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</si>
  <si>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</si>
  <si>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</si>
  <si>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</si>
  <si>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</si>
  <si>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</si>
  <si>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</si>
  <si>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</si>
  <si>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</si>
  <si>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</si>
  <si>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</si>
  <si>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</si>
  <si>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</si>
  <si>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</si>
  <si>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</si>
  <si>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</si>
  <si>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</si>
  <si>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</si>
  <si>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</si>
  <si>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</si>
  <si>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</si>
  <si>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</si>
  <si>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</si>
  <si>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</si>
  <si>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</si>
  <si>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</si>
  <si>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</si>
  <si>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</si>
  <si>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</si>
  <si>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</si>
  <si>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</si>
  <si>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</si>
  <si>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</si>
  <si>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</si>
  <si>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</si>
  <si>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</si>
  <si>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</si>
  <si>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</si>
  <si>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</si>
  <si>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</si>
  <si>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</si>
  <si>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</si>
  <si>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</si>
  <si>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</si>
  <si>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</si>
  <si>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</si>
  <si>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</si>
  <si>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</si>
  <si>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</si>
  <si>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</si>
  <si>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</si>
  <si>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</si>
  <si>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</si>
  <si>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</si>
  <si>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</si>
  <si>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</si>
  <si>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</si>
  <si>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</si>
  <si>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</si>
  <si>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</si>
  <si>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</si>
  <si>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</si>
  <si>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</si>
  <si>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</si>
  <si>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</si>
  <si>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</si>
  <si>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</si>
  <si>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</si>
  <si>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</si>
  <si>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</si>
  <si>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</si>
  <si>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</si>
  <si>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</si>
  <si>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</si>
  <si>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</si>
  <si>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</si>
  <si>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</si>
  <si>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</si>
  <si>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</si>
  <si>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</si>
  <si>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</si>
  <si>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</si>
  <si>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</si>
  <si>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</si>
  <si>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</si>
  <si>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</si>
  <si>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</si>
  <si>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</si>
  <si>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</si>
  <si>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</si>
  <si>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</si>
  <si>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</si>
  <si>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</si>
  <si>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</si>
  <si>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</si>
  <si>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</si>
  <si>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</si>
  <si>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</si>
  <si>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</si>
  <si>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</si>
  <si>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</si>
  <si>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</si>
  <si>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</si>
  <si>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</si>
  <si>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</si>
  <si>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</si>
  <si>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</si>
  <si>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</si>
  <si>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</si>
  <si>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</si>
  <si>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</si>
  <si>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</si>
  <si>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</si>
  <si>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</si>
  <si>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</si>
  <si>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</si>
  <si>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</si>
  <si>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</si>
  <si>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</si>
  <si>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</si>
  <si>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</si>
  <si>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</si>
  <si>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</si>
  <si>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</si>
  <si>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</si>
  <si>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</si>
  <si>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</si>
  <si>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</si>
  <si>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</si>
  <si>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</si>
  <si>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</si>
  <si>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</si>
  <si>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</si>
  <si>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</si>
  <si>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</si>
  <si>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</si>
  <si>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</si>
  <si>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</si>
  <si>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</si>
  <si>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</si>
  <si>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</si>
  <si>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</si>
  <si>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</si>
  <si>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</si>
  <si>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</si>
  <si>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</si>
  <si>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</si>
  <si>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</si>
  <si>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</si>
  <si>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</si>
  <si>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</si>
  <si>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</si>
  <si>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</si>
  <si>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</si>
  <si>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</si>
  <si>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</si>
  <si>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</si>
  <si>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</si>
  <si>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</si>
  <si>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</si>
  <si>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</si>
  <si>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</si>
  <si>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</si>
  <si>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</si>
  <si>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</si>
  <si>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</si>
  <si>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</si>
  <si>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</si>
  <si>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</si>
  <si>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</si>
  <si>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</si>
  <si>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</si>
  <si>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</si>
  <si>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</si>
  <si>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</si>
  <si>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</si>
  <si>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</si>
  <si>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</si>
  <si>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</si>
  <si>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</si>
  <si>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</si>
  <si>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</si>
  <si>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</si>
  <si>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</si>
  <si>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</si>
  <si>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</si>
  <si>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</si>
  <si>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</si>
  <si>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</si>
  <si>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</si>
  <si>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</si>
  <si>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</si>
  <si>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</si>
  <si>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</si>
  <si>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</si>
  <si>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</si>
  <si>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</si>
  <si>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</si>
  <si>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</si>
  <si>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</si>
  <si>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</si>
  <si>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</si>
  <si>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</si>
  <si>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</si>
  <si>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</si>
  <si>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</si>
  <si>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</si>
  <si>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</si>
  <si>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</si>
  <si>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</si>
  <si>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</si>
  <si>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</si>
  <si>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</si>
  <si>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</si>
  <si>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</si>
  <si>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</si>
  <si>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</si>
  <si>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</si>
  <si>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</si>
  <si>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</si>
  <si>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</si>
  <si>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</si>
  <si>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</si>
  <si>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</si>
  <si>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</si>
  <si>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</si>
  <si>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</si>
  <si>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</si>
  <si>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</si>
  <si>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</si>
  <si>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</si>
  <si>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</si>
  <si>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</si>
  <si>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</si>
  <si>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</si>
  <si>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</si>
  <si>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</si>
  <si>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</si>
  <si>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</si>
  <si>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</si>
  <si>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</si>
  <si>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</si>
  <si>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</si>
  <si>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</si>
  <si>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</si>
  <si>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</si>
  <si>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</si>
  <si>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</si>
  <si>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</si>
  <si>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</si>
  <si>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</si>
  <si>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</si>
  <si>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</si>
  <si>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</si>
  <si>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</si>
  <si>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</si>
  <si>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</si>
  <si>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</si>
  <si>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</si>
  <si>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</si>
  <si>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</si>
  <si>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</si>
  <si>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</si>
  <si>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</si>
  <si>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</si>
  <si>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</si>
  <si>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</si>
  <si>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</si>
  <si>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</si>
  <si>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</si>
  <si>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</si>
  <si>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</si>
  <si>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</si>
  <si>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</si>
  <si>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</si>
  <si>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</si>
  <si>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</si>
  <si>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</si>
  <si>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</si>
  <si>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</si>
  <si>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</si>
  <si>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</si>
  <si>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</si>
  <si>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</si>
  <si>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</si>
  <si>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</si>
  <si>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</si>
  <si>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</si>
  <si>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</si>
  <si>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</si>
  <si>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</si>
  <si>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</si>
  <si>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</si>
  <si>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</si>
  <si>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</si>
  <si>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</si>
  <si>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</si>
  <si>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</si>
  <si>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</si>
  <si>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</si>
  <si>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</si>
  <si>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</si>
  <si>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</si>
  <si>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</si>
  <si>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</si>
  <si>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</si>
  <si>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</si>
  <si>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</si>
  <si>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</si>
  <si>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</si>
  <si>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</si>
  <si>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</si>
  <si>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</si>
  <si>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</si>
  <si>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</si>
  <si>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</si>
  <si>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</si>
  <si>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</si>
  <si>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</si>
  <si>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</si>
  <si>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</si>
  <si>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</si>
  <si>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</si>
  <si>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</si>
  <si>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</si>
  <si>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</si>
  <si>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</si>
  <si>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</si>
  <si>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</si>
  <si>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</si>
  <si>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</si>
  <si>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</si>
  <si>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</si>
  <si>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</si>
  <si>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</si>
  <si>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</si>
  <si>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</si>
  <si>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</si>
  <si>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</si>
  <si>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</si>
  <si>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</si>
  <si>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</si>
  <si>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</si>
  <si>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</si>
  <si>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</si>
  <si>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</si>
  <si>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</si>
  <si>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</si>
  <si>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</si>
  <si>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</si>
  <si>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</si>
  <si>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</si>
  <si>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</si>
  <si>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</si>
  <si>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</si>
  <si>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</si>
  <si>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</si>
  <si>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</si>
  <si>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</si>
  <si>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</si>
  <si>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</si>
  <si>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</si>
  <si>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</si>
  <si>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</si>
  <si>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</si>
  <si>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</si>
  <si>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</si>
  <si>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</si>
  <si>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</si>
  <si>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</si>
  <si>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</si>
  <si>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</si>
  <si>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</si>
  <si>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</si>
  <si>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</si>
  <si>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</si>
  <si>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</si>
  <si>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</si>
  <si>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</si>
  <si>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</si>
  <si>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</si>
  <si>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</si>
  <si>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</si>
  <si>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</si>
  <si>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</si>
  <si>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</si>
  <si>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</si>
  <si>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</si>
  <si>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</si>
  <si>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</si>
  <si>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</si>
  <si>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</si>
  <si>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</si>
  <si>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</si>
  <si>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</si>
  <si>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</si>
  <si>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</si>
  <si>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</si>
  <si>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</si>
  <si>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</si>
  <si>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</si>
  <si>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</si>
  <si>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</si>
  <si>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</si>
  <si>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</si>
  <si>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</si>
  <si>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</si>
  <si>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</si>
  <si>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</si>
  <si>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</si>
  <si>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</si>
  <si>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</si>
  <si>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</si>
  <si>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</si>
  <si>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</si>
  <si>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</si>
  <si>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</si>
  <si>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</si>
  <si>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</si>
  <si>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</si>
  <si>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</si>
  <si>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</si>
  <si>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</si>
  <si>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</si>
  <si>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</si>
  <si>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</si>
  <si>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</si>
  <si>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</si>
  <si>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</si>
  <si>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</si>
  <si>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</si>
  <si>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</si>
  <si>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</si>
  <si>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</si>
  <si>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</si>
  <si>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</si>
  <si>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</si>
  <si>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</si>
  <si>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</si>
  <si>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</si>
  <si>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</si>
  <si>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</si>
  <si>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</si>
  <si>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</si>
  <si>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</si>
  <si>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</si>
  <si>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</si>
  <si>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</si>
  <si>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</si>
  <si>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</si>
  <si>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</si>
  <si>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</si>
  <si>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</si>
  <si>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</si>
  <si>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</si>
  <si>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</si>
  <si>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</si>
  <si>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</si>
  <si>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</si>
  <si>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</si>
  <si>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</si>
  <si>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</si>
  <si>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</si>
  <si>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</si>
  <si>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</si>
  <si>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</si>
  <si>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</si>
  <si>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</si>
  <si>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</si>
  <si>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</si>
  <si>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</si>
  <si>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</si>
  <si>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</si>
  <si>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</si>
  <si>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</si>
  <si>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</si>
  <si>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</si>
  <si>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</si>
  <si>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</si>
  <si>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</si>
  <si>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</si>
  <si>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</si>
  <si>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</si>
  <si>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</si>
  <si>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</si>
  <si>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</si>
  <si>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</si>
  <si>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</si>
  <si>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</si>
  <si>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</si>
  <si>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</si>
  <si>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</si>
  <si>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</si>
  <si>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</si>
  <si>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</si>
  <si>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</si>
  <si>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</si>
  <si>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</si>
  <si>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</si>
  <si>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</si>
  <si>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</si>
  <si>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</si>
  <si>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</si>
  <si>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</si>
  <si>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</si>
  <si>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</si>
  <si>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</si>
  <si>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</si>
  <si>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</si>
  <si>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</si>
  <si>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</si>
  <si>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</si>
  <si>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</si>
  <si>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</si>
  <si>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</si>
  <si>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</si>
  <si>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</si>
  <si>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</si>
  <si>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</si>
  <si>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</si>
  <si>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</si>
  <si>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</si>
  <si>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</si>
  <si>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</si>
  <si>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</si>
  <si>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</si>
  <si>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</si>
  <si>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</si>
  <si>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</si>
  <si>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</si>
  <si>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</si>
  <si>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</si>
  <si>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</si>
  <si>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</si>
  <si>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</si>
  <si>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</si>
  <si>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</si>
  <si>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</si>
  <si>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</si>
  <si>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</si>
  <si>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</si>
  <si>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</si>
  <si>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</si>
  <si>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</si>
  <si>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</si>
  <si>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</si>
  <si>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</si>
  <si>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</si>
  <si>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</si>
  <si>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</si>
  <si>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</si>
  <si>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</si>
  <si>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</si>
  <si>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</si>
  <si>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</si>
  <si>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</si>
  <si>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</si>
  <si>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</si>
  <si>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</si>
  <si>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</si>
  <si>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</si>
  <si>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</si>
  <si>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</si>
  <si>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</si>
  <si>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</si>
  <si>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</si>
  <si>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</si>
  <si>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</si>
  <si>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</si>
  <si>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</si>
  <si>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</si>
  <si>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</si>
  <si>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</si>
  <si>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</si>
  <si>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</si>
  <si>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</si>
  <si>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</si>
  <si>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</si>
  <si>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</si>
  <si>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</si>
  <si>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</si>
  <si>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</si>
  <si>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</si>
  <si>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</si>
  <si>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</si>
  <si>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</si>
  <si>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</si>
  <si>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</si>
  <si>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</si>
  <si>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</si>
  <si>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</si>
  <si>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</si>
  <si>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</si>
  <si>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</si>
  <si>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</si>
  <si>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</si>
  <si>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</si>
  <si>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</si>
  <si>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</si>
  <si>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</si>
  <si>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</si>
  <si>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</si>
  <si>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</si>
  <si>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</si>
  <si>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</si>
  <si>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</si>
  <si>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</si>
  <si>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</si>
  <si>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</si>
  <si>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</si>
  <si>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</si>
  <si>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</si>
  <si>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</si>
  <si>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</si>
  <si>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</si>
  <si>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</si>
  <si>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</si>
  <si>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</si>
  <si>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</si>
  <si>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</si>
  <si>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</si>
  <si>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</si>
  <si>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</si>
  <si>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</si>
  <si>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</si>
  <si>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</si>
  <si>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</si>
  <si>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</si>
  <si>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</si>
  <si>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</si>
  <si>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</si>
  <si>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</si>
  <si>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</si>
  <si>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</si>
  <si>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</si>
  <si>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</si>
  <si>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</si>
  <si>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</si>
  <si>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</si>
  <si>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</si>
  <si>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</si>
  <si>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</si>
  <si>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</si>
  <si>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</si>
  <si>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</si>
  <si>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</si>
  <si>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</si>
  <si>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</si>
  <si>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</si>
  <si>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</si>
  <si>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</si>
  <si>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</si>
  <si>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</si>
  <si>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</si>
  <si>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</si>
  <si>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</si>
  <si>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</si>
  <si>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</si>
  <si>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</si>
  <si>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</si>
  <si>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</si>
  <si>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</si>
  <si>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</si>
  <si>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</si>
  <si>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</si>
  <si>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</si>
  <si>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</si>
  <si>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</si>
  <si>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</si>
  <si>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</si>
  <si>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</si>
  <si>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</si>
  <si>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</si>
  <si>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</si>
  <si>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</si>
  <si>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</si>
  <si>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</si>
  <si>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</si>
  <si>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</si>
  <si>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</si>
  <si>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</si>
  <si>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</si>
  <si>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</si>
  <si>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</si>
  <si>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</si>
  <si>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</si>
  <si>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</si>
  <si>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</si>
  <si>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</si>
  <si>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</si>
  <si>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</si>
  <si>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</si>
  <si>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</si>
  <si>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</si>
  <si>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</si>
  <si>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</si>
  <si>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</si>
  <si>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</si>
  <si>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</si>
  <si>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</si>
  <si>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</si>
  <si>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</si>
  <si>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</si>
  <si>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</si>
  <si>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</si>
  <si>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</si>
  <si>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</si>
  <si>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</si>
  <si>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</si>
  <si>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</si>
  <si>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</si>
  <si>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</si>
  <si>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</si>
  <si>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</si>
  <si>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</si>
  <si>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</si>
  <si>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</si>
  <si>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</si>
  <si>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</si>
  <si>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</si>
  <si>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</si>
  <si>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</si>
  <si>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</si>
  <si>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</si>
  <si>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</si>
  <si>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</si>
  <si>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</si>
  <si>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</si>
  <si>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</si>
  <si>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</si>
  <si>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</si>
  <si>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</si>
  <si>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</si>
  <si>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</si>
  <si>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</si>
  <si>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</si>
  <si>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</si>
  <si>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</si>
  <si>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</si>
  <si>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</si>
  <si>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</si>
  <si>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</si>
  <si>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</si>
  <si>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</si>
  <si>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</si>
  <si>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</si>
  <si>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</si>
  <si>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</si>
  <si>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</si>
  <si>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</si>
  <si>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</si>
  <si>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</si>
  <si>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</si>
  <si>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</si>
  <si>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</si>
  <si>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</si>
  <si>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</si>
  <si>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</si>
  <si>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</si>
  <si>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</si>
  <si>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</si>
  <si>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</si>
  <si>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</si>
  <si>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</si>
  <si>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</si>
  <si>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</si>
  <si>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</si>
  <si>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</si>
  <si>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</si>
  <si>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</si>
  <si>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</si>
  <si>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</si>
  <si>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</si>
  <si>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</si>
  <si>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</si>
  <si>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</si>
  <si>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</si>
  <si>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</si>
  <si>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</si>
  <si>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</si>
  <si>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</si>
  <si>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</si>
  <si>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</si>
  <si>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</si>
  <si>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</si>
  <si>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</si>
  <si>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</si>
  <si>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</si>
  <si>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</si>
  <si>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</si>
  <si>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</si>
  <si>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</si>
  <si>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</si>
  <si>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</si>
  <si>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</si>
  <si>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</si>
  <si>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</si>
  <si>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</si>
  <si>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</si>
  <si>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</si>
  <si>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</si>
  <si>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</si>
  <si>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</si>
  <si>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</si>
  <si>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</si>
  <si>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</si>
  <si>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</si>
  <si>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</si>
  <si>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</si>
  <si>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</si>
  <si>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</si>
  <si>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</si>
  <si>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</si>
  <si>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</si>
  <si>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</si>
  <si>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</si>
  <si>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</si>
  <si>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</si>
  <si>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</si>
  <si>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</si>
  <si>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</si>
  <si>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</si>
  <si>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</si>
  <si>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</si>
  <si>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</si>
  <si>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</si>
  <si>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</si>
  <si>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</si>
  <si>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</si>
  <si>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</si>
  <si>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</si>
  <si>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</si>
  <si>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</si>
  <si>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</si>
  <si>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</si>
  <si>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</si>
  <si>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</si>
  <si>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</si>
  <si>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</si>
  <si>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</si>
  <si>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</si>
  <si>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</si>
  <si>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</si>
  <si>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</si>
  <si>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</si>
  <si>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</si>
  <si>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</si>
  <si>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</si>
  <si>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</si>
  <si>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</si>
  <si>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</si>
  <si>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</si>
  <si>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</si>
  <si>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</si>
  <si>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</si>
  <si>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</si>
  <si>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</si>
  <si>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</si>
  <si>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</si>
  <si>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</si>
  <si>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</si>
  <si>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</si>
  <si>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</si>
  <si>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</si>
  <si>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</si>
  <si>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</si>
  <si>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</si>
  <si>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</si>
  <si>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</si>
  <si>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</si>
  <si>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</si>
  <si>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</si>
  <si>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</si>
  <si>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</si>
  <si>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</si>
  <si>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</si>
  <si>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</si>
  <si>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</si>
  <si>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</si>
  <si>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</si>
  <si>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</si>
  <si>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</si>
  <si>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</si>
  <si>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</si>
  <si>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</si>
  <si>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</si>
  <si>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</si>
  <si>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</si>
  <si>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</si>
  <si>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</si>
  <si>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</si>
  <si>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</si>
  <si>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</si>
  <si>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</si>
  <si>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</si>
  <si>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</si>
  <si>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</si>
  <si>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</si>
  <si>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</si>
  <si>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</si>
  <si>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</si>
  <si>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</si>
  <si>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</si>
  <si>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</si>
  <si>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</si>
  <si>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</si>
  <si>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</si>
  <si>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</si>
  <si>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</si>
  <si>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</si>
  <si>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</si>
  <si>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</si>
  <si>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</si>
  <si>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</si>
  <si>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</si>
  <si>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</si>
  <si>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</si>
  <si>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</si>
  <si>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</si>
  <si>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</si>
  <si>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</si>
  <si>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</si>
  <si>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</si>
  <si>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</si>
  <si>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</si>
  <si>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</si>
  <si>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</si>
  <si>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</si>
  <si>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</si>
  <si>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</si>
  <si>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</si>
  <si>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</si>
  <si>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</si>
  <si>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</si>
  <si>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</si>
  <si>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</si>
  <si>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</si>
  <si>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</si>
  <si>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</si>
  <si>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</si>
  <si>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</si>
  <si>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</si>
  <si>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</si>
  <si>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</si>
  <si>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</si>
  <si>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</si>
  <si>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</si>
  <si>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</si>
  <si>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</si>
  <si>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</si>
  <si>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</si>
  <si>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</si>
  <si>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</si>
  <si>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</si>
  <si>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</si>
  <si>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</si>
  <si>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</si>
  <si>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</si>
  <si>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</si>
  <si>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</si>
  <si>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</si>
  <si>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</si>
  <si>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</si>
  <si>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</si>
  <si>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</si>
  <si>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</si>
  <si>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</si>
  <si>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</si>
  <si>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</si>
  <si>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</si>
  <si>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</si>
  <si>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</si>
  <si>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</si>
  <si>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</si>
  <si>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</si>
  <si>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</si>
  <si>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</si>
  <si>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</si>
  <si>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</si>
  <si>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</si>
  <si>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</si>
  <si>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</si>
  <si>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</si>
  <si>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</si>
  <si>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</si>
  <si>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</si>
  <si>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</si>
  <si>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</si>
  <si>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</si>
  <si>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</si>
  <si>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</si>
  <si>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</si>
  <si>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</si>
  <si>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</si>
  <si>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</si>
  <si>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</si>
  <si>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</si>
  <si>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</si>
  <si>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</si>
  <si>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</si>
  <si>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</si>
  <si>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</si>
  <si>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</si>
  <si>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</si>
  <si>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</si>
  <si>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</si>
  <si>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</si>
  <si>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</si>
  <si>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</si>
  <si>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</si>
  <si>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</si>
  <si>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</si>
  <si>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</si>
  <si>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</si>
  <si>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</si>
  <si>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</si>
  <si>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</si>
  <si>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</si>
  <si>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</si>
  <si>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</si>
  <si>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</si>
  <si>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</si>
  <si>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</si>
  <si>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</si>
  <si>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</si>
  <si>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</si>
  <si>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</si>
  <si>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</si>
  <si>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</si>
  <si>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</si>
  <si>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</si>
  <si>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</si>
  <si>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</si>
  <si>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</si>
  <si>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</si>
  <si>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</si>
  <si>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</si>
  <si>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</si>
  <si>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</si>
  <si>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</si>
  <si>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</si>
  <si>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</si>
  <si>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</si>
  <si>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</si>
  <si>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</si>
  <si>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</si>
  <si>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</si>
  <si>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</si>
  <si>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</si>
  <si>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</si>
  <si>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</si>
  <si>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</si>
  <si>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</si>
  <si>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</si>
  <si>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</si>
  <si>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</si>
  <si>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</si>
  <si>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</si>
  <si>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</si>
  <si>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</si>
  <si>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</si>
  <si>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</si>
  <si>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</si>
  <si>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</si>
  <si>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</si>
  <si>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</si>
  <si>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</si>
  <si>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</si>
  <si>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</si>
  <si>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</si>
  <si>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</si>
  <si>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</si>
  <si>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</si>
  <si>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</si>
  <si>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</si>
  <si>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</si>
  <si>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</si>
  <si>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</si>
  <si>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</si>
  <si>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</si>
  <si>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</si>
  <si>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</si>
  <si>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</si>
  <si>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</si>
  <si>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</si>
  <si>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</si>
  <si>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</si>
  <si>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</si>
  <si>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</si>
  <si>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</si>
  <si>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</si>
  <si>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</si>
  <si>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</si>
  <si>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</si>
  <si>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</si>
  <si>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</si>
  <si>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</si>
  <si>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</si>
  <si>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</si>
  <si>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</si>
  <si>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</si>
  <si>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</si>
  <si>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</si>
  <si>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</si>
  <si>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</si>
  <si>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</si>
  <si>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</si>
  <si>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</si>
  <si>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</si>
  <si>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</si>
  <si>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</si>
  <si>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</si>
  <si>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</si>
  <si>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</si>
  <si>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</si>
  <si>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</si>
  <si>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</si>
  <si>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</si>
  <si>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</si>
  <si>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</si>
  <si>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</si>
  <si>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</si>
  <si>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</si>
  <si>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</si>
  <si>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</si>
  <si>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</si>
  <si>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</si>
  <si>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</si>
  <si>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</si>
  <si>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</si>
  <si>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</si>
  <si>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</si>
  <si>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</si>
  <si>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</si>
  <si>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</si>
  <si>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</si>
  <si>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</si>
  <si>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</si>
  <si>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</si>
  <si>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</si>
  <si>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</si>
  <si>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</si>
  <si>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</si>
  <si>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</si>
  <si>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</si>
  <si>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</si>
  <si>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</si>
  <si>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</si>
  <si>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</si>
  <si>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</si>
  <si>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</si>
  <si>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</si>
  <si>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</si>
  <si>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</si>
  <si>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</si>
  <si>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</si>
  <si>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</si>
  <si>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</si>
  <si>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</si>
  <si>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</si>
  <si>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</si>
  <si>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</si>
  <si>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</si>
  <si>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</si>
  <si>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</si>
  <si>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</si>
  <si>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</si>
  <si>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</si>
  <si>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</si>
  <si>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</si>
  <si>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</si>
  <si>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</si>
  <si>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</si>
  <si>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</si>
  <si>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</si>
  <si>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</si>
  <si>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</si>
  <si>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</si>
  <si>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</si>
  <si>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</si>
  <si>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</si>
  <si>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</si>
  <si>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</si>
  <si>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</si>
  <si>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</si>
  <si>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</si>
  <si>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</si>
  <si>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</si>
  <si>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</si>
  <si>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</si>
  <si>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</si>
  <si>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</si>
  <si>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</si>
  <si>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</si>
  <si>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</si>
  <si>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</si>
  <si>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</si>
  <si>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</si>
  <si>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</si>
  <si>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</si>
  <si>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</si>
  <si>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</si>
  <si>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</si>
  <si>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</si>
  <si>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</si>
  <si>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</si>
  <si>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</si>
  <si>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</si>
  <si>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</si>
  <si>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Welcome to Data Cleaning    </t>
  </si>
  <si>
    <t xml:space="preserve">    Welcome to     Data    Cleaning     </t>
  </si>
  <si>
    <t>NULL</t>
  </si>
  <si>
    <t>Food</t>
  </si>
  <si>
    <t>Other</t>
  </si>
  <si>
    <t>NA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</si>
  <si>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</si>
  <si>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</si>
  <si>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</si>
  <si>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</si>
  <si>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</si>
  <si>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</si>
  <si>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</si>
  <si>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</si>
  <si>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</si>
  <si>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</si>
  <si>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</si>
  <si>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</si>
  <si>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</si>
  <si>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</si>
  <si>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</si>
  <si>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</si>
  <si>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</si>
  <si>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</si>
  <si>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</si>
  <si>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</si>
  <si>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</si>
  <si>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</si>
  <si>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Excel is a very powerful
software as developed
by Microsoft.</t>
  </si>
  <si>
    <t>Company ABC</t>
  </si>
  <si>
    <t>Company XYZ</t>
  </si>
  <si>
    <t>Company MNOP</t>
  </si>
  <si>
    <t>Company PQRS</t>
  </si>
  <si>
    <t>Company DEFG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</si>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</sst>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9" fillId="11" borderId="6" xfId="0" applyFont="1" applyFill="1" applyBorder="1"/>
    <xf numFmtId="1" fontId="0" fillId="0" borderId="0" xfId="0" applyNumberFormat="1"/>
    <xf numFmtId="0" fontId="17" fillId="0" borderId="0" xfId="0" applyFont="1"/>
    <xf numFmtId="0" fontId="0" fillId="0" borderId="0" xfId="0" applyAlignment="1">
      <alignment wrapText="1"/>
    </xf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zoomScale="140" zoomScaleNormal="140" workbookViewId="0">
      <selection activeCell="D7" sqref="D7"/>
    </sheetView>
  </sheetViews>
  <sheetFormatPr defaultRowHeight="14.5"/>
  <cols>
    <col min="2" max="2" width="34.453125" customWidth="1"/>
    <col min="3" max="3" width="32.1796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2</v>
      </c>
    </row>
    <row r="5" spans="2:4">
      <c r="B5" s="1" t="s">
        <v>1341</v>
      </c>
      <c r="C5" s="1" t="str">
        <f>TRIM(B5)</f>
        <v>Welcome to Data Cleaning</v>
      </c>
      <c r="D5" t="s">
        <v>2</v>
      </c>
    </row>
    <row r="6" spans="2:4">
      <c r="B6" s="1" t="s">
        <v>3</v>
      </c>
      <c r="C6" s="1" t="str">
        <f>TRIM(B6)</f>
        <v>Welcome to Data Cleaning</v>
      </c>
      <c r="D6" t="s">
        <v>2</v>
      </c>
    </row>
    <row r="7" spans="2:4">
      <c r="B7" s="1" t="s">
        <v>4</v>
      </c>
      <c r="C7" s="1" t="str">
        <f>TRIM(B7)</f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workbookViewId="0">
      <selection activeCell="I5" sqref="I5"/>
    </sheetView>
  </sheetViews>
  <sheetFormatPr defaultRowHeight="14.5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I14"/>
  <sheetViews>
    <sheetView tabSelected="1" workbookViewId="0">
      <selection activeCell="H12" sqref="H12"/>
    </sheetView>
  </sheetViews>
  <sheetFormatPr defaultRowHeight="14.5"/>
  <cols>
    <col min="2" max="2" width="45.81640625" customWidth="1"/>
    <col min="3" max="3" width="16.6328125" customWidth="1"/>
    <col min="5" max="5" width="21.26953125" customWidth="1"/>
  </cols>
  <sheetData>
    <row r="3" spans="2:9">
      <c r="B3" s="6" t="s">
        <v>40</v>
      </c>
    </row>
    <row r="4" spans="2:9">
      <c r="B4" s="1" t="s">
        <v>51</v>
      </c>
      <c r="E4" t="s">
        <v>1368</v>
      </c>
    </row>
    <row r="5" spans="2:9">
      <c r="B5" s="1" t="s">
        <v>52</v>
      </c>
    </row>
    <row r="6" spans="2:9">
      <c r="B6" s="1" t="s">
        <v>54</v>
      </c>
    </row>
    <row r="7" spans="2:9">
      <c r="B7" s="1" t="s">
        <v>53</v>
      </c>
    </row>
    <row r="8" spans="2:9">
      <c r="I8" t="s">
        <v>1374</v>
      </c>
    </row>
    <row r="9" spans="2:9">
      <c r="B9" s="6" t="s">
        <v>55</v>
      </c>
      <c r="D9" t="s">
        <v>1374</v>
      </c>
    </row>
    <row r="10" spans="2:9">
      <c r="B10" s="14" t="s">
        <v>1369</v>
      </c>
      <c r="C10" s="41" t="str">
        <f>TRIM(B10)</f>
        <v>Company ABC</v>
      </c>
    </row>
    <row r="11" spans="2:9">
      <c r="B11" s="14" t="s">
        <v>1370</v>
      </c>
      <c r="C11" s="41" t="str">
        <f t="shared" ref="C11:C14" si="0">TRIM(B11)</f>
        <v>Company XYZ</v>
      </c>
    </row>
    <row r="12" spans="2:9">
      <c r="B12" s="14" t="s">
        <v>1371</v>
      </c>
      <c r="C12" s="41" t="str">
        <f t="shared" si="0"/>
        <v>Company MNOP</v>
      </c>
    </row>
    <row r="13" spans="2:9">
      <c r="B13" s="14" t="s">
        <v>1372</v>
      </c>
      <c r="C13" s="41" t="str">
        <f t="shared" si="0"/>
        <v>Company PQRS</v>
      </c>
    </row>
    <row r="14" spans="2:9">
      <c r="B14" s="14" t="s">
        <v>1373</v>
      </c>
      <c r="C14" s="41" t="str">
        <f t="shared" si="0"/>
        <v>Company DEFG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5"/>
  <cols>
    <col min="1" max="1" width="12.453125" bestFit="1" customWidth="1"/>
    <col min="2" max="2" width="11.81640625" bestFit="1" customWidth="1"/>
    <col min="3" max="3" width="12.26953125" bestFit="1" customWidth="1"/>
    <col min="4" max="4" width="11.7265625" bestFit="1" customWidth="1"/>
    <col min="5" max="5" width="9.726562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5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5"/>
  <cols>
    <col min="4" max="5" width="10.453125" bestFit="1" customWidth="1"/>
    <col min="7" max="7" width="10.453125" bestFit="1" customWidth="1"/>
    <col min="8" max="8" width="5.453125" bestFit="1" customWidth="1"/>
    <col min="9" max="9" width="10.26953125" bestFit="1" customWidth="1"/>
    <col min="10" max="10" width="12.2695312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5"/>
  <cols>
    <col min="11" max="11" width="5.7265625" bestFit="1" customWidth="1"/>
    <col min="12" max="12" width="10.54296875" bestFit="1" customWidth="1"/>
    <col min="13" max="13" width="13.54296875" bestFit="1" customWidth="1"/>
    <col min="14" max="14" width="5.7265625" bestFit="1" customWidth="1"/>
    <col min="15" max="15" width="10.54296875" bestFit="1" customWidth="1"/>
    <col min="16" max="16" width="13.5429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S32"/>
  <sheetViews>
    <sheetView topLeftCell="C13" workbookViewId="0">
      <selection activeCell="T18" sqref="T18"/>
    </sheetView>
  </sheetViews>
  <sheetFormatPr defaultRowHeight="14.5"/>
  <cols>
    <col min="2" max="2" width="14.36328125" bestFit="1" customWidth="1"/>
  </cols>
  <sheetData>
    <row r="3" spans="2:19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39">
        <f>AVERAGE(E4:G13)</f>
        <v>63.44</v>
      </c>
    </row>
    <row r="4" spans="2:19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 t="s">
        <v>1342</v>
      </c>
    </row>
    <row r="5" spans="2:19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</row>
    <row r="6" spans="2:19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 t="s">
        <v>1342</v>
      </c>
    </row>
    <row r="7" spans="2:19">
      <c r="B7" s="1">
        <v>4</v>
      </c>
      <c r="C7" s="1" t="s">
        <v>16</v>
      </c>
      <c r="D7" s="1" t="s">
        <v>15</v>
      </c>
      <c r="E7" s="1" t="s">
        <v>1342</v>
      </c>
      <c r="F7" s="1">
        <v>34</v>
      </c>
      <c r="G7" s="1">
        <v>23</v>
      </c>
    </row>
    <row r="8" spans="2:19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</row>
    <row r="9" spans="2:19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</row>
    <row r="10" spans="2:19">
      <c r="B10" s="1">
        <v>7</v>
      </c>
      <c r="C10" s="1" t="s">
        <v>19</v>
      </c>
      <c r="D10" s="1" t="s">
        <v>15</v>
      </c>
      <c r="E10" s="1">
        <v>16</v>
      </c>
      <c r="F10" s="1" t="s">
        <v>1342</v>
      </c>
      <c r="G10" s="1">
        <v>56</v>
      </c>
    </row>
    <row r="11" spans="2:19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</row>
    <row r="12" spans="2:19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 t="s">
        <v>1342</v>
      </c>
    </row>
    <row r="13" spans="2:19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</row>
    <row r="16" spans="2:19" ht="15.5">
      <c r="B16" s="42" t="s">
        <v>1331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  <row r="17" spans="2:19">
      <c r="B17" s="34" t="s">
        <v>43</v>
      </c>
      <c r="C17" s="34" t="s">
        <v>1305</v>
      </c>
      <c r="D17" s="34" t="s">
        <v>1306</v>
      </c>
      <c r="E17" s="34" t="s">
        <v>1307</v>
      </c>
      <c r="F17" s="35" t="s">
        <v>1332</v>
      </c>
      <c r="G17" s="34" t="s">
        <v>1308</v>
      </c>
      <c r="H17" s="34" t="s">
        <v>1309</v>
      </c>
      <c r="I17" s="34" t="s">
        <v>1310</v>
      </c>
      <c r="J17" s="35" t="s">
        <v>1333</v>
      </c>
      <c r="K17" s="34" t="s">
        <v>1311</v>
      </c>
      <c r="L17" s="34" t="s">
        <v>1312</v>
      </c>
      <c r="M17" s="34" t="s">
        <v>1313</v>
      </c>
      <c r="N17" s="35" t="s">
        <v>1334</v>
      </c>
      <c r="O17" s="34" t="s">
        <v>1314</v>
      </c>
      <c r="P17" s="34" t="s">
        <v>1315</v>
      </c>
      <c r="Q17" s="34" t="s">
        <v>1316</v>
      </c>
      <c r="R17" s="35" t="s">
        <v>1335</v>
      </c>
      <c r="S17" s="38" t="s">
        <v>1336</v>
      </c>
    </row>
    <row r="18" spans="2:19">
      <c r="B18" s="36" t="s">
        <v>1318</v>
      </c>
      <c r="C18" s="37">
        <v>1864</v>
      </c>
      <c r="D18" s="37">
        <v>1364</v>
      </c>
      <c r="E18" s="37">
        <v>1722</v>
      </c>
      <c r="F18" s="37">
        <f t="shared" ref="F18:F32" si="0">C18+D18+E18</f>
        <v>4950</v>
      </c>
      <c r="G18" s="37">
        <v>1833</v>
      </c>
      <c r="H18" s="37">
        <v>1896</v>
      </c>
      <c r="I18" s="37">
        <v>1678</v>
      </c>
      <c r="J18" s="37">
        <f t="shared" ref="J18:J32" si="1">G18+H18+I18</f>
        <v>5407</v>
      </c>
      <c r="K18" s="37">
        <v>1920</v>
      </c>
      <c r="L18" s="37">
        <v>1946</v>
      </c>
      <c r="M18" s="37">
        <v>1553</v>
      </c>
      <c r="N18" s="37">
        <f t="shared" ref="N18:N32" si="2">K18+L18+M18</f>
        <v>5419</v>
      </c>
      <c r="O18" s="37">
        <v>1511</v>
      </c>
      <c r="P18" s="37">
        <v>1421</v>
      </c>
      <c r="Q18" s="37">
        <v>1747</v>
      </c>
      <c r="R18" s="37">
        <f t="shared" ref="R18:R32" si="3">O18+P18+Q18</f>
        <v>4679</v>
      </c>
      <c r="S18" s="37">
        <f>F18+J18+N18+R18</f>
        <v>20455</v>
      </c>
    </row>
    <row r="19" spans="2:19">
      <c r="B19" s="36" t="s">
        <v>1319</v>
      </c>
      <c r="C19" s="37">
        <v>1402</v>
      </c>
      <c r="D19" s="37">
        <v>1773</v>
      </c>
      <c r="E19" s="37">
        <v>1333</v>
      </c>
      <c r="F19" s="37">
        <f t="shared" si="0"/>
        <v>4508</v>
      </c>
      <c r="G19" s="37">
        <v>1408</v>
      </c>
      <c r="H19" s="37">
        <v>1357</v>
      </c>
      <c r="I19" s="37">
        <v>1344</v>
      </c>
      <c r="J19" s="37">
        <f t="shared" si="1"/>
        <v>4109</v>
      </c>
      <c r="K19" s="37">
        <v>1691</v>
      </c>
      <c r="L19" s="37">
        <v>1589</v>
      </c>
      <c r="M19" s="37">
        <v>1383</v>
      </c>
      <c r="N19" s="37">
        <f t="shared" si="2"/>
        <v>4663</v>
      </c>
      <c r="O19" s="37">
        <v>1869</v>
      </c>
      <c r="P19" s="37">
        <v>1544</v>
      </c>
      <c r="Q19" s="37">
        <v>1309</v>
      </c>
      <c r="R19" s="37">
        <f t="shared" si="3"/>
        <v>4722</v>
      </c>
      <c r="S19" s="37">
        <f t="shared" ref="S19:S32" si="4">F19+J19+N19+R19</f>
        <v>18002</v>
      </c>
    </row>
    <row r="20" spans="2:19">
      <c r="B20" s="36" t="s">
        <v>1320</v>
      </c>
      <c r="C20" s="37">
        <v>1803</v>
      </c>
      <c r="D20" s="37">
        <v>1344</v>
      </c>
      <c r="E20" s="37">
        <v>1904</v>
      </c>
      <c r="F20" s="37">
        <f t="shared" si="0"/>
        <v>5051</v>
      </c>
      <c r="G20" s="37">
        <v>1988</v>
      </c>
      <c r="H20" s="37">
        <v>1315</v>
      </c>
      <c r="I20" s="37">
        <v>1728</v>
      </c>
      <c r="J20" s="37">
        <f t="shared" si="1"/>
        <v>5031</v>
      </c>
      <c r="K20" s="37">
        <v>1698</v>
      </c>
      <c r="L20" s="37">
        <v>1431</v>
      </c>
      <c r="M20" s="37">
        <v>1415</v>
      </c>
      <c r="N20" s="37">
        <f t="shared" si="2"/>
        <v>4544</v>
      </c>
      <c r="O20" s="37">
        <v>1776</v>
      </c>
      <c r="P20" s="37">
        <v>1861</v>
      </c>
      <c r="Q20" s="37">
        <v>1382</v>
      </c>
      <c r="R20" s="37">
        <f t="shared" si="3"/>
        <v>5019</v>
      </c>
      <c r="S20" s="37">
        <f t="shared" si="4"/>
        <v>19645</v>
      </c>
    </row>
    <row r="21" spans="2:19">
      <c r="B21" s="36" t="s">
        <v>1321</v>
      </c>
      <c r="C21" s="37">
        <v>1398</v>
      </c>
      <c r="D21" s="37">
        <v>1203</v>
      </c>
      <c r="E21" s="37">
        <v>1970</v>
      </c>
      <c r="F21" s="37">
        <f t="shared" si="0"/>
        <v>4571</v>
      </c>
      <c r="G21" s="37">
        <v>1846</v>
      </c>
      <c r="H21" s="37">
        <v>1957</v>
      </c>
      <c r="I21" s="37">
        <v>1622</v>
      </c>
      <c r="J21" s="37">
        <f t="shared" si="1"/>
        <v>5425</v>
      </c>
      <c r="K21" s="37">
        <v>1583</v>
      </c>
      <c r="L21" s="37">
        <v>1352</v>
      </c>
      <c r="M21" s="37">
        <v>1837</v>
      </c>
      <c r="N21" s="37">
        <f t="shared" si="2"/>
        <v>4772</v>
      </c>
      <c r="O21" s="37">
        <v>1978</v>
      </c>
      <c r="P21" s="37">
        <v>1392</v>
      </c>
      <c r="Q21" s="37">
        <v>1525</v>
      </c>
      <c r="R21" s="37">
        <f t="shared" si="3"/>
        <v>4895</v>
      </c>
      <c r="S21" s="37">
        <f t="shared" si="4"/>
        <v>19663</v>
      </c>
    </row>
    <row r="22" spans="2:19">
      <c r="B22" s="36" t="s">
        <v>1322</v>
      </c>
      <c r="C22" s="37">
        <v>1636</v>
      </c>
      <c r="D22" s="37">
        <v>1525</v>
      </c>
      <c r="E22" s="37">
        <v>1682</v>
      </c>
      <c r="F22" s="37">
        <f t="shared" si="0"/>
        <v>4843</v>
      </c>
      <c r="G22" s="37">
        <v>1390</v>
      </c>
      <c r="H22" s="37">
        <v>1965</v>
      </c>
      <c r="I22" s="37">
        <v>1779</v>
      </c>
      <c r="J22" s="37">
        <f t="shared" si="1"/>
        <v>5134</v>
      </c>
      <c r="K22" s="37">
        <v>1923</v>
      </c>
      <c r="L22" s="37">
        <v>1458</v>
      </c>
      <c r="M22" s="37">
        <v>1466</v>
      </c>
      <c r="N22" s="37">
        <f t="shared" si="2"/>
        <v>4847</v>
      </c>
      <c r="O22" s="37">
        <v>1304</v>
      </c>
      <c r="P22" s="37">
        <v>1849</v>
      </c>
      <c r="Q22" s="37">
        <v>1470</v>
      </c>
      <c r="R22" s="37">
        <f t="shared" si="3"/>
        <v>4623</v>
      </c>
      <c r="S22" s="37">
        <f t="shared" si="4"/>
        <v>19447</v>
      </c>
    </row>
    <row r="23" spans="2:19">
      <c r="B23" s="36" t="s">
        <v>1323</v>
      </c>
      <c r="C23" s="37">
        <v>1481</v>
      </c>
      <c r="D23" s="37">
        <v>1658</v>
      </c>
      <c r="E23" s="37">
        <v>1320</v>
      </c>
      <c r="F23" s="37">
        <f t="shared" si="0"/>
        <v>4459</v>
      </c>
      <c r="G23" s="37">
        <v>1746</v>
      </c>
      <c r="H23" s="37">
        <v>1249</v>
      </c>
      <c r="I23" s="37">
        <v>1349</v>
      </c>
      <c r="J23" s="37">
        <f t="shared" si="1"/>
        <v>4344</v>
      </c>
      <c r="K23" s="37">
        <v>1892</v>
      </c>
      <c r="L23" s="37">
        <v>1656</v>
      </c>
      <c r="M23" s="37">
        <v>1905</v>
      </c>
      <c r="N23" s="37">
        <f t="shared" si="2"/>
        <v>5453</v>
      </c>
      <c r="O23" s="37">
        <v>1506</v>
      </c>
      <c r="P23" s="37">
        <v>1505</v>
      </c>
      <c r="Q23" s="37">
        <v>1718</v>
      </c>
      <c r="R23" s="37">
        <f t="shared" si="3"/>
        <v>4729</v>
      </c>
      <c r="S23" s="37">
        <f t="shared" si="4"/>
        <v>18985</v>
      </c>
    </row>
    <row r="24" spans="2:19">
      <c r="B24" s="36" t="s">
        <v>1324</v>
      </c>
      <c r="C24" s="37">
        <v>1948</v>
      </c>
      <c r="D24" s="37">
        <v>1481</v>
      </c>
      <c r="E24" s="37">
        <v>1985</v>
      </c>
      <c r="F24" s="37">
        <f t="shared" si="0"/>
        <v>5414</v>
      </c>
      <c r="G24" s="37">
        <v>1805</v>
      </c>
      <c r="H24" s="37">
        <v>1453</v>
      </c>
      <c r="I24" s="37">
        <v>1336</v>
      </c>
      <c r="J24" s="37">
        <f t="shared" si="1"/>
        <v>4594</v>
      </c>
      <c r="K24" s="37">
        <v>1645</v>
      </c>
      <c r="L24" s="37">
        <v>1782</v>
      </c>
      <c r="M24" s="37">
        <v>1962</v>
      </c>
      <c r="N24" s="37">
        <f t="shared" si="2"/>
        <v>5389</v>
      </c>
      <c r="O24" s="37">
        <v>1229</v>
      </c>
      <c r="P24" s="37">
        <v>1619</v>
      </c>
      <c r="Q24" s="37">
        <v>1261</v>
      </c>
      <c r="R24" s="37">
        <f t="shared" si="3"/>
        <v>4109</v>
      </c>
      <c r="S24" s="37">
        <f t="shared" si="4"/>
        <v>19506</v>
      </c>
    </row>
    <row r="25" spans="2:19">
      <c r="B25" s="36" t="s">
        <v>1325</v>
      </c>
      <c r="C25" s="37">
        <v>1785</v>
      </c>
      <c r="D25" s="37">
        <v>1757</v>
      </c>
      <c r="E25" s="37">
        <v>1242</v>
      </c>
      <c r="F25" s="37">
        <f t="shared" si="0"/>
        <v>4784</v>
      </c>
      <c r="G25" s="37">
        <v>1316</v>
      </c>
      <c r="H25" s="37">
        <v>1420</v>
      </c>
      <c r="I25" s="37">
        <v>1757</v>
      </c>
      <c r="J25" s="37">
        <f t="shared" si="1"/>
        <v>4493</v>
      </c>
      <c r="K25" s="37">
        <v>1546</v>
      </c>
      <c r="L25" s="37">
        <v>1212</v>
      </c>
      <c r="M25" s="37">
        <v>1584</v>
      </c>
      <c r="N25" s="37">
        <f t="shared" si="2"/>
        <v>4342</v>
      </c>
      <c r="O25" s="37">
        <v>1776</v>
      </c>
      <c r="P25" s="37">
        <v>1257</v>
      </c>
      <c r="Q25" s="37">
        <v>1653</v>
      </c>
      <c r="R25" s="37">
        <f t="shared" si="3"/>
        <v>4686</v>
      </c>
      <c r="S25" s="37">
        <f t="shared" si="4"/>
        <v>18305</v>
      </c>
    </row>
    <row r="26" spans="2:19">
      <c r="B26" s="36" t="s">
        <v>1326</v>
      </c>
      <c r="C26" s="37">
        <v>1851</v>
      </c>
      <c r="D26" s="37">
        <v>1253</v>
      </c>
      <c r="E26" s="37">
        <v>1202</v>
      </c>
      <c r="F26" s="37">
        <f t="shared" si="0"/>
        <v>4306</v>
      </c>
      <c r="G26" s="37">
        <v>1685</v>
      </c>
      <c r="H26" s="37">
        <v>1794</v>
      </c>
      <c r="I26" s="37">
        <v>1836</v>
      </c>
      <c r="J26" s="37">
        <f t="shared" si="1"/>
        <v>5315</v>
      </c>
      <c r="K26" s="37">
        <v>1829</v>
      </c>
      <c r="L26" s="37">
        <v>1482</v>
      </c>
      <c r="M26" s="37">
        <v>1915</v>
      </c>
      <c r="N26" s="37">
        <f t="shared" si="2"/>
        <v>5226</v>
      </c>
      <c r="O26" s="37">
        <v>1420</v>
      </c>
      <c r="P26" s="37">
        <v>1219</v>
      </c>
      <c r="Q26" s="37">
        <v>1887</v>
      </c>
      <c r="R26" s="37">
        <f t="shared" si="3"/>
        <v>4526</v>
      </c>
      <c r="S26" s="37">
        <f t="shared" si="4"/>
        <v>19373</v>
      </c>
    </row>
    <row r="27" spans="2:19">
      <c r="B27" s="36" t="s">
        <v>1327</v>
      </c>
      <c r="C27" s="37">
        <v>1591</v>
      </c>
      <c r="D27" s="37">
        <v>1824</v>
      </c>
      <c r="E27" s="37">
        <v>1912</v>
      </c>
      <c r="F27" s="37">
        <f t="shared" si="0"/>
        <v>5327</v>
      </c>
      <c r="G27" s="37">
        <v>1342</v>
      </c>
      <c r="H27" s="37">
        <v>1546</v>
      </c>
      <c r="I27" s="37">
        <v>1760</v>
      </c>
      <c r="J27" s="37">
        <f t="shared" si="1"/>
        <v>4648</v>
      </c>
      <c r="K27" s="37">
        <v>1267</v>
      </c>
      <c r="L27" s="37">
        <v>1668</v>
      </c>
      <c r="M27" s="37">
        <v>1947</v>
      </c>
      <c r="N27" s="37">
        <f t="shared" si="2"/>
        <v>4882</v>
      </c>
      <c r="O27" s="37">
        <v>1348</v>
      </c>
      <c r="P27" s="37">
        <v>1949</v>
      </c>
      <c r="Q27" s="37">
        <v>1706</v>
      </c>
      <c r="R27" s="37">
        <f t="shared" si="3"/>
        <v>5003</v>
      </c>
      <c r="S27" s="37">
        <f t="shared" si="4"/>
        <v>19860</v>
      </c>
    </row>
    <row r="28" spans="2:19">
      <c r="B28" s="36" t="s">
        <v>1328</v>
      </c>
      <c r="C28" s="37">
        <v>1470</v>
      </c>
      <c r="D28" s="37">
        <v>1439</v>
      </c>
      <c r="E28" s="37">
        <v>1915</v>
      </c>
      <c r="F28" s="37">
        <f t="shared" si="0"/>
        <v>4824</v>
      </c>
      <c r="G28" s="37">
        <v>1865</v>
      </c>
      <c r="H28" s="37">
        <v>1768</v>
      </c>
      <c r="I28" s="37">
        <v>1315</v>
      </c>
      <c r="J28" s="37">
        <f t="shared" si="1"/>
        <v>4948</v>
      </c>
      <c r="K28" s="37">
        <v>1680</v>
      </c>
      <c r="L28" s="37">
        <v>1761</v>
      </c>
      <c r="M28" s="37">
        <v>1803</v>
      </c>
      <c r="N28" s="37">
        <f t="shared" si="2"/>
        <v>5244</v>
      </c>
      <c r="O28" s="37">
        <v>1514</v>
      </c>
      <c r="P28" s="37">
        <v>1320</v>
      </c>
      <c r="Q28" s="37">
        <v>1687</v>
      </c>
      <c r="R28" s="37">
        <f t="shared" si="3"/>
        <v>4521</v>
      </c>
      <c r="S28" s="37">
        <f t="shared" si="4"/>
        <v>19537</v>
      </c>
    </row>
    <row r="29" spans="2:19">
      <c r="B29" s="36" t="s">
        <v>1329</v>
      </c>
      <c r="C29" s="37">
        <v>1569</v>
      </c>
      <c r="D29" s="37">
        <v>1704</v>
      </c>
      <c r="E29" s="37">
        <v>1484</v>
      </c>
      <c r="F29" s="37">
        <f t="shared" si="0"/>
        <v>4757</v>
      </c>
      <c r="G29" s="37">
        <v>1453</v>
      </c>
      <c r="H29" s="37">
        <v>1400</v>
      </c>
      <c r="I29" s="37">
        <v>1624</v>
      </c>
      <c r="J29" s="37">
        <f t="shared" si="1"/>
        <v>4477</v>
      </c>
      <c r="K29" s="37">
        <v>1442</v>
      </c>
      <c r="L29" s="37">
        <v>1835</v>
      </c>
      <c r="M29" s="37">
        <v>1721</v>
      </c>
      <c r="N29" s="37">
        <f t="shared" si="2"/>
        <v>4998</v>
      </c>
      <c r="O29" s="37">
        <v>1452</v>
      </c>
      <c r="P29" s="37">
        <v>1210</v>
      </c>
      <c r="Q29" s="37">
        <v>1644</v>
      </c>
      <c r="R29" s="37">
        <f t="shared" si="3"/>
        <v>4306</v>
      </c>
      <c r="S29" s="37">
        <f t="shared" si="4"/>
        <v>18538</v>
      </c>
    </row>
    <row r="30" spans="2:19">
      <c r="B30" s="36" t="s">
        <v>1330</v>
      </c>
      <c r="C30" s="37">
        <v>1662</v>
      </c>
      <c r="D30" s="37">
        <v>1239</v>
      </c>
      <c r="E30" s="37">
        <v>1628</v>
      </c>
      <c r="F30" s="37">
        <f t="shared" si="0"/>
        <v>4529</v>
      </c>
      <c r="G30" s="37">
        <v>1707</v>
      </c>
      <c r="H30" s="37">
        <v>1646</v>
      </c>
      <c r="I30" s="37">
        <v>1750</v>
      </c>
      <c r="J30" s="37">
        <f t="shared" si="1"/>
        <v>5103</v>
      </c>
      <c r="K30" s="37">
        <v>1830</v>
      </c>
      <c r="L30" s="37">
        <v>1599</v>
      </c>
      <c r="M30" s="37">
        <v>1326</v>
      </c>
      <c r="N30" s="37">
        <f t="shared" si="2"/>
        <v>4755</v>
      </c>
      <c r="O30" s="37">
        <v>1367</v>
      </c>
      <c r="P30" s="37">
        <v>1708</v>
      </c>
      <c r="Q30" s="37">
        <v>1509</v>
      </c>
      <c r="R30" s="37">
        <f t="shared" si="3"/>
        <v>4584</v>
      </c>
      <c r="S30" s="37">
        <f t="shared" si="4"/>
        <v>18971</v>
      </c>
    </row>
    <row r="31" spans="2:19">
      <c r="B31" s="36" t="s">
        <v>1337</v>
      </c>
      <c r="C31" s="37">
        <v>1848</v>
      </c>
      <c r="D31" s="37">
        <v>1636</v>
      </c>
      <c r="E31" s="37">
        <v>1841</v>
      </c>
      <c r="F31" s="37">
        <f t="shared" si="0"/>
        <v>5325</v>
      </c>
      <c r="G31" s="37">
        <v>1720</v>
      </c>
      <c r="H31" s="37">
        <v>1238</v>
      </c>
      <c r="I31" s="37">
        <v>1957</v>
      </c>
      <c r="J31" s="37">
        <f t="shared" si="1"/>
        <v>4915</v>
      </c>
      <c r="K31" s="37">
        <v>1392</v>
      </c>
      <c r="L31" s="37">
        <v>1989</v>
      </c>
      <c r="M31" s="37">
        <v>1777</v>
      </c>
      <c r="N31" s="37">
        <f t="shared" si="2"/>
        <v>5158</v>
      </c>
      <c r="O31" s="37">
        <v>1811</v>
      </c>
      <c r="P31" s="37">
        <v>1849</v>
      </c>
      <c r="Q31" s="37">
        <v>1756</v>
      </c>
      <c r="R31" s="37">
        <f t="shared" si="3"/>
        <v>5416</v>
      </c>
      <c r="S31" s="37">
        <f t="shared" si="4"/>
        <v>20814</v>
      </c>
    </row>
    <row r="32" spans="2:19">
      <c r="B32" s="36" t="s">
        <v>1338</v>
      </c>
      <c r="C32" s="37">
        <v>1691</v>
      </c>
      <c r="D32" s="37">
        <v>1826</v>
      </c>
      <c r="E32" s="37">
        <v>1389</v>
      </c>
      <c r="F32" s="37">
        <f t="shared" si="0"/>
        <v>4906</v>
      </c>
      <c r="G32" s="37">
        <v>1791</v>
      </c>
      <c r="H32" s="37">
        <v>1361</v>
      </c>
      <c r="I32" s="37">
        <v>1367</v>
      </c>
      <c r="J32" s="37">
        <f t="shared" si="1"/>
        <v>4519</v>
      </c>
      <c r="K32" s="37">
        <v>1678</v>
      </c>
      <c r="L32" s="37">
        <v>1860</v>
      </c>
      <c r="M32" s="37">
        <v>1642</v>
      </c>
      <c r="N32" s="37">
        <f t="shared" si="2"/>
        <v>5180</v>
      </c>
      <c r="O32" s="37">
        <v>1535</v>
      </c>
      <c r="P32" s="37">
        <v>1690</v>
      </c>
      <c r="Q32" s="37">
        <v>1687</v>
      </c>
      <c r="R32" s="37">
        <f t="shared" si="3"/>
        <v>4912</v>
      </c>
      <c r="S32" s="37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24"/>
  <sheetViews>
    <sheetView topLeftCell="C1" workbookViewId="0">
      <selection activeCell="J19" sqref="J19"/>
    </sheetView>
  </sheetViews>
  <sheetFormatPr defaultRowHeight="14.5"/>
  <cols>
    <col min="3" max="3" width="24.26953125" customWidth="1"/>
    <col min="17" max="17" width="10.7265625" customWidth="1"/>
  </cols>
  <sheetData>
    <row r="2" spans="3:18">
      <c r="E2">
        <v>1</v>
      </c>
      <c r="L2">
        <v>500</v>
      </c>
    </row>
    <row r="3" spans="3:18">
      <c r="C3" s="2" t="s">
        <v>23</v>
      </c>
      <c r="L3" t="s">
        <v>1343</v>
      </c>
    </row>
    <row r="4" spans="3:18">
      <c r="C4">
        <v>100</v>
      </c>
      <c r="D4" t="b">
        <f>$F$4&gt;C4</f>
        <v>1</v>
      </c>
      <c r="F4">
        <v>200</v>
      </c>
      <c r="L4" t="b">
        <v>1</v>
      </c>
    </row>
    <row r="5" spans="3:18">
      <c r="C5">
        <v>100</v>
      </c>
      <c r="D5" t="b">
        <f t="shared" ref="D5:D6" si="0">$F$4&gt;C5</f>
        <v>1</v>
      </c>
      <c r="L5" t="b">
        <v>0</v>
      </c>
    </row>
    <row r="6" spans="3:18">
      <c r="C6">
        <v>100</v>
      </c>
      <c r="D6" t="b">
        <f t="shared" si="0"/>
        <v>1</v>
      </c>
    </row>
    <row r="10" spans="3:18" ht="15.5">
      <c r="C10" s="43" t="s">
        <v>1304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40">
        <v>6250</v>
      </c>
      <c r="E12" s="40">
        <v>3710</v>
      </c>
      <c r="F12" s="40">
        <v>5478.75</v>
      </c>
      <c r="G12" s="40">
        <v>4897.5</v>
      </c>
      <c r="H12" s="40">
        <v>3265</v>
      </c>
      <c r="I12" s="40">
        <v>3681.25</v>
      </c>
      <c r="J12" s="40">
        <v>5382.5</v>
      </c>
      <c r="K12" s="40">
        <v>2906.25</v>
      </c>
      <c r="L12" s="40">
        <v>6152.5</v>
      </c>
      <c r="M12" s="40">
        <v>2895</v>
      </c>
      <c r="N12" s="40">
        <v>4283.75</v>
      </c>
      <c r="O12" s="40">
        <v>1900</v>
      </c>
    </row>
    <row r="13" spans="3:18">
      <c r="C13" s="33" t="s">
        <v>1319</v>
      </c>
      <c r="D13" s="40">
        <v>4241.25</v>
      </c>
      <c r="E13" s="40">
        <v>3790</v>
      </c>
      <c r="F13" s="40">
        <v>4152.5</v>
      </c>
      <c r="G13" s="40">
        <v>5383.75</v>
      </c>
      <c r="H13" s="40">
        <v>4817.5</v>
      </c>
      <c r="I13" s="40">
        <v>5808.75</v>
      </c>
      <c r="J13" s="40">
        <v>6233.75</v>
      </c>
      <c r="K13" s="40">
        <v>3087.5</v>
      </c>
      <c r="L13" s="40">
        <v>2535</v>
      </c>
      <c r="M13" s="40">
        <v>4508.75</v>
      </c>
      <c r="N13" s="40">
        <v>2146.25</v>
      </c>
      <c r="O13" s="40">
        <v>6188.75</v>
      </c>
      <c r="R13" s="40">
        <v>1.25</v>
      </c>
    </row>
    <row r="14" spans="3:18">
      <c r="C14" s="33" t="s">
        <v>1320</v>
      </c>
      <c r="D14" s="40">
        <v>5175</v>
      </c>
      <c r="E14" s="40">
        <v>2550</v>
      </c>
      <c r="F14" s="40">
        <v>6223.75</v>
      </c>
      <c r="G14" s="40">
        <v>5228.75</v>
      </c>
      <c r="H14" s="40">
        <v>4225</v>
      </c>
      <c r="I14" s="40">
        <v>6053.75</v>
      </c>
      <c r="J14" s="40">
        <v>6162.5</v>
      </c>
      <c r="K14" s="40">
        <v>1892.5</v>
      </c>
      <c r="L14" s="40">
        <v>2180</v>
      </c>
      <c r="M14" s="40">
        <v>2751.25</v>
      </c>
      <c r="N14" s="40">
        <v>2518.75</v>
      </c>
      <c r="O14" s="40">
        <v>2871.25</v>
      </c>
    </row>
    <row r="15" spans="3:18">
      <c r="C15" s="33" t="s">
        <v>1321</v>
      </c>
      <c r="D15" s="40">
        <v>4687.5</v>
      </c>
      <c r="E15" s="40">
        <v>4826.25</v>
      </c>
      <c r="F15" s="40">
        <v>4885</v>
      </c>
      <c r="G15" s="40">
        <v>6238.75</v>
      </c>
      <c r="H15" s="40">
        <v>3153.75</v>
      </c>
      <c r="I15" s="40">
        <v>4881.25</v>
      </c>
      <c r="J15" s="40">
        <v>3723.75</v>
      </c>
      <c r="K15" s="40">
        <v>3056.25</v>
      </c>
      <c r="L15" s="40">
        <v>4832.5</v>
      </c>
      <c r="M15" s="40">
        <v>2393.75</v>
      </c>
      <c r="N15" s="40">
        <v>2326.25</v>
      </c>
      <c r="O15" s="40">
        <v>6161.25</v>
      </c>
    </row>
    <row r="16" spans="3:18">
      <c r="C16" s="33" t="s">
        <v>1322</v>
      </c>
      <c r="D16" s="40">
        <v>3830</v>
      </c>
      <c r="E16" s="40">
        <v>5942.5</v>
      </c>
      <c r="F16" s="40">
        <v>4337.5</v>
      </c>
      <c r="G16" s="40">
        <v>5937.5</v>
      </c>
      <c r="H16" s="40">
        <v>3366.25</v>
      </c>
      <c r="I16" s="40">
        <v>2160</v>
      </c>
      <c r="J16" s="40">
        <v>4225</v>
      </c>
      <c r="K16" s="40">
        <v>2200</v>
      </c>
      <c r="L16" s="40">
        <v>4125</v>
      </c>
      <c r="M16" s="40">
        <v>4168.75</v>
      </c>
      <c r="N16" s="40">
        <v>5877.5</v>
      </c>
      <c r="O16" s="40">
        <v>2770</v>
      </c>
    </row>
    <row r="17" spans="3:15">
      <c r="C17" s="33" t="s">
        <v>1323</v>
      </c>
      <c r="D17" s="40">
        <v>5726.25</v>
      </c>
      <c r="E17" s="40">
        <v>4693.75</v>
      </c>
      <c r="F17" s="40">
        <v>3276.25</v>
      </c>
      <c r="G17" s="40">
        <v>4571.25</v>
      </c>
      <c r="H17" s="40">
        <v>5231.25</v>
      </c>
      <c r="I17" s="40">
        <v>3290</v>
      </c>
      <c r="J17" s="40">
        <v>4895</v>
      </c>
      <c r="K17" s="40">
        <v>2817.5</v>
      </c>
      <c r="L17" s="40">
        <v>5941.25</v>
      </c>
      <c r="M17" s="40">
        <v>5957.5</v>
      </c>
      <c r="N17" s="40">
        <v>3347.5</v>
      </c>
      <c r="O17" s="40">
        <v>4991.25</v>
      </c>
    </row>
    <row r="18" spans="3:15">
      <c r="C18" s="33" t="s">
        <v>1324</v>
      </c>
      <c r="D18" s="40">
        <v>2726.25</v>
      </c>
      <c r="E18" s="40">
        <v>5265</v>
      </c>
      <c r="F18" s="40">
        <v>6001.25</v>
      </c>
      <c r="G18" s="40">
        <v>4556.25</v>
      </c>
      <c r="H18" s="40">
        <v>2636.25</v>
      </c>
      <c r="I18" s="40">
        <v>3305</v>
      </c>
      <c r="J18" s="40">
        <v>4070</v>
      </c>
      <c r="K18" s="40">
        <v>4731.25</v>
      </c>
      <c r="L18" s="40">
        <v>3405</v>
      </c>
      <c r="M18" s="40">
        <v>3958.75</v>
      </c>
      <c r="N18" s="40">
        <v>4888.75</v>
      </c>
      <c r="O18" s="40">
        <v>5922.5</v>
      </c>
    </row>
    <row r="19" spans="3:15">
      <c r="C19" s="33" t="s">
        <v>1325</v>
      </c>
      <c r="D19" s="40">
        <v>4263.75</v>
      </c>
      <c r="E19" s="40">
        <v>1926.25</v>
      </c>
      <c r="F19" s="40">
        <v>3118.75</v>
      </c>
      <c r="G19" s="40">
        <v>2705</v>
      </c>
      <c r="H19" s="40">
        <v>5851.25</v>
      </c>
      <c r="I19" s="40">
        <v>3112.5</v>
      </c>
      <c r="J19" s="40">
        <v>2068.75</v>
      </c>
      <c r="K19" s="40">
        <v>5565</v>
      </c>
      <c r="L19" s="40">
        <v>5341.25</v>
      </c>
      <c r="M19" s="40">
        <v>2907.5</v>
      </c>
      <c r="N19" s="40">
        <v>6007.5</v>
      </c>
      <c r="O19" s="40">
        <v>3840</v>
      </c>
    </row>
    <row r="20" spans="3:15">
      <c r="C20" s="33" t="s">
        <v>1326</v>
      </c>
      <c r="D20" s="40">
        <v>5281.25</v>
      </c>
      <c r="E20" s="40">
        <v>2423.75</v>
      </c>
      <c r="F20" s="40">
        <v>4530</v>
      </c>
      <c r="G20" s="40">
        <v>3162.5</v>
      </c>
      <c r="H20" s="40">
        <v>5010</v>
      </c>
      <c r="I20" s="40">
        <v>3020</v>
      </c>
      <c r="J20" s="40">
        <v>2778.75</v>
      </c>
      <c r="K20" s="40">
        <v>2780</v>
      </c>
      <c r="L20" s="40">
        <v>3555</v>
      </c>
      <c r="M20" s="40">
        <v>5300</v>
      </c>
      <c r="N20" s="40">
        <v>3970</v>
      </c>
      <c r="O20" s="40">
        <v>3242.5</v>
      </c>
    </row>
    <row r="21" spans="3:15">
      <c r="C21" s="33" t="s">
        <v>1327</v>
      </c>
      <c r="D21" s="40">
        <v>5172.5</v>
      </c>
      <c r="E21" s="40">
        <v>1966.25</v>
      </c>
      <c r="F21" s="40">
        <v>4971.25</v>
      </c>
      <c r="G21" s="40">
        <v>2473.75</v>
      </c>
      <c r="H21" s="40">
        <v>2135</v>
      </c>
      <c r="I21" s="40">
        <v>5381.25</v>
      </c>
      <c r="J21" s="40">
        <v>2482.5</v>
      </c>
      <c r="K21" s="40">
        <v>3648.75</v>
      </c>
      <c r="L21" s="40">
        <v>4286.25</v>
      </c>
      <c r="M21" s="40">
        <v>3208.75</v>
      </c>
      <c r="N21" s="40">
        <v>1975</v>
      </c>
      <c r="O21" s="40">
        <v>2918.75</v>
      </c>
    </row>
    <row r="22" spans="3:15">
      <c r="C22" s="33" t="s">
        <v>1328</v>
      </c>
      <c r="D22" s="40">
        <v>4361.25</v>
      </c>
      <c r="E22" s="40">
        <v>5561.25</v>
      </c>
      <c r="F22" s="40">
        <v>5771.25</v>
      </c>
      <c r="G22" s="40">
        <v>5551.25</v>
      </c>
      <c r="H22" s="40">
        <v>5870</v>
      </c>
      <c r="I22" s="40">
        <v>4106.25</v>
      </c>
      <c r="J22" s="40">
        <v>3697.5</v>
      </c>
      <c r="K22" s="40">
        <v>3721.25</v>
      </c>
      <c r="L22" s="40">
        <v>2228.75</v>
      </c>
      <c r="M22" s="40">
        <v>2141.25</v>
      </c>
      <c r="N22" s="40">
        <v>3233.75</v>
      </c>
      <c r="O22" s="40">
        <v>3960</v>
      </c>
    </row>
    <row r="23" spans="3:15">
      <c r="C23" s="33" t="s">
        <v>1329</v>
      </c>
      <c r="D23" s="40">
        <v>2628.75</v>
      </c>
      <c r="E23" s="40">
        <v>5852.5</v>
      </c>
      <c r="F23" s="40">
        <v>4867.5</v>
      </c>
      <c r="G23" s="40">
        <v>3961.25</v>
      </c>
      <c r="H23" s="40">
        <v>3475</v>
      </c>
      <c r="I23" s="40">
        <v>5575</v>
      </c>
      <c r="J23" s="40">
        <v>3307.5</v>
      </c>
      <c r="K23" s="40">
        <v>5632.5</v>
      </c>
      <c r="L23" s="40">
        <v>2350</v>
      </c>
      <c r="M23" s="40">
        <v>5198.75</v>
      </c>
      <c r="N23" s="40">
        <v>2553.75</v>
      </c>
      <c r="O23" s="40">
        <v>3678.75</v>
      </c>
    </row>
    <row r="24" spans="3:15">
      <c r="C24" s="33" t="s">
        <v>1330</v>
      </c>
      <c r="D24" s="40">
        <v>3183.75</v>
      </c>
      <c r="E24" s="40">
        <v>5645</v>
      </c>
      <c r="F24" s="40">
        <v>4722.5</v>
      </c>
      <c r="G24" s="40">
        <v>4643.75</v>
      </c>
      <c r="H24" s="40">
        <v>4885</v>
      </c>
      <c r="I24" s="40">
        <v>5658.75</v>
      </c>
      <c r="J24" s="40">
        <v>4631.25</v>
      </c>
      <c r="K24" s="40">
        <v>5443.75</v>
      </c>
      <c r="L24" s="40">
        <v>5948.75</v>
      </c>
      <c r="M24" s="40">
        <v>2497.5</v>
      </c>
      <c r="N24" s="40">
        <v>2301.25</v>
      </c>
      <c r="O24" s="40">
        <v>2180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K14"/>
  <sheetViews>
    <sheetView workbookViewId="0">
      <selection activeCell="F4" sqref="F4"/>
    </sheetView>
  </sheetViews>
  <sheetFormatPr defaultRowHeight="14.5"/>
  <sheetData>
    <row r="3" spans="2:11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K3" s="4" t="s">
        <v>7</v>
      </c>
    </row>
    <row r="4" spans="2:11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K4" s="1" t="s">
        <v>12</v>
      </c>
    </row>
    <row r="5" spans="2:11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K5" s="1" t="s">
        <v>15</v>
      </c>
    </row>
    <row r="6" spans="2:11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K6" s="1" t="s">
        <v>1344</v>
      </c>
    </row>
    <row r="7" spans="2:11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11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11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11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11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11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11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11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workbookViewId="0">
      <selection activeCell="K11" sqref="K11"/>
    </sheetView>
  </sheetViews>
  <sheetFormatPr defaultRowHeight="14.5"/>
  <cols>
    <col min="2" max="2" width="15.1796875" bestFit="1" customWidth="1"/>
    <col min="3" max="11" width="11.26953125" customWidth="1"/>
  </cols>
  <sheetData>
    <row r="3" spans="2:11">
      <c r="C3" s="45" t="s">
        <v>31</v>
      </c>
      <c r="D3" s="45"/>
      <c r="E3" s="45"/>
      <c r="F3" s="44" t="s">
        <v>30</v>
      </c>
      <c r="G3" s="44"/>
      <c r="H3" s="44"/>
      <c r="I3" s="46" t="s">
        <v>1339</v>
      </c>
      <c r="J3" s="46"/>
      <c r="K3" s="46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1345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1345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H7"/>
  <sheetViews>
    <sheetView topLeftCell="D1" zoomScale="160" zoomScaleNormal="160" workbookViewId="0">
      <selection activeCell="H5" sqref="H5"/>
    </sheetView>
  </sheetViews>
  <sheetFormatPr defaultRowHeight="14.5"/>
  <cols>
    <col min="2" max="5" width="17.81640625" customWidth="1"/>
    <col min="6" max="6" width="14.1796875" bestFit="1" customWidth="1"/>
    <col min="7" max="7" width="16.1796875" bestFit="1" customWidth="1"/>
    <col min="8" max="8" width="14.453125" bestFit="1" customWidth="1"/>
  </cols>
  <sheetData>
    <row r="3" spans="2:8">
      <c r="B3" s="2" t="s">
        <v>32</v>
      </c>
      <c r="C3" s="2" t="s">
        <v>33</v>
      </c>
      <c r="D3" s="2" t="s">
        <v>34</v>
      </c>
      <c r="E3" s="2" t="s">
        <v>35</v>
      </c>
    </row>
    <row r="4" spans="2:8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  <c r="F4" t="s">
        <v>1346</v>
      </c>
      <c r="G4" t="s">
        <v>1347</v>
      </c>
      <c r="H4" t="s">
        <v>1348</v>
      </c>
    </row>
    <row r="5" spans="2:8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  <c r="F5" t="s">
        <v>1349</v>
      </c>
      <c r="G5" t="s">
        <v>1350</v>
      </c>
      <c r="H5" t="s">
        <v>1351</v>
      </c>
    </row>
    <row r="6" spans="2:8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  <c r="F6" t="s">
        <v>1352</v>
      </c>
      <c r="G6" t="s">
        <v>1353</v>
      </c>
      <c r="H6" t="s">
        <v>1354</v>
      </c>
    </row>
    <row r="7" spans="2:8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  <c r="F7" t="s">
        <v>1355</v>
      </c>
      <c r="G7" t="s">
        <v>1356</v>
      </c>
      <c r="H7" t="s">
        <v>1357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7"/>
  <sheetViews>
    <sheetView zoomScale="160" zoomScaleNormal="160" workbookViewId="0">
      <selection activeCell="B4" sqref="B4:B7"/>
    </sheetView>
  </sheetViews>
  <sheetFormatPr defaultRowHeight="14.5"/>
  <cols>
    <col min="2" max="2" width="27.7265625" bestFit="1" customWidth="1"/>
    <col min="3" max="5" width="15.7265625" customWidth="1"/>
  </cols>
  <sheetData>
    <row r="3" spans="2:5">
      <c r="B3" s="2" t="s">
        <v>40</v>
      </c>
      <c r="C3" s="2" t="s">
        <v>41</v>
      </c>
      <c r="D3" s="2" t="s">
        <v>42</v>
      </c>
      <c r="E3" s="2" t="s">
        <v>43</v>
      </c>
    </row>
    <row r="4" spans="2:5">
      <c r="B4" s="1" t="s">
        <v>44</v>
      </c>
      <c r="C4" s="5" t="s">
        <v>1358</v>
      </c>
      <c r="D4" s="5" t="s">
        <v>1359</v>
      </c>
      <c r="E4" s="5" t="s">
        <v>1325</v>
      </c>
    </row>
    <row r="5" spans="2:5">
      <c r="B5" s="1" t="s">
        <v>45</v>
      </c>
      <c r="C5" s="5" t="s">
        <v>1360</v>
      </c>
      <c r="D5" s="5" t="s">
        <v>1361</v>
      </c>
      <c r="E5" s="5" t="s">
        <v>1362</v>
      </c>
    </row>
    <row r="6" spans="2:5">
      <c r="B6" s="1" t="s">
        <v>46</v>
      </c>
      <c r="C6" s="5" t="s">
        <v>1363</v>
      </c>
      <c r="D6" s="5" t="s">
        <v>1364</v>
      </c>
      <c r="E6" s="5" t="s">
        <v>1365</v>
      </c>
    </row>
    <row r="7" spans="2:5">
      <c r="B7" s="1" t="s">
        <v>47</v>
      </c>
      <c r="C7" s="5" t="s">
        <v>1366</v>
      </c>
      <c r="D7" s="5" t="s">
        <v>1367</v>
      </c>
      <c r="E7" s="5" t="s">
        <v>1324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180" zoomScaleNormal="180" workbookViewId="0">
      <selection activeCell="B5" sqref="B5"/>
    </sheetView>
  </sheetViews>
  <sheetFormatPr defaultRowHeight="14.5"/>
  <cols>
    <col min="2" max="2" width="22.2695312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N3" sqref="N3:R14"/>
    </sheetView>
  </sheetViews>
  <sheetFormatPr defaultRowHeight="14.5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/>
      <c r="O3" s="4"/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2023-01-19T18:56:50Z</dcterms:modified>
</cp:coreProperties>
</file>