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usiness Analyst\USA BA 285\"/>
    </mc:Choice>
  </mc:AlternateContent>
  <xr:revisionPtr revIDLastSave="0" documentId="13_ncr:1_{F91638F3-ABA0-4649-B310-50D248F5F82D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1" i="7"/>
  <c r="C10" i="7"/>
  <c r="C5" i="7"/>
  <c r="D5" i="7"/>
  <c r="E5" i="7"/>
  <c r="C6" i="7"/>
  <c r="D6" i="7"/>
  <c r="E6" i="7"/>
  <c r="C7" i="7"/>
  <c r="D7" i="7"/>
  <c r="E7" i="7"/>
  <c r="C4" i="7"/>
  <c r="E4" i="7"/>
  <c r="D4" i="7"/>
  <c r="S28" i="3"/>
  <c r="S29" i="3"/>
  <c r="F18" i="3"/>
  <c r="S18" i="3" s="1"/>
  <c r="F19" i="3"/>
  <c r="S19" i="3" s="1"/>
  <c r="F20" i="3"/>
  <c r="S20" i="3" s="1"/>
  <c r="F21" i="3"/>
  <c r="S21" i="3" s="1"/>
  <c r="F22" i="3"/>
  <c r="S22" i="3" s="1"/>
  <c r="F23" i="3"/>
  <c r="S23" i="3" s="1"/>
  <c r="F24" i="3"/>
  <c r="S24" i="3" s="1"/>
  <c r="F25" i="3"/>
  <c r="S25" i="3" s="1"/>
  <c r="F26" i="3"/>
  <c r="S26" i="3" s="1"/>
  <c r="F27" i="3"/>
  <c r="S27" i="3" s="1"/>
  <c r="F28" i="3"/>
  <c r="F29" i="3"/>
  <c r="F30" i="3"/>
  <c r="S30" i="3" s="1"/>
  <c r="F31" i="3"/>
  <c r="S31" i="3" s="1"/>
  <c r="F32" i="3"/>
  <c r="S32" i="3" s="1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L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85DF1088-D565-4912-A483-B391B71CD27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8D74DC20-3D5A-475C-A6A8-17F266324C33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  <comment ref="O28" authorId="1" shapeId="0" xr:uid="{AC136273-742F-44B0-97F2-F3E0578A4351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<sst xmlns="http://schemas.openxmlformats.org/spreadsheetml/2006/main" count="3677" uniqueCount="1362">
  <si>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</si>
  <si>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</si>
  <si>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</si>
  <si>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</si>
  <si>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</si>
  <si>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</si>
  <si>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</si>
  <si>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</si>
  <si>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</si>
  <si>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</si>
  <si>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</si>
  <si>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</si>
  <si>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</si>
  <si>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</si>
  <si>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</si>
  <si>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</si>
  <si>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</si>
  <si>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</si>
  <si>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</si>
  <si>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</si>
  <si>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</si>
  <si>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</si>
  <si>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</si>
  <si>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</si>
  <si>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</si>
  <si>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</si>
  <si>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</si>
  <si>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</si>
  <si>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</si>
  <si>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</si>
  <si>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</si>
  <si>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</si>
  <si>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</si>
  <si>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</si>
  <si>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</si>
  <si>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</si>
  <si>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</si>
  <si>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</si>
  <si>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</si>
  <si>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</si>
  <si>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</si>
  <si>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</si>
  <si>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</si>
  <si>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</si>
  <si>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</si>
  <si>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</si>
  <si>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</si>
  <si>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</si>
  <si>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</si>
  <si>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</si>
  <si>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</si>
  <si>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</si>
  <si>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</si>
  <si>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</si>
  <si>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</si>
  <si>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</si>
  <si>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</si>
  <si>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</si>
  <si>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</si>
  <si>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</si>
  <si>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</si>
  <si>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</si>
  <si>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</si>
  <si>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</si>
  <si>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</si>
  <si>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</si>
  <si>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</si>
  <si>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</si>
  <si>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</si>
  <si>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</si>
  <si>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</si>
  <si>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</si>
  <si>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</si>
  <si>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</si>
  <si>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</si>
  <si>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</si>
  <si>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</si>
  <si>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</si>
  <si>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</si>
  <si>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</si>
  <si>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</si>
  <si>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</si>
  <si>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</si>
  <si>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</si>
  <si>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</si>
  <si>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</si>
  <si>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</si>
  <si>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</si>
  <si>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</si>
  <si>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</si>
  <si>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</si>
  <si>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</si>
  <si>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</si>
  <si>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</si>
  <si>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</si>
  <si>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</si>
  <si>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</si>
  <si>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</si>
  <si>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</si>
  <si>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</si>
  <si>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</si>
  <si>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</si>
  <si>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</si>
  <si>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</si>
  <si>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</si>
  <si>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</si>
  <si>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</si>
  <si>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</si>
  <si>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</si>
  <si>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</si>
  <si>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</si>
  <si>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</si>
  <si>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</si>
  <si>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</si>
  <si>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</si>
  <si>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</si>
  <si>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</si>
  <si>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</si>
  <si>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</si>
  <si>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</si>
  <si>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</si>
  <si>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</si>
  <si>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</si>
  <si>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</si>
  <si>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</si>
  <si>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</si>
  <si>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</si>
  <si>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</si>
  <si>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</si>
  <si>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</si>
  <si>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</si>
  <si>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</si>
  <si>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</si>
  <si>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</si>
  <si>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</si>
  <si>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</si>
  <si>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</si>
  <si>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</si>
  <si>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</si>
  <si>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</si>
  <si>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</si>
  <si>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</si>
  <si>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</si>
  <si>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</si>
  <si>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</si>
  <si>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</si>
  <si>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</si>
  <si>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</si>
  <si>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</si>
  <si>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</si>
  <si>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</si>
  <si>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</si>
  <si>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</si>
  <si>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</si>
  <si>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</si>
  <si>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</si>
  <si>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</si>
  <si>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</si>
  <si>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</si>
  <si>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</si>
  <si>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</si>
  <si>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</si>
  <si>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</si>
  <si>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</si>
  <si>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</si>
  <si>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</si>
  <si>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</si>
  <si>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</si>
  <si>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</si>
  <si>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</si>
  <si>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</si>
  <si>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</si>
  <si>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</si>
  <si>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</si>
  <si>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</si>
  <si>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</si>
  <si>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</si>
  <si>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</si>
  <si>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</si>
  <si>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</si>
  <si>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</si>
  <si>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</si>
  <si>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</si>
  <si>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</si>
  <si>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</si>
  <si>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</si>
  <si>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</si>
  <si>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</si>
  <si>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</si>
  <si>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</si>
  <si>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</si>
  <si>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</si>
  <si>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</si>
  <si>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</si>
  <si>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</si>
  <si>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</si>
  <si>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</si>
  <si>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</si>
  <si>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</si>
  <si>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</si>
  <si>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</si>
  <si>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</si>
  <si>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</si>
  <si>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</si>
  <si>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</si>
  <si>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</si>
  <si>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</si>
  <si>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</si>
  <si>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</si>
  <si>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</si>
  <si>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</si>
  <si>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</si>
  <si>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</si>
  <si>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</si>
  <si>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</si>
  <si>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</si>
  <si>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</si>
  <si>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</si>
  <si>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</si>
  <si>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</si>
  <si>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</si>
  <si>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</si>
  <si>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</si>
  <si>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</si>
  <si>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</si>
  <si>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</si>
  <si>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</si>
  <si>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</si>
  <si>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</si>
  <si>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</si>
  <si>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</si>
  <si>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</si>
  <si>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</si>
  <si>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</si>
  <si>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</si>
  <si>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</si>
  <si>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</si>
  <si>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</si>
  <si>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</si>
  <si>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</si>
  <si>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</si>
  <si>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</si>
  <si>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</si>
  <si>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</si>
  <si>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</si>
  <si>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</si>
  <si>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</si>
  <si>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</si>
  <si>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</si>
  <si>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</si>
  <si>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</si>
  <si>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</si>
  <si>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</si>
  <si>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</si>
  <si>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</si>
  <si>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</si>
  <si>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</si>
  <si>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</si>
  <si>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</si>
  <si>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</si>
  <si>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</si>
  <si>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</si>
  <si>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</si>
  <si>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</si>
  <si>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</si>
  <si>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</si>
  <si>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</si>
  <si>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</si>
  <si>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</si>
  <si>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</si>
  <si>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</si>
  <si>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</si>
  <si>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</si>
  <si>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</si>
  <si>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</si>
  <si>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</si>
  <si>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</si>
  <si>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</si>
  <si>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</si>
  <si>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</si>
  <si>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</si>
  <si>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</si>
  <si>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</si>
  <si>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</si>
  <si>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</si>
  <si>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</si>
  <si>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</si>
  <si>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</si>
  <si>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</si>
  <si>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</si>
  <si>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</si>
  <si>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</si>
  <si>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</si>
  <si>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</si>
  <si>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</si>
  <si>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</si>
  <si>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</si>
  <si>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</si>
  <si>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</si>
  <si>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</si>
  <si>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</si>
  <si>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</si>
  <si>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</si>
  <si>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</si>
  <si>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</si>
  <si>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</si>
  <si>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</si>
  <si>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</si>
  <si>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</si>
  <si>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</si>
  <si>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</si>
  <si>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</si>
  <si>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</si>
  <si>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</si>
  <si>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</si>
  <si>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</si>
  <si>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</si>
  <si>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</si>
  <si>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</si>
  <si>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</si>
  <si>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</si>
  <si>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</si>
  <si>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</si>
  <si>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</si>
  <si>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</si>
  <si>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</si>
  <si>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</si>
  <si>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</si>
  <si>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</si>
  <si>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</si>
  <si>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</si>
  <si>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</si>
  <si>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</si>
  <si>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</si>
  <si>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</si>
  <si>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</si>
  <si>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</si>
  <si>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</si>
  <si>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</si>
  <si>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</si>
  <si>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</si>
  <si>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</si>
  <si>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</si>
  <si>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</si>
  <si>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</si>
  <si>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</si>
  <si>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</si>
  <si>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</si>
  <si>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</si>
  <si>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</si>
  <si>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</si>
  <si>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</si>
  <si>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</si>
  <si>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</si>
  <si>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</si>
  <si>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</si>
  <si>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</si>
  <si>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</si>
  <si>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</si>
  <si>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</si>
  <si>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</si>
  <si>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</si>
  <si>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</si>
  <si>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</si>
  <si>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</si>
  <si>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</si>
  <si>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</si>
  <si>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</si>
  <si>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</si>
  <si>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</si>
  <si>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</si>
  <si>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</si>
  <si>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</si>
  <si>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</si>
  <si>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</si>
  <si>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</si>
  <si>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</si>
  <si>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</si>
  <si>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</si>
  <si>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</si>
  <si>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</si>
  <si>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</si>
  <si>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</si>
  <si>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</si>
  <si>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</si>
  <si>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</si>
  <si>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</si>
  <si>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</si>
  <si>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</si>
  <si>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</si>
  <si>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</si>
  <si>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</si>
  <si>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</si>
  <si>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</si>
  <si>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</si>
  <si>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</si>
  <si>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</si>
  <si>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</si>
  <si>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</si>
  <si>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</si>
  <si>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</si>
  <si>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</si>
  <si>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</si>
  <si>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</si>
  <si>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</si>
  <si>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</si>
  <si>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</si>
  <si>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</si>
  <si>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</si>
  <si>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</si>
  <si>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</si>
  <si>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</si>
  <si>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</si>
  <si>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</si>
  <si>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</si>
  <si>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</si>
  <si>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</si>
  <si>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</si>
  <si>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</si>
  <si>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</si>
  <si>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</si>
  <si>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</si>
  <si>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</si>
  <si>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</si>
  <si>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</si>
  <si>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</si>
  <si>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</si>
  <si>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</si>
  <si>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</si>
  <si>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</si>
  <si>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</si>
  <si>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</si>
  <si>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</si>
  <si>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</si>
  <si>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</si>
  <si>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</si>
  <si>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</si>
  <si>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</si>
  <si>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</si>
  <si>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</si>
  <si>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</si>
  <si>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</si>
  <si>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</si>
  <si>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</si>
  <si>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</si>
  <si>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</si>
  <si>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</si>
  <si>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</si>
  <si>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</si>
  <si>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</si>
  <si>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</si>
  <si>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</si>
  <si>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</si>
  <si>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</si>
  <si>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</si>
  <si>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</si>
  <si>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</si>
  <si>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</si>
  <si>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</si>
  <si>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</si>
  <si>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</si>
  <si>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</si>
  <si>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</si>
  <si>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</si>
  <si>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</si>
  <si>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</si>
  <si>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</si>
  <si>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</si>
  <si>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</si>
  <si>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</si>
  <si>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</si>
  <si>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</si>
  <si>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</si>
  <si>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</si>
  <si>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</si>
  <si>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</si>
  <si>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</si>
  <si>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</si>
  <si>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</si>
  <si>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</si>
  <si>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</si>
  <si>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</si>
  <si>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</si>
  <si>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</si>
  <si>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</si>
  <si>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</si>
  <si>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</si>
  <si>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</si>
  <si>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</si>
  <si>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</si>
  <si>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</si>
  <si>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</si>
  <si>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</si>
  <si>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</si>
  <si>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</si>
  <si>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</si>
  <si>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</si>
  <si>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</si>
  <si>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</si>
  <si>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</si>
  <si>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</si>
  <si>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</si>
  <si>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</si>
  <si>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</si>
  <si>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</si>
  <si>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</si>
  <si>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</si>
  <si>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</si>
  <si>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</si>
  <si>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</si>
  <si>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</si>
  <si>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</si>
  <si>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</si>
  <si>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</si>
  <si>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</si>
  <si>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</si>
  <si>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</si>
  <si>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</si>
  <si>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</si>
  <si>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</si>
  <si>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</si>
  <si>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</si>
  <si>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</si>
  <si>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</si>
  <si>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</si>
  <si>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</si>
  <si>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</si>
  <si>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</si>
  <si>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</si>
  <si>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</si>
  <si>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</si>
  <si>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</si>
  <si>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</si>
  <si>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</si>
  <si>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</si>
  <si>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</si>
  <si>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</si>
  <si>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</si>
  <si>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</si>
  <si>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</si>
  <si>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</si>
  <si>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</si>
  <si>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</si>
  <si>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</si>
  <si>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</si>
  <si>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</si>
  <si>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</si>
  <si>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</si>
  <si>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</si>
  <si>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</si>
  <si>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</si>
  <si>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</si>
  <si>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</si>
  <si>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</si>
  <si>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</si>
  <si>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</si>
  <si>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</si>
  <si>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</si>
  <si>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</si>
  <si>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</si>
  <si>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</si>
  <si>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</si>
  <si>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</si>
  <si>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</si>
  <si>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</si>
  <si>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</si>
  <si>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</si>
  <si>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</si>
  <si>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</si>
  <si>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</si>
  <si>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</si>
  <si>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</si>
  <si>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</si>
  <si>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</si>
  <si>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</si>
  <si>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</si>
  <si>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</si>
  <si>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</si>
  <si>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</si>
  <si>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</si>
  <si>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</si>
  <si>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</si>
  <si>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</si>
  <si>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</si>
  <si>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</si>
  <si>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</si>
  <si>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</si>
  <si>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</si>
  <si>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</si>
  <si>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</si>
  <si>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</si>
  <si>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</si>
  <si>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</si>
  <si>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</si>
  <si>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</si>
  <si>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</si>
  <si>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</si>
  <si>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</si>
  <si>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</si>
  <si>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</si>
  <si>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</si>
  <si>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</si>
  <si>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</si>
  <si>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</si>
  <si>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</si>
  <si>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</si>
  <si>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</si>
  <si>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</si>
  <si>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</si>
  <si>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</si>
  <si>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</si>
  <si>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</si>
  <si>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</si>
  <si>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</si>
  <si>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</si>
  <si>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</si>
  <si>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</si>
  <si>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</si>
  <si>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</si>
  <si>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</si>
  <si>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</si>
  <si>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</si>
  <si>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</si>
  <si>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</si>
  <si>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</si>
  <si>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</si>
  <si>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</si>
  <si>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</si>
  <si>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</si>
  <si>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</si>
  <si>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</si>
  <si>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</si>
  <si>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</si>
  <si>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</si>
  <si>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</si>
  <si>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</si>
  <si>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</si>
  <si>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</si>
  <si>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</si>
  <si>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</si>
  <si>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</si>
  <si>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</si>
  <si>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</si>
  <si>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</si>
  <si>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</si>
  <si>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</si>
  <si>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</si>
  <si>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</si>
  <si>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</si>
  <si>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</si>
  <si>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</si>
  <si>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</si>
  <si>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</si>
  <si>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</si>
  <si>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</si>
  <si>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</si>
  <si>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</si>
  <si>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</si>
  <si>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</si>
  <si>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</si>
  <si>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</si>
  <si>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</si>
  <si>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</si>
  <si>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</si>
  <si>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</si>
  <si>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</si>
  <si>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</si>
  <si>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</si>
  <si>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</si>
  <si>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</si>
  <si>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</si>
  <si>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</si>
  <si>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</si>
  <si>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</si>
  <si>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</si>
  <si>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</si>
  <si>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</si>
  <si>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</si>
  <si>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</si>
  <si>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</si>
  <si>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</si>
  <si>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</si>
  <si>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</si>
  <si>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</si>
  <si>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</si>
  <si>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</si>
  <si>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</si>
  <si>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</si>
  <si>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</si>
  <si>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</si>
  <si>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</si>
  <si>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</si>
  <si>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</si>
  <si>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</si>
  <si>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</si>
  <si>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</si>
  <si>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</si>
  <si>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</si>
  <si>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</si>
  <si>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</si>
  <si>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</si>
  <si>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</si>
  <si>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</si>
  <si>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</si>
  <si>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</si>
  <si>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</si>
  <si>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</si>
  <si>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</si>
  <si>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</si>
  <si>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</si>
  <si>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</si>
  <si>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</si>
  <si>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</si>
  <si>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</si>
  <si>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</si>
  <si>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</si>
  <si>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</si>
  <si>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</si>
  <si>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</si>
  <si>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</si>
  <si>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</si>
  <si>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</si>
  <si>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</si>
  <si>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</si>
  <si>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</si>
  <si>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</si>
  <si>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</si>
  <si>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</si>
  <si>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</si>
  <si>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</si>
  <si>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</si>
  <si>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</si>
  <si>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</si>
  <si>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</si>
  <si>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</si>
  <si>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</si>
  <si>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</si>
  <si>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</si>
  <si>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</si>
  <si>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</si>
  <si>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</si>
  <si>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</si>
  <si>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</si>
  <si>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</si>
  <si>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</si>
  <si>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</si>
  <si>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</si>
  <si>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</si>
  <si>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</si>
  <si>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</si>
  <si>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</si>
  <si>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</si>
  <si>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</si>
  <si>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</si>
  <si>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</si>
  <si>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</si>
  <si>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</si>
  <si>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</si>
  <si>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</si>
  <si>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</si>
  <si>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</si>
  <si>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</si>
  <si>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</si>
  <si>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</si>
  <si>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</si>
  <si>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</si>
  <si>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</si>
  <si>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</si>
  <si>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</si>
  <si>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</si>
  <si>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</si>
  <si>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</si>
  <si>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</si>
  <si>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</si>
  <si>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</si>
  <si>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</si>
  <si>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</si>
  <si>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</si>
  <si>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</si>
  <si>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</si>
  <si>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</si>
  <si>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</si>
  <si>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</si>
  <si>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</si>
  <si>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</si>
  <si>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</si>
  <si>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</si>
  <si>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</si>
  <si>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</si>
  <si>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</si>
  <si>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</si>
  <si>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</si>
  <si>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</si>
  <si>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</si>
  <si>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</si>
  <si>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</si>
  <si>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</si>
  <si>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</si>
  <si>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</si>
  <si>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</si>
  <si>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</si>
  <si>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</si>
  <si>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</si>
  <si>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</si>
  <si>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</si>
  <si>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</si>
  <si>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</si>
  <si>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</si>
  <si>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</si>
  <si>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</si>
  <si>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</si>
  <si>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</si>
  <si>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</si>
  <si>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</si>
  <si>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</si>
  <si>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</si>
  <si>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</si>
  <si>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</si>
  <si>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</si>
  <si>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</si>
  <si>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</si>
  <si>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</si>
  <si>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</si>
  <si>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</si>
  <si>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</si>
  <si>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</si>
  <si>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</si>
  <si>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</si>
  <si>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</si>
  <si>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</si>
  <si>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</si>
  <si>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</si>
  <si>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</si>
  <si>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</si>
  <si>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</si>
  <si>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</si>
  <si>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</si>
  <si>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</si>
  <si>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</si>
  <si>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</si>
  <si>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</si>
  <si>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</si>
  <si>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</si>
  <si>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</si>
  <si>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</si>
  <si>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</si>
  <si>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</si>
  <si>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</si>
  <si>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</si>
  <si>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</si>
  <si>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</si>
  <si>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</si>
  <si>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</si>
  <si>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</si>
  <si>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</si>
  <si>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</si>
  <si>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</si>
  <si>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</si>
  <si>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</si>
  <si>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</si>
  <si>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</si>
  <si>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</si>
  <si>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</si>
  <si>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</si>
  <si>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</si>
  <si>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</si>
  <si>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</si>
  <si>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</si>
  <si>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</si>
  <si>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</si>
  <si>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</si>
  <si>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</si>
  <si>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</si>
  <si>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</si>
  <si>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</si>
  <si>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</si>
  <si>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</si>
  <si>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</si>
  <si>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</si>
  <si>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</si>
  <si>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</si>
  <si>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</si>
  <si>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</si>
  <si>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</si>
  <si>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</si>
  <si>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</si>
  <si>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</si>
  <si>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</si>
  <si>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</si>
  <si>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</si>
  <si>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</si>
  <si>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</si>
  <si>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</si>
  <si>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</si>
  <si>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</si>
  <si>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</si>
  <si>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</si>
  <si>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</si>
  <si>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</si>
  <si>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</si>
  <si>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</si>
  <si>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</si>
  <si>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</si>
  <si>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</si>
  <si>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</si>
  <si>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</si>
  <si>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</si>
  <si>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</si>
  <si>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</si>
  <si>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</si>
  <si>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</si>
  <si>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</si>
  <si>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</si>
  <si>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</si>
  <si>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</si>
  <si>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</si>
  <si>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</si>
  <si>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</si>
  <si>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</si>
  <si>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</si>
  <si>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</si>
  <si>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</si>
  <si>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</si>
  <si>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</si>
  <si>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</si>
  <si>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</si>
  <si>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</si>
  <si>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</si>
  <si>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</si>
  <si>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</si>
  <si>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</si>
  <si>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</si>
  <si>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</si>
  <si>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</si>
  <si>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</si>
  <si>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</si>
  <si>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</si>
  <si>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</si>
  <si>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</si>
  <si>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</si>
  <si>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</si>
  <si>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</si>
  <si>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</si>
  <si>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</si>
  <si>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</si>
  <si>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</si>
  <si>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</si>
  <si>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</si>
  <si>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</si>
  <si>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</si>
  <si>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</si>
  <si>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</si>
  <si>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</si>
  <si>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</si>
  <si>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</si>
  <si>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</si>
  <si>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</si>
  <si>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</si>
  <si>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</si>
  <si>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</si>
  <si>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</si>
  <si>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</si>
  <si>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</si>
  <si>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</si>
  <si>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</si>
  <si>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</si>
  <si>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</si>
  <si>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</si>
  <si>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</si>
  <si>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</si>
  <si>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</si>
  <si>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</si>
  <si>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</si>
  <si>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</si>
  <si>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</si>
  <si>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</si>
  <si>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</si>
  <si>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</si>
  <si>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</si>
  <si>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</si>
  <si>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</si>
  <si>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</si>
  <si>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</si>
  <si>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</si>
  <si>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</si>
  <si>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</si>
  <si>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</si>
  <si>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</si>
  <si>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</si>
  <si>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</si>
  <si>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</si>
  <si>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</si>
  <si>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</si>
  <si>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</si>
  <si>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</si>
  <si>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</si>
  <si>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</si>
  <si>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</si>
  <si>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</si>
  <si>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</si>
  <si>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</si>
  <si>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</si>
  <si>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</si>
  <si>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</si>
  <si>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</si>
  <si>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</si>
  <si>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</si>
  <si>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</si>
  <si>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</si>
  <si>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</si>
  <si>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</si>
  <si>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</si>
  <si>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</si>
  <si>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</si>
  <si>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</si>
  <si>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</si>
  <si>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</si>
  <si>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</si>
  <si>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</si>
  <si>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</si>
  <si>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</si>
  <si>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</si>
  <si>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</si>
  <si>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</si>
  <si>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</si>
  <si>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</si>
  <si>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</si>
  <si>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</si>
  <si>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</si>
  <si>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</si>
  <si>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</si>
  <si>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</si>
  <si>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</si>
  <si>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</si>
  <si>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</si>
  <si>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</si>
  <si>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</si>
  <si>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</si>
  <si>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</si>
  <si>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</si>
  <si>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</si>
  <si>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</si>
  <si>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</si>
  <si>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</si>
  <si>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</si>
  <si>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</si>
  <si>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</si>
  <si>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</si>
  <si>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</si>
  <si>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</si>
  <si>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</si>
  <si>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</si>
  <si>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</si>
  <si>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</si>
  <si>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</si>
  <si>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</si>
  <si>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</si>
  <si>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</si>
  <si>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</si>
  <si>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</si>
  <si>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</si>
  <si>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</si>
  <si>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</si>
  <si>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</si>
  <si>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</si>
  <si>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</si>
  <si>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</si>
  <si>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</si>
  <si>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</si>
  <si>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</si>
  <si>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</si>
  <si>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</si>
  <si>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</si>
  <si>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</si>
  <si>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</si>
  <si>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</si>
  <si>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</si>
  <si>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</si>
  <si>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</si>
  <si>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</si>
  <si>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</si>
  <si>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</si>
  <si>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</si>
  <si>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</si>
  <si>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</si>
  <si>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</si>
  <si>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</si>
  <si>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</si>
  <si>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</si>
  <si>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</si>
  <si>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</si>
  <si>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</si>
  <si>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</si>
  <si>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</si>
  <si>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</si>
  <si>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</si>
  <si>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</si>
  <si>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</si>
  <si>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</si>
  <si>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</si>
  <si>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</si>
  <si>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</si>
  <si>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</si>
  <si>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</si>
  <si>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</si>
  <si>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</si>
  <si>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</si>
  <si>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</si>
  <si>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</si>
  <si>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</si>
  <si>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</si>
  <si>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</si>
  <si>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</si>
  <si>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</si>
  <si>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</si>
  <si>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</si>
  <si>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</si>
  <si>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</si>
  <si>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</si>
  <si>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</si>
  <si>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</si>
  <si>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</si>
  <si>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</si>
  <si>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</si>
  <si>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</si>
  <si>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</si>
  <si>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</si>
  <si>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</si>
  <si>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</si>
  <si>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</si>
  <si>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</si>
  <si>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</si>
  <si>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</si>
  <si>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</si>
  <si>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</si>
  <si>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</si>
  <si>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</si>
  <si>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</si>
  <si>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</si>
  <si>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</si>
  <si>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</si>
  <si>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</si>
  <si>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</si>
  <si>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</si>
  <si>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</si>
  <si>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</si>
  <si>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</si>
  <si>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</si>
  <si>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</si>
  <si>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</si>
  <si>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</si>
  <si>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</si>
  <si>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</si>
  <si>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</si>
  <si>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</si>
  <si>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</si>
  <si>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</si>
  <si>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</si>
  <si>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</si>
  <si>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</si>
  <si>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</si>
  <si>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</si>
  <si>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</si>
  <si>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</si>
  <si>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</si>
  <si>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</si>
  <si>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</si>
  <si>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</si>
  <si>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</si>
  <si>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</si>
  <si>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</si>
  <si>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</si>
  <si>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</si>
  <si>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</si>
  <si>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</si>
  <si>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</si>
  <si>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</si>
  <si>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</si>
  <si>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</si>
  <si>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</si>
  <si>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</si>
  <si>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</si>
  <si>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</si>
  <si>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</si>
  <si>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</si>
  <si>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</si>
  <si>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</si>
  <si>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</si>
  <si>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</si>
  <si>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</si>
  <si>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</si>
  <si>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</si>
  <si>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</si>
  <si>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</si>
  <si>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</si>
  <si>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</si>
  <si>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</si>
  <si>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</si>
  <si>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</si>
  <si>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</si>
  <si>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</si>
  <si>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</si>
  <si>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</si>
  <si>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</si>
  <si>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</si>
  <si>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</si>
  <si>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</si>
  <si>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</si>
  <si>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</si>
  <si>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</si>
  <si>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</si>
  <si>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</si>
  <si>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</si>
  <si>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</si>
  <si>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</si>
  <si>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</si>
  <si>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</si>
  <si>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</si>
  <si>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</si>
  <si>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</si>
  <si>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</si>
  <si>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</si>
  <si>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</si>
  <si>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</si>
  <si>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</si>
  <si>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</si>
  <si>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</si>
  <si>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</si>
  <si>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</si>
  <si>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</si>
  <si>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</si>
  <si>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</si>
  <si>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</si>
  <si>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</si>
  <si>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</si>
  <si>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</si>
  <si>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</si>
  <si>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</si>
  <si>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</si>
  <si>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</si>
  <si>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</si>
  <si>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</si>
  <si>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</si>
  <si>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</si>
  <si>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</si>
  <si>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</si>
  <si>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</si>
  <si>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</si>
  <si>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</si>
  <si>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</si>
  <si>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</si>
  <si>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</si>
  <si>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</si>
  <si>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</si>
  <si>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</si>
  <si>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</si>
  <si>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</si>
  <si>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</si>
  <si>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</si>
  <si>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</si>
  <si>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</si>
  <si>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</si>
  <si>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</si>
  <si>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</si>
  <si>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</si>
  <si>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</si>
  <si>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</si>
  <si>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</si>
  <si>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</si>
  <si>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</si>
  <si>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</si>
  <si>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</si>
  <si>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</si>
  <si>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</si>
  <si>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</si>
  <si>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</si>
  <si>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</si>
  <si>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</si>
  <si>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</si>
  <si>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</si>
  <si>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</si>
  <si>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</si>
  <si>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</si>
  <si>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</si>
  <si>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</si>
  <si>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</si>
  <si>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</si>
  <si>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</si>
  <si>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</si>
  <si>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</si>
  <si>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</si>
  <si>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</si>
  <si>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</si>
  <si>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</si>
  <si>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</si>
  <si>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</si>
  <si>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</si>
  <si>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</si>
  <si>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</si>
  <si>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</si>
  <si>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</si>
  <si>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</si>
  <si>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</si>
  <si>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</si>
  <si>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</si>
  <si>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</si>
  <si>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</si>
  <si>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</si>
  <si>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</si>
  <si>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</si>
  <si>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</si>
  <si>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</si>
  <si>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</si>
  <si>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</si>
  <si>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</si>
  <si>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</si>
  <si>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</si>
  <si>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</si>
  <si>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</si>
  <si>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</si>
  <si>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</si>
  <si>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</si>
  <si>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</si>
  <si>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</si>
  <si>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</si>
  <si>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</si>
  <si>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</si>
  <si>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</si>
  <si>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</si>
  <si>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</si>
  <si>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</si>
  <si>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</si>
  <si>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</si>
  <si>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</si>
  <si>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</si>
  <si>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</si>
  <si>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</si>
  <si>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</si>
  <si>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</si>
  <si>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</si>
  <si>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</si>
  <si>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</si>
  <si>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Absent</t>
  </si>
  <si>
    <t>USA</t>
  </si>
  <si>
    <t>Decrese Each Cell Value by 25% in the Cell Itself</t>
  </si>
  <si>
    <t>Div by ZERO !!!</t>
  </si>
  <si>
    <t xml:space="preserve">   wiLLiumS    TREvoR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</si>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</sst>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7" fillId="0" borderId="6" xfId="1" applyNumberFormat="1" applyFont="1" applyBorder="1"/>
    <xf numFmtId="165" fontId="17" fillId="6" borderId="6" xfId="1" applyNumberFormat="1" applyFont="1" applyFill="1" applyBorder="1"/>
    <xf numFmtId="165" fontId="17" fillId="12" borderId="6" xfId="1" applyNumberFormat="1" applyFont="1" applyFill="1" applyBorder="1"/>
    <xf numFmtId="43" fontId="0" fillId="0" borderId="1" xfId="1" applyFont="1" applyBorder="1"/>
    <xf numFmtId="0" fontId="0" fillId="1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2"/>
  <sheetViews>
    <sheetView zoomScale="180" zoomScaleNormal="180" workbookViewId="0">
      <selection activeCell="C3" sqref="C3"/>
    </sheetView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  <row r="9" spans="2:4">
      <c r="C9" t="s">
        <v>1341</v>
      </c>
    </row>
    <row r="10" spans="2:4">
      <c r="C10" t="s">
        <v>1341</v>
      </c>
    </row>
    <row r="11" spans="2:4">
      <c r="C11" t="s">
        <v>1341</v>
      </c>
    </row>
    <row r="12" spans="2:4">
      <c r="C12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I5" sqref="I5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9" t="s">
        <v>13</v>
      </c>
      <c r="C5" s="49" t="s">
        <v>12</v>
      </c>
      <c r="D5" s="49">
        <v>56</v>
      </c>
      <c r="E5" s="49">
        <v>76</v>
      </c>
      <c r="F5" s="49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9" t="s">
        <v>17</v>
      </c>
      <c r="C8" s="49" t="s">
        <v>12</v>
      </c>
      <c r="D8" s="49">
        <v>36</v>
      </c>
      <c r="E8" s="49">
        <v>26</v>
      </c>
      <c r="F8" s="49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workbookViewId="0">
      <selection activeCell="F12" sqref="F12"/>
    </sheetView>
  </sheetViews>
  <sheetFormatPr defaultRowHeight="14.4"/>
  <cols>
    <col min="2" max="2" width="45.77734375" customWidth="1"/>
    <col min="3" max="3" width="36.5546875" customWidth="1"/>
  </cols>
  <sheetData>
    <row r="3" spans="2:3">
      <c r="B3" s="6" t="s">
        <v>40</v>
      </c>
    </row>
    <row r="4" spans="2:3">
      <c r="B4" s="53" t="s">
        <v>51</v>
      </c>
      <c r="C4" s="52"/>
    </row>
    <row r="5" spans="2:3">
      <c r="B5" s="53" t="s">
        <v>52</v>
      </c>
    </row>
    <row r="6" spans="2:3">
      <c r="B6" s="53" t="s">
        <v>54</v>
      </c>
    </row>
    <row r="7" spans="2:3">
      <c r="B7" s="53" t="s">
        <v>53</v>
      </c>
    </row>
    <row r="9" spans="2:3">
      <c r="B9" s="6" t="s">
        <v>55</v>
      </c>
    </row>
    <row r="10" spans="2:3">
      <c r="B10" s="14" t="s">
        <v>1357</v>
      </c>
    </row>
    <row r="11" spans="2:3">
      <c r="B11" s="14" t="s">
        <v>1358</v>
      </c>
    </row>
    <row r="12" spans="2:3">
      <c r="B12" s="14" t="s">
        <v>1359</v>
      </c>
    </row>
    <row r="13" spans="2:3">
      <c r="B13" s="14" t="s">
        <v>1360</v>
      </c>
    </row>
    <row r="14" spans="2:3">
      <c r="B14" s="14" t="s">
        <v>1361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7"/>
  <sheetViews>
    <sheetView workbookViewId="0">
      <selection activeCell="C38" sqref="C38"/>
    </sheetView>
  </sheetViews>
  <sheetFormatPr defaultRowHeight="14.4"/>
  <cols>
    <col min="3" max="3" width="18" customWidth="1"/>
    <col min="4" max="18" width="10.109375" bestFit="1" customWidth="1"/>
    <col min="19" max="19" width="11.1093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L15">
        <f>AVERAGE(L4:N13)</f>
        <v>63.440000000000012</v>
      </c>
      <c r="R15">
        <f>MEDIAN(S4:U13)</f>
        <v>65</v>
      </c>
    </row>
    <row r="16" spans="2:21" ht="15.6">
      <c r="B16" s="38" t="s">
        <v>1331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7" t="s">
        <v>1336</v>
      </c>
    </row>
    <row r="18" spans="2:19">
      <c r="B18" s="36" t="s">
        <v>1318</v>
      </c>
      <c r="C18" s="43">
        <v>1864</v>
      </c>
      <c r="D18" s="43">
        <v>1364</v>
      </c>
      <c r="E18" s="43">
        <v>1722</v>
      </c>
      <c r="F18" s="44">
        <f t="shared" ref="F18:F32" si="0">SUM(C18:E18)</f>
        <v>4950</v>
      </c>
      <c r="G18" s="43">
        <v>1833</v>
      </c>
      <c r="H18" s="43">
        <v>1896</v>
      </c>
      <c r="I18" s="43">
        <v>1678</v>
      </c>
      <c r="J18" s="44">
        <f t="shared" ref="J18:J32" si="1">SUM(G18:I18)</f>
        <v>5407</v>
      </c>
      <c r="K18" s="43">
        <v>1920</v>
      </c>
      <c r="L18" s="43">
        <v>1946</v>
      </c>
      <c r="M18" s="43">
        <v>1553</v>
      </c>
      <c r="N18" s="44">
        <f t="shared" ref="N18:N32" si="2">SUM(K18:M18)</f>
        <v>5419</v>
      </c>
      <c r="O18" s="43">
        <v>1511</v>
      </c>
      <c r="P18" s="43">
        <v>1421</v>
      </c>
      <c r="Q18" s="43">
        <v>1747</v>
      </c>
      <c r="R18" s="44">
        <f t="shared" ref="R18:R32" si="3">SUM(O18:Q18)</f>
        <v>4679</v>
      </c>
      <c r="S18" s="45">
        <f t="shared" ref="S18:S32" si="4">SUM(F18,J18,N18,R18)</f>
        <v>20455</v>
      </c>
    </row>
    <row r="19" spans="2:19">
      <c r="B19" s="36" t="s">
        <v>1319</v>
      </c>
      <c r="C19" s="43">
        <v>1402</v>
      </c>
      <c r="D19" s="43">
        <v>1773</v>
      </c>
      <c r="E19" s="43">
        <v>1333</v>
      </c>
      <c r="F19" s="44">
        <f t="shared" si="0"/>
        <v>4508</v>
      </c>
      <c r="G19" s="43">
        <v>1408</v>
      </c>
      <c r="H19" s="43">
        <v>1357</v>
      </c>
      <c r="I19" s="43">
        <v>1344</v>
      </c>
      <c r="J19" s="44">
        <f t="shared" si="1"/>
        <v>4109</v>
      </c>
      <c r="K19" s="43">
        <v>1691</v>
      </c>
      <c r="L19" s="43">
        <v>1589</v>
      </c>
      <c r="M19" s="43">
        <v>1383</v>
      </c>
      <c r="N19" s="44">
        <f t="shared" si="2"/>
        <v>4663</v>
      </c>
      <c r="O19" s="43">
        <v>1869</v>
      </c>
      <c r="P19" s="43">
        <v>1544</v>
      </c>
      <c r="Q19" s="43">
        <v>1309</v>
      </c>
      <c r="R19" s="44">
        <f t="shared" si="3"/>
        <v>4722</v>
      </c>
      <c r="S19" s="45">
        <f t="shared" si="4"/>
        <v>18002</v>
      </c>
    </row>
    <row r="20" spans="2:19">
      <c r="B20" s="36" t="s">
        <v>1320</v>
      </c>
      <c r="C20" s="43">
        <v>1803</v>
      </c>
      <c r="D20" s="43">
        <v>1344</v>
      </c>
      <c r="E20" s="43">
        <v>1904</v>
      </c>
      <c r="F20" s="44">
        <f t="shared" si="0"/>
        <v>5051</v>
      </c>
      <c r="G20" s="43">
        <v>1988</v>
      </c>
      <c r="H20" s="43">
        <v>1315</v>
      </c>
      <c r="I20" s="43">
        <v>1728</v>
      </c>
      <c r="J20" s="44">
        <f t="shared" si="1"/>
        <v>5031</v>
      </c>
      <c r="K20" s="43">
        <v>1698</v>
      </c>
      <c r="L20" s="43">
        <v>1431</v>
      </c>
      <c r="M20" s="43">
        <v>1415</v>
      </c>
      <c r="N20" s="44">
        <f t="shared" si="2"/>
        <v>4544</v>
      </c>
      <c r="O20" s="43">
        <v>1776</v>
      </c>
      <c r="P20" s="43">
        <v>1861</v>
      </c>
      <c r="Q20" s="43">
        <v>1382</v>
      </c>
      <c r="R20" s="44">
        <f t="shared" si="3"/>
        <v>5019</v>
      </c>
      <c r="S20" s="45">
        <f t="shared" si="4"/>
        <v>19645</v>
      </c>
    </row>
    <row r="21" spans="2:19">
      <c r="B21" s="36" t="s">
        <v>1321</v>
      </c>
      <c r="C21" s="43">
        <v>1398</v>
      </c>
      <c r="D21" s="43">
        <v>1203</v>
      </c>
      <c r="E21" s="43">
        <v>1970</v>
      </c>
      <c r="F21" s="44">
        <f t="shared" si="0"/>
        <v>4571</v>
      </c>
      <c r="G21" s="43">
        <v>1846</v>
      </c>
      <c r="H21" s="43">
        <v>1957</v>
      </c>
      <c r="I21" s="43">
        <v>1622</v>
      </c>
      <c r="J21" s="44">
        <f t="shared" si="1"/>
        <v>5425</v>
      </c>
      <c r="K21" s="43">
        <v>1583</v>
      </c>
      <c r="L21" s="43">
        <v>1352</v>
      </c>
      <c r="M21" s="43">
        <v>1837</v>
      </c>
      <c r="N21" s="44">
        <f t="shared" si="2"/>
        <v>4772</v>
      </c>
      <c r="O21" s="43">
        <v>1978</v>
      </c>
      <c r="P21" s="43">
        <v>1392</v>
      </c>
      <c r="Q21" s="43">
        <v>1525</v>
      </c>
      <c r="R21" s="44">
        <f t="shared" si="3"/>
        <v>4895</v>
      </c>
      <c r="S21" s="45">
        <f t="shared" si="4"/>
        <v>19663</v>
      </c>
    </row>
    <row r="22" spans="2:19">
      <c r="B22" s="36" t="s">
        <v>1322</v>
      </c>
      <c r="C22" s="43">
        <v>1636</v>
      </c>
      <c r="D22" s="43">
        <v>1525</v>
      </c>
      <c r="E22" s="43">
        <v>1682</v>
      </c>
      <c r="F22" s="44">
        <f t="shared" si="0"/>
        <v>4843</v>
      </c>
      <c r="G22" s="43">
        <v>1390</v>
      </c>
      <c r="H22" s="43">
        <v>1965</v>
      </c>
      <c r="I22" s="43">
        <v>1779</v>
      </c>
      <c r="J22" s="44">
        <f t="shared" si="1"/>
        <v>5134</v>
      </c>
      <c r="K22" s="43">
        <v>1923</v>
      </c>
      <c r="L22" s="43">
        <v>1458</v>
      </c>
      <c r="M22" s="43">
        <v>1466</v>
      </c>
      <c r="N22" s="44">
        <f t="shared" si="2"/>
        <v>4847</v>
      </c>
      <c r="O22" s="43">
        <v>1304</v>
      </c>
      <c r="P22" s="43">
        <v>1849</v>
      </c>
      <c r="Q22" s="43">
        <v>1470</v>
      </c>
      <c r="R22" s="44">
        <f t="shared" si="3"/>
        <v>4623</v>
      </c>
      <c r="S22" s="45">
        <f t="shared" si="4"/>
        <v>19447</v>
      </c>
    </row>
    <row r="23" spans="2:19">
      <c r="B23" s="36" t="s">
        <v>1323</v>
      </c>
      <c r="C23" s="43">
        <v>1481</v>
      </c>
      <c r="D23" s="43">
        <v>1658</v>
      </c>
      <c r="E23" s="43">
        <v>1320</v>
      </c>
      <c r="F23" s="44">
        <f t="shared" si="0"/>
        <v>4459</v>
      </c>
      <c r="G23" s="43">
        <v>1746</v>
      </c>
      <c r="H23" s="43">
        <v>1249</v>
      </c>
      <c r="I23" s="43">
        <v>1349</v>
      </c>
      <c r="J23" s="44">
        <f t="shared" si="1"/>
        <v>4344</v>
      </c>
      <c r="K23" s="43">
        <v>1892</v>
      </c>
      <c r="L23" s="43">
        <v>1656</v>
      </c>
      <c r="M23" s="43">
        <v>1905</v>
      </c>
      <c r="N23" s="44">
        <f t="shared" si="2"/>
        <v>5453</v>
      </c>
      <c r="O23" s="43">
        <v>1506</v>
      </c>
      <c r="P23" s="43">
        <v>1505</v>
      </c>
      <c r="Q23" s="43">
        <v>1718</v>
      </c>
      <c r="R23" s="44">
        <f t="shared" si="3"/>
        <v>4729</v>
      </c>
      <c r="S23" s="45">
        <f t="shared" si="4"/>
        <v>18985</v>
      </c>
    </row>
    <row r="24" spans="2:19">
      <c r="B24" s="36" t="s">
        <v>1324</v>
      </c>
      <c r="C24" s="43">
        <v>1948</v>
      </c>
      <c r="D24" s="43">
        <v>1481</v>
      </c>
      <c r="E24" s="43">
        <v>1985</v>
      </c>
      <c r="F24" s="44">
        <f t="shared" si="0"/>
        <v>5414</v>
      </c>
      <c r="G24" s="43">
        <v>1805</v>
      </c>
      <c r="H24" s="43">
        <v>1453</v>
      </c>
      <c r="I24" s="43">
        <v>1336</v>
      </c>
      <c r="J24" s="44">
        <f t="shared" si="1"/>
        <v>4594</v>
      </c>
      <c r="K24" s="43">
        <v>1645</v>
      </c>
      <c r="L24" s="43">
        <v>1782</v>
      </c>
      <c r="M24" s="43">
        <v>1962</v>
      </c>
      <c r="N24" s="44">
        <f t="shared" si="2"/>
        <v>5389</v>
      </c>
      <c r="O24" s="43">
        <v>1229</v>
      </c>
      <c r="P24" s="43">
        <v>1619</v>
      </c>
      <c r="Q24" s="43">
        <v>1261</v>
      </c>
      <c r="R24" s="44">
        <f t="shared" si="3"/>
        <v>4109</v>
      </c>
      <c r="S24" s="45">
        <f t="shared" si="4"/>
        <v>19506</v>
      </c>
    </row>
    <row r="25" spans="2:19">
      <c r="B25" s="36" t="s">
        <v>1325</v>
      </c>
      <c r="C25" s="43">
        <v>1785</v>
      </c>
      <c r="D25" s="43">
        <v>1757</v>
      </c>
      <c r="E25" s="43">
        <v>1242</v>
      </c>
      <c r="F25" s="44">
        <f t="shared" si="0"/>
        <v>4784</v>
      </c>
      <c r="G25" s="43">
        <v>1316</v>
      </c>
      <c r="H25" s="43">
        <v>1420</v>
      </c>
      <c r="I25" s="43">
        <v>1757</v>
      </c>
      <c r="J25" s="44">
        <f t="shared" si="1"/>
        <v>4493</v>
      </c>
      <c r="K25" s="43">
        <v>1546</v>
      </c>
      <c r="L25" s="43">
        <v>1212</v>
      </c>
      <c r="M25" s="43">
        <v>1584</v>
      </c>
      <c r="N25" s="44">
        <f t="shared" si="2"/>
        <v>4342</v>
      </c>
      <c r="O25" s="43">
        <v>1776</v>
      </c>
      <c r="P25" s="43">
        <v>1257</v>
      </c>
      <c r="Q25" s="43">
        <v>1653</v>
      </c>
      <c r="R25" s="44">
        <f t="shared" si="3"/>
        <v>4686</v>
      </c>
      <c r="S25" s="45">
        <f t="shared" si="4"/>
        <v>18305</v>
      </c>
    </row>
    <row r="26" spans="2:19">
      <c r="B26" s="36" t="s">
        <v>1326</v>
      </c>
      <c r="C26" s="43">
        <v>1851</v>
      </c>
      <c r="D26" s="43">
        <v>1253</v>
      </c>
      <c r="E26" s="43">
        <v>1202</v>
      </c>
      <c r="F26" s="44">
        <f t="shared" si="0"/>
        <v>4306</v>
      </c>
      <c r="G26" s="43">
        <v>1685</v>
      </c>
      <c r="H26" s="43">
        <v>1794</v>
      </c>
      <c r="I26" s="43">
        <v>1836</v>
      </c>
      <c r="J26" s="44">
        <f t="shared" si="1"/>
        <v>5315</v>
      </c>
      <c r="K26" s="43">
        <v>1829</v>
      </c>
      <c r="L26" s="43">
        <v>1482</v>
      </c>
      <c r="M26" s="43">
        <v>1915</v>
      </c>
      <c r="N26" s="44">
        <f t="shared" si="2"/>
        <v>5226</v>
      </c>
      <c r="O26" s="43">
        <v>1420</v>
      </c>
      <c r="P26" s="43">
        <v>1219</v>
      </c>
      <c r="Q26" s="43">
        <v>1887</v>
      </c>
      <c r="R26" s="44">
        <f t="shared" si="3"/>
        <v>4526</v>
      </c>
      <c r="S26" s="45">
        <f t="shared" si="4"/>
        <v>19373</v>
      </c>
    </row>
    <row r="27" spans="2:19">
      <c r="B27" s="36" t="s">
        <v>1327</v>
      </c>
      <c r="C27" s="43">
        <v>1591</v>
      </c>
      <c r="D27" s="43">
        <v>1824</v>
      </c>
      <c r="E27" s="43">
        <v>1912</v>
      </c>
      <c r="F27" s="44">
        <f t="shared" si="0"/>
        <v>5327</v>
      </c>
      <c r="G27" s="43">
        <v>1342</v>
      </c>
      <c r="H27" s="43">
        <v>1546</v>
      </c>
      <c r="I27" s="43">
        <v>1760</v>
      </c>
      <c r="J27" s="44">
        <f t="shared" si="1"/>
        <v>4648</v>
      </c>
      <c r="K27" s="43">
        <v>1267</v>
      </c>
      <c r="L27" s="43">
        <v>1668</v>
      </c>
      <c r="M27" s="43">
        <v>1947</v>
      </c>
      <c r="N27" s="44">
        <f t="shared" si="2"/>
        <v>4882</v>
      </c>
      <c r="O27" s="43">
        <v>1348</v>
      </c>
      <c r="P27" s="43">
        <v>1949</v>
      </c>
      <c r="Q27" s="43">
        <v>1706</v>
      </c>
      <c r="R27" s="44">
        <f t="shared" si="3"/>
        <v>5003</v>
      </c>
      <c r="S27" s="45">
        <f t="shared" si="4"/>
        <v>19860</v>
      </c>
    </row>
    <row r="28" spans="2:19">
      <c r="B28" s="36" t="s">
        <v>1328</v>
      </c>
      <c r="C28" s="43">
        <v>1470</v>
      </c>
      <c r="D28" s="43">
        <v>1439</v>
      </c>
      <c r="E28" s="43">
        <v>1915</v>
      </c>
      <c r="F28" s="44">
        <f t="shared" si="0"/>
        <v>4824</v>
      </c>
      <c r="G28" s="43">
        <v>1865</v>
      </c>
      <c r="H28" s="43">
        <v>1768</v>
      </c>
      <c r="I28" s="43">
        <v>1315</v>
      </c>
      <c r="J28" s="44">
        <f t="shared" si="1"/>
        <v>4948</v>
      </c>
      <c r="K28" s="43">
        <v>1680</v>
      </c>
      <c r="L28" s="43">
        <v>1761</v>
      </c>
      <c r="M28" s="43">
        <v>1803</v>
      </c>
      <c r="N28" s="44">
        <f t="shared" si="2"/>
        <v>5244</v>
      </c>
      <c r="O28" s="43">
        <v>1514</v>
      </c>
      <c r="P28" s="43">
        <v>1320</v>
      </c>
      <c r="Q28" s="43">
        <v>1687</v>
      </c>
      <c r="R28" s="44">
        <f t="shared" si="3"/>
        <v>4521</v>
      </c>
      <c r="S28" s="45">
        <f t="shared" si="4"/>
        <v>19537</v>
      </c>
    </row>
    <row r="29" spans="2:19">
      <c r="B29" s="36" t="s">
        <v>1329</v>
      </c>
      <c r="C29" s="43">
        <v>1569</v>
      </c>
      <c r="D29" s="43">
        <v>1704</v>
      </c>
      <c r="E29" s="43">
        <v>1484</v>
      </c>
      <c r="F29" s="44">
        <f t="shared" si="0"/>
        <v>4757</v>
      </c>
      <c r="G29" s="43">
        <v>1453</v>
      </c>
      <c r="H29" s="43">
        <v>1400</v>
      </c>
      <c r="I29" s="43">
        <v>1624</v>
      </c>
      <c r="J29" s="44">
        <f t="shared" si="1"/>
        <v>4477</v>
      </c>
      <c r="K29" s="43">
        <v>1442</v>
      </c>
      <c r="L29" s="43">
        <v>1835</v>
      </c>
      <c r="M29" s="43">
        <v>1721</v>
      </c>
      <c r="N29" s="44">
        <f t="shared" si="2"/>
        <v>4998</v>
      </c>
      <c r="O29" s="43">
        <v>1452</v>
      </c>
      <c r="P29" s="43">
        <v>1210</v>
      </c>
      <c r="Q29" s="43">
        <v>1644</v>
      </c>
      <c r="R29" s="44">
        <f t="shared" si="3"/>
        <v>4306</v>
      </c>
      <c r="S29" s="45">
        <f t="shared" si="4"/>
        <v>18538</v>
      </c>
    </row>
    <row r="30" spans="2:19">
      <c r="B30" s="36" t="s">
        <v>1330</v>
      </c>
      <c r="C30" s="43">
        <v>1662</v>
      </c>
      <c r="D30" s="43">
        <v>1239</v>
      </c>
      <c r="E30" s="43">
        <v>1628</v>
      </c>
      <c r="F30" s="44">
        <f t="shared" si="0"/>
        <v>4529</v>
      </c>
      <c r="G30" s="43">
        <v>1707</v>
      </c>
      <c r="H30" s="43">
        <v>1646</v>
      </c>
      <c r="I30" s="43">
        <v>1750</v>
      </c>
      <c r="J30" s="44">
        <f t="shared" si="1"/>
        <v>5103</v>
      </c>
      <c r="K30" s="43">
        <v>1830</v>
      </c>
      <c r="L30" s="43">
        <v>1599</v>
      </c>
      <c r="M30" s="43">
        <v>1326</v>
      </c>
      <c r="N30" s="44">
        <f t="shared" si="2"/>
        <v>4755</v>
      </c>
      <c r="O30" s="43">
        <v>1367</v>
      </c>
      <c r="P30" s="43">
        <v>1708</v>
      </c>
      <c r="Q30" s="43">
        <v>1509</v>
      </c>
      <c r="R30" s="44">
        <f t="shared" si="3"/>
        <v>4584</v>
      </c>
      <c r="S30" s="45">
        <f t="shared" si="4"/>
        <v>18971</v>
      </c>
    </row>
    <row r="31" spans="2:19">
      <c r="B31" s="36" t="s">
        <v>1337</v>
      </c>
      <c r="C31" s="43">
        <v>1848</v>
      </c>
      <c r="D31" s="43">
        <v>1636</v>
      </c>
      <c r="E31" s="43">
        <v>1841</v>
      </c>
      <c r="F31" s="44">
        <f t="shared" si="0"/>
        <v>5325</v>
      </c>
      <c r="G31" s="43">
        <v>1720</v>
      </c>
      <c r="H31" s="43">
        <v>1238</v>
      </c>
      <c r="I31" s="43">
        <v>1957</v>
      </c>
      <c r="J31" s="44">
        <f t="shared" si="1"/>
        <v>4915</v>
      </c>
      <c r="K31" s="43">
        <v>1392</v>
      </c>
      <c r="L31" s="43">
        <v>1989</v>
      </c>
      <c r="M31" s="43">
        <v>1777</v>
      </c>
      <c r="N31" s="44">
        <f t="shared" si="2"/>
        <v>5158</v>
      </c>
      <c r="O31" s="43">
        <v>1811</v>
      </c>
      <c r="P31" s="43">
        <v>1849</v>
      </c>
      <c r="Q31" s="43">
        <v>1756</v>
      </c>
      <c r="R31" s="44">
        <f t="shared" si="3"/>
        <v>5416</v>
      </c>
      <c r="S31" s="45">
        <f t="shared" si="4"/>
        <v>20814</v>
      </c>
    </row>
    <row r="32" spans="2:19">
      <c r="B32" s="36" t="s">
        <v>1338</v>
      </c>
      <c r="C32" s="43">
        <v>1691</v>
      </c>
      <c r="D32" s="43">
        <v>1826</v>
      </c>
      <c r="E32" s="43">
        <v>1389</v>
      </c>
      <c r="F32" s="44">
        <f t="shared" si="0"/>
        <v>4906</v>
      </c>
      <c r="G32" s="43">
        <v>1791</v>
      </c>
      <c r="H32" s="43">
        <v>1361</v>
      </c>
      <c r="I32" s="43">
        <v>1367</v>
      </c>
      <c r="J32" s="44">
        <f t="shared" si="1"/>
        <v>4519</v>
      </c>
      <c r="K32" s="43">
        <v>1678</v>
      </c>
      <c r="L32" s="43">
        <v>1860</v>
      </c>
      <c r="M32" s="43">
        <v>1642</v>
      </c>
      <c r="N32" s="44">
        <f t="shared" si="2"/>
        <v>5180</v>
      </c>
      <c r="O32" s="43">
        <v>1535</v>
      </c>
      <c r="P32" s="43">
        <v>1690</v>
      </c>
      <c r="Q32" s="43">
        <v>1687</v>
      </c>
      <c r="R32" s="44">
        <f t="shared" si="3"/>
        <v>4912</v>
      </c>
      <c r="S32" s="45">
        <f t="shared" si="4"/>
        <v>19517</v>
      </c>
    </row>
    <row r="36" spans="3:3">
      <c r="C36">
        <v>100</v>
      </c>
    </row>
    <row r="37" spans="3:3">
      <c r="C37" t="s">
        <v>1343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41"/>
  <sheetViews>
    <sheetView workbookViewId="0">
      <selection activeCell="I32" sqref="I32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39" t="s">
        <v>1304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>
        <v>1.25</v>
      </c>
    </row>
    <row r="13" spans="3:18">
      <c r="C13" s="33" t="s">
        <v>1319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1320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1321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1322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8">
      <c r="C17" s="33" t="s">
        <v>1323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8">
      <c r="C18" s="33" t="s">
        <v>1324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8">
      <c r="C19" s="33" t="s">
        <v>1325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8">
      <c r="C20" s="33" t="s">
        <v>1326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8">
      <c r="C21" s="33" t="s">
        <v>1327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8">
      <c r="C22" s="33" t="s">
        <v>1328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8">
      <c r="C23" s="33" t="s">
        <v>1329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8">
      <c r="C24" s="33" t="s">
        <v>1330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  <row r="27" spans="3:18" ht="15.6">
      <c r="C27" s="39" t="s">
        <v>1344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3:18">
      <c r="C28" s="30" t="s">
        <v>43</v>
      </c>
      <c r="D28" s="31" t="s">
        <v>1305</v>
      </c>
      <c r="E28" s="31" t="s">
        <v>1306</v>
      </c>
      <c r="F28" s="31" t="s">
        <v>1307</v>
      </c>
      <c r="G28" s="31" t="s">
        <v>1308</v>
      </c>
      <c r="H28" s="31" t="s">
        <v>1309</v>
      </c>
      <c r="I28" s="31" t="s">
        <v>1310</v>
      </c>
      <c r="J28" s="31" t="s">
        <v>1311</v>
      </c>
      <c r="K28" s="31" t="s">
        <v>1312</v>
      </c>
      <c r="L28" s="31" t="s">
        <v>1313</v>
      </c>
      <c r="M28" s="31" t="s">
        <v>1314</v>
      </c>
      <c r="N28" s="31" t="s">
        <v>1315</v>
      </c>
      <c r="O28" s="31" t="s">
        <v>1316</v>
      </c>
      <c r="Q28" s="31" t="s">
        <v>1317</v>
      </c>
      <c r="R28" s="32">
        <v>0.25</v>
      </c>
    </row>
    <row r="29" spans="3:18">
      <c r="C29" s="33" t="s">
        <v>1318</v>
      </c>
      <c r="D29" s="46">
        <v>3750</v>
      </c>
      <c r="E29" s="46">
        <v>2226</v>
      </c>
      <c r="F29" s="46">
        <v>3287.25</v>
      </c>
      <c r="G29" s="46">
        <v>2938.5</v>
      </c>
      <c r="H29" s="46">
        <v>1959</v>
      </c>
      <c r="I29" s="46">
        <v>2208.75</v>
      </c>
      <c r="J29" s="46">
        <v>3229.5</v>
      </c>
      <c r="K29" s="46">
        <v>1743.75</v>
      </c>
      <c r="L29" s="46">
        <v>3691.5</v>
      </c>
      <c r="M29" s="46">
        <v>1737</v>
      </c>
      <c r="N29" s="46">
        <v>2570.25</v>
      </c>
      <c r="O29" s="46">
        <v>1140</v>
      </c>
      <c r="R29">
        <v>0.75</v>
      </c>
    </row>
    <row r="30" spans="3:18">
      <c r="C30" s="33" t="s">
        <v>1319</v>
      </c>
      <c r="D30" s="46">
        <v>2544.75</v>
      </c>
      <c r="E30" s="46">
        <v>2274</v>
      </c>
      <c r="F30" s="46">
        <v>2491.5</v>
      </c>
      <c r="G30" s="46">
        <v>3230.25</v>
      </c>
      <c r="H30" s="46">
        <v>2890.5</v>
      </c>
      <c r="I30" s="46">
        <v>3485.25</v>
      </c>
      <c r="J30" s="46">
        <v>3740.25</v>
      </c>
      <c r="K30" s="46">
        <v>1852.5</v>
      </c>
      <c r="L30" s="46">
        <v>1521</v>
      </c>
      <c r="M30" s="46">
        <v>2705.25</v>
      </c>
      <c r="N30" s="46">
        <v>1287.75</v>
      </c>
      <c r="O30" s="46">
        <v>3713.25</v>
      </c>
    </row>
    <row r="31" spans="3:18">
      <c r="C31" s="33" t="s">
        <v>1320</v>
      </c>
      <c r="D31" s="46">
        <v>3105</v>
      </c>
      <c r="E31" s="46">
        <v>1530</v>
      </c>
      <c r="F31" s="46">
        <v>3734.25</v>
      </c>
      <c r="G31" s="46">
        <v>3137.25</v>
      </c>
      <c r="H31" s="46">
        <v>2535</v>
      </c>
      <c r="I31" s="46">
        <v>3632.25</v>
      </c>
      <c r="J31" s="46">
        <v>3697.5</v>
      </c>
      <c r="K31" s="46">
        <v>1135.5</v>
      </c>
      <c r="L31" s="46">
        <v>1308</v>
      </c>
      <c r="M31" s="46">
        <v>1650.75</v>
      </c>
      <c r="N31" s="46">
        <v>1511.25</v>
      </c>
      <c r="O31" s="46">
        <v>1722.75</v>
      </c>
    </row>
    <row r="32" spans="3:18">
      <c r="C32" s="33" t="s">
        <v>1321</v>
      </c>
      <c r="D32" s="46">
        <v>2812.5</v>
      </c>
      <c r="E32" s="46">
        <v>2895.75</v>
      </c>
      <c r="F32" s="46">
        <v>2931</v>
      </c>
      <c r="G32" s="46">
        <v>3743.25</v>
      </c>
      <c r="H32" s="46">
        <v>1892.25</v>
      </c>
      <c r="I32" s="46">
        <v>2928.75</v>
      </c>
      <c r="J32" s="46">
        <v>2234.25</v>
      </c>
      <c r="K32" s="46">
        <v>1833.75</v>
      </c>
      <c r="L32" s="46">
        <v>2899.5</v>
      </c>
      <c r="M32" s="46">
        <v>1436.25</v>
      </c>
      <c r="N32" s="46">
        <v>1395.75</v>
      </c>
      <c r="O32" s="46">
        <v>3696.75</v>
      </c>
    </row>
    <row r="33" spans="3:15">
      <c r="C33" s="33" t="s">
        <v>1322</v>
      </c>
      <c r="D33" s="46">
        <v>2298</v>
      </c>
      <c r="E33" s="46">
        <v>3565.5</v>
      </c>
      <c r="F33" s="46">
        <v>2602.5</v>
      </c>
      <c r="G33" s="46">
        <v>3562.5</v>
      </c>
      <c r="H33" s="46">
        <v>2019.75</v>
      </c>
      <c r="I33" s="46">
        <v>1296</v>
      </c>
      <c r="J33" s="46">
        <v>2535</v>
      </c>
      <c r="K33" s="46">
        <v>1320</v>
      </c>
      <c r="L33" s="46">
        <v>2475</v>
      </c>
      <c r="M33" s="46">
        <v>2501.25</v>
      </c>
      <c r="N33" s="46">
        <v>3526.5</v>
      </c>
      <c r="O33" s="46">
        <v>1662</v>
      </c>
    </row>
    <row r="34" spans="3:15">
      <c r="C34" s="33" t="s">
        <v>1323</v>
      </c>
      <c r="D34" s="46">
        <v>3435.75</v>
      </c>
      <c r="E34" s="46">
        <v>2816.25</v>
      </c>
      <c r="F34" s="46">
        <v>1965.75</v>
      </c>
      <c r="G34" s="46">
        <v>2742.75</v>
      </c>
      <c r="H34" s="46">
        <v>3138.75</v>
      </c>
      <c r="I34" s="46">
        <v>1974</v>
      </c>
      <c r="J34" s="46">
        <v>2937</v>
      </c>
      <c r="K34" s="46">
        <v>1690.5</v>
      </c>
      <c r="L34" s="46">
        <v>3564.75</v>
      </c>
      <c r="M34" s="46">
        <v>3574.5</v>
      </c>
      <c r="N34" s="46">
        <v>2008.5</v>
      </c>
      <c r="O34" s="46">
        <v>2994.75</v>
      </c>
    </row>
    <row r="35" spans="3:15">
      <c r="C35" s="33" t="s">
        <v>1324</v>
      </c>
      <c r="D35" s="46">
        <v>1635.75</v>
      </c>
      <c r="E35" s="46">
        <v>3159</v>
      </c>
      <c r="F35" s="46">
        <v>3600.75</v>
      </c>
      <c r="G35" s="46">
        <v>2733.75</v>
      </c>
      <c r="H35" s="46">
        <v>1581.75</v>
      </c>
      <c r="I35" s="46">
        <v>1983</v>
      </c>
      <c r="J35" s="46">
        <v>2442</v>
      </c>
      <c r="K35" s="46">
        <v>2838.75</v>
      </c>
      <c r="L35" s="46">
        <v>2043</v>
      </c>
      <c r="M35" s="46">
        <v>2375.25</v>
      </c>
      <c r="N35" s="46">
        <v>2933.25</v>
      </c>
      <c r="O35" s="46">
        <v>3553.5</v>
      </c>
    </row>
    <row r="36" spans="3:15">
      <c r="C36" s="33" t="s">
        <v>1325</v>
      </c>
      <c r="D36" s="46">
        <v>2558.25</v>
      </c>
      <c r="E36" s="46">
        <v>1155.75</v>
      </c>
      <c r="F36" s="46">
        <v>1871.25</v>
      </c>
      <c r="G36" s="46">
        <v>1623</v>
      </c>
      <c r="H36" s="46">
        <v>3510.75</v>
      </c>
      <c r="I36" s="46">
        <v>1867.5</v>
      </c>
      <c r="J36" s="46">
        <v>1241.25</v>
      </c>
      <c r="K36" s="46">
        <v>3339</v>
      </c>
      <c r="L36" s="46">
        <v>3204.75</v>
      </c>
      <c r="M36" s="46">
        <v>1744.5</v>
      </c>
      <c r="N36" s="46">
        <v>3604.5</v>
      </c>
      <c r="O36" s="46">
        <v>2304</v>
      </c>
    </row>
    <row r="37" spans="3:15">
      <c r="C37" s="33" t="s">
        <v>1326</v>
      </c>
      <c r="D37" s="46">
        <v>3168.75</v>
      </c>
      <c r="E37" s="46">
        <v>1454.25</v>
      </c>
      <c r="F37" s="46">
        <v>2718</v>
      </c>
      <c r="G37" s="46">
        <v>1897.5</v>
      </c>
      <c r="H37" s="46">
        <v>3006</v>
      </c>
      <c r="I37" s="46">
        <v>1812</v>
      </c>
      <c r="J37" s="46">
        <v>1667.25</v>
      </c>
      <c r="K37" s="46">
        <v>1668</v>
      </c>
      <c r="L37" s="46">
        <v>2133</v>
      </c>
      <c r="M37" s="46">
        <v>3180</v>
      </c>
      <c r="N37" s="46">
        <v>2382</v>
      </c>
      <c r="O37" s="46">
        <v>1945.5</v>
      </c>
    </row>
    <row r="38" spans="3:15">
      <c r="C38" s="33" t="s">
        <v>1327</v>
      </c>
      <c r="D38" s="46">
        <v>3103.5</v>
      </c>
      <c r="E38" s="46">
        <v>1179.75</v>
      </c>
      <c r="F38" s="46">
        <v>2982.75</v>
      </c>
      <c r="G38" s="46">
        <v>1484.25</v>
      </c>
      <c r="H38" s="46">
        <v>1281</v>
      </c>
      <c r="I38" s="46">
        <v>3228.75</v>
      </c>
      <c r="J38" s="46">
        <v>1489.5</v>
      </c>
      <c r="K38" s="46">
        <v>2189.25</v>
      </c>
      <c r="L38" s="46">
        <v>2571.75</v>
      </c>
      <c r="M38" s="46">
        <v>1925.25</v>
      </c>
      <c r="N38" s="46">
        <v>1185</v>
      </c>
      <c r="O38" s="46">
        <v>1751.25</v>
      </c>
    </row>
    <row r="39" spans="3:15">
      <c r="C39" s="33" t="s">
        <v>1328</v>
      </c>
      <c r="D39" s="46">
        <v>2616.75</v>
      </c>
      <c r="E39" s="46">
        <v>3336.75</v>
      </c>
      <c r="F39" s="46">
        <v>3462.75</v>
      </c>
      <c r="G39" s="46">
        <v>3330.75</v>
      </c>
      <c r="H39" s="46">
        <v>3522</v>
      </c>
      <c r="I39" s="46">
        <v>2463.75</v>
      </c>
      <c r="J39" s="46">
        <v>2218.5</v>
      </c>
      <c r="K39" s="46">
        <v>2232.75</v>
      </c>
      <c r="L39" s="46">
        <v>1337.25</v>
      </c>
      <c r="M39" s="46">
        <v>1284.75</v>
      </c>
      <c r="N39" s="46">
        <v>1940.25</v>
      </c>
      <c r="O39" s="46">
        <v>2376</v>
      </c>
    </row>
    <row r="40" spans="3:15">
      <c r="C40" s="33" t="s">
        <v>1329</v>
      </c>
      <c r="D40" s="46">
        <v>1577.25</v>
      </c>
      <c r="E40" s="46">
        <v>3511.5</v>
      </c>
      <c r="F40" s="46">
        <v>2920.5</v>
      </c>
      <c r="G40" s="46">
        <v>2376.75</v>
      </c>
      <c r="H40" s="46">
        <v>2085</v>
      </c>
      <c r="I40" s="46">
        <v>3345</v>
      </c>
      <c r="J40" s="46">
        <v>1984.5</v>
      </c>
      <c r="K40" s="46">
        <v>3379.5</v>
      </c>
      <c r="L40" s="46">
        <v>1410</v>
      </c>
      <c r="M40" s="46">
        <v>3119.25</v>
      </c>
      <c r="N40" s="46">
        <v>1532.25</v>
      </c>
      <c r="O40" s="46">
        <v>2207.25</v>
      </c>
    </row>
    <row r="41" spans="3:15">
      <c r="C41" s="33" t="s">
        <v>1330</v>
      </c>
      <c r="D41" s="46">
        <v>1910.25</v>
      </c>
      <c r="E41" s="46">
        <v>3387</v>
      </c>
      <c r="F41" s="46">
        <v>2833.5</v>
      </c>
      <c r="G41" s="46">
        <v>2786.25</v>
      </c>
      <c r="H41" s="46">
        <v>2931</v>
      </c>
      <c r="I41" s="46">
        <v>3395.25</v>
      </c>
      <c r="J41" s="46">
        <v>2778.75</v>
      </c>
      <c r="K41" s="46">
        <v>3266.25</v>
      </c>
      <c r="L41" s="46">
        <v>3569.25</v>
      </c>
      <c r="M41" s="46">
        <v>1498.5</v>
      </c>
      <c r="N41" s="46">
        <v>1380.75</v>
      </c>
      <c r="O41" s="46">
        <v>1308</v>
      </c>
    </row>
  </sheetData>
  <mergeCells count="2">
    <mergeCell ref="C10:O10"/>
    <mergeCell ref="C27:O2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>
      <selection activeCell="B5" sqref="B5:F5"/>
    </sheetView>
  </sheetViews>
  <sheetFormatPr defaultRowHeight="14.4"/>
  <sheetData>
    <row r="3" spans="2: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2:6">
      <c r="B4" s="49" t="s">
        <v>11</v>
      </c>
      <c r="C4" s="49" t="s">
        <v>12</v>
      </c>
      <c r="D4" s="49">
        <v>55</v>
      </c>
      <c r="E4" s="49">
        <v>65</v>
      </c>
      <c r="F4" s="49">
        <v>44</v>
      </c>
    </row>
    <row r="5" spans="2:6">
      <c r="B5" s="1" t="s">
        <v>13</v>
      </c>
      <c r="C5" s="1" t="s">
        <v>12</v>
      </c>
      <c r="D5" s="1">
        <v>56</v>
      </c>
      <c r="E5" s="1">
        <v>76</v>
      </c>
      <c r="F5" s="1">
        <v>98</v>
      </c>
    </row>
    <row r="6" spans="2: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6">
      <c r="B9" s="48" t="s">
        <v>21</v>
      </c>
      <c r="C9" s="48" t="s">
        <v>12</v>
      </c>
      <c r="D9" s="48">
        <v>67</v>
      </c>
      <c r="E9" s="48">
        <v>99</v>
      </c>
      <c r="F9" s="48">
        <v>54</v>
      </c>
    </row>
    <row r="10" spans="2:6">
      <c r="B10" s="47" t="s">
        <v>18</v>
      </c>
      <c r="C10" s="47" t="s">
        <v>15</v>
      </c>
      <c r="D10" s="47">
        <v>78</v>
      </c>
      <c r="E10" s="47">
        <v>78</v>
      </c>
      <c r="F10" s="47">
        <v>76</v>
      </c>
    </row>
    <row r="11" spans="2:6">
      <c r="B11" s="1" t="s">
        <v>19</v>
      </c>
      <c r="C11" s="1" t="s">
        <v>15</v>
      </c>
      <c r="D11" s="1">
        <v>16</v>
      </c>
      <c r="E11" s="1">
        <v>36</v>
      </c>
      <c r="F11" s="1">
        <v>56</v>
      </c>
    </row>
    <row r="12" spans="2:6">
      <c r="B12" s="1" t="s">
        <v>20</v>
      </c>
      <c r="C12" s="1" t="s">
        <v>12</v>
      </c>
      <c r="D12" s="1">
        <v>45</v>
      </c>
      <c r="E12" s="1">
        <v>87</v>
      </c>
      <c r="F12" s="1">
        <v>78</v>
      </c>
    </row>
    <row r="13" spans="2:6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6">
      <c r="B14" s="47" t="s">
        <v>18</v>
      </c>
      <c r="C14" s="47" t="s">
        <v>15</v>
      </c>
      <c r="D14" s="47">
        <v>99</v>
      </c>
      <c r="E14" s="47">
        <v>42</v>
      </c>
      <c r="F14" s="47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H8" sqref="H8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1" t="s">
        <v>31</v>
      </c>
      <c r="D3" s="41"/>
      <c r="E3" s="41"/>
      <c r="F3" s="40" t="s">
        <v>30</v>
      </c>
      <c r="G3" s="40"/>
      <c r="H3" s="40"/>
      <c r="I3" s="42" t="s">
        <v>1339</v>
      </c>
      <c r="J3" s="42"/>
      <c r="K3" s="42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1"/>
  <sheetViews>
    <sheetView topLeftCell="A4" zoomScale="230" zoomScaleNormal="230" workbookViewId="0">
      <selection activeCell="C13" sqref="C13"/>
    </sheetView>
  </sheetViews>
  <sheetFormatPr defaultRowHeight="14.4"/>
  <cols>
    <col min="2" max="2" width="20.109375" bestFit="1" customWidth="1"/>
    <col min="3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 s="51" customFormat="1" ht="19.2" customHeight="1">
      <c r="B4" s="50" t="s">
        <v>36</v>
      </c>
      <c r="C4" s="50" t="str">
        <f>LOWER(B4)</f>
        <v>arun mukherjee</v>
      </c>
      <c r="D4" s="50" t="str">
        <f>UPPER(B4)</f>
        <v>ARUN MUKHERJEE</v>
      </c>
      <c r="E4" s="50" t="str">
        <f>PROPER(B4)</f>
        <v>Arun Mukherjee</v>
      </c>
    </row>
    <row r="5" spans="2:5">
      <c r="B5" s="1" t="s">
        <v>37</v>
      </c>
      <c r="C5" s="50" t="str">
        <f t="shared" ref="C5:C7" si="0">LOWER(B5)</f>
        <v>barun dutta</v>
      </c>
      <c r="D5" s="50" t="str">
        <f t="shared" ref="D5:D7" si="1">UPPER(B5)</f>
        <v>BARUN DUTTA</v>
      </c>
      <c r="E5" s="50" t="str">
        <f t="shared" ref="E5:E7" si="2">PROPER(B5)</f>
        <v>Barun Dutta</v>
      </c>
    </row>
    <row r="6" spans="2:5">
      <c r="B6" s="1" t="s">
        <v>38</v>
      </c>
      <c r="C6" s="50" t="str">
        <f t="shared" si="0"/>
        <v>avi sanyal</v>
      </c>
      <c r="D6" s="50" t="str">
        <f t="shared" si="1"/>
        <v>AVI SANYAL</v>
      </c>
      <c r="E6" s="50" t="str">
        <f t="shared" si="2"/>
        <v>Avi Sanyal</v>
      </c>
    </row>
    <row r="7" spans="2:5">
      <c r="B7" s="1" t="s">
        <v>39</v>
      </c>
      <c r="C7" s="50" t="str">
        <f t="shared" si="0"/>
        <v>tathagata sen</v>
      </c>
      <c r="D7" s="50" t="str">
        <f t="shared" si="1"/>
        <v>TATHAGATA SEN</v>
      </c>
      <c r="E7" s="50" t="str">
        <f t="shared" si="2"/>
        <v>Tathagata Sen</v>
      </c>
    </row>
    <row r="10" spans="2:5">
      <c r="B10" t="s">
        <v>1346</v>
      </c>
      <c r="C10" t="str">
        <f>TRIM(PROPER(B10))</f>
        <v>Williums Trevor</v>
      </c>
    </row>
    <row r="11" spans="2:5" ht="15" customHeight="1">
      <c r="B11" t="s">
        <v>1346</v>
      </c>
      <c r="C11" t="str">
        <f>PROPER(TRIM(B11))</f>
        <v>Williums Trevor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topLeftCell="A2" zoomScale="170" zoomScaleNormal="170" workbookViewId="0">
      <selection activeCell="B12" sqref="B12:B15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1347</v>
      </c>
      <c r="D4" s="5" t="s">
        <v>1348</v>
      </c>
      <c r="E4" s="5" t="s">
        <v>1325</v>
      </c>
    </row>
    <row r="5" spans="2:5">
      <c r="B5" s="1" t="s">
        <v>45</v>
      </c>
      <c r="C5" s="5" t="s">
        <v>1349</v>
      </c>
      <c r="D5" s="5" t="s">
        <v>1350</v>
      </c>
      <c r="E5" s="5" t="s">
        <v>1351</v>
      </c>
    </row>
    <row r="6" spans="2:5">
      <c r="B6" s="1" t="s">
        <v>46</v>
      </c>
      <c r="C6" s="5" t="s">
        <v>1352</v>
      </c>
      <c r="D6" s="5" t="s">
        <v>1353</v>
      </c>
      <c r="E6" s="5" t="s">
        <v>1354</v>
      </c>
    </row>
    <row r="7" spans="2:5">
      <c r="B7" s="1" t="s">
        <v>47</v>
      </c>
      <c r="C7" s="5" t="s">
        <v>1355</v>
      </c>
      <c r="D7" s="5" t="s">
        <v>1356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1347</v>
      </c>
      <c r="D12" s="5" t="s">
        <v>1325</v>
      </c>
    </row>
    <row r="13" spans="2:5">
      <c r="B13" s="1" t="s">
        <v>45</v>
      </c>
      <c r="C13" s="5" t="s">
        <v>1349</v>
      </c>
      <c r="D13" s="5" t="s">
        <v>1351</v>
      </c>
    </row>
    <row r="14" spans="2:5">
      <c r="B14" s="1" t="s">
        <v>46</v>
      </c>
      <c r="C14" s="5" t="s">
        <v>1352</v>
      </c>
      <c r="D14" s="5" t="s">
        <v>1354</v>
      </c>
    </row>
    <row r="15" spans="2:5">
      <c r="B15" s="1" t="s">
        <v>47</v>
      </c>
      <c r="C15" s="5" t="s">
        <v>1355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00" zoomScaleNormal="20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K10" sqref="K10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2024-05-06T16:27:21Z</dcterms:modified>
</cp:coreProperties>
</file>