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8_{57DCBE7C-77BE-4055-80BB-7F87F73CED21}" xr6:coauthVersionLast="47" xr6:coauthVersionMax="47" xr10:uidLastSave="{00000000-0000-0000-0000-000000000000}"/>
  <bookViews>
    <workbookView xWindow="-120" yWindow="-120" windowWidth="29040" windowHeight="15840" xr2:uid="{A035DD52-2AF3-45F1-9EA7-30CE496CDC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6" i="1" l="1" a="1"/>
  <c r="L3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<sst xmlns="http://schemas.openxmlformats.org/spreadsheetml/2006/main" count="141" uniqueCount="86">
  <si>
    <t>IPA</t>
  </si>
  <si>
    <t xml:space="preserve">No. </t>
  </si>
  <si>
    <t>Ret.Time</t>
  </si>
  <si>
    <t>Area</t>
  </si>
  <si>
    <t>Height</t>
  </si>
  <si>
    <t>Amount</t>
  </si>
  <si>
    <t>%Mol of IPA</t>
  </si>
  <si>
    <t>min</t>
  </si>
  <si>
    <t>n.a.</t>
  </si>
  <si>
    <t>mol/l</t>
  </si>
  <si>
    <t>FID</t>
  </si>
  <si>
    <t>CS1_2.6%_0.026M</t>
  </si>
  <si>
    <t>CS2_4.0%_0.039M</t>
  </si>
  <si>
    <t>CS3_5.6%_0.052M</t>
  </si>
  <si>
    <t>CS5_9.2%_0.078M</t>
  </si>
  <si>
    <t>CS7_13.6%_0.105M</t>
  </si>
  <si>
    <t>CS8_16.4%_0.119M</t>
  </si>
  <si>
    <t>CS11_35.5%_0.183M</t>
  </si>
  <si>
    <t>CS14_75.0%_0.243M</t>
  </si>
  <si>
    <t>20_1</t>
  </si>
  <si>
    <t>20_2</t>
  </si>
  <si>
    <t>20_3</t>
  </si>
  <si>
    <t>20_4</t>
  </si>
  <si>
    <t>20_5</t>
  </si>
  <si>
    <t>20_6</t>
  </si>
  <si>
    <t>20_7</t>
  </si>
  <si>
    <t>20_8</t>
  </si>
  <si>
    <t>20_9</t>
  </si>
  <si>
    <t>CS12_48.5%_0.209M</t>
  </si>
  <si>
    <t>21_1</t>
  </si>
  <si>
    <t>21_2</t>
  </si>
  <si>
    <t>21_3</t>
  </si>
  <si>
    <t>21_4</t>
  </si>
  <si>
    <t>21_5</t>
  </si>
  <si>
    <t>21_6</t>
  </si>
  <si>
    <t>21_7</t>
  </si>
  <si>
    <t>21_8</t>
  </si>
  <si>
    <t>21_9</t>
  </si>
  <si>
    <t>23_1</t>
  </si>
  <si>
    <t>23_2</t>
  </si>
  <si>
    <t>23_3</t>
  </si>
  <si>
    <t>23_4</t>
  </si>
  <si>
    <t>23_5</t>
  </si>
  <si>
    <t>23_6</t>
  </si>
  <si>
    <t>23_7</t>
  </si>
  <si>
    <t>23_8</t>
  </si>
  <si>
    <t>23_9</t>
  </si>
  <si>
    <t>Sample type</t>
  </si>
  <si>
    <t>Calibration</t>
  </si>
  <si>
    <t>Unknown</t>
  </si>
  <si>
    <t>Injection Name_</t>
  </si>
  <si>
    <t>%Mol of IPA_</t>
  </si>
  <si>
    <t>C (Mol/l)</t>
  </si>
  <si>
    <t xml:space="preserve">Calibration </t>
  </si>
  <si>
    <t>Standard</t>
  </si>
  <si>
    <t>slope</t>
  </si>
  <si>
    <t>Sdev slo</t>
  </si>
  <si>
    <t>F</t>
  </si>
  <si>
    <t>ssreg</t>
  </si>
  <si>
    <t>Intercept</t>
  </si>
  <si>
    <t>SDev int</t>
  </si>
  <si>
    <t>sey</t>
  </si>
  <si>
    <t>df</t>
  </si>
  <si>
    <t>ssresid</t>
  </si>
  <si>
    <r>
      <t>r</t>
    </r>
    <r>
      <rPr>
        <b/>
        <vertAlign val="superscript"/>
        <sz val="11"/>
        <color indexed="8"/>
        <rFont val="Calibri"/>
        <family val="2"/>
      </rPr>
      <t>2</t>
    </r>
  </si>
  <si>
    <t>calculated</t>
  </si>
  <si>
    <t>value</t>
  </si>
  <si>
    <t>Date of Lab sesion /Sample No</t>
  </si>
  <si>
    <t>Amount, mol/l</t>
  </si>
  <si>
    <t>%Mol of IPA, calculated value</t>
  </si>
  <si>
    <t>CS5_9.2%_0.078M_RSD check</t>
  </si>
  <si>
    <t>GC Method</t>
  </si>
  <si>
    <t>Oven</t>
  </si>
  <si>
    <t>40°C hold for 1 min</t>
  </si>
  <si>
    <t>50°C/min to 100°C, hold for 2 min</t>
  </si>
  <si>
    <t>Inlet</t>
  </si>
  <si>
    <t>180°C</t>
  </si>
  <si>
    <t xml:space="preserve">Flow rate </t>
  </si>
  <si>
    <t>1.2mL/min</t>
  </si>
  <si>
    <t>Split</t>
  </si>
  <si>
    <t>1uL</t>
  </si>
  <si>
    <t>Column</t>
  </si>
  <si>
    <t>Restek Stabilwax DA</t>
  </si>
  <si>
    <t>30m x 0.25mm x 0.25um</t>
  </si>
  <si>
    <t xml:space="preserve">Injection Volume </t>
  </si>
  <si>
    <t>260°C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</si>
</sst>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indexed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5" borderId="1" xfId="0" applyFill="1" applyBorder="1"/>
    <xf numFmtId="0" fontId="0" fillId="3" borderId="1" xfId="0" applyFill="1" applyBorder="1"/>
    <xf numFmtId="0" fontId="0" fillId="0" borderId="1" xfId="0" applyBorder="1"/>
    <xf numFmtId="0" fontId="0" fillId="2" borderId="1" xfId="0" applyFill="1" applyBorder="1"/>
    <xf numFmtId="0" fontId="0" fillId="4" borderId="1" xfId="0" applyFill="1" applyBorder="1"/>
    <xf numFmtId="0" fontId="0" fillId="6" borderId="3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5" borderId="1" xfId="0" applyFont="1" applyFill="1" applyBorder="1"/>
    <xf numFmtId="0" fontId="1" fillId="3" borderId="1" xfId="0" applyFont="1" applyFill="1" applyBorder="1"/>
    <xf numFmtId="0" fontId="1" fillId="0" borderId="1" xfId="0" applyFont="1" applyBorder="1"/>
    <xf numFmtId="0" fontId="1" fillId="2" borderId="1" xfId="0" applyFont="1" applyFill="1" applyBorder="1"/>
    <xf numFmtId="0" fontId="1" fillId="4" borderId="1" xfId="0" applyFont="1" applyFill="1" applyBorder="1"/>
    <xf numFmtId="0" fontId="1" fillId="6" borderId="3" xfId="0" applyFont="1" applyFill="1" applyBorder="1" applyAlignment="1">
      <alignment horizontal="center"/>
    </xf>
    <xf numFmtId="164" fontId="1" fillId="5" borderId="1" xfId="0" applyNumberFormat="1" applyFont="1" applyFill="1" applyBorder="1"/>
    <xf numFmtId="164" fontId="1" fillId="3" borderId="1" xfId="0" applyNumberFormat="1" applyFont="1" applyFill="1" applyBorder="1"/>
    <xf numFmtId="164" fontId="1" fillId="2" borderId="1" xfId="0" applyNumberFormat="1" applyFont="1" applyFill="1" applyBorder="1"/>
    <xf numFmtId="164" fontId="1" fillId="4" borderId="1" xfId="0" applyNumberFormat="1" applyFont="1" applyFill="1" applyBorder="1"/>
    <xf numFmtId="0" fontId="0" fillId="0" borderId="1" xfId="0" applyBorder="1" applyAlignment="1">
      <alignment horizontal="right"/>
    </xf>
    <xf numFmtId="0" fontId="1" fillId="0" borderId="1" xfId="0" applyFont="1" applyBorder="1" applyAlignment="1">
      <alignment horizontal="right"/>
    </xf>
    <xf numFmtId="0" fontId="1" fillId="6" borderId="1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4" fontId="0" fillId="0" borderId="1" xfId="0" applyNumberFormat="1" applyBorder="1"/>
    <xf numFmtId="0" fontId="1" fillId="0" borderId="0" xfId="0" applyFont="1"/>
    <xf numFmtId="2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Calibration of Isopropanol</a:t>
            </a:r>
            <a:endParaRPr lang="en-GB">
              <a:effectLst/>
            </a:endParaRPr>
          </a:p>
        </c:rich>
      </c:tx>
      <c:layout>
        <c:manualLayout>
          <c:xMode val="edge"/>
          <c:yMode val="edge"/>
          <c:x val="0.23091029632415375"/>
          <c:y val="3.804582274840626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1369230747255496"/>
                  <c:y val="0.2131078432763899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Sheet1!$D$15:$D$23</c:f>
              <c:numCache>
                <c:formatCode>General</c:formatCode>
                <c:ptCount val="9"/>
                <c:pt idx="0">
                  <c:v>2.5999999999999999E-2</c:v>
                </c:pt>
                <c:pt idx="1">
                  <c:v>3.9E-2</c:v>
                </c:pt>
                <c:pt idx="2">
                  <c:v>5.1999999999999998E-2</c:v>
                </c:pt>
                <c:pt idx="3">
                  <c:v>7.8E-2</c:v>
                </c:pt>
                <c:pt idx="4">
                  <c:v>0.105</c:v>
                </c:pt>
                <c:pt idx="5">
                  <c:v>0.11899999999999999</c:v>
                </c:pt>
                <c:pt idx="6">
                  <c:v>0.183</c:v>
                </c:pt>
                <c:pt idx="7">
                  <c:v>0.20899999999999999</c:v>
                </c:pt>
                <c:pt idx="8">
                  <c:v>0.24299999999999999</c:v>
                </c:pt>
              </c:numCache>
            </c:numRef>
          </c:xVal>
          <c:yVal>
            <c:numRef>
              <c:f>Sheet1!$F$15:$F$23</c:f>
              <c:numCache>
                <c:formatCode>General</c:formatCode>
                <c:ptCount val="9"/>
                <c:pt idx="0">
                  <c:v>1.492</c:v>
                </c:pt>
                <c:pt idx="1">
                  <c:v>2.1339999999999999</c:v>
                </c:pt>
                <c:pt idx="2">
                  <c:v>3.0409999999999999</c:v>
                </c:pt>
                <c:pt idx="3">
                  <c:v>4.93</c:v>
                </c:pt>
                <c:pt idx="4">
                  <c:v>7.6589999999999998</c:v>
                </c:pt>
                <c:pt idx="5">
                  <c:v>8.4160000000000004</c:v>
                </c:pt>
                <c:pt idx="6">
                  <c:v>12.016999999999999</c:v>
                </c:pt>
                <c:pt idx="7">
                  <c:v>14.135</c:v>
                </c:pt>
                <c:pt idx="8">
                  <c:v>17.033000000000001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C4E-484E-80B0-80D249E96E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515328"/>
        <c:axId val="75524064"/>
      </c:scatterChart>
      <c:valAx>
        <c:axId val="75515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0" i="0" baseline="0">
                    <a:effectLst/>
                  </a:rPr>
                  <a:t>C, mol/L</a:t>
                </a:r>
                <a:endParaRPr lang="en-GB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524064"/>
        <c:crosses val="autoZero"/>
        <c:crossBetween val="midCat"/>
      </c:valAx>
      <c:valAx>
        <c:axId val="75524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Area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515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200025</xdr:colOff>
      <xdr:row>10</xdr:row>
      <xdr:rowOff>9525</xdr:rowOff>
    </xdr:from>
    <xdr:to>
      <xdr:col>17</xdr:col>
      <xdr:colOff>223838</xdr:colOff>
      <xdr:row>27</xdr:row>
      <xdr:rowOff>61913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82B025B-4D42-4A25-8C95-9EBB805935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B0FB7-92B9-49E7-A418-F5EFFC136F45}">
  <dimension ref="A1:N55"/>
  <sheetViews>
    <sheetView tabSelected="1" workbookViewId="0">
      <selection activeCell="N8" sqref="N8"/>
    </sheetView>
  </sheetViews>
  <sheetFormatPr defaultRowHeight="15" x14ac:dyDescent="0.25"/>
  <cols>
    <col min="1" max="1" width="16.42578125" bestFit="1" customWidth="1"/>
    <col min="2" max="3" width="27" bestFit="1" customWidth="1"/>
    <col min="4" max="4" width="12.140625" customWidth="1"/>
    <col min="5" max="5" width="19.85546875" bestFit="1" customWidth="1"/>
    <col min="6" max="6" width="7" bestFit="1" customWidth="1"/>
    <col min="8" max="8" width="12.140625" bestFit="1" customWidth="1"/>
    <col min="9" max="9" width="14.42578125" customWidth="1"/>
  </cols>
  <sheetData>
    <row r="1" spans="1:9" x14ac:dyDescent="0.25">
      <c r="B1" s="29" t="s">
        <v>71</v>
      </c>
    </row>
    <row r="2" spans="1:9" x14ac:dyDescent="0.25">
      <c r="B2" t="s">
        <v>72</v>
      </c>
      <c r="C2" t="s">
        <v>73</v>
      </c>
      <c r="D2" t="s">
        <v>81</v>
      </c>
      <c r="E2" t="s">
        <v>82</v>
      </c>
    </row>
    <row r="3" spans="1:9" x14ac:dyDescent="0.25">
      <c r="C3" t="s">
        <v>74</v>
      </c>
      <c r="E3" t="s">
        <v>83</v>
      </c>
    </row>
    <row r="4" spans="1:9" x14ac:dyDescent="0.25">
      <c r="B4" t="s">
        <v>75</v>
      </c>
      <c r="C4" t="s">
        <v>76</v>
      </c>
    </row>
    <row r="5" spans="1:9" x14ac:dyDescent="0.25">
      <c r="B5" t="s">
        <v>10</v>
      </c>
      <c r="C5" t="s">
        <v>85</v>
      </c>
    </row>
    <row r="6" spans="1:9" x14ac:dyDescent="0.25">
      <c r="B6" t="s">
        <v>77</v>
      </c>
      <c r="C6" t="s">
        <v>78</v>
      </c>
    </row>
    <row r="7" spans="1:9" x14ac:dyDescent="0.25">
      <c r="B7" t="s">
        <v>79</v>
      </c>
      <c r="C7" s="30">
        <v>0.8340277777777777</v>
      </c>
    </row>
    <row r="8" spans="1:9" x14ac:dyDescent="0.25">
      <c r="B8" t="s">
        <v>84</v>
      </c>
      <c r="C8" t="s">
        <v>80</v>
      </c>
    </row>
    <row r="11" spans="1:9" x14ac:dyDescent="0.25">
      <c r="A11" s="6" t="s">
        <v>1</v>
      </c>
      <c r="B11" s="6" t="s">
        <v>47</v>
      </c>
      <c r="C11" s="6" t="s">
        <v>50</v>
      </c>
      <c r="D11" s="16" t="s">
        <v>53</v>
      </c>
      <c r="E11" s="6" t="s">
        <v>2</v>
      </c>
      <c r="F11" s="16" t="s">
        <v>3</v>
      </c>
      <c r="G11" s="6" t="s">
        <v>4</v>
      </c>
      <c r="H11" s="16" t="s">
        <v>5</v>
      </c>
      <c r="I11" s="16" t="s">
        <v>6</v>
      </c>
    </row>
    <row r="12" spans="1:9" x14ac:dyDescent="0.25">
      <c r="A12" s="7"/>
      <c r="B12" s="7"/>
      <c r="C12" s="7" t="s">
        <v>51</v>
      </c>
      <c r="D12" s="9" t="s">
        <v>54</v>
      </c>
      <c r="E12" s="7" t="s">
        <v>7</v>
      </c>
      <c r="F12" s="9" t="s">
        <v>8</v>
      </c>
      <c r="G12" s="7" t="s">
        <v>8</v>
      </c>
      <c r="H12" s="9" t="s">
        <v>9</v>
      </c>
      <c r="I12" s="9" t="s">
        <v>65</v>
      </c>
    </row>
    <row r="13" spans="1:9" x14ac:dyDescent="0.25">
      <c r="A13" s="7"/>
      <c r="B13" s="7"/>
      <c r="C13" s="7" t="s">
        <v>52</v>
      </c>
      <c r="D13" s="9" t="s">
        <v>9</v>
      </c>
      <c r="E13" s="7" t="s">
        <v>10</v>
      </c>
      <c r="F13" s="9" t="s">
        <v>10</v>
      </c>
      <c r="G13" s="7" t="s">
        <v>10</v>
      </c>
      <c r="H13" s="9" t="s">
        <v>10</v>
      </c>
      <c r="I13" s="9" t="s">
        <v>66</v>
      </c>
    </row>
    <row r="14" spans="1:9" x14ac:dyDescent="0.25">
      <c r="A14" s="8"/>
      <c r="B14" s="8"/>
      <c r="C14" s="8"/>
      <c r="D14" s="10"/>
      <c r="E14" s="8" t="s">
        <v>0</v>
      </c>
      <c r="F14" s="10" t="s">
        <v>0</v>
      </c>
      <c r="G14" s="8" t="s">
        <v>0</v>
      </c>
      <c r="H14" s="10" t="s">
        <v>0</v>
      </c>
      <c r="I14" s="10"/>
    </row>
    <row r="15" spans="1:9" x14ac:dyDescent="0.25">
      <c r="A15" s="1">
        <v>1</v>
      </c>
      <c r="B15" s="1" t="s">
        <v>48</v>
      </c>
      <c r="C15" s="1" t="s">
        <v>11</v>
      </c>
      <c r="D15" s="11">
        <v>2.5999999999999999E-2</v>
      </c>
      <c r="E15" s="1">
        <v>1.9670000000000001</v>
      </c>
      <c r="F15" s="11">
        <v>1.492</v>
      </c>
      <c r="G15" s="1">
        <v>34.953000000000003</v>
      </c>
      <c r="H15" s="11">
        <v>2.7E-2</v>
      </c>
      <c r="I15" s="17">
        <v>2.5999999999999999E-2</v>
      </c>
    </row>
    <row r="16" spans="1:9" x14ac:dyDescent="0.25">
      <c r="A16" s="1">
        <v>2</v>
      </c>
      <c r="B16" s="1" t="s">
        <v>48</v>
      </c>
      <c r="C16" s="1" t="s">
        <v>12</v>
      </c>
      <c r="D16" s="11">
        <v>3.9E-2</v>
      </c>
      <c r="E16" s="1">
        <v>1.9670000000000001</v>
      </c>
      <c r="F16" s="11">
        <v>2.1339999999999999</v>
      </c>
      <c r="G16" s="1">
        <v>52.512</v>
      </c>
      <c r="H16" s="11">
        <v>3.5999999999999997E-2</v>
      </c>
      <c r="I16" s="17">
        <v>3.5999999999999997E-2</v>
      </c>
    </row>
    <row r="17" spans="1:9" x14ac:dyDescent="0.25">
      <c r="A17" s="1">
        <v>3</v>
      </c>
      <c r="B17" s="1" t="s">
        <v>48</v>
      </c>
      <c r="C17" s="1" t="s">
        <v>13</v>
      </c>
      <c r="D17" s="11">
        <v>5.1999999999999998E-2</v>
      </c>
      <c r="E17" s="1">
        <v>1.9650000000000001</v>
      </c>
      <c r="F17" s="11">
        <v>3.0409999999999999</v>
      </c>
      <c r="G17" s="1">
        <v>77.786000000000001</v>
      </c>
      <c r="H17" s="11">
        <v>4.9000000000000002E-2</v>
      </c>
      <c r="I17" s="17">
        <v>5.0999999999999997E-2</v>
      </c>
    </row>
    <row r="18" spans="1:9" x14ac:dyDescent="0.25">
      <c r="A18" s="1">
        <v>4</v>
      </c>
      <c r="B18" s="1" t="s">
        <v>48</v>
      </c>
      <c r="C18" s="1" t="s">
        <v>14</v>
      </c>
      <c r="D18" s="11">
        <v>7.8E-2</v>
      </c>
      <c r="E18" s="1">
        <v>1.9670000000000001</v>
      </c>
      <c r="F18" s="11">
        <v>4.93</v>
      </c>
      <c r="G18" s="1">
        <v>132.358</v>
      </c>
      <c r="H18" s="11">
        <v>7.5999999999999998E-2</v>
      </c>
      <c r="I18" s="17">
        <v>8.6999999999999994E-2</v>
      </c>
    </row>
    <row r="19" spans="1:9" x14ac:dyDescent="0.25">
      <c r="A19" s="1">
        <v>5</v>
      </c>
      <c r="B19" s="1" t="s">
        <v>48</v>
      </c>
      <c r="C19" s="1" t="s">
        <v>15</v>
      </c>
      <c r="D19" s="11">
        <v>0.105</v>
      </c>
      <c r="E19" s="1">
        <v>1.9670000000000001</v>
      </c>
      <c r="F19" s="11">
        <v>7.6589999999999998</v>
      </c>
      <c r="G19" s="1">
        <v>239.40799999999999</v>
      </c>
      <c r="H19" s="11">
        <v>0.114</v>
      </c>
      <c r="I19" s="17">
        <v>0.154</v>
      </c>
    </row>
    <row r="20" spans="1:9" x14ac:dyDescent="0.25">
      <c r="A20" s="1">
        <v>6</v>
      </c>
      <c r="B20" s="1" t="s">
        <v>48</v>
      </c>
      <c r="C20" s="1" t="s">
        <v>16</v>
      </c>
      <c r="D20" s="11">
        <v>0.11899999999999999</v>
      </c>
      <c r="E20" s="1">
        <v>1.968</v>
      </c>
      <c r="F20" s="11">
        <v>8.4160000000000004</v>
      </c>
      <c r="G20" s="1">
        <v>247.64699999999999</v>
      </c>
      <c r="H20" s="11">
        <v>0.125</v>
      </c>
      <c r="I20" s="17">
        <v>0.17699999999999999</v>
      </c>
    </row>
    <row r="21" spans="1:9" x14ac:dyDescent="0.25">
      <c r="A21" s="1">
        <v>7</v>
      </c>
      <c r="B21" s="1" t="s">
        <v>48</v>
      </c>
      <c r="C21" s="1" t="s">
        <v>17</v>
      </c>
      <c r="D21" s="11">
        <v>0.183</v>
      </c>
      <c r="E21" s="1">
        <v>1.972</v>
      </c>
      <c r="F21" s="11">
        <v>12.016999999999999</v>
      </c>
      <c r="G21" s="1">
        <v>345.71199999999999</v>
      </c>
      <c r="H21" s="11">
        <v>0.17599999999999999</v>
      </c>
      <c r="I21" s="17">
        <v>0.32500000000000001</v>
      </c>
    </row>
    <row r="22" spans="1:9" x14ac:dyDescent="0.25">
      <c r="A22" s="1">
        <v>8</v>
      </c>
      <c r="B22" s="1" t="s">
        <v>48</v>
      </c>
      <c r="C22" s="1" t="s">
        <v>28</v>
      </c>
      <c r="D22" s="11">
        <v>0.20899999999999999</v>
      </c>
      <c r="E22" s="1">
        <v>1.972</v>
      </c>
      <c r="F22" s="11">
        <v>14.135</v>
      </c>
      <c r="G22" s="1">
        <v>404.22199999999998</v>
      </c>
      <c r="H22" s="11">
        <v>0.20599999999999999</v>
      </c>
      <c r="I22" s="17">
        <v>0.46400000000000002</v>
      </c>
    </row>
    <row r="23" spans="1:9" x14ac:dyDescent="0.25">
      <c r="A23" s="1">
        <v>9</v>
      </c>
      <c r="B23" s="1" t="s">
        <v>48</v>
      </c>
      <c r="C23" s="1" t="s">
        <v>18</v>
      </c>
      <c r="D23" s="11">
        <v>0.24299999999999999</v>
      </c>
      <c r="E23" s="1">
        <v>1.9730000000000001</v>
      </c>
      <c r="F23" s="11">
        <v>17.033000000000001</v>
      </c>
      <c r="G23" s="1">
        <v>500.67899999999997</v>
      </c>
      <c r="H23" s="11">
        <v>0.247</v>
      </c>
      <c r="I23" s="17">
        <v>0.79500000000000004</v>
      </c>
    </row>
    <row r="24" spans="1:9" ht="45" x14ac:dyDescent="0.25">
      <c r="A24" s="16" t="s">
        <v>1</v>
      </c>
      <c r="B24" s="16" t="s">
        <v>47</v>
      </c>
      <c r="C24" s="23" t="s">
        <v>67</v>
      </c>
      <c r="D24" s="24"/>
      <c r="E24" s="24" t="s">
        <v>2</v>
      </c>
      <c r="F24" s="16" t="s">
        <v>3</v>
      </c>
      <c r="G24" s="24" t="s">
        <v>4</v>
      </c>
      <c r="H24" s="23" t="s">
        <v>68</v>
      </c>
      <c r="I24" s="23" t="s">
        <v>69</v>
      </c>
    </row>
    <row r="25" spans="1:9" x14ac:dyDescent="0.25">
      <c r="A25" s="2">
        <v>10</v>
      </c>
      <c r="B25" s="2" t="s">
        <v>49</v>
      </c>
      <c r="C25" s="25" t="s">
        <v>19</v>
      </c>
      <c r="D25" s="12"/>
      <c r="E25" s="2">
        <v>1.9650000000000001</v>
      </c>
      <c r="F25" s="12">
        <v>3.1560000000000001</v>
      </c>
      <c r="G25" s="2">
        <v>79.885000000000005</v>
      </c>
      <c r="H25" s="12">
        <v>0.05</v>
      </c>
      <c r="I25" s="18">
        <v>5.2999999999999999E-2</v>
      </c>
    </row>
    <row r="26" spans="1:9" x14ac:dyDescent="0.25">
      <c r="A26" s="2">
        <v>11</v>
      </c>
      <c r="B26" s="2" t="s">
        <v>49</v>
      </c>
      <c r="C26" s="25" t="s">
        <v>20</v>
      </c>
      <c r="D26" s="12"/>
      <c r="E26" s="2">
        <v>1.9670000000000001</v>
      </c>
      <c r="F26" s="12">
        <v>4.0090000000000003</v>
      </c>
      <c r="G26" s="2">
        <v>104.72799999999999</v>
      </c>
      <c r="H26" s="12">
        <v>6.3E-2</v>
      </c>
      <c r="I26" s="18">
        <v>6.9000000000000006E-2</v>
      </c>
    </row>
    <row r="27" spans="1:9" x14ac:dyDescent="0.25">
      <c r="A27" s="2">
        <v>12</v>
      </c>
      <c r="B27" s="2" t="s">
        <v>49</v>
      </c>
      <c r="C27" s="25" t="s">
        <v>21</v>
      </c>
      <c r="D27" s="12"/>
      <c r="E27" s="2">
        <v>1.972</v>
      </c>
      <c r="F27" s="12">
        <v>15.172000000000001</v>
      </c>
      <c r="G27" s="2">
        <v>437.63400000000001</v>
      </c>
      <c r="H27" s="12">
        <v>0.22</v>
      </c>
      <c r="I27" s="18">
        <v>0.55700000000000005</v>
      </c>
    </row>
    <row r="28" spans="1:9" x14ac:dyDescent="0.25">
      <c r="A28" s="2">
        <v>13</v>
      </c>
      <c r="B28" s="2" t="s">
        <v>49</v>
      </c>
      <c r="C28" s="25" t="s">
        <v>22</v>
      </c>
      <c r="D28" s="12"/>
      <c r="E28" s="2">
        <v>1.9650000000000001</v>
      </c>
      <c r="F28" s="12">
        <v>3.984</v>
      </c>
      <c r="G28" s="2">
        <v>114.22199999999999</v>
      </c>
      <c r="H28" s="12">
        <v>6.2E-2</v>
      </c>
      <c r="I28" s="18">
        <v>6.8000000000000005E-2</v>
      </c>
    </row>
    <row r="29" spans="1:9" x14ac:dyDescent="0.25">
      <c r="A29" s="2">
        <v>14</v>
      </c>
      <c r="B29" s="2" t="s">
        <v>49</v>
      </c>
      <c r="C29" s="25" t="s">
        <v>23</v>
      </c>
      <c r="D29" s="12"/>
      <c r="E29" s="2">
        <v>1.972</v>
      </c>
      <c r="F29" s="12">
        <v>14.779</v>
      </c>
      <c r="G29" s="2">
        <v>422.71800000000002</v>
      </c>
      <c r="H29" s="12">
        <v>0.215</v>
      </c>
      <c r="I29" s="18">
        <v>0.51900000000000002</v>
      </c>
    </row>
    <row r="30" spans="1:9" x14ac:dyDescent="0.25">
      <c r="A30" s="2">
        <v>15</v>
      </c>
      <c r="B30" s="2" t="s">
        <v>49</v>
      </c>
      <c r="C30" s="25" t="s">
        <v>24</v>
      </c>
      <c r="D30" s="12"/>
      <c r="E30" s="2">
        <v>1.9670000000000001</v>
      </c>
      <c r="F30" s="12">
        <v>3.7650000000000001</v>
      </c>
      <c r="G30" s="2">
        <v>97.742999999999995</v>
      </c>
      <c r="H30" s="12">
        <v>5.8999999999999997E-2</v>
      </c>
      <c r="I30" s="18">
        <v>6.4000000000000001E-2</v>
      </c>
    </row>
    <row r="31" spans="1:9" x14ac:dyDescent="0.25">
      <c r="A31" s="2">
        <v>16</v>
      </c>
      <c r="B31" s="2" t="s">
        <v>49</v>
      </c>
      <c r="C31" s="25" t="s">
        <v>25</v>
      </c>
      <c r="D31" s="12"/>
      <c r="E31" s="2">
        <v>1.9730000000000001</v>
      </c>
      <c r="F31" s="12">
        <v>15.385</v>
      </c>
      <c r="G31" s="2">
        <v>443.07400000000001</v>
      </c>
      <c r="H31" s="12">
        <v>0.223</v>
      </c>
      <c r="I31" s="18">
        <v>0.57899999999999996</v>
      </c>
    </row>
    <row r="32" spans="1:9" x14ac:dyDescent="0.25">
      <c r="A32" s="2">
        <v>17</v>
      </c>
      <c r="B32" s="2" t="s">
        <v>49</v>
      </c>
      <c r="C32" s="25" t="s">
        <v>26</v>
      </c>
      <c r="D32" s="12"/>
      <c r="E32" s="2">
        <v>1.9650000000000001</v>
      </c>
      <c r="F32" s="12">
        <v>3.6629999999999998</v>
      </c>
      <c r="G32" s="2">
        <v>94.655000000000001</v>
      </c>
      <c r="H32" s="12">
        <v>5.8000000000000003E-2</v>
      </c>
      <c r="I32" s="18">
        <v>6.2E-2</v>
      </c>
    </row>
    <row r="33" spans="1:14" x14ac:dyDescent="0.25">
      <c r="A33" s="2">
        <v>18</v>
      </c>
      <c r="B33" s="2" t="s">
        <v>49</v>
      </c>
      <c r="C33" s="25" t="s">
        <v>27</v>
      </c>
      <c r="D33" s="12"/>
      <c r="E33" s="2">
        <v>1.9730000000000001</v>
      </c>
      <c r="F33" s="12">
        <v>15.794</v>
      </c>
      <c r="G33" s="2">
        <v>466.07499999999999</v>
      </c>
      <c r="H33" s="12">
        <v>0.22900000000000001</v>
      </c>
      <c r="I33" s="18">
        <v>0.624</v>
      </c>
    </row>
    <row r="34" spans="1:14" x14ac:dyDescent="0.25">
      <c r="A34" s="4">
        <v>19</v>
      </c>
      <c r="B34" s="4" t="s">
        <v>49</v>
      </c>
      <c r="C34" s="26" t="s">
        <v>29</v>
      </c>
      <c r="D34" s="14"/>
      <c r="E34" s="4">
        <v>1.9650000000000001</v>
      </c>
      <c r="F34" s="14">
        <v>4.6749999999999998</v>
      </c>
      <c r="G34" s="4">
        <v>130.44300000000001</v>
      </c>
      <c r="H34" s="14">
        <v>7.1999999999999995E-2</v>
      </c>
      <c r="I34" s="19">
        <v>8.2000000000000003E-2</v>
      </c>
    </row>
    <row r="35" spans="1:14" x14ac:dyDescent="0.25">
      <c r="A35" s="4">
        <v>20</v>
      </c>
      <c r="B35" s="4" t="s">
        <v>49</v>
      </c>
      <c r="C35" s="26" t="s">
        <v>30</v>
      </c>
      <c r="D35" s="14"/>
      <c r="E35" s="4">
        <v>1.972</v>
      </c>
      <c r="F35" s="14">
        <v>15.247</v>
      </c>
      <c r="G35" s="4">
        <v>434.88299999999998</v>
      </c>
      <c r="H35" s="14">
        <v>0.221</v>
      </c>
      <c r="I35" s="19">
        <v>0.56499999999999995</v>
      </c>
    </row>
    <row r="36" spans="1:14" x14ac:dyDescent="0.25">
      <c r="A36" s="4">
        <v>21</v>
      </c>
      <c r="B36" s="4" t="s">
        <v>49</v>
      </c>
      <c r="C36" s="26" t="s">
        <v>31</v>
      </c>
      <c r="D36" s="14"/>
      <c r="E36" s="4">
        <v>1.9670000000000001</v>
      </c>
      <c r="F36" s="14">
        <v>4.0919999999999996</v>
      </c>
      <c r="G36" s="4">
        <v>105.834</v>
      </c>
      <c r="H36" s="14">
        <v>6.4000000000000001E-2</v>
      </c>
      <c r="I36" s="19">
        <v>7.0999999999999994E-2</v>
      </c>
      <c r="K36" s="22" t="s">
        <v>55</v>
      </c>
      <c r="L36" s="13" cm="1">
        <f t="array" ref="L36:M40">LINEST(F15:F23,D15:D23,1,1)</f>
        <v>70.771113542172642</v>
      </c>
      <c r="M36" s="13">
        <v>-0.41508374149443927</v>
      </c>
      <c r="N36" s="13" t="s">
        <v>59</v>
      </c>
    </row>
    <row r="37" spans="1:14" x14ac:dyDescent="0.25">
      <c r="A37" s="4">
        <v>22</v>
      </c>
      <c r="B37" s="4" t="s">
        <v>49</v>
      </c>
      <c r="C37" s="26" t="s">
        <v>32</v>
      </c>
      <c r="D37" s="14"/>
      <c r="E37" s="4">
        <v>1.972</v>
      </c>
      <c r="F37" s="14">
        <v>16.033000000000001</v>
      </c>
      <c r="G37" s="4">
        <v>474.892</v>
      </c>
      <c r="H37" s="14">
        <v>0.23200000000000001</v>
      </c>
      <c r="I37" s="19">
        <v>0.65300000000000002</v>
      </c>
      <c r="K37" s="21" t="s">
        <v>56</v>
      </c>
      <c r="L37" s="3">
        <v>1.7927299432775092</v>
      </c>
      <c r="M37" s="3">
        <v>0.2481130757384187</v>
      </c>
      <c r="N37" s="3" t="s">
        <v>60</v>
      </c>
    </row>
    <row r="38" spans="1:14" ht="17.25" x14ac:dyDescent="0.25">
      <c r="A38" s="4">
        <v>23</v>
      </c>
      <c r="B38" s="4" t="s">
        <v>49</v>
      </c>
      <c r="C38" s="26" t="s">
        <v>33</v>
      </c>
      <c r="D38" s="14"/>
      <c r="E38" s="4">
        <v>1.9650000000000001</v>
      </c>
      <c r="F38" s="14">
        <v>3.6160000000000001</v>
      </c>
      <c r="G38" s="4">
        <v>93.468000000000004</v>
      </c>
      <c r="H38" s="14">
        <v>5.7000000000000002E-2</v>
      </c>
      <c r="I38" s="19">
        <v>6.2E-2</v>
      </c>
      <c r="K38" s="22" t="s">
        <v>64</v>
      </c>
      <c r="L38" s="13">
        <v>0.99552833405822283</v>
      </c>
      <c r="M38" s="3">
        <v>0.39665497614373468</v>
      </c>
      <c r="N38" s="3" t="s">
        <v>61</v>
      </c>
    </row>
    <row r="39" spans="1:14" x14ac:dyDescent="0.25">
      <c r="A39" s="4">
        <v>24</v>
      </c>
      <c r="B39" s="4" t="s">
        <v>49</v>
      </c>
      <c r="C39" s="26" t="s">
        <v>34</v>
      </c>
      <c r="D39" s="14"/>
      <c r="E39" s="4">
        <v>1.972</v>
      </c>
      <c r="F39" s="14">
        <v>15.305999999999999</v>
      </c>
      <c r="G39" s="4">
        <v>438.86599999999999</v>
      </c>
      <c r="H39" s="14">
        <v>0.222</v>
      </c>
      <c r="I39" s="19">
        <v>0.57099999999999995</v>
      </c>
      <c r="K39" s="21" t="s">
        <v>57</v>
      </c>
      <c r="L39" s="3">
        <v>1558.4121061686699</v>
      </c>
      <c r="M39" s="3">
        <v>7</v>
      </c>
      <c r="N39" s="3" t="s">
        <v>62</v>
      </c>
    </row>
    <row r="40" spans="1:14" x14ac:dyDescent="0.25">
      <c r="A40" s="4">
        <v>25</v>
      </c>
      <c r="B40" s="4" t="s">
        <v>49</v>
      </c>
      <c r="C40" s="26" t="s">
        <v>35</v>
      </c>
      <c r="D40" s="14"/>
      <c r="E40" s="4">
        <v>1.9670000000000001</v>
      </c>
      <c r="F40" s="14">
        <v>4.101</v>
      </c>
      <c r="G40" s="4">
        <v>106.494</v>
      </c>
      <c r="H40" s="14">
        <v>6.4000000000000001E-2</v>
      </c>
      <c r="I40" s="19">
        <v>7.0999999999999994E-2</v>
      </c>
      <c r="K40" s="21" t="s">
        <v>58</v>
      </c>
      <c r="L40" s="3">
        <v>245.19303380930288</v>
      </c>
      <c r="M40" s="3">
        <v>1.1013461906971072</v>
      </c>
      <c r="N40" s="3" t="s">
        <v>63</v>
      </c>
    </row>
    <row r="41" spans="1:14" x14ac:dyDescent="0.25">
      <c r="A41" s="4">
        <v>26</v>
      </c>
      <c r="B41" s="4" t="s">
        <v>49</v>
      </c>
      <c r="C41" s="26" t="s">
        <v>36</v>
      </c>
      <c r="D41" s="14"/>
      <c r="E41" s="4">
        <v>1.97</v>
      </c>
      <c r="F41" s="14">
        <v>14.821999999999999</v>
      </c>
      <c r="G41" s="4">
        <v>425.178</v>
      </c>
      <c r="H41" s="14">
        <v>0.215</v>
      </c>
      <c r="I41" s="19">
        <v>0.52300000000000002</v>
      </c>
    </row>
    <row r="42" spans="1:14" x14ac:dyDescent="0.25">
      <c r="A42" s="4">
        <v>27</v>
      </c>
      <c r="B42" s="4" t="s">
        <v>49</v>
      </c>
      <c r="C42" s="26" t="s">
        <v>37</v>
      </c>
      <c r="D42" s="14"/>
      <c r="E42" s="4">
        <v>1.9670000000000001</v>
      </c>
      <c r="F42" s="14">
        <v>5.3490000000000002</v>
      </c>
      <c r="G42" s="4">
        <v>157.92599999999999</v>
      </c>
      <c r="H42" s="14">
        <v>8.1000000000000003E-2</v>
      </c>
      <c r="I42" s="19">
        <v>9.6000000000000002E-2</v>
      </c>
    </row>
    <row r="43" spans="1:14" x14ac:dyDescent="0.25">
      <c r="A43" s="5">
        <v>28</v>
      </c>
      <c r="B43" s="5" t="s">
        <v>49</v>
      </c>
      <c r="C43" s="27" t="s">
        <v>38</v>
      </c>
      <c r="D43" s="15"/>
      <c r="E43" s="5">
        <v>1.9650000000000001</v>
      </c>
      <c r="F43" s="15">
        <v>4.1109999999999998</v>
      </c>
      <c r="G43" s="5">
        <v>105.88800000000001</v>
      </c>
      <c r="H43" s="15">
        <v>6.4000000000000001E-2</v>
      </c>
      <c r="I43" s="20">
        <v>7.0999999999999994E-2</v>
      </c>
    </row>
    <row r="44" spans="1:14" x14ac:dyDescent="0.25">
      <c r="A44" s="5">
        <v>29</v>
      </c>
      <c r="B44" s="5" t="s">
        <v>49</v>
      </c>
      <c r="C44" s="27" t="s">
        <v>39</v>
      </c>
      <c r="D44" s="15"/>
      <c r="E44" s="5">
        <v>1.9670000000000001</v>
      </c>
      <c r="F44" s="15">
        <v>4.157</v>
      </c>
      <c r="G44" s="5">
        <v>105.91</v>
      </c>
      <c r="H44" s="15">
        <v>6.5000000000000002E-2</v>
      </c>
      <c r="I44" s="20">
        <v>7.1999999999999995E-2</v>
      </c>
    </row>
    <row r="45" spans="1:14" x14ac:dyDescent="0.25">
      <c r="A45" s="5">
        <v>30</v>
      </c>
      <c r="B45" s="5" t="s">
        <v>49</v>
      </c>
      <c r="C45" s="27" t="s">
        <v>40</v>
      </c>
      <c r="D45" s="15"/>
      <c r="E45" s="5">
        <v>1.9670000000000001</v>
      </c>
      <c r="F45" s="15">
        <v>7.2839999999999998</v>
      </c>
      <c r="G45" s="5">
        <v>212.63</v>
      </c>
      <c r="H45" s="15">
        <v>0.109</v>
      </c>
      <c r="I45" s="20">
        <v>0.14399999999999999</v>
      </c>
    </row>
    <row r="46" spans="1:14" x14ac:dyDescent="0.25">
      <c r="A46" s="5">
        <v>31</v>
      </c>
      <c r="B46" s="5" t="s">
        <v>49</v>
      </c>
      <c r="C46" s="27" t="s">
        <v>41</v>
      </c>
      <c r="D46" s="15"/>
      <c r="E46" s="5">
        <v>1.9650000000000001</v>
      </c>
      <c r="F46" s="15">
        <v>4.0869999999999997</v>
      </c>
      <c r="G46" s="5">
        <v>103.13800000000001</v>
      </c>
      <c r="H46" s="15">
        <v>6.4000000000000001E-2</v>
      </c>
      <c r="I46" s="20">
        <v>7.0000000000000007E-2</v>
      </c>
    </row>
    <row r="47" spans="1:14" x14ac:dyDescent="0.25">
      <c r="A47" s="5">
        <v>32</v>
      </c>
      <c r="B47" s="5" t="s">
        <v>49</v>
      </c>
      <c r="C47" s="27" t="s">
        <v>42</v>
      </c>
      <c r="D47" s="15"/>
      <c r="E47" s="5">
        <v>1.968</v>
      </c>
      <c r="F47" s="15">
        <v>8.5109999999999992</v>
      </c>
      <c r="G47" s="5">
        <v>240.96899999999999</v>
      </c>
      <c r="H47" s="15">
        <v>0.126</v>
      </c>
      <c r="I47" s="20">
        <v>0.18</v>
      </c>
    </row>
    <row r="48" spans="1:14" x14ac:dyDescent="0.25">
      <c r="A48" s="5">
        <v>33</v>
      </c>
      <c r="B48" s="5" t="s">
        <v>49</v>
      </c>
      <c r="C48" s="27" t="s">
        <v>43</v>
      </c>
      <c r="D48" s="15"/>
      <c r="E48" s="5">
        <v>1.9650000000000001</v>
      </c>
      <c r="F48" s="15">
        <v>4.2389999999999999</v>
      </c>
      <c r="G48" s="5">
        <v>107.44799999999999</v>
      </c>
      <c r="H48" s="15">
        <v>6.6000000000000003E-2</v>
      </c>
      <c r="I48" s="20">
        <v>7.2999999999999995E-2</v>
      </c>
    </row>
    <row r="49" spans="1:9" x14ac:dyDescent="0.25">
      <c r="A49" s="5">
        <v>34</v>
      </c>
      <c r="B49" s="5" t="s">
        <v>49</v>
      </c>
      <c r="C49" s="27" t="s">
        <v>44</v>
      </c>
      <c r="D49" s="15"/>
      <c r="E49" s="5">
        <v>1.968</v>
      </c>
      <c r="F49" s="15">
        <v>10.476000000000001</v>
      </c>
      <c r="G49" s="5">
        <v>300.255</v>
      </c>
      <c r="H49" s="15">
        <v>0.154</v>
      </c>
      <c r="I49" s="20">
        <v>0.252</v>
      </c>
    </row>
    <row r="50" spans="1:9" x14ac:dyDescent="0.25">
      <c r="A50" s="5">
        <v>35</v>
      </c>
      <c r="B50" s="5" t="s">
        <v>49</v>
      </c>
      <c r="C50" s="27" t="s">
        <v>45</v>
      </c>
      <c r="D50" s="15"/>
      <c r="E50" s="5">
        <v>1.97</v>
      </c>
      <c r="F50" s="15">
        <v>12.615</v>
      </c>
      <c r="G50" s="5">
        <v>362.36399999999998</v>
      </c>
      <c r="H50" s="15">
        <v>0.184</v>
      </c>
      <c r="I50" s="20">
        <v>0.35899999999999999</v>
      </c>
    </row>
    <row r="51" spans="1:9" x14ac:dyDescent="0.25">
      <c r="A51" s="5">
        <v>36</v>
      </c>
      <c r="B51" s="5" t="s">
        <v>49</v>
      </c>
      <c r="C51" s="27" t="s">
        <v>46</v>
      </c>
      <c r="D51" s="15"/>
      <c r="E51" s="5">
        <v>1.9630000000000001</v>
      </c>
      <c r="F51" s="15">
        <v>3.9550000000000001</v>
      </c>
      <c r="G51" s="5">
        <v>97.241</v>
      </c>
      <c r="H51" s="15">
        <v>6.2E-2</v>
      </c>
      <c r="I51" s="20">
        <v>6.8000000000000005E-2</v>
      </c>
    </row>
    <row r="52" spans="1:9" x14ac:dyDescent="0.25">
      <c r="A52" s="3">
        <v>37</v>
      </c>
      <c r="B52" s="3" t="s">
        <v>49</v>
      </c>
      <c r="C52" s="3" t="s">
        <v>70</v>
      </c>
      <c r="D52" s="3"/>
      <c r="E52" s="3">
        <v>1.9630000000000001</v>
      </c>
      <c r="F52" s="3">
        <v>5.43</v>
      </c>
      <c r="G52" s="3">
        <v>158.59299999999999</v>
      </c>
      <c r="H52" s="3">
        <v>8.3000000000000004E-2</v>
      </c>
      <c r="I52" s="28">
        <v>9.8000000000000004E-2</v>
      </c>
    </row>
    <row r="53" spans="1:9" x14ac:dyDescent="0.25">
      <c r="A53" s="3">
        <v>38</v>
      </c>
      <c r="B53" s="3" t="s">
        <v>49</v>
      </c>
      <c r="C53" s="3" t="s">
        <v>70</v>
      </c>
      <c r="D53" s="3"/>
      <c r="E53" s="3">
        <v>1.9650000000000001</v>
      </c>
      <c r="F53" s="3">
        <v>5.2359999999999998</v>
      </c>
      <c r="G53" s="3">
        <v>150.399</v>
      </c>
      <c r="H53" s="3">
        <v>0.08</v>
      </c>
      <c r="I53" s="28">
        <v>9.4E-2</v>
      </c>
    </row>
    <row r="54" spans="1:9" x14ac:dyDescent="0.25">
      <c r="A54" s="3">
        <v>39</v>
      </c>
      <c r="B54" s="3" t="s">
        <v>49</v>
      </c>
      <c r="C54" s="3" t="s">
        <v>70</v>
      </c>
      <c r="D54" s="3"/>
      <c r="E54" s="3">
        <v>1.9630000000000001</v>
      </c>
      <c r="F54" s="3">
        <v>5.32</v>
      </c>
      <c r="G54" s="3">
        <v>155.53200000000001</v>
      </c>
      <c r="H54" s="3">
        <v>8.1000000000000003E-2</v>
      </c>
      <c r="I54" s="28">
        <v>9.6000000000000002E-2</v>
      </c>
    </row>
    <row r="55" spans="1:9" x14ac:dyDescent="0.25">
      <c r="A55" s="3">
        <v>40</v>
      </c>
      <c r="B55" s="3" t="s">
        <v>49</v>
      </c>
      <c r="C55" s="3" t="s">
        <v>70</v>
      </c>
      <c r="D55" s="3"/>
      <c r="E55" s="3">
        <v>1.9650000000000001</v>
      </c>
      <c r="F55" s="3">
        <v>5.1449999999999996</v>
      </c>
      <c r="G55" s="3">
        <v>148.04400000000001</v>
      </c>
      <c r="H55" s="3">
        <v>7.9000000000000001E-2</v>
      </c>
      <c r="I55" s="28">
        <v>9.1999999999999998E-2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Services</dc:creator>
  <cp:lastModifiedBy>Kruchek, Yaroslav</cp:lastModifiedBy>
  <dcterms:created xsi:type="dcterms:W3CDTF">2023-02-27T14:28:41Z</dcterms:created>
  <dcterms:modified xsi:type="dcterms:W3CDTF">2023-02-28T14:27:52Z</dcterms:modified>
</cp:coreProperties>
</file>