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ECF93D9-B5A1-45BB-B51D-99DEDAF17FBD}" xr6:coauthVersionLast="47" xr6:coauthVersionMax="47" xr10:uidLastSave="{00000000-0000-0000-0000-000000000000}"/>
  <bookViews>
    <workbookView xWindow="-120" yWindow="-120" windowWidth="29040" windowHeight="15840" xr2:uid="{6A7AD6ED-EA8A-488D-A0FE-960A664A17D6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2" l="1" a="1"/>
  <c r="L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<sst xmlns="http://schemas.openxmlformats.org/spreadsheetml/2006/main" count="95" uniqueCount="68">
  <si>
    <t>IPA</t>
  </si>
  <si>
    <t>CS5_9.2%_0.078M_check</t>
  </si>
  <si>
    <t>Unknown</t>
  </si>
  <si>
    <t>CS5_9.2%_0.078M</t>
  </si>
  <si>
    <t>CS1_2.6%_0.026M</t>
  </si>
  <si>
    <t>CS2_4.0%_0.039M</t>
  </si>
  <si>
    <t>CS3_5.6%_0.052M</t>
  </si>
  <si>
    <t>CS7_13.6%_0.105M</t>
  </si>
  <si>
    <t>CS8_16.4%_0.119M</t>
  </si>
  <si>
    <t>CS11_35.5%_0.183M</t>
  </si>
  <si>
    <t>CS12_48.5%_0.209M</t>
  </si>
  <si>
    <t>CS14_75.0%_0.243M</t>
  </si>
  <si>
    <t>03_1</t>
  </si>
  <si>
    <t>03_2</t>
  </si>
  <si>
    <t>03_3</t>
  </si>
  <si>
    <t>03_4</t>
  </si>
  <si>
    <t>03_5</t>
  </si>
  <si>
    <t>03_6</t>
  </si>
  <si>
    <t>03_7</t>
  </si>
  <si>
    <t>03_8</t>
  </si>
  <si>
    <t>03_9</t>
  </si>
  <si>
    <t>03_10</t>
  </si>
  <si>
    <t>03_11</t>
  </si>
  <si>
    <t xml:space="preserve">No. </t>
  </si>
  <si>
    <t>Injection Name</t>
  </si>
  <si>
    <t>Ret.Time</t>
  </si>
  <si>
    <t>Area</t>
  </si>
  <si>
    <t>Height</t>
  </si>
  <si>
    <t>Amount</t>
  </si>
  <si>
    <t>%Mol of IPA</t>
  </si>
  <si>
    <t>min</t>
  </si>
  <si>
    <t>pA*min</t>
  </si>
  <si>
    <t>pA</t>
  </si>
  <si>
    <t>mol/l</t>
  </si>
  <si>
    <t>FID</t>
  </si>
  <si>
    <t>GC Method</t>
  </si>
  <si>
    <t>Oven</t>
  </si>
  <si>
    <t>40°C hold for 1 min</t>
  </si>
  <si>
    <t>Column</t>
  </si>
  <si>
    <t>Restek Stabilwax DA</t>
  </si>
  <si>
    <t>50°C/min to 100°C, hold for 2 min</t>
  </si>
  <si>
    <t>30m x 0.25mm x 0.25um</t>
  </si>
  <si>
    <t>Inlet</t>
  </si>
  <si>
    <t>180°C</t>
  </si>
  <si>
    <t>260°C</t>
  </si>
  <si>
    <t xml:space="preserve">Flow rate </t>
  </si>
  <si>
    <t>1.2mL/min</t>
  </si>
  <si>
    <t>Split</t>
  </si>
  <si>
    <t xml:space="preserve">Injection Volume </t>
  </si>
  <si>
    <t>1uL</t>
  </si>
  <si>
    <t>Sample type</t>
  </si>
  <si>
    <t>Calibration</t>
  </si>
  <si>
    <t xml:space="preserve">Calibration </t>
  </si>
  <si>
    <t>Standard</t>
  </si>
  <si>
    <t>slope</t>
  </si>
  <si>
    <t>Sdev slo</t>
  </si>
  <si>
    <r>
      <t>r</t>
    </r>
    <r>
      <rPr>
        <b/>
        <vertAlign val="superscript"/>
        <sz val="11"/>
        <color indexed="8"/>
        <rFont val="Calibri"/>
        <family val="2"/>
      </rPr>
      <t>2</t>
    </r>
  </si>
  <si>
    <t>F</t>
  </si>
  <si>
    <t>ssreg</t>
  </si>
  <si>
    <t>Intercept</t>
  </si>
  <si>
    <t>SDev int</t>
  </si>
  <si>
    <t>sey</t>
  </si>
  <si>
    <t>df</t>
  </si>
  <si>
    <t>ssresid</t>
  </si>
  <si>
    <t>Date of Lab session</t>
  </si>
  <si>
    <t>2023, March 3</t>
  </si>
  <si>
    <t>Lab code</t>
  </si>
  <si>
    <t>EX3502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</si>
</sst>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20" fontId="0" fillId="0" borderId="0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0" xfId="0" applyFill="1" applyBorder="1"/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/>
    <xf numFmtId="0" fontId="1" fillId="4" borderId="10" xfId="0" applyFont="1" applyFill="1" applyBorder="1"/>
    <xf numFmtId="0" fontId="0" fillId="4" borderId="9" xfId="0" applyFill="1" applyBorder="1"/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0" xfId="0" applyFont="1" applyBorder="1"/>
    <xf numFmtId="0" fontId="0" fillId="0" borderId="10" xfId="0" applyBorder="1"/>
    <xf numFmtId="0" fontId="1" fillId="5" borderId="0" xfId="0" applyFont="1" applyFill="1" applyBorder="1"/>
    <xf numFmtId="0" fontId="1" fillId="3" borderId="10" xfId="0" applyFont="1" applyFill="1" applyBorder="1"/>
    <xf numFmtId="10" fontId="1" fillId="4" borderId="10" xfId="0" applyNumberFormat="1" applyFont="1" applyFill="1" applyBorder="1"/>
    <xf numFmtId="10" fontId="1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Calibration of Isopropanol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3091029632415375"/>
          <c:y val="3.8045822748406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Sheet2!$D$18:$D$26</c:f>
              <c:numCache>
                <c:formatCode>General</c:formatCode>
                <c:ptCount val="9"/>
                <c:pt idx="0">
                  <c:v>7.8E-2</c:v>
                </c:pt>
                <c:pt idx="1">
                  <c:v>2.5999999999999999E-2</c:v>
                </c:pt>
                <c:pt idx="2">
                  <c:v>3.9E-2</c:v>
                </c:pt>
                <c:pt idx="3">
                  <c:v>5.1999999999999998E-2</c:v>
                </c:pt>
                <c:pt idx="4">
                  <c:v>0.105</c:v>
                </c:pt>
                <c:pt idx="5">
                  <c:v>0.11899999999999999</c:v>
                </c:pt>
                <c:pt idx="6">
                  <c:v>0.183</c:v>
                </c:pt>
                <c:pt idx="7">
                  <c:v>0.20899999999999999</c:v>
                </c:pt>
                <c:pt idx="8">
                  <c:v>0.24299999999999999</c:v>
                </c:pt>
              </c:numCache>
            </c:numRef>
          </c:xVal>
          <c:yVal>
            <c:numRef>
              <c:f>Sheet2!$F$18:$F$26</c:f>
              <c:numCache>
                <c:formatCode>General</c:formatCode>
                <c:ptCount val="9"/>
                <c:pt idx="0">
                  <c:v>4.5270000000000001</c:v>
                </c:pt>
                <c:pt idx="1">
                  <c:v>1.3280000000000001</c:v>
                </c:pt>
                <c:pt idx="2">
                  <c:v>1.978</c:v>
                </c:pt>
                <c:pt idx="3">
                  <c:v>2.7949999999999999</c:v>
                </c:pt>
                <c:pt idx="4">
                  <c:v>6.3929999999999998</c:v>
                </c:pt>
                <c:pt idx="5">
                  <c:v>7.4080000000000004</c:v>
                </c:pt>
                <c:pt idx="6">
                  <c:v>12.116</c:v>
                </c:pt>
                <c:pt idx="7">
                  <c:v>13.154</c:v>
                </c:pt>
                <c:pt idx="8">
                  <c:v>15.366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35-434D-936E-9AF9F86D9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5328"/>
        <c:axId val="75524064"/>
      </c:scatterChart>
      <c:valAx>
        <c:axId val="7551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C, mol/L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4064"/>
        <c:crosses val="autoZero"/>
        <c:crossBetween val="midCat"/>
      </c:valAx>
      <c:valAx>
        <c:axId val="755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Area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19050</xdr:rowOff>
    </xdr:from>
    <xdr:to>
      <xdr:col>18</xdr:col>
      <xdr:colOff>61913</xdr:colOff>
      <xdr:row>31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7BF4F-28CF-49C6-9543-A99F39141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2023_EX3502%20GC-FID_IPA%20results_1.xlsx" TargetMode="External"/><Relationship Id="rId1" Type="http://schemas.openxmlformats.org/officeDocument/2006/relationships/externalLinkPath" Target="2023_EX3502%20GC-FID_IPA%20result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5">
          <cell r="D15">
            <v>2.5999999999999999E-2</v>
          </cell>
          <cell r="F15">
            <v>1.492</v>
          </cell>
        </row>
        <row r="16">
          <cell r="D16">
            <v>3.9E-2</v>
          </cell>
          <cell r="F16">
            <v>2.1339999999999999</v>
          </cell>
        </row>
        <row r="17">
          <cell r="D17">
            <v>5.1999999999999998E-2</v>
          </cell>
          <cell r="F17">
            <v>3.0409999999999999</v>
          </cell>
        </row>
        <row r="18">
          <cell r="D18">
            <v>7.8E-2</v>
          </cell>
          <cell r="F18">
            <v>4.93</v>
          </cell>
        </row>
        <row r="19">
          <cell r="D19">
            <v>0.105</v>
          </cell>
          <cell r="F19">
            <v>7.6589999999999998</v>
          </cell>
        </row>
        <row r="20">
          <cell r="D20">
            <v>0.11899999999999999</v>
          </cell>
          <cell r="F20">
            <v>8.4160000000000004</v>
          </cell>
        </row>
        <row r="21">
          <cell r="D21">
            <v>0.183</v>
          </cell>
          <cell r="F21">
            <v>12.016999999999999</v>
          </cell>
        </row>
        <row r="22">
          <cell r="D22">
            <v>0.20899999999999999</v>
          </cell>
          <cell r="F22">
            <v>14.135</v>
          </cell>
        </row>
        <row r="23">
          <cell r="D23">
            <v>0.24299999999999999</v>
          </cell>
          <cell r="F23">
            <v>17.033000000000001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D09D-B6DE-4348-AA80-0C6ABDEB8F00}">
  <dimension ref="A1:N38"/>
  <sheetViews>
    <sheetView tabSelected="1" topLeftCell="A8" workbookViewId="0">
      <selection activeCell="G40" sqref="G40"/>
    </sheetView>
  </sheetViews>
  <sheetFormatPr defaultRowHeight="15" x14ac:dyDescent="0.25"/>
  <cols>
    <col min="2" max="2" width="23" bestFit="1" customWidth="1"/>
    <col min="3" max="4" width="23" customWidth="1"/>
    <col min="5" max="5" width="18.42578125" customWidth="1"/>
    <col min="6" max="6" width="7.85546875" bestFit="1" customWidth="1"/>
    <col min="7" max="7" width="11" customWidth="1"/>
    <col min="8" max="8" width="8.140625" bestFit="1" customWidth="1"/>
    <col min="9" max="9" width="11.7109375" bestFit="1" customWidth="1"/>
  </cols>
  <sheetData>
    <row r="1" spans="1:9" x14ac:dyDescent="0.25">
      <c r="B1" s="26" t="s">
        <v>64</v>
      </c>
      <c r="C1" s="26" t="s">
        <v>65</v>
      </c>
    </row>
    <row r="2" spans="1:9" ht="15.75" thickBot="1" x14ac:dyDescent="0.3">
      <c r="B2" s="26" t="s">
        <v>66</v>
      </c>
      <c r="C2" s="26" t="s">
        <v>67</v>
      </c>
    </row>
    <row r="3" spans="1:9" x14ac:dyDescent="0.25">
      <c r="A3" s="2"/>
      <c r="B3" s="3" t="s">
        <v>35</v>
      </c>
      <c r="C3" s="4"/>
      <c r="D3" s="4"/>
      <c r="E3" s="4"/>
      <c r="F3" s="4"/>
      <c r="G3" s="4"/>
      <c r="H3" s="4"/>
      <c r="I3" s="5"/>
    </row>
    <row r="4" spans="1:9" x14ac:dyDescent="0.25">
      <c r="A4" s="6"/>
      <c r="B4" s="7" t="s">
        <v>36</v>
      </c>
      <c r="C4" s="7" t="s">
        <v>37</v>
      </c>
      <c r="D4" s="7"/>
      <c r="E4" s="7" t="s">
        <v>38</v>
      </c>
      <c r="F4" s="7" t="s">
        <v>39</v>
      </c>
      <c r="G4" s="7"/>
      <c r="H4" s="7"/>
      <c r="I4" s="8"/>
    </row>
    <row r="5" spans="1:9" ht="30" x14ac:dyDescent="0.25">
      <c r="A5" s="6"/>
      <c r="B5" s="7"/>
      <c r="C5" s="9" t="s">
        <v>40</v>
      </c>
      <c r="D5" s="9"/>
      <c r="E5" s="7"/>
      <c r="F5" s="7" t="s">
        <v>41</v>
      </c>
      <c r="G5" s="7"/>
      <c r="H5" s="7"/>
      <c r="I5" s="8"/>
    </row>
    <row r="6" spans="1:9" x14ac:dyDescent="0.25">
      <c r="A6" s="6"/>
      <c r="B6" s="7" t="s">
        <v>42</v>
      </c>
      <c r="C6" s="7" t="s">
        <v>43</v>
      </c>
      <c r="D6" s="7"/>
      <c r="E6" s="7"/>
      <c r="F6" s="7"/>
      <c r="G6" s="7"/>
      <c r="H6" s="7"/>
      <c r="I6" s="8"/>
    </row>
    <row r="7" spans="1:9" x14ac:dyDescent="0.25">
      <c r="A7" s="6"/>
      <c r="B7" s="7" t="s">
        <v>34</v>
      </c>
      <c r="C7" s="7" t="s">
        <v>44</v>
      </c>
      <c r="D7" s="7"/>
      <c r="E7" s="7"/>
      <c r="F7" s="7"/>
      <c r="G7" s="7"/>
      <c r="H7" s="7"/>
      <c r="I7" s="8"/>
    </row>
    <row r="8" spans="1:9" x14ac:dyDescent="0.25">
      <c r="A8" s="6"/>
      <c r="B8" s="7" t="s">
        <v>45</v>
      </c>
      <c r="C8" s="7" t="s">
        <v>46</v>
      </c>
      <c r="D8" s="7"/>
      <c r="E8" s="7"/>
      <c r="F8" s="7"/>
      <c r="G8" s="7"/>
      <c r="H8" s="7"/>
      <c r="I8" s="8"/>
    </row>
    <row r="9" spans="1:9" x14ac:dyDescent="0.25">
      <c r="A9" s="6"/>
      <c r="B9" s="7" t="s">
        <v>47</v>
      </c>
      <c r="C9" s="10">
        <v>0.8340277777777777</v>
      </c>
      <c r="D9" s="10"/>
      <c r="E9" s="7"/>
      <c r="F9" s="7"/>
      <c r="G9" s="7"/>
      <c r="H9" s="7"/>
      <c r="I9" s="8"/>
    </row>
    <row r="10" spans="1:9" ht="15.75" thickBot="1" x14ac:dyDescent="0.3">
      <c r="A10" s="11"/>
      <c r="B10" s="12" t="s">
        <v>48</v>
      </c>
      <c r="C10" s="12" t="s">
        <v>49</v>
      </c>
      <c r="D10" s="12"/>
      <c r="E10" s="12"/>
      <c r="F10" s="12"/>
      <c r="G10" s="12"/>
      <c r="H10" s="12"/>
      <c r="I10" s="13"/>
    </row>
    <row r="13" spans="1:9" x14ac:dyDescent="0.25">
      <c r="A13" s="15" t="s">
        <v>23</v>
      </c>
      <c r="B13" s="15" t="s">
        <v>50</v>
      </c>
      <c r="C13" s="15" t="s">
        <v>24</v>
      </c>
      <c r="D13" s="15" t="s">
        <v>52</v>
      </c>
      <c r="E13" s="15" t="s">
        <v>25</v>
      </c>
      <c r="F13" s="15" t="s">
        <v>26</v>
      </c>
      <c r="G13" s="15" t="s">
        <v>27</v>
      </c>
      <c r="H13" s="15" t="s">
        <v>28</v>
      </c>
      <c r="I13" s="15" t="s">
        <v>29</v>
      </c>
    </row>
    <row r="14" spans="1:9" x14ac:dyDescent="0.25">
      <c r="A14" s="16"/>
      <c r="B14" s="16"/>
      <c r="C14" s="16"/>
      <c r="D14" s="16" t="s">
        <v>53</v>
      </c>
      <c r="E14" s="16" t="s">
        <v>30</v>
      </c>
      <c r="F14" s="16" t="s">
        <v>31</v>
      </c>
      <c r="G14" s="16" t="s">
        <v>32</v>
      </c>
      <c r="H14" s="16" t="s">
        <v>33</v>
      </c>
      <c r="I14" s="16"/>
    </row>
    <row r="15" spans="1:9" x14ac:dyDescent="0.25">
      <c r="A15" s="16"/>
      <c r="B15" s="16"/>
      <c r="C15" s="16"/>
      <c r="D15" s="16" t="s">
        <v>33</v>
      </c>
      <c r="E15" s="16" t="s">
        <v>34</v>
      </c>
      <c r="F15" s="16" t="s">
        <v>34</v>
      </c>
      <c r="G15" s="16" t="s">
        <v>34</v>
      </c>
      <c r="H15" s="16" t="s">
        <v>34</v>
      </c>
      <c r="I15" s="16"/>
    </row>
    <row r="16" spans="1:9" x14ac:dyDescent="0.25">
      <c r="A16" s="17"/>
      <c r="B16" s="17"/>
      <c r="C16" s="17"/>
      <c r="D16" s="17"/>
      <c r="E16" s="17" t="s">
        <v>0</v>
      </c>
      <c r="F16" s="17" t="s">
        <v>0</v>
      </c>
      <c r="G16" s="17" t="s">
        <v>0</v>
      </c>
      <c r="H16" s="17" t="s">
        <v>0</v>
      </c>
      <c r="I16" s="17"/>
    </row>
    <row r="17" spans="1:9" x14ac:dyDescent="0.25">
      <c r="A17" s="18">
        <v>1</v>
      </c>
      <c r="B17" s="21" t="s">
        <v>2</v>
      </c>
      <c r="C17" s="18" t="s">
        <v>1</v>
      </c>
      <c r="D17" s="20"/>
      <c r="E17" s="19">
        <v>1.98</v>
      </c>
      <c r="F17" s="20">
        <v>4.431</v>
      </c>
      <c r="G17" s="19">
        <v>109.006</v>
      </c>
      <c r="H17" s="19">
        <v>7.4999999999999997E-2</v>
      </c>
      <c r="I17" s="28">
        <v>8.5999999999999993E-2</v>
      </c>
    </row>
    <row r="18" spans="1:9" x14ac:dyDescent="0.25">
      <c r="A18" s="19">
        <v>2</v>
      </c>
      <c r="B18" s="19" t="s">
        <v>51</v>
      </c>
      <c r="C18" s="19" t="s">
        <v>3</v>
      </c>
      <c r="D18" s="20">
        <v>7.8E-2</v>
      </c>
      <c r="E18" s="19">
        <v>1.982</v>
      </c>
      <c r="F18" s="20">
        <v>4.5270000000000001</v>
      </c>
      <c r="G18" s="19">
        <v>111.739</v>
      </c>
      <c r="H18" s="19">
        <v>7.5999999999999998E-2</v>
      </c>
      <c r="I18" s="28">
        <v>8.8999999999999996E-2</v>
      </c>
    </row>
    <row r="19" spans="1:9" x14ac:dyDescent="0.25">
      <c r="A19" s="19">
        <v>3</v>
      </c>
      <c r="B19" s="19" t="s">
        <v>51</v>
      </c>
      <c r="C19" s="19" t="s">
        <v>4</v>
      </c>
      <c r="D19" s="20">
        <v>2.5999999999999999E-2</v>
      </c>
      <c r="E19" s="19">
        <v>1.9830000000000001</v>
      </c>
      <c r="F19" s="20">
        <v>1.3280000000000001</v>
      </c>
      <c r="G19" s="19">
        <v>25.588999999999999</v>
      </c>
      <c r="H19" s="19">
        <v>2.8000000000000001E-2</v>
      </c>
      <c r="I19" s="28">
        <v>2.8000000000000001E-2</v>
      </c>
    </row>
    <row r="20" spans="1:9" x14ac:dyDescent="0.25">
      <c r="A20" s="19">
        <v>4</v>
      </c>
      <c r="B20" s="19" t="s">
        <v>51</v>
      </c>
      <c r="C20" s="19" t="s">
        <v>5</v>
      </c>
      <c r="D20" s="20">
        <v>3.9E-2</v>
      </c>
      <c r="E20" s="19">
        <v>1.9850000000000001</v>
      </c>
      <c r="F20" s="20">
        <v>1.978</v>
      </c>
      <c r="G20" s="19">
        <v>41.017000000000003</v>
      </c>
      <c r="H20" s="19">
        <v>3.7999999999999999E-2</v>
      </c>
      <c r="I20" s="28">
        <v>3.7999999999999999E-2</v>
      </c>
    </row>
    <row r="21" spans="1:9" x14ac:dyDescent="0.25">
      <c r="A21" s="19">
        <v>5</v>
      </c>
      <c r="B21" s="19" t="s">
        <v>51</v>
      </c>
      <c r="C21" s="19" t="s">
        <v>6</v>
      </c>
      <c r="D21" s="20">
        <v>5.1999999999999998E-2</v>
      </c>
      <c r="E21" s="19">
        <v>1.9850000000000001</v>
      </c>
      <c r="F21" s="20">
        <v>2.7949999999999999</v>
      </c>
      <c r="G21" s="19">
        <v>62.012999999999998</v>
      </c>
      <c r="H21" s="19">
        <v>0.05</v>
      </c>
      <c r="I21" s="28">
        <v>5.2999999999999999E-2</v>
      </c>
    </row>
    <row r="22" spans="1:9" x14ac:dyDescent="0.25">
      <c r="A22" s="19">
        <v>6</v>
      </c>
      <c r="B22" s="19" t="s">
        <v>51</v>
      </c>
      <c r="C22" s="19" t="s">
        <v>7</v>
      </c>
      <c r="D22" s="20">
        <v>0.105</v>
      </c>
      <c r="E22" s="19">
        <v>1.9870000000000001</v>
      </c>
      <c r="F22" s="20">
        <v>6.3929999999999998</v>
      </c>
      <c r="G22" s="19">
        <v>163.28200000000001</v>
      </c>
      <c r="H22" s="19">
        <v>0.104</v>
      </c>
      <c r="I22" s="28">
        <v>0.13600000000000001</v>
      </c>
    </row>
    <row r="23" spans="1:9" x14ac:dyDescent="0.25">
      <c r="A23" s="19">
        <v>7</v>
      </c>
      <c r="B23" s="19" t="s">
        <v>51</v>
      </c>
      <c r="C23" s="19" t="s">
        <v>8</v>
      </c>
      <c r="D23" s="20">
        <v>0.11899999999999999</v>
      </c>
      <c r="E23" s="19">
        <v>1.9870000000000001</v>
      </c>
      <c r="F23" s="20">
        <v>7.4080000000000004</v>
      </c>
      <c r="G23" s="19">
        <v>200.821</v>
      </c>
      <c r="H23" s="19">
        <v>0.12</v>
      </c>
      <c r="I23" s="28">
        <v>0.16600000000000001</v>
      </c>
    </row>
    <row r="24" spans="1:9" x14ac:dyDescent="0.25">
      <c r="A24" s="19">
        <v>8</v>
      </c>
      <c r="B24" s="19" t="s">
        <v>51</v>
      </c>
      <c r="C24" s="19" t="s">
        <v>9</v>
      </c>
      <c r="D24" s="20">
        <v>0.183</v>
      </c>
      <c r="E24" s="19">
        <v>1.99</v>
      </c>
      <c r="F24" s="20">
        <v>12.116</v>
      </c>
      <c r="G24" s="19">
        <v>365.54199999999997</v>
      </c>
      <c r="H24" s="19">
        <v>0.191</v>
      </c>
      <c r="I24" s="28">
        <v>0.38900000000000001</v>
      </c>
    </row>
    <row r="25" spans="1:9" x14ac:dyDescent="0.25">
      <c r="A25" s="19">
        <v>9</v>
      </c>
      <c r="B25" s="19" t="s">
        <v>51</v>
      </c>
      <c r="C25" s="19" t="s">
        <v>10</v>
      </c>
      <c r="D25" s="20">
        <v>0.20899999999999999</v>
      </c>
      <c r="E25" s="19">
        <v>1.992</v>
      </c>
      <c r="F25" s="20">
        <v>13.154</v>
      </c>
      <c r="G25" s="19">
        <v>380.78300000000002</v>
      </c>
      <c r="H25" s="19">
        <v>0.20699999999999999</v>
      </c>
      <c r="I25" s="28">
        <v>0.47</v>
      </c>
    </row>
    <row r="26" spans="1:9" x14ac:dyDescent="0.25">
      <c r="A26" s="19">
        <v>10</v>
      </c>
      <c r="B26" s="19" t="s">
        <v>51</v>
      </c>
      <c r="C26" s="19" t="s">
        <v>11</v>
      </c>
      <c r="D26" s="20">
        <v>0.24299999999999999</v>
      </c>
      <c r="E26" s="19">
        <v>1.9930000000000001</v>
      </c>
      <c r="F26" s="20">
        <v>15.366</v>
      </c>
      <c r="G26" s="19">
        <v>437.02</v>
      </c>
      <c r="H26" s="19">
        <v>0.24</v>
      </c>
      <c r="I26" s="28">
        <v>0.72299999999999998</v>
      </c>
    </row>
    <row r="27" spans="1:9" x14ac:dyDescent="0.25">
      <c r="A27" s="14">
        <v>11</v>
      </c>
      <c r="B27" s="14" t="s">
        <v>2</v>
      </c>
      <c r="C27" s="14" t="s">
        <v>12</v>
      </c>
      <c r="D27" s="14"/>
      <c r="E27" s="14">
        <v>1.9850000000000001</v>
      </c>
      <c r="F27" s="27">
        <v>4.056</v>
      </c>
      <c r="G27" s="14">
        <v>95.995000000000005</v>
      </c>
      <c r="H27" s="14">
        <v>6.9000000000000006E-2</v>
      </c>
      <c r="I27" s="29">
        <v>7.8E-2</v>
      </c>
    </row>
    <row r="28" spans="1:9" x14ac:dyDescent="0.25">
      <c r="A28" s="14">
        <v>12</v>
      </c>
      <c r="B28" s="14" t="s">
        <v>2</v>
      </c>
      <c r="C28" s="14" t="s">
        <v>13</v>
      </c>
      <c r="D28" s="14"/>
      <c r="E28" s="14">
        <v>1.992</v>
      </c>
      <c r="F28" s="27">
        <v>14.148999999999999</v>
      </c>
      <c r="G28" s="14">
        <v>410.85399999999998</v>
      </c>
      <c r="H28" s="14">
        <v>0.222</v>
      </c>
      <c r="I28" s="29">
        <v>0.56599999999999995</v>
      </c>
    </row>
    <row r="29" spans="1:9" x14ac:dyDescent="0.25">
      <c r="A29" s="14">
        <v>13</v>
      </c>
      <c r="B29" s="14" t="s">
        <v>2</v>
      </c>
      <c r="C29" s="14" t="s">
        <v>14</v>
      </c>
      <c r="D29" s="14"/>
      <c r="E29" s="14">
        <v>1.9850000000000001</v>
      </c>
      <c r="F29" s="27">
        <v>3.9380000000000002</v>
      </c>
      <c r="G29" s="14">
        <v>97.525000000000006</v>
      </c>
      <c r="H29" s="14">
        <v>6.7000000000000004E-2</v>
      </c>
      <c r="I29" s="29">
        <v>7.5999999999999998E-2</v>
      </c>
    </row>
    <row r="30" spans="1:9" x14ac:dyDescent="0.25">
      <c r="A30" s="14">
        <v>14</v>
      </c>
      <c r="B30" s="14" t="s">
        <v>2</v>
      </c>
      <c r="C30" s="14" t="s">
        <v>15</v>
      </c>
      <c r="D30" s="14"/>
      <c r="E30" s="14">
        <v>1.99</v>
      </c>
      <c r="F30" s="27">
        <v>12.454000000000001</v>
      </c>
      <c r="G30" s="14">
        <v>350.65199999999999</v>
      </c>
      <c r="H30" s="14">
        <v>0.19600000000000001</v>
      </c>
      <c r="I30" s="29">
        <v>0.41299999999999998</v>
      </c>
    </row>
    <row r="31" spans="1:9" x14ac:dyDescent="0.25">
      <c r="A31" s="14">
        <v>15</v>
      </c>
      <c r="B31" s="14" t="s">
        <v>2</v>
      </c>
      <c r="C31" s="14" t="s">
        <v>16</v>
      </c>
      <c r="D31" s="14"/>
      <c r="E31" s="14">
        <v>1.9870000000000001</v>
      </c>
      <c r="F31" s="27">
        <v>4.7450000000000001</v>
      </c>
      <c r="G31" s="14">
        <v>117.905</v>
      </c>
      <c r="H31" s="14">
        <v>0.08</v>
      </c>
      <c r="I31" s="29">
        <v>9.4E-2</v>
      </c>
    </row>
    <row r="32" spans="1:9" x14ac:dyDescent="0.25">
      <c r="A32" s="14">
        <v>16</v>
      </c>
      <c r="B32" s="14" t="s">
        <v>2</v>
      </c>
      <c r="C32" s="14" t="s">
        <v>17</v>
      </c>
      <c r="D32" s="14"/>
      <c r="E32" s="14">
        <v>1.992</v>
      </c>
      <c r="F32" s="27">
        <v>15.294</v>
      </c>
      <c r="G32" s="14">
        <v>449.34</v>
      </c>
      <c r="H32" s="14">
        <v>0.23899999999999999</v>
      </c>
      <c r="I32" s="29">
        <v>0.71299999999999997</v>
      </c>
    </row>
    <row r="33" spans="1:14" x14ac:dyDescent="0.25">
      <c r="A33" s="14">
        <v>17</v>
      </c>
      <c r="B33" s="14" t="s">
        <v>2</v>
      </c>
      <c r="C33" s="14" t="s">
        <v>18</v>
      </c>
      <c r="D33" s="14"/>
      <c r="E33" s="14">
        <v>1.9850000000000001</v>
      </c>
      <c r="F33" s="27">
        <v>3.859</v>
      </c>
      <c r="G33" s="14">
        <v>105.973</v>
      </c>
      <c r="H33" s="14">
        <v>6.6000000000000003E-2</v>
      </c>
      <c r="I33" s="29">
        <v>7.3999999999999996E-2</v>
      </c>
      <c r="K33" s="22" t="s">
        <v>54</v>
      </c>
      <c r="L33" s="25" cm="1">
        <f t="array" ref="L33:M37">LINEST(F18:F26,D18:D26,1,1)</f>
        <v>66.253864101644609</v>
      </c>
      <c r="M33" s="25">
        <v>-0.52961919590371309</v>
      </c>
      <c r="N33" s="24" t="s">
        <v>59</v>
      </c>
    </row>
    <row r="34" spans="1:14" x14ac:dyDescent="0.25">
      <c r="A34" s="14">
        <v>18</v>
      </c>
      <c r="B34" s="14" t="s">
        <v>2</v>
      </c>
      <c r="C34" s="14" t="s">
        <v>19</v>
      </c>
      <c r="D34" s="14"/>
      <c r="E34" s="14">
        <v>1.99</v>
      </c>
      <c r="F34" s="27">
        <v>14.358000000000001</v>
      </c>
      <c r="G34" s="14">
        <v>409.83699999999999</v>
      </c>
      <c r="H34" s="14">
        <v>0.22500000000000001</v>
      </c>
      <c r="I34" s="29">
        <v>0.59</v>
      </c>
      <c r="K34" s="23" t="s">
        <v>55</v>
      </c>
      <c r="L34" s="25">
        <v>1.0735242273601395</v>
      </c>
      <c r="M34" s="25">
        <v>0.14857530490235288</v>
      </c>
      <c r="N34" s="25" t="s">
        <v>60</v>
      </c>
    </row>
    <row r="35" spans="1:14" ht="17.25" x14ac:dyDescent="0.25">
      <c r="A35" s="14">
        <v>19</v>
      </c>
      <c r="B35" s="14" t="s">
        <v>2</v>
      </c>
      <c r="C35" s="14" t="s">
        <v>20</v>
      </c>
      <c r="D35" s="14"/>
      <c r="E35" s="14">
        <v>1.9850000000000001</v>
      </c>
      <c r="F35" s="27">
        <v>3.085</v>
      </c>
      <c r="G35" s="14">
        <v>78.344999999999999</v>
      </c>
      <c r="H35" s="14">
        <v>5.5E-2</v>
      </c>
      <c r="I35" s="29">
        <v>5.8999999999999997E-2</v>
      </c>
      <c r="K35" s="22" t="s">
        <v>56</v>
      </c>
      <c r="L35" s="25">
        <v>0.99816556681081392</v>
      </c>
      <c r="M35" s="25">
        <v>0.23752530513032322</v>
      </c>
      <c r="N35" s="25" t="s">
        <v>61</v>
      </c>
    </row>
    <row r="36" spans="1:14" x14ac:dyDescent="0.25">
      <c r="A36" s="14">
        <v>20</v>
      </c>
      <c r="B36" s="14" t="s">
        <v>2</v>
      </c>
      <c r="C36" s="14" t="s">
        <v>21</v>
      </c>
      <c r="D36" s="14"/>
      <c r="E36" s="14">
        <v>1.992</v>
      </c>
      <c r="F36" s="27">
        <v>14.298999999999999</v>
      </c>
      <c r="G36" s="14">
        <v>412.92700000000002</v>
      </c>
      <c r="H36" s="14">
        <v>0.224</v>
      </c>
      <c r="I36" s="29">
        <v>0.58299999999999996</v>
      </c>
      <c r="K36" s="23" t="s">
        <v>57</v>
      </c>
      <c r="L36" s="25">
        <v>3808.8925826595932</v>
      </c>
      <c r="M36" s="25">
        <v>7</v>
      </c>
      <c r="N36" s="25" t="s">
        <v>62</v>
      </c>
    </row>
    <row r="37" spans="1:14" x14ac:dyDescent="0.25">
      <c r="A37" s="14">
        <v>21</v>
      </c>
      <c r="B37" s="14" t="s">
        <v>2</v>
      </c>
      <c r="C37" s="14" t="s">
        <v>22</v>
      </c>
      <c r="D37" s="14"/>
      <c r="E37" s="14">
        <v>1.9850000000000001</v>
      </c>
      <c r="F37" s="27">
        <v>3.2269999999999999</v>
      </c>
      <c r="G37" s="14">
        <v>78.254000000000005</v>
      </c>
      <c r="H37" s="14">
        <v>5.7000000000000002E-2</v>
      </c>
      <c r="I37" s="29">
        <v>6.0999999999999999E-2</v>
      </c>
      <c r="K37" s="23" t="s">
        <v>58</v>
      </c>
      <c r="L37" s="25">
        <v>214.89113232818147</v>
      </c>
      <c r="M37" s="25">
        <v>0.39492789404077205</v>
      </c>
      <c r="N37" s="25" t="s">
        <v>63</v>
      </c>
    </row>
    <row r="38" spans="1:14" x14ac:dyDescent="0.25">
      <c r="I3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Kruchek, Yaroslav</cp:lastModifiedBy>
  <dcterms:created xsi:type="dcterms:W3CDTF">2023-03-06T09:05:30Z</dcterms:created>
  <dcterms:modified xsi:type="dcterms:W3CDTF">2023-03-06T09:42:41Z</dcterms:modified>
</cp:coreProperties>
</file>