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knowlton/Documents/Git/2401L/Lab1/"/>
    </mc:Choice>
  </mc:AlternateContent>
  <xr:revisionPtr revIDLastSave="0" documentId="13_ncr:1_{625B2491-2F12-BD44-ADDC-ED7C4B5F030F}" xr6:coauthVersionLast="47" xr6:coauthVersionMax="47" xr10:uidLastSave="{00000000-0000-0000-0000-000000000000}"/>
  <bookViews>
    <workbookView xWindow="380" yWindow="0" windowWidth="28040" windowHeight="17440" xr2:uid="{2C728B9A-A832-CA4D-8DB6-5075797EC6B4}"/>
  </bookViews>
  <sheets>
    <sheet name="Lab1_Inputfile1_Knowlton" sheetId="5" r:id="rId1"/>
    <sheet name="Lab1_Inputfile2_Knowlton" sheetId="3" r:id="rId2"/>
    <sheet name="Lab1_Inputfile3_Knowlton" sheetId="2" r:id="rId3"/>
    <sheet name="Lab1_Inputfile4_Knowlton" sheetId="7" r:id="rId4"/>
  </sheets>
  <definedNames>
    <definedName name="ExternalData_1" localSheetId="1" hidden="1">Lab1_Inputfile2_Knowlton!$A$1:$C$11</definedName>
    <definedName name="ExternalData_1" localSheetId="2" hidden="1">Lab1_Inputfile3_Knowlton!$A$1:$C$11</definedName>
    <definedName name="ExternalData_1" localSheetId="3" hidden="1">Lab1_Inputfile4_Knowlton!$A$1:$C$11</definedName>
    <definedName name="ExternalData_2" localSheetId="0" hidden="1">Lab1_Inputfile1_Knowlton!$A$1:$C$11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7" l="1"/>
  <c r="D2" i="7"/>
  <c r="D3" i="7"/>
  <c r="D4" i="7"/>
  <c r="D5" i="7"/>
  <c r="D6" i="7"/>
  <c r="D7" i="7"/>
  <c r="D8" i="7"/>
  <c r="D9" i="7"/>
  <c r="D10" i="7"/>
  <c r="D11" i="7"/>
  <c r="C12" i="7"/>
  <c r="B12" i="7"/>
  <c r="A12" i="7"/>
  <c r="D12" i="5"/>
  <c r="D2" i="5"/>
  <c r="D3" i="5"/>
  <c r="D4" i="5"/>
  <c r="D5" i="5"/>
  <c r="D6" i="5"/>
  <c r="D7" i="5"/>
  <c r="D8" i="5"/>
  <c r="D9" i="5"/>
  <c r="D10" i="5"/>
  <c r="D11" i="5"/>
  <c r="C12" i="5"/>
  <c r="B12" i="5"/>
  <c r="A12" i="5"/>
  <c r="D12" i="3"/>
  <c r="D2" i="3"/>
  <c r="D3" i="3"/>
  <c r="D4" i="3"/>
  <c r="D5" i="3"/>
  <c r="D6" i="3"/>
  <c r="D7" i="3"/>
  <c r="D8" i="3"/>
  <c r="D9" i="3"/>
  <c r="D10" i="3"/>
  <c r="D11" i="3"/>
  <c r="C12" i="3"/>
  <c r="B12" i="3"/>
  <c r="A12" i="3"/>
  <c r="D12" i="2"/>
  <c r="D2" i="2"/>
  <c r="D3" i="2"/>
  <c r="D4" i="2"/>
  <c r="D5" i="2"/>
  <c r="D6" i="2"/>
  <c r="D7" i="2"/>
  <c r="D8" i="2"/>
  <c r="D9" i="2"/>
  <c r="D10" i="2"/>
  <c r="D11" i="2"/>
  <c r="C12" i="2"/>
  <c r="B12" i="2"/>
  <c r="A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69C703-CA84-7A46-AB28-A10BB4292DB1}" keepAlive="1" name="Query - Lab1_Inputfile1_Knowlton" description="Connection to the 'Lab1_Inputfile1_Knowlton' query in the workbook." type="5" refreshedVersion="8" background="1" saveData="1">
    <dbPr connection="Provider=Microsoft.Mashup.OleDb.1;Data Source=$Workbook$;Location=Lab1_Inputfile1_Knowlton;Extended Properties=&quot;&quot;" command="SELECT * FROM [Lab1_Inputfile1_Knowlton]"/>
  </connection>
  <connection id="2" xr16:uid="{64A409DD-EFAE-EF44-A158-2041A644720F}" keepAlive="1" name="Query - Lab1_Inputfile2_Knowlton" description="Connection to the 'Lab1_Inputfile2_Knowlton' query in the workbook." type="5" refreshedVersion="8" background="1" saveData="1">
    <dbPr connection="Provider=Microsoft.Mashup.OleDb.1;Data Source=$Workbook$;Location=Lab1_Inputfile2_Knowlton;Extended Properties=&quot;&quot;" command="SELECT * FROM [Lab1_Inputfile2_Knowlton]"/>
  </connection>
  <connection id="3" xr16:uid="{548AA45F-407E-2048-8B04-5B790EF0F5BA}" keepAlive="1" name="Query - Lab1_Inputfile3_Knowlton" description="Connection to the 'Lab1_Inputfile3_Knowlton' query in the workbook." type="5" refreshedVersion="8" background="1" saveData="1">
    <dbPr connection="Provider=Microsoft.Mashup.OleDb.1;Data Source=$Workbook$;Location=Lab1_Inputfile3_Knowlton;Extended Properties=&quot;&quot;" command="SELECT * FROM [Lab1_Inputfile3_Knowlton]"/>
  </connection>
  <connection id="4" xr16:uid="{4DE75F48-AB19-5145-BF6F-36AA2D7AF38A}" keepAlive="1" name="Query - Lab1_Inputfile4_Knowlton" description="Connection to the 'Lab1_Inputfile4_Knowlton' query in the workbook." type="5" refreshedVersion="8" background="1" saveData="1">
    <dbPr connection="Provider=Microsoft.Mashup.OleDb.1;Data Source=$Workbook$;Location=Lab1_Inputfile4_Knowlton;Extended Properties=&quot;&quot;" command="SELECT * FROM [Lab1_Inputfile4_Knowlton]"/>
  </connection>
</connections>
</file>

<file path=xl/sharedStrings.xml><?xml version="1.0" encoding="utf-8"?>
<sst xmlns="http://schemas.openxmlformats.org/spreadsheetml/2006/main" count="16" uniqueCount="4">
  <si>
    <t>First</t>
  </si>
  <si>
    <t>Second</t>
  </si>
  <si>
    <t>Third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</si>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</sst>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C53846B-8AC2-7F4A-8DBC-A264D941AF61}" autoFormatId="16" applyNumberFormats="0" applyBorderFormats="0" applyFontFormats="0" applyPatternFormats="0" applyAlignmentFormats="0" applyWidthHeightFormats="0">
  <queryTableRefresh preserveSortFilterLayout="0"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63BF2C7-382E-ED49-9957-C80E9845B31D}" autoFormatId="16" applyNumberFormats="0" applyBorderFormats="0" applyFontFormats="0" applyPatternFormats="0" applyAlignmentFormats="0" applyWidthHeightFormats="0">
  <queryTableRefresh preserveSortFilterLayout="0"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EF101BA-DD6F-1C46-AE32-1DFB72E3B905}" autoFormatId="16" applyNumberFormats="0" applyBorderFormats="0" applyFontFormats="0" applyPatternFormats="0" applyAlignmentFormats="0" applyWidthHeightFormats="0">
  <queryTableRefresh preserveSortFilterLayout="0"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D04670F-A844-734B-BF9F-1B34815C2271}" autoFormatId="16" applyNumberFormats="0" applyBorderFormats="0" applyFontFormats="0" applyPatternFormats="0" applyAlignmentFormats="0" applyWidthHeightFormats="0">
  <queryTableRefresh preserveSortFilterLayout="0"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6ABCEB-4AC2-D64F-9CD4-D255E76FEC59}" name="Lab1_Inputfile1_Knowlton" displayName="Lab1_Inputfile1_Knowlton" ref="A1:D12" tableType="queryTable" totalsRowCount="1">
  <autoFilter ref="A1:D11" xr:uid="{0B6ABCEB-4AC2-D64F-9CD4-D255E76FEC59}"/>
  <tableColumns count="4">
    <tableColumn id="1" xr3:uid="{37EBEDFF-262F-CB42-A4D3-DD212E07511D}" uniqueName="1" name="First" totalsRowFunction="custom" queryTableFieldId="1">
      <totalsRowFormula>AVERAGE(Lab1_Inputfile1_Knowlton[First])</totalsRowFormula>
    </tableColumn>
    <tableColumn id="2" xr3:uid="{5FCF750F-BABF-2B44-9B0F-B5E62C180C8A}" uniqueName="2" name="Second" totalsRowFunction="custom" queryTableFieldId="2">
      <totalsRowFormula>AVERAGE(Lab1_Inputfile1_Knowlton[Second])</totalsRowFormula>
    </tableColumn>
    <tableColumn id="3" xr3:uid="{352D0D74-C833-CC49-904D-CC52BD712E4B}" uniqueName="3" name="Third" totalsRowFunction="custom" queryTableFieldId="3">
      <totalsRowFormula>AVERAGE(Lab1_Inputfile1_Knowlton[Third])</totalsRowFormula>
    </tableColumn>
    <tableColumn id="4" xr3:uid="{4B1B25D9-E1FD-C445-9468-9ABF40499FCC}" uniqueName="4" name="Max" totalsRowFunction="custom" queryTableFieldId="4" dataDxfId="1">
      <calculatedColumnFormula>MAX(Lab1_Inputfile1_Knowlton[[#This Row],[First]:[Third]])</calculatedColumnFormula>
      <totalsRowFormula>AVERAGE(Lab1_Inputfile1_Knowlton[Max])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BA9FAF-EE8A-8540-AA4E-F4FEBC9EF70A}" name="Lab1_Inputfile2_Knowlton" displayName="Lab1_Inputfile2_Knowlton" ref="A1:D12" tableType="queryTable" totalsRowCount="1">
  <autoFilter ref="A1:D11" xr:uid="{F6BA9FAF-EE8A-8540-AA4E-F4FEBC9EF70A}"/>
  <tableColumns count="4">
    <tableColumn id="1" xr3:uid="{1D03CEF3-4F4A-E24E-82D1-5EE05BFC6801}" uniqueName="1" name="First" totalsRowFunction="custom" queryTableFieldId="1">
      <totalsRowFormula>AVERAGE(Lab1_Inputfile2_Knowlton[First])</totalsRowFormula>
    </tableColumn>
    <tableColumn id="2" xr3:uid="{38F42A5C-FAFB-834C-BEB6-7613B3B253A4}" uniqueName="2" name="Second" totalsRowFunction="custom" queryTableFieldId="2">
      <totalsRowFormula>AVERAGE(Lab1_Inputfile2_Knowlton[Second])</totalsRowFormula>
    </tableColumn>
    <tableColumn id="3" xr3:uid="{6AE714A0-BE30-7A4A-B1BA-031D6D634680}" uniqueName="3" name="Third" totalsRowFunction="custom" queryTableFieldId="3">
      <totalsRowFormula>AVERAGE(Lab1_Inputfile2_Knowlton[Third])</totalsRowFormula>
    </tableColumn>
    <tableColumn id="4" xr3:uid="{77402049-0210-E040-AF09-7A443BBAA01C}" uniqueName="4" name="Max" totalsRowFunction="custom" queryTableFieldId="4" dataDxfId="2">
      <calculatedColumnFormula>MAX(Lab1_Inputfile2_Knowlton[[#This Row],[First]:[Third]])</calculatedColumnFormula>
      <totalsRowFormula>AVERAGE(Lab1_Inputfile2_Knowlton[Max])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749F09-655E-4D4A-B9AA-B5ED61417F77}" name="Lab1_Inputfile3_Knowlton" displayName="Lab1_Inputfile3_Knowlton" ref="A1:D12" tableType="queryTable" totalsRowCount="1">
  <autoFilter ref="A1:D11" xr:uid="{EB749F09-655E-4D4A-B9AA-B5ED61417F77}"/>
  <tableColumns count="4">
    <tableColumn id="1" xr3:uid="{7B014D59-3669-224B-A22A-174288DCCDA7}" uniqueName="1" name="First" totalsRowFunction="custom" queryTableFieldId="1">
      <totalsRowFormula>AVERAGE(Lab1_Inputfile3_Knowlton[First])</totalsRowFormula>
    </tableColumn>
    <tableColumn id="2" xr3:uid="{5FBD2190-2592-2D4F-8885-C66DE1A1F5A6}" uniqueName="2" name="Second" totalsRowFunction="custom" queryTableFieldId="2">
      <totalsRowFormula>AVERAGE(Lab1_Inputfile3_Knowlton[Second])</totalsRowFormula>
    </tableColumn>
    <tableColumn id="3" xr3:uid="{2DF1DD70-6414-EF46-BE62-05C43C0A1D92}" uniqueName="3" name="Third" totalsRowFunction="custom" queryTableFieldId="3">
      <totalsRowFormula>AVERAGE(Lab1_Inputfile3_Knowlton[Third])</totalsRowFormula>
    </tableColumn>
    <tableColumn id="4" xr3:uid="{2BEC6ED1-EA5E-964C-9ED6-A602DC2B63F6}" uniqueName="4" name="Max" totalsRowFunction="custom" queryTableFieldId="4" dataDxfId="3">
      <calculatedColumnFormula>MAX(Lab1_Inputfile3_Knowlton[[#This Row],[First]:[Third]])</calculatedColumnFormula>
      <totalsRowFormula>AVERAGE(Lab1_Inputfile3_Knowlton[Max])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340489-A554-3845-8178-A51812D6EC46}" name="Lab1_Inputfile4_Knowlton" displayName="Lab1_Inputfile4_Knowlton" ref="A1:D12" tableType="queryTable" totalsRowCount="1">
  <autoFilter ref="A1:D11" xr:uid="{56340489-A554-3845-8178-A51812D6EC46}"/>
  <tableColumns count="4">
    <tableColumn id="1" xr3:uid="{F5BFA6C2-3468-9645-8219-1D5764725E09}" uniqueName="1" name="First" totalsRowFunction="custom" queryTableFieldId="1">
      <totalsRowFormula>AVERAGE(Lab1_Inputfile4_Knowlton[First])</totalsRowFormula>
    </tableColumn>
    <tableColumn id="2" xr3:uid="{D0C50CE5-4223-6245-8726-02E8EF210589}" uniqueName="2" name="Second" totalsRowFunction="custom" queryTableFieldId="2">
      <totalsRowFormula>AVERAGE(Lab1_Inputfile4_Knowlton[Second])</totalsRowFormula>
    </tableColumn>
    <tableColumn id="3" xr3:uid="{BDD76E07-2FA2-BD4A-A3CD-F4A2735444CD}" uniqueName="3" name="Third" totalsRowFunction="custom" queryTableFieldId="3">
      <totalsRowFormula>AVERAGE(Lab1_Inputfile4_Knowlton[Third])</totalsRowFormula>
    </tableColumn>
    <tableColumn id="4" xr3:uid="{20BE218E-FAE5-844C-93F9-04AC6DD9AE6E}" uniqueName="4" name="Max" totalsRowFunction="custom" queryTableFieldId="4" dataDxfId="0">
      <calculatedColumnFormula>MAX(Lab1_Inputfile4_Knowlton[[#This Row],[First]:[Third]])</calculatedColumnFormula>
      <totalsRowFormula>AVERAGE(Lab1_Inputfile4_Knowlton[Max])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4BE8-6B9F-5C4A-8EB7-F50788DA26CA}">
  <dimension ref="A1:D12"/>
  <sheetViews>
    <sheetView tabSelected="1" workbookViewId="0">
      <selection activeCell="F2" sqref="F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75</v>
      </c>
      <c r="B2">
        <v>94</v>
      </c>
      <c r="C2">
        <v>98</v>
      </c>
      <c r="D2">
        <f>MAX(Lab1_Inputfile1_Knowlton[[#This Row],[First]:[Third]])</f>
        <v>98</v>
      </c>
    </row>
    <row r="3" spans="1:4" x14ac:dyDescent="0.2">
      <c r="A3">
        <v>93</v>
      </c>
      <c r="B3">
        <v>56</v>
      </c>
      <c r="C3">
        <v>67</v>
      </c>
      <c r="D3">
        <f>MAX(Lab1_Inputfile1_Knowlton[[#This Row],[First]:[Third]])</f>
        <v>93</v>
      </c>
    </row>
    <row r="4" spans="1:4" x14ac:dyDescent="0.2">
      <c r="A4">
        <v>65</v>
      </c>
      <c r="B4">
        <v>84</v>
      </c>
      <c r="C4">
        <v>53</v>
      </c>
      <c r="D4">
        <f>MAX(Lab1_Inputfile1_Knowlton[[#This Row],[First]:[Third]])</f>
        <v>84</v>
      </c>
    </row>
    <row r="5" spans="1:4" x14ac:dyDescent="0.2">
      <c r="A5">
        <v>100</v>
      </c>
      <c r="B5">
        <v>89</v>
      </c>
      <c r="C5">
        <v>95</v>
      </c>
      <c r="D5">
        <f>MAX(Lab1_Inputfile1_Knowlton[[#This Row],[First]:[Third]])</f>
        <v>100</v>
      </c>
    </row>
    <row r="6" spans="1:4" x14ac:dyDescent="0.2">
      <c r="A6">
        <v>43</v>
      </c>
      <c r="B6">
        <v>64</v>
      </c>
      <c r="C6">
        <v>52</v>
      </c>
      <c r="D6">
        <f>MAX(Lab1_Inputfile1_Knowlton[[#This Row],[First]:[Third]])</f>
        <v>64</v>
      </c>
    </row>
    <row r="7" spans="1:4" x14ac:dyDescent="0.2">
      <c r="A7">
        <v>84</v>
      </c>
      <c r="B7">
        <v>76</v>
      </c>
      <c r="C7">
        <v>91</v>
      </c>
      <c r="D7">
        <f>MAX(Lab1_Inputfile1_Knowlton[[#This Row],[First]:[Third]])</f>
        <v>91</v>
      </c>
    </row>
    <row r="8" spans="1:4" x14ac:dyDescent="0.2">
      <c r="A8">
        <v>73</v>
      </c>
      <c r="B8">
        <v>92</v>
      </c>
      <c r="C8">
        <v>100</v>
      </c>
      <c r="D8">
        <f>MAX(Lab1_Inputfile1_Knowlton[[#This Row],[First]:[Third]])</f>
        <v>100</v>
      </c>
    </row>
    <row r="9" spans="1:4" x14ac:dyDescent="0.2">
      <c r="A9">
        <v>67</v>
      </c>
      <c r="B9">
        <v>100</v>
      </c>
      <c r="C9">
        <v>75</v>
      </c>
      <c r="D9">
        <f>MAX(Lab1_Inputfile1_Knowlton[[#This Row],[First]:[Third]])</f>
        <v>100</v>
      </c>
    </row>
    <row r="10" spans="1:4" x14ac:dyDescent="0.2">
      <c r="A10">
        <v>89</v>
      </c>
      <c r="B10">
        <v>75</v>
      </c>
      <c r="C10">
        <v>90</v>
      </c>
      <c r="D10">
        <f>MAX(Lab1_Inputfile1_Knowlton[[#This Row],[First]:[Third]])</f>
        <v>90</v>
      </c>
    </row>
    <row r="11" spans="1:4" x14ac:dyDescent="0.2">
      <c r="A11">
        <v>91</v>
      </c>
      <c r="B11">
        <v>73</v>
      </c>
      <c r="C11">
        <v>64</v>
      </c>
      <c r="D11">
        <f>MAX(Lab1_Inputfile1_Knowlton[[#This Row],[First]:[Third]])</f>
        <v>91</v>
      </c>
    </row>
    <row r="12" spans="1:4" x14ac:dyDescent="0.2">
      <c r="A12">
        <f>AVERAGE(Lab1_Inputfile1_Knowlton[First])</f>
        <v>78</v>
      </c>
      <c r="B12">
        <f>AVERAGE(Lab1_Inputfile1_Knowlton[Second])</f>
        <v>80.3</v>
      </c>
      <c r="C12">
        <f>AVERAGE(Lab1_Inputfile1_Knowlton[Third])</f>
        <v>78.5</v>
      </c>
      <c r="D12">
        <f>AVERAGE(Lab1_Inputfile1_Knowlton[Max])</f>
        <v>91.1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CD081-EAE6-6C43-BF22-0E883E3E9D42}">
  <dimension ref="A1:D12"/>
  <sheetViews>
    <sheetView workbookViewId="0">
      <selection activeCell="G4" sqref="G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75</v>
      </c>
      <c r="B2">
        <v>94</v>
      </c>
      <c r="C2">
        <v>98</v>
      </c>
      <c r="D2">
        <f>MAX(Lab1_Inputfile2_Knowlton[[#This Row],[First]:[Third]])</f>
        <v>98</v>
      </c>
    </row>
    <row r="3" spans="1:4" x14ac:dyDescent="0.2">
      <c r="A3">
        <v>93</v>
      </c>
      <c r="B3">
        <v>56</v>
      </c>
      <c r="C3">
        <v>67</v>
      </c>
      <c r="D3">
        <f>MAX(Lab1_Inputfile2_Knowlton[[#This Row],[First]:[Third]])</f>
        <v>93</v>
      </c>
    </row>
    <row r="4" spans="1:4" x14ac:dyDescent="0.2">
      <c r="A4">
        <v>65</v>
      </c>
      <c r="B4">
        <v>84</v>
      </c>
      <c r="C4">
        <v>53</v>
      </c>
      <c r="D4">
        <f>MAX(Lab1_Inputfile2_Knowlton[[#This Row],[First]:[Third]])</f>
        <v>84</v>
      </c>
    </row>
    <row r="5" spans="1:4" x14ac:dyDescent="0.2">
      <c r="A5">
        <v>100</v>
      </c>
      <c r="B5">
        <v>89</v>
      </c>
      <c r="C5">
        <v>95</v>
      </c>
      <c r="D5">
        <f>MAX(Lab1_Inputfile2_Knowlton[[#This Row],[First]:[Third]])</f>
        <v>100</v>
      </c>
    </row>
    <row r="6" spans="1:4" x14ac:dyDescent="0.2">
      <c r="A6">
        <v>43</v>
      </c>
      <c r="B6">
        <v>64</v>
      </c>
      <c r="C6">
        <v>52</v>
      </c>
      <c r="D6">
        <f>MAX(Lab1_Inputfile2_Knowlton[[#This Row],[First]:[Third]])</f>
        <v>64</v>
      </c>
    </row>
    <row r="7" spans="1:4" x14ac:dyDescent="0.2">
      <c r="A7">
        <v>84</v>
      </c>
      <c r="B7">
        <v>76</v>
      </c>
      <c r="C7">
        <v>-91</v>
      </c>
      <c r="D7">
        <f>MAX(Lab1_Inputfile2_Knowlton[[#This Row],[First]:[Third]])</f>
        <v>84</v>
      </c>
    </row>
    <row r="8" spans="1:4" x14ac:dyDescent="0.2">
      <c r="A8">
        <v>73</v>
      </c>
      <c r="B8">
        <v>92</v>
      </c>
      <c r="C8">
        <v>100</v>
      </c>
      <c r="D8">
        <f>MAX(Lab1_Inputfile2_Knowlton[[#This Row],[First]:[Third]])</f>
        <v>100</v>
      </c>
    </row>
    <row r="9" spans="1:4" x14ac:dyDescent="0.2">
      <c r="A9">
        <v>67</v>
      </c>
      <c r="B9">
        <v>100</v>
      </c>
      <c r="C9">
        <v>75</v>
      </c>
      <c r="D9">
        <f>MAX(Lab1_Inputfile2_Knowlton[[#This Row],[First]:[Third]])</f>
        <v>100</v>
      </c>
    </row>
    <row r="10" spans="1:4" x14ac:dyDescent="0.2">
      <c r="A10">
        <v>89</v>
      </c>
      <c r="B10">
        <v>75</v>
      </c>
      <c r="C10">
        <v>90</v>
      </c>
      <c r="D10">
        <f>MAX(Lab1_Inputfile2_Knowlton[[#This Row],[First]:[Third]])</f>
        <v>90</v>
      </c>
    </row>
    <row r="11" spans="1:4" x14ac:dyDescent="0.2">
      <c r="A11">
        <v>91</v>
      </c>
      <c r="B11">
        <v>73</v>
      </c>
      <c r="C11">
        <v>64</v>
      </c>
      <c r="D11">
        <f>MAX(Lab1_Inputfile2_Knowlton[[#This Row],[First]:[Third]])</f>
        <v>91</v>
      </c>
    </row>
    <row r="12" spans="1:4" x14ac:dyDescent="0.2">
      <c r="A12">
        <f>AVERAGE(Lab1_Inputfile2_Knowlton[First])</f>
        <v>78</v>
      </c>
      <c r="B12">
        <f>AVERAGE(Lab1_Inputfile2_Knowlton[Second])</f>
        <v>80.3</v>
      </c>
      <c r="C12">
        <f>AVERAGE(Lab1_Inputfile2_Knowlton[Third])</f>
        <v>60.3</v>
      </c>
      <c r="D12">
        <f>AVERAGE(Lab1_Inputfile2_Knowlton[Max])</f>
        <v>90.4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975B-F200-7444-8D89-782BFF1BE475}">
  <dimension ref="A1:D12"/>
  <sheetViews>
    <sheetView workbookViewId="0">
      <selection activeCell="F4" sqref="F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75</v>
      </c>
      <c r="B2">
        <v>94</v>
      </c>
      <c r="C2">
        <v>98</v>
      </c>
      <c r="D2">
        <f>MAX(Lab1_Inputfile3_Knowlton[[#This Row],[First]:[Third]])</f>
        <v>98</v>
      </c>
    </row>
    <row r="3" spans="1:4" x14ac:dyDescent="0.2">
      <c r="A3">
        <v>93</v>
      </c>
      <c r="B3">
        <v>56</v>
      </c>
      <c r="D3">
        <f>MAX(Lab1_Inputfile3_Knowlton[[#This Row],[First]:[Third]])</f>
        <v>93</v>
      </c>
    </row>
    <row r="4" spans="1:4" x14ac:dyDescent="0.2">
      <c r="A4">
        <v>65</v>
      </c>
      <c r="B4">
        <v>84</v>
      </c>
      <c r="C4">
        <v>53</v>
      </c>
      <c r="D4">
        <f>MAX(Lab1_Inputfile3_Knowlton[[#This Row],[First]:[Third]])</f>
        <v>84</v>
      </c>
    </row>
    <row r="5" spans="1:4" x14ac:dyDescent="0.2">
      <c r="A5">
        <v>100</v>
      </c>
      <c r="B5">
        <v>89</v>
      </c>
      <c r="C5">
        <v>95</v>
      </c>
      <c r="D5">
        <f>MAX(Lab1_Inputfile3_Knowlton[[#This Row],[First]:[Third]])</f>
        <v>100</v>
      </c>
    </row>
    <row r="6" spans="1:4" x14ac:dyDescent="0.2">
      <c r="A6">
        <v>43</v>
      </c>
      <c r="B6">
        <v>64</v>
      </c>
      <c r="C6">
        <v>52</v>
      </c>
      <c r="D6">
        <f>MAX(Lab1_Inputfile3_Knowlton[[#This Row],[First]:[Third]])</f>
        <v>64</v>
      </c>
    </row>
    <row r="7" spans="1:4" x14ac:dyDescent="0.2">
      <c r="A7">
        <v>84</v>
      </c>
      <c r="D7">
        <f>MAX(Lab1_Inputfile3_Knowlton[[#This Row],[First]:[Third]])</f>
        <v>84</v>
      </c>
    </row>
    <row r="8" spans="1:4" x14ac:dyDescent="0.2">
      <c r="A8">
        <v>73</v>
      </c>
      <c r="B8">
        <v>92</v>
      </c>
      <c r="C8">
        <v>100</v>
      </c>
      <c r="D8">
        <f>MAX(Lab1_Inputfile3_Knowlton[[#This Row],[First]:[Third]])</f>
        <v>100</v>
      </c>
    </row>
    <row r="9" spans="1:4" x14ac:dyDescent="0.2">
      <c r="A9">
        <v>67</v>
      </c>
      <c r="B9">
        <v>100</v>
      </c>
      <c r="C9">
        <v>75</v>
      </c>
      <c r="D9">
        <f>MAX(Lab1_Inputfile3_Knowlton[[#This Row],[First]:[Third]])</f>
        <v>100</v>
      </c>
    </row>
    <row r="10" spans="1:4" x14ac:dyDescent="0.2">
      <c r="A10">
        <v>89</v>
      </c>
      <c r="B10">
        <v>75</v>
      </c>
      <c r="D10">
        <f>MAX(Lab1_Inputfile3_Knowlton[[#This Row],[First]:[Third]])</f>
        <v>89</v>
      </c>
    </row>
    <row r="11" spans="1:4" x14ac:dyDescent="0.2">
      <c r="A11">
        <v>91</v>
      </c>
      <c r="B11">
        <v>73</v>
      </c>
      <c r="C11">
        <v>64</v>
      </c>
      <c r="D11">
        <f>MAX(Lab1_Inputfile3_Knowlton[[#This Row],[First]:[Third]])</f>
        <v>91</v>
      </c>
    </row>
    <row r="12" spans="1:4" x14ac:dyDescent="0.2">
      <c r="A12">
        <f>AVERAGE(Lab1_Inputfile3_Knowlton[First])</f>
        <v>78</v>
      </c>
      <c r="B12">
        <f>AVERAGE(Lab1_Inputfile3_Knowlton[Second])</f>
        <v>80.777777777777771</v>
      </c>
      <c r="C12">
        <f>AVERAGE(Lab1_Inputfile3_Knowlton[Third])</f>
        <v>76.714285714285708</v>
      </c>
      <c r="D12">
        <f>AVERAGE(Lab1_Inputfile3_Knowlton[Max])</f>
        <v>90.3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5C88-BAE8-2147-AF1C-8F8E45DBA4B6}">
  <dimension ref="A1:D12"/>
  <sheetViews>
    <sheetView workbookViewId="0">
      <selection activeCell="G5" sqref="G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75</v>
      </c>
      <c r="B2">
        <v>94</v>
      </c>
      <c r="C2">
        <v>98</v>
      </c>
      <c r="D2">
        <f>MAX(Lab1_Inputfile4_Knowlton[[#This Row],[First]:[Third]])</f>
        <v>98</v>
      </c>
    </row>
    <row r="3" spans="1:4" x14ac:dyDescent="0.2">
      <c r="A3">
        <v>93</v>
      </c>
      <c r="B3">
        <v>56</v>
      </c>
      <c r="C3">
        <v>67</v>
      </c>
      <c r="D3">
        <f>MAX(Lab1_Inputfile4_Knowlton[[#This Row],[First]:[Third]])</f>
        <v>93</v>
      </c>
    </row>
    <row r="4" spans="1:4" x14ac:dyDescent="0.2">
      <c r="A4">
        <v>65</v>
      </c>
      <c r="B4">
        <v>84</v>
      </c>
      <c r="C4">
        <v>53</v>
      </c>
      <c r="D4">
        <f>MAX(Lab1_Inputfile4_Knowlton[[#This Row],[First]:[Third]])</f>
        <v>84</v>
      </c>
    </row>
    <row r="5" spans="1:4" x14ac:dyDescent="0.2">
      <c r="D5">
        <f>MAX(Lab1_Inputfile4_Knowlton[[#This Row],[First]:[Third]])</f>
        <v>0</v>
      </c>
    </row>
    <row r="6" spans="1:4" x14ac:dyDescent="0.2">
      <c r="A6">
        <v>43</v>
      </c>
      <c r="B6">
        <v>64</v>
      </c>
      <c r="C6">
        <v>52</v>
      </c>
      <c r="D6">
        <f>MAX(Lab1_Inputfile4_Knowlton[[#This Row],[First]:[Third]])</f>
        <v>64</v>
      </c>
    </row>
    <row r="7" spans="1:4" x14ac:dyDescent="0.2">
      <c r="A7">
        <v>84</v>
      </c>
      <c r="B7">
        <v>76</v>
      </c>
      <c r="C7">
        <v>91</v>
      </c>
      <c r="D7">
        <f>MAX(Lab1_Inputfile4_Knowlton[[#This Row],[First]:[Third]])</f>
        <v>91</v>
      </c>
    </row>
    <row r="8" spans="1:4" x14ac:dyDescent="0.2">
      <c r="A8">
        <v>73</v>
      </c>
      <c r="B8">
        <v>92</v>
      </c>
      <c r="C8">
        <v>100</v>
      </c>
      <c r="D8">
        <f>MAX(Lab1_Inputfile4_Knowlton[[#This Row],[First]:[Third]])</f>
        <v>100</v>
      </c>
    </row>
    <row r="9" spans="1:4" x14ac:dyDescent="0.2">
      <c r="A9">
        <v>67</v>
      </c>
      <c r="B9">
        <v>100</v>
      </c>
      <c r="C9">
        <v>75</v>
      </c>
      <c r="D9">
        <f>MAX(Lab1_Inputfile4_Knowlton[[#This Row],[First]:[Third]])</f>
        <v>100</v>
      </c>
    </row>
    <row r="10" spans="1:4" x14ac:dyDescent="0.2">
      <c r="A10">
        <v>89</v>
      </c>
      <c r="B10">
        <v>75</v>
      </c>
      <c r="C10">
        <v>90</v>
      </c>
      <c r="D10">
        <f>MAX(Lab1_Inputfile4_Knowlton[[#This Row],[First]:[Third]])</f>
        <v>90</v>
      </c>
    </row>
    <row r="11" spans="1:4" x14ac:dyDescent="0.2">
      <c r="A11">
        <v>91</v>
      </c>
      <c r="B11">
        <v>73</v>
      </c>
      <c r="C11">
        <v>64</v>
      </c>
      <c r="D11">
        <f>MAX(Lab1_Inputfile4_Knowlton[[#This Row],[First]:[Third]])</f>
        <v>91</v>
      </c>
    </row>
    <row r="12" spans="1:4" x14ac:dyDescent="0.2">
      <c r="A12">
        <f>AVERAGE(Lab1_Inputfile4_Knowlton[First])</f>
        <v>75.555555555555557</v>
      </c>
      <c r="B12">
        <f>AVERAGE(Lab1_Inputfile4_Knowlton[Second])</f>
        <v>79.333333333333329</v>
      </c>
      <c r="C12">
        <f>AVERAGE(Lab1_Inputfile4_Knowlton[Third])</f>
        <v>76.666666666666671</v>
      </c>
      <c r="D12">
        <f>AVERAGE(Lab1_Inputfile4_Knowlton[Max])</f>
        <v>81.099999999999994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D A A B Q S w M E F A A A C A g A G 0 o e V Z 9 Z x h a m A A A A 9 w A A A B I A A A B D b 2 5 m a W c v U G F j a 2 F n Z S 5 4 b W y F j 9 E K g j A Y h V 9 F d u / + u U B E f u d F t w m B F N 0 O X T b S G W 4 2 3 6 2 L H q l X S C i r u y 7 P 4 T v w n c f t j v n U t c F V D V b 3 J i M R Z S R Q p u p r b Z q M j O 4 Y J i Q X u J X V W T Y q m G F j 0 8 n q j J y c u 6 Q A 3 n v q V 7 Q f G u C M R X A o N m V 1 U p 0 M t b F O m k q R z 6 r + v y I C 9 y 8 Z w W n E E h r H M a M c Y W m x 0 O Z L 8 F m Y M o S f E t d j 6 8 Z B C W X C X Y m w R I T 3 C f E E U E s D B B Q A A A g I A B t K H l V L T K Y / C g E A A M k F A A A T A A A A R m 9 y b X V s Y X M v U 2 V j d G l v b j E u b e W Q M U / D M B C F 9 0 j 9 D 5 Z Z U i m K 4 z R 0 Q U w p o I p u D R N C l Z u 6 j U V y r u w L B V X 9 7 1 x J G R g y R 6 K T 9 f y e 7 t 5 9 X p d o L L B l 9 8 q 7 U T A K f K W c 3 r C F W s v V H P Y t b k 2 t J 6 t n s I c a K X z P a o 0 B Y 0 v b u l K T z P 1 H P L N l 2 2 j A 8 J H C c W 4 B S f i Q i x e v n R e N Q q z 0 4 f 0 y Q / z G v X g y K N I s k Q t x X i j 6 t s b 4 i X w c s d e Z r k 1 j U D t a z B m P 2 A O U d m N g R 3 p 6 m y T y b R x R u R u e V w p 2 d E d p 6 7 Y B h l 9 7 z S l T q D U V L J w C v 7 W u y X / c g k w f d g d F 7 H j k 3 b e k 8 X P A a R a f A y d y L k b a Z 0 z + G q d x Y K C 3 T T / t d B D a 6 Z X S l o P Q l l d K O x u E d v a / a X 8 D U E s D B B Q A A A g I A B t K H l U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G 0 o e V Z 9 Z x h a m A A A A 9 w A A A B I A A A A A A A A A A A A A A A A A A A A A A E N v b m Z p Z y 9 Q Y W N r Y W d l L n h t b F B L A Q I U A x Q A A A g I A B t K H l V L T K Y / C g E A A M k F A A A T A A A A A A A A A A A A A A A A A N Y A A A B G b 3 J t d W x h c y 9 T Z W N 0 a W 9 u M S 5 t U E s B A h Q D F A A A C A g A G 0 o e V Q / K 6 a u k A A A A 6 Q A A A B M A A A A A A A A A A A A A A A A A E Q I A A F t D b 2 5 0 Z W 5 0 X 1 R 5 c G V z X S 5 4 b W x Q S w U G A A A A A A M A A w D C A A A A 5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C I A A A A A A A A m I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M Y W I x X 0 l u c H V 0 Z m l s Z T N f S 2 5 v d 2 x 0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W I x X 0 l u c H V 0 Z m l s Z T N f S 2 5 v d 2 x 0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z B U M T U 6 M D Y 6 N D E u O D E x O T k 4 M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i M V 9 J b n B 1 d G Z p b G U z X 0 t u b 3 d s d G 9 u L 0 F 1 d G 9 S Z W 1 v d m V k Q 2 9 s d W 1 u c z E u e 0 N v b H V t b j E s M H 0 m c X V v d D s s J n F 1 b 3 Q 7 U 2 V j d G l v b j E v T G F i M V 9 J b n B 1 d G Z p b G U z X 0 t u b 3 d s d G 9 u L 0 F 1 d G 9 S Z W 1 v d m V k Q 2 9 s d W 1 u c z E u e 0 N v b H V t b j I s M X 0 m c X V v d D s s J n F 1 b 3 Q 7 U 2 V j d G l v b j E v T G F i M V 9 J b n B 1 d G Z p b G U z X 0 t u b 3 d s d G 9 u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G F i M V 9 J b n B 1 d G Z p b G U z X 0 t u b 3 d s d G 9 u L 0 F 1 d G 9 S Z W 1 v d m V k Q 2 9 s d W 1 u c z E u e 0 N v b H V t b j E s M H 0 m c X V v d D s s J n F 1 b 3 Q 7 U 2 V j d G l v b j E v T G F i M V 9 J b n B 1 d G Z p b G U z X 0 t u b 3 d s d G 9 u L 0 F 1 d G 9 S Z W 1 v d m V k Q 2 9 s d W 1 u c z E u e 0 N v b H V t b j I s M X 0 m c X V v d D s s J n F 1 b 3 Q 7 U 2 V j d G l v b j E v T G F i M V 9 J b n B 1 d G Z p b G U z X 0 t u b 3 d s d G 9 u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h Y j F f S W 5 w d X R m a W x l M 1 9 L b m 9 3 b H R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x X 0 l u c H V 0 Z m l s Z T N f S 2 5 v d 2 x 0 b 2 4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x X 0 l u c H V 0 Z m l s Z T J f S 2 5 v d 2 x 0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W I x X 0 l u c H V 0 Z m l s Z T J f S 2 5 v d 2 x 0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z B U M T U 6 M T A 6 M T c u N j U z N T Y x M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i M V 9 J b n B 1 d G Z p b G U y X 0 t u b 3 d s d G 9 u L 0 F 1 d G 9 S Z W 1 v d m V k Q 2 9 s d W 1 u c z E u e 0 N v b H V t b j E s M H 0 m c X V v d D s s J n F 1 b 3 Q 7 U 2 V j d G l v b j E v T G F i M V 9 J b n B 1 d G Z p b G U y X 0 t u b 3 d s d G 9 u L 0 F 1 d G 9 S Z W 1 v d m V k Q 2 9 s d W 1 u c z E u e 0 N v b H V t b j I s M X 0 m c X V v d D s s J n F 1 b 3 Q 7 U 2 V j d G l v b j E v T G F i M V 9 J b n B 1 d G Z p b G U y X 0 t u b 3 d s d G 9 u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G F i M V 9 J b n B 1 d G Z p b G U y X 0 t u b 3 d s d G 9 u L 0 F 1 d G 9 S Z W 1 v d m V k Q 2 9 s d W 1 u c z E u e 0 N v b H V t b j E s M H 0 m c X V v d D s s J n F 1 b 3 Q 7 U 2 V j d G l v b j E v T G F i M V 9 J b n B 1 d G Z p b G U y X 0 t u b 3 d s d G 9 u L 0 F 1 d G 9 S Z W 1 v d m V k Q 2 9 s d W 1 u c z E u e 0 N v b H V t b j I s M X 0 m c X V v d D s s J n F 1 b 3 Q 7 U 2 V j d G l v b j E v T G F i M V 9 J b n B 1 d G Z p b G U y X 0 t u b 3 d s d G 9 u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h Y j F f S W 5 w d X R m a W x l M l 9 L b m 9 3 b H R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x X 0 l u c H V 0 Z m l s Z T J f S 2 5 v d 2 x 0 b 2 4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x X 0 l u c H V 0 Z m l s Z T F f S 2 5 v d 2 x 0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W I x X 0 l u c H V 0 Z m l s Z T F f S 2 5 v d 2 x 0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z B U M T U 6 M T I 6 M D c u N T c 4 M j E 1 M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i M V 9 J b n B 1 d G Z p b G U x X 0 t u b 3 d s d G 9 u L 0 F 1 d G 9 S Z W 1 v d m V k Q 2 9 s d W 1 u c z E u e 0 N v b H V t b j E s M H 0 m c X V v d D s s J n F 1 b 3 Q 7 U 2 V j d G l v b j E v T G F i M V 9 J b n B 1 d G Z p b G U x X 0 t u b 3 d s d G 9 u L 0 F 1 d G 9 S Z W 1 v d m V k Q 2 9 s d W 1 u c z E u e 0 N v b H V t b j I s M X 0 m c X V v d D s s J n F 1 b 3 Q 7 U 2 V j d G l v b j E v T G F i M V 9 J b n B 1 d G Z p b G U x X 0 t u b 3 d s d G 9 u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G F i M V 9 J b n B 1 d G Z p b G U x X 0 t u b 3 d s d G 9 u L 0 F 1 d G 9 S Z W 1 v d m V k Q 2 9 s d W 1 u c z E u e 0 N v b H V t b j E s M H 0 m c X V v d D s s J n F 1 b 3 Q 7 U 2 V j d G l v b j E v T G F i M V 9 J b n B 1 d G Z p b G U x X 0 t u b 3 d s d G 9 u L 0 F 1 d G 9 S Z W 1 v d m V k Q 2 9 s d W 1 u c z E u e 0 N v b H V t b j I s M X 0 m c X V v d D s s J n F 1 b 3 Q 7 U 2 V j d G l v b j E v T G F i M V 9 J b n B 1 d G Z p b G U x X 0 t u b 3 d s d G 9 u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h Y j F f S W 5 w d X R m a W x l M V 9 L b m 9 3 b H R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x X 0 l u c H V 0 Z m l s Z T F f S 2 5 v d 2 x 0 b 2 4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x X 0 l u c H V 0 Z m l s Z T R f S 2 5 v d 2 x 0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W I x X 0 l u c H V 0 Z m l s Z T R f S 2 5 v d 2 x 0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z B U M T U 6 M T Y 6 N T U u N D k 1 M D M z M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i M V 9 J b n B 1 d G Z p b G U 0 X 0 t u b 3 d s d G 9 u L 0 F 1 d G 9 S Z W 1 v d m V k Q 2 9 s d W 1 u c z E u e 0 N v b H V t b j E s M H 0 m c X V v d D s s J n F 1 b 3 Q 7 U 2 V j d G l v b j E v T G F i M V 9 J b n B 1 d G Z p b G U 0 X 0 t u b 3 d s d G 9 u L 0 F 1 d G 9 S Z W 1 v d m V k Q 2 9 s d W 1 u c z E u e 0 N v b H V t b j I s M X 0 m c X V v d D s s J n F 1 b 3 Q 7 U 2 V j d G l v b j E v T G F i M V 9 J b n B 1 d G Z p b G U 0 X 0 t u b 3 d s d G 9 u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G F i M V 9 J b n B 1 d G Z p b G U 0 X 0 t u b 3 d s d G 9 u L 0 F 1 d G 9 S Z W 1 v d m V k Q 2 9 s d W 1 u c z E u e 0 N v b H V t b j E s M H 0 m c X V v d D s s J n F 1 b 3 Q 7 U 2 V j d G l v b j E v T G F i M V 9 J b n B 1 d G Z p b G U 0 X 0 t u b 3 d s d G 9 u L 0 F 1 d G 9 S Z W 1 v d m V k Q 2 9 s d W 1 u c z E u e 0 N v b H V t b j I s M X 0 m c X V v d D s s J n F 1 b 3 Q 7 U 2 V j d G l v b j E v T G F i M V 9 J b n B 1 d G Z p b G U 0 X 0 t u b 3 d s d G 9 u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h Y j F f S W 5 w d X R m a W x l N F 9 L b m 9 3 b H R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x X 0 l u c H V 0 Z m l s Z T R f S 2 5 v d 2 x 0 b 2 4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n Y e j F 4 x C L n j A N B g k q h k i G 9 w 0 B A Q E F A A S C A g A V U 5 r Z I M 0 v m t H J N o t O 5 G E I v z g U F C 5 P n X M x d U f v / f / M p d r Q c O m S n + E m l / 6 F d b q Y H o Z V 4 R S o F p C P a u 4 7 J s V / b 7 9 U j K n j f v q L N 0 8 G 5 s 6 P 3 z z 5 n d H z R o T q r C V A V z a P l v J y t i / Z E D a l v o I D J X z 8 N h k 0 h V 7 m Q / n k x 6 6 O 6 y 5 h Q x 4 P g i v y D t u I b v J s 4 O k S i / R m 4 g m S C I R 5 j 0 j l i D i g j j K l C h / u R k K m I b l q 8 H 4 Q k c U n g x D z o S N B z 3 Y a h F s y W Y f p X f h V e c 4 T M o Z i 6 M c h R K M i M l x I 6 3 2 7 l q m h y s u P y G K U D a z 6 C i 5 E 4 T B I n L 6 N s l P m Q 3 0 5 1 O o r q f r l g 2 Q N 7 3 4 7 N P 3 J V h V f L B p g 9 U I G V Q s / r E E t x Q Z b c N d L q G w a J 0 V p x s 9 5 P U d H K A x Q 2 k k l 1 H l 2 A o g D 2 M Q M h 1 g / E j E h 0 3 A w q u 1 W j E / k n n A A k I i X S 7 r a t a X G c O U M F Z 9 c O a c p y 0 v g / q S y R B 6 J L 1 X v x e q 5 F u b q 1 n t 3 m o M A M + H r G t Z K J k 0 M w 7 e W 4 4 l L V X B 0 T 4 W R Y R y z Z 9 n C 3 5 B b l c F 3 p 2 A I / B d e r e q 6 0 + 3 r V g T W i v 8 d Q b k b A U B 8 Q e F y 4 G R C U E R R k O z B p Z v c 2 1 g u y Q 7 A q y P A K r R i C g N / b y p e z c d q w y D 2 c s H n 4 n M n Y n v W q X J h b v 6 p 0 E Y Q W j Y 6 e 9 s n e X 2 K g j F g + m A Q o w l x 2 p X Q G S d L S m r B Z 6 s K b 4 b H G V j j + E / D j u l y 4 j B 8 B g k q h k i G 9 w 0 B B w E w H Q Y J Y I Z I A W U D B A E q B B A K o B f / j A C b t U e v O S z n Z Z e B g F C r T U A q h D N u 9 w v x 9 x a X j u N r C e s K e p 8 H Z k g 5 + V S 7 h O S B p 0 y o c 7 T O k A b R t t r A s j H m z J p a H I Z N v l X L U / 4 9 k B 5 Y V 9 x s W W O r S h P h b L J V 4 / 8 v r H E N B A = = < / D a t a M a s h u p > 
</file>

<file path=customXml/itemProps1.xml><?xml version="1.0" encoding="utf-8"?>
<ds:datastoreItem xmlns:ds="http://schemas.openxmlformats.org/officeDocument/2006/customXml" ds:itemID="{4C80269B-A80A-EF42-9F14-AC2F2241D8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Lab1_Inputfile1_Knowlton</vt:lpstr>
      <vt:lpstr>Lab1_Inputfile2_Knowlton</vt:lpstr>
      <vt:lpstr>Lab1_Inputfile3_Knowlton</vt:lpstr>
      <vt:lpstr>Lab1_Inputfile4_Knowlton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2022-08-30T15:04:58Z</dcterms:created>
  <dcterms:modified xsi:type="dcterms:W3CDTF">2022-08-30T15:22:25Z</dcterms:modified>
</cp:coreProperties>
</file>