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nelmvikdiczfalusy/Library/CloudStorage/OneDrive-Privat/Tobias/AoC/"/>
    </mc:Choice>
  </mc:AlternateContent>
  <xr:revisionPtr revIDLastSave="0" documentId="8_{3F454591-A582-394E-B5E1-67C109EE0071}" xr6:coauthVersionLast="47" xr6:coauthVersionMax="47" xr10:uidLastSave="{00000000-0000-0000-0000-000000000000}"/>
  <bookViews>
    <workbookView xWindow="380" yWindow="500" windowWidth="28040" windowHeight="16180" activeTab="2" xr2:uid="{120DA346-2DA7-B849-891E-2ABCB0D58968}"/>
  </bookViews>
  <sheets>
    <sheet name="Indata" sheetId="2" r:id="rId1"/>
    <sheet name="Uppgift 1" sheetId="1" r:id="rId2"/>
    <sheet name="Uppgift 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22" i="3" l="1"/>
  <c r="M222" i="3"/>
  <c r="P222" i="3" s="1"/>
  <c r="N222" i="3"/>
  <c r="N223" i="3" s="1"/>
  <c r="O222" i="3"/>
  <c r="L223" i="3"/>
  <c r="M223" i="3" s="1"/>
  <c r="P223" i="3" s="1"/>
  <c r="O223" i="3"/>
  <c r="L224" i="3"/>
  <c r="M224" i="3" s="1"/>
  <c r="P224" i="3" s="1"/>
  <c r="O224" i="3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L225" i="3"/>
  <c r="M225" i="3"/>
  <c r="P225" i="3" s="1"/>
  <c r="L226" i="3"/>
  <c r="M226" i="3"/>
  <c r="P226" i="3" s="1"/>
  <c r="L227" i="3"/>
  <c r="M227" i="3" s="1"/>
  <c r="P227" i="3" s="1"/>
  <c r="L228" i="3"/>
  <c r="M228" i="3" s="1"/>
  <c r="P228" i="3" s="1"/>
  <c r="L229" i="3"/>
  <c r="M229" i="3"/>
  <c r="P229" i="3" s="1"/>
  <c r="L230" i="3"/>
  <c r="M230" i="3"/>
  <c r="P230" i="3" s="1"/>
  <c r="L231" i="3"/>
  <c r="M231" i="3" s="1"/>
  <c r="P231" i="3" s="1"/>
  <c r="L232" i="3"/>
  <c r="M232" i="3" s="1"/>
  <c r="P232" i="3" s="1"/>
  <c r="L233" i="3"/>
  <c r="M233" i="3"/>
  <c r="P233" i="3" s="1"/>
  <c r="L234" i="3"/>
  <c r="M234" i="3"/>
  <c r="P234" i="3" s="1"/>
  <c r="L235" i="3"/>
  <c r="M235" i="3" s="1"/>
  <c r="L236" i="3"/>
  <c r="M236" i="3" s="1"/>
  <c r="P236" i="3" s="1"/>
  <c r="L237" i="3"/>
  <c r="M237" i="3"/>
  <c r="P237" i="3" s="1"/>
  <c r="L238" i="3"/>
  <c r="M238" i="3"/>
  <c r="P238" i="3" s="1"/>
  <c r="L239" i="3"/>
  <c r="M239" i="3" s="1"/>
  <c r="P239" i="3" s="1"/>
  <c r="L240" i="3"/>
  <c r="M240" i="3" s="1"/>
  <c r="P240" i="3" s="1"/>
  <c r="L241" i="3"/>
  <c r="M241" i="3"/>
  <c r="P241" i="3" s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" i="3"/>
  <c r="N4" i="3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3" i="3"/>
  <c r="O4" i="3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3" i="3"/>
  <c r="O2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F2" i="3" s="1"/>
  <c r="E3" i="3" s="1"/>
  <c r="C2" i="3"/>
  <c r="G2" i="3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3" i="1"/>
  <c r="C148" i="1"/>
  <c r="D148" i="1"/>
  <c r="E148" i="1"/>
  <c r="F148" i="1" s="1"/>
  <c r="G14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2" i="1"/>
  <c r="F2" i="1" s="1"/>
  <c r="E3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2" i="1"/>
  <c r="G2" i="1" s="1"/>
  <c r="N224" i="3" l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AJ7" i="3" s="1"/>
  <c r="AF4" i="3"/>
  <c r="AV4" i="3"/>
  <c r="AZ4" i="3"/>
  <c r="X5" i="3"/>
  <c r="AB5" i="3"/>
  <c r="AN5" i="3"/>
  <c r="AR5" i="3"/>
  <c r="BD5" i="3"/>
  <c r="T6" i="3"/>
  <c r="AF6" i="3"/>
  <c r="AJ6" i="3"/>
  <c r="AV6" i="3"/>
  <c r="AZ6" i="3"/>
  <c r="X7" i="3"/>
  <c r="AB7" i="3"/>
  <c r="AN7" i="3"/>
  <c r="AR7" i="3"/>
  <c r="AZ7" i="3"/>
  <c r="BD7" i="3"/>
  <c r="T8" i="3"/>
  <c r="X8" i="3"/>
  <c r="AB8" i="3"/>
  <c r="AF8" i="3"/>
  <c r="AJ8" i="3"/>
  <c r="AR8" i="3"/>
  <c r="AV8" i="3"/>
  <c r="AZ8" i="3"/>
  <c r="BD8" i="3"/>
  <c r="U3" i="3"/>
  <c r="Y3" i="3"/>
  <c r="AC3" i="3"/>
  <c r="AG3" i="3"/>
  <c r="AK3" i="3"/>
  <c r="AO3" i="3"/>
  <c r="AS3" i="3"/>
  <c r="AW3" i="3"/>
  <c r="V3" i="3"/>
  <c r="AH3" i="3"/>
  <c r="AX3" i="3"/>
  <c r="U4" i="3"/>
  <c r="Y4" i="3"/>
  <c r="AC4" i="3"/>
  <c r="AG4" i="3"/>
  <c r="AK4" i="3"/>
  <c r="AO4" i="3"/>
  <c r="AS4" i="3"/>
  <c r="AW4" i="3"/>
  <c r="BA4" i="3"/>
  <c r="BE4" i="3"/>
  <c r="U5" i="3"/>
  <c r="Y5" i="3"/>
  <c r="AC5" i="3"/>
  <c r="AG5" i="3"/>
  <c r="AK5" i="3"/>
  <c r="AO5" i="3"/>
  <c r="AS5" i="3"/>
  <c r="AW5" i="3"/>
  <c r="BA5" i="3"/>
  <c r="BE5" i="3"/>
  <c r="U6" i="3"/>
  <c r="Y6" i="3"/>
  <c r="AC6" i="3"/>
  <c r="AG6" i="3"/>
  <c r="AK6" i="3"/>
  <c r="AO6" i="3"/>
  <c r="AS6" i="3"/>
  <c r="AW6" i="3"/>
  <c r="BA6" i="3"/>
  <c r="BE6" i="3"/>
  <c r="U7" i="3"/>
  <c r="Y7" i="3"/>
  <c r="AC7" i="3"/>
  <c r="AG7" i="3"/>
  <c r="AK7" i="3"/>
  <c r="AO7" i="3"/>
  <c r="AS7" i="3"/>
  <c r="AW7" i="3"/>
  <c r="BA7" i="3"/>
  <c r="BE7" i="3"/>
  <c r="U8" i="3"/>
  <c r="Y8" i="3"/>
  <c r="AC8" i="3"/>
  <c r="AG8" i="3"/>
  <c r="AK8" i="3"/>
  <c r="AO8" i="3"/>
  <c r="AS8" i="3"/>
  <c r="AW8" i="3"/>
  <c r="BE8" i="3"/>
  <c r="AL3" i="3"/>
  <c r="BB3" i="3"/>
  <c r="V4" i="3"/>
  <c r="Z4" i="3"/>
  <c r="AD4" i="3"/>
  <c r="AH4" i="3"/>
  <c r="AL4" i="3"/>
  <c r="AP4" i="3"/>
  <c r="AT4" i="3"/>
  <c r="AX4" i="3"/>
  <c r="BB4" i="3"/>
  <c r="BF4" i="3"/>
  <c r="V5" i="3"/>
  <c r="Z5" i="3"/>
  <c r="AD5" i="3"/>
  <c r="AH5" i="3"/>
  <c r="AL5" i="3"/>
  <c r="AP5" i="3"/>
  <c r="AT5" i="3"/>
  <c r="AX5" i="3"/>
  <c r="BB5" i="3"/>
  <c r="BF5" i="3"/>
  <c r="V6" i="3"/>
  <c r="Z6" i="3"/>
  <c r="AD6" i="3"/>
  <c r="AH6" i="3"/>
  <c r="AL6" i="3"/>
  <c r="AP6" i="3"/>
  <c r="AT6" i="3"/>
  <c r="AX6" i="3"/>
  <c r="BB6" i="3"/>
  <c r="BF6" i="3"/>
  <c r="V7" i="3"/>
  <c r="Z7" i="3"/>
  <c r="AD7" i="3"/>
  <c r="AH7" i="3"/>
  <c r="AL7" i="3"/>
  <c r="AP7" i="3"/>
  <c r="AT7" i="3"/>
  <c r="AX7" i="3"/>
  <c r="BB7" i="3"/>
  <c r="BF7" i="3"/>
  <c r="V8" i="3"/>
  <c r="Z8" i="3"/>
  <c r="AD8" i="3"/>
  <c r="AH8" i="3"/>
  <c r="AL8" i="3"/>
  <c r="AP8" i="3"/>
  <c r="AT8" i="3"/>
  <c r="AX8" i="3"/>
  <c r="BB8" i="3"/>
  <c r="BF8" i="3"/>
  <c r="W3" i="3"/>
  <c r="AA3" i="3"/>
  <c r="AE3" i="3"/>
  <c r="AI3" i="3"/>
  <c r="AM3" i="3"/>
  <c r="AQ3" i="3"/>
  <c r="AU3" i="3"/>
  <c r="AY3" i="3"/>
  <c r="BC3" i="3"/>
  <c r="BG3" i="3"/>
  <c r="BE3" i="3"/>
  <c r="Z3" i="3"/>
  <c r="AP3" i="3"/>
  <c r="BF3" i="3"/>
  <c r="W4" i="3"/>
  <c r="AA4" i="3"/>
  <c r="AE4" i="3"/>
  <c r="AI4" i="3"/>
  <c r="AM4" i="3"/>
  <c r="AQ4" i="3"/>
  <c r="AU4" i="3"/>
  <c r="AY4" i="3"/>
  <c r="BC4" i="3"/>
  <c r="BG4" i="3"/>
  <c r="W5" i="3"/>
  <c r="AA5" i="3"/>
  <c r="AE5" i="3"/>
  <c r="AI5" i="3"/>
  <c r="AM5" i="3"/>
  <c r="AQ5" i="3"/>
  <c r="AU5" i="3"/>
  <c r="AY5" i="3"/>
  <c r="BC5" i="3"/>
  <c r="BG5" i="3"/>
  <c r="W6" i="3"/>
  <c r="AA6" i="3"/>
  <c r="AE6" i="3"/>
  <c r="AI6" i="3"/>
  <c r="AM6" i="3"/>
  <c r="AQ6" i="3"/>
  <c r="AU6" i="3"/>
  <c r="AY6" i="3"/>
  <c r="BC6" i="3"/>
  <c r="BG6" i="3"/>
  <c r="W7" i="3"/>
  <c r="AA7" i="3"/>
  <c r="AE7" i="3"/>
  <c r="AI7" i="3"/>
  <c r="AM7" i="3"/>
  <c r="AQ7" i="3"/>
  <c r="AU7" i="3"/>
  <c r="AY7" i="3"/>
  <c r="BC7" i="3"/>
  <c r="BG7" i="3"/>
  <c r="W8" i="3"/>
  <c r="AA8" i="3"/>
  <c r="AE8" i="3"/>
  <c r="AI8" i="3"/>
  <c r="AM8" i="3"/>
  <c r="AQ8" i="3"/>
  <c r="AU8" i="3"/>
  <c r="AY8" i="3"/>
  <c r="BC8" i="3"/>
  <c r="BG8" i="3"/>
  <c r="X3" i="3"/>
  <c r="AB3" i="3"/>
  <c r="AF3" i="3"/>
  <c r="AJ3" i="3"/>
  <c r="AN3" i="3"/>
  <c r="AR3" i="3"/>
  <c r="AV3" i="3"/>
  <c r="AZ3" i="3"/>
  <c r="BD3" i="3"/>
  <c r="T3" i="3"/>
  <c r="BA3" i="3"/>
  <c r="AD3" i="3"/>
  <c r="AT3" i="3"/>
  <c r="AN8" i="3"/>
  <c r="P235" i="3"/>
  <c r="BA8" i="3" s="1"/>
  <c r="H3" i="3"/>
  <c r="F3" i="3"/>
  <c r="E4" i="3" s="1"/>
  <c r="F4" i="3" s="1"/>
  <c r="E5" i="3" s="1"/>
  <c r="F5" i="3" s="1"/>
  <c r="E6" i="3" s="1"/>
  <c r="F6" i="3" s="1"/>
  <c r="E7" i="3" s="1"/>
  <c r="F7" i="3" s="1"/>
  <c r="E8" i="3" s="1"/>
  <c r="F8" i="3" s="1"/>
  <c r="E9" i="3" s="1"/>
  <c r="F9" i="3" s="1"/>
  <c r="E10" i="3" s="1"/>
  <c r="F10" i="3" s="1"/>
  <c r="E11" i="3" s="1"/>
  <c r="F11" i="3" s="1"/>
  <c r="E12" i="3" s="1"/>
  <c r="F12" i="3" s="1"/>
  <c r="E13" i="3" s="1"/>
  <c r="F13" i="3" s="1"/>
  <c r="E14" i="3" s="1"/>
  <c r="F14" i="3" s="1"/>
  <c r="E15" i="3" s="1"/>
  <c r="F15" i="3" s="1"/>
  <c r="E16" i="3" s="1"/>
  <c r="F16" i="3" s="1"/>
  <c r="E17" i="3" s="1"/>
  <c r="F17" i="3" s="1"/>
  <c r="E18" i="3" s="1"/>
  <c r="F18" i="3" s="1"/>
  <c r="E19" i="3" s="1"/>
  <c r="F19" i="3" s="1"/>
  <c r="E20" i="3" s="1"/>
  <c r="F20" i="3" s="1"/>
  <c r="E21" i="3" s="1"/>
  <c r="F21" i="3" s="1"/>
  <c r="E22" i="3" s="1"/>
  <c r="F22" i="3" s="1"/>
  <c r="E23" i="3" s="1"/>
  <c r="F23" i="3" s="1"/>
  <c r="E24" i="3" s="1"/>
  <c r="F24" i="3" s="1"/>
  <c r="E25" i="3" s="1"/>
  <c r="F25" i="3" s="1"/>
  <c r="E26" i="3" s="1"/>
  <c r="F26" i="3" s="1"/>
  <c r="E27" i="3" s="1"/>
  <c r="F27" i="3" s="1"/>
  <c r="E28" i="3" s="1"/>
  <c r="F28" i="3" s="1"/>
  <c r="E29" i="3" s="1"/>
  <c r="F29" i="3" s="1"/>
  <c r="E30" i="3" s="1"/>
  <c r="F30" i="3" s="1"/>
  <c r="E31" i="3" s="1"/>
  <c r="F31" i="3" s="1"/>
  <c r="E32" i="3" s="1"/>
  <c r="F32" i="3" s="1"/>
  <c r="E33" i="3" s="1"/>
  <c r="F33" i="3" s="1"/>
  <c r="E34" i="3" s="1"/>
  <c r="F34" i="3" s="1"/>
  <c r="E35" i="3" s="1"/>
  <c r="F35" i="3" s="1"/>
  <c r="E36" i="3" s="1"/>
  <c r="F36" i="3" s="1"/>
  <c r="E37" i="3" s="1"/>
  <c r="F37" i="3" s="1"/>
  <c r="E38" i="3" s="1"/>
  <c r="F38" i="3" s="1"/>
  <c r="E39" i="3" s="1"/>
  <c r="F39" i="3" s="1"/>
  <c r="E40" i="3" s="1"/>
  <c r="F40" i="3" s="1"/>
  <c r="E41" i="3" s="1"/>
  <c r="F41" i="3" s="1"/>
  <c r="E42" i="3" s="1"/>
  <c r="F42" i="3" s="1"/>
  <c r="E43" i="3" s="1"/>
  <c r="F43" i="3" s="1"/>
  <c r="E44" i="3" s="1"/>
  <c r="F44" i="3" s="1"/>
  <c r="E45" i="3" s="1"/>
  <c r="F45" i="3" s="1"/>
  <c r="E46" i="3" s="1"/>
  <c r="F46" i="3" s="1"/>
  <c r="E47" i="3" s="1"/>
  <c r="F47" i="3" s="1"/>
  <c r="E48" i="3" s="1"/>
  <c r="F48" i="3" s="1"/>
  <c r="E49" i="3" s="1"/>
  <c r="F49" i="3" s="1"/>
  <c r="E50" i="3" s="1"/>
  <c r="F50" i="3" s="1"/>
  <c r="E51" i="3" s="1"/>
  <c r="F51" i="3" s="1"/>
  <c r="E52" i="3" s="1"/>
  <c r="F52" i="3" s="1"/>
  <c r="E53" i="3" s="1"/>
  <c r="F53" i="3" s="1"/>
  <c r="E54" i="3" s="1"/>
  <c r="F54" i="3" s="1"/>
  <c r="E55" i="3" s="1"/>
  <c r="F55" i="3" s="1"/>
  <c r="E56" i="3" s="1"/>
  <c r="F56" i="3" s="1"/>
  <c r="E57" i="3" s="1"/>
  <c r="F57" i="3" s="1"/>
  <c r="E58" i="3" s="1"/>
  <c r="F58" i="3" s="1"/>
  <c r="E59" i="3" s="1"/>
  <c r="F59" i="3" s="1"/>
  <c r="E60" i="3" s="1"/>
  <c r="F60" i="3" s="1"/>
  <c r="E61" i="3" s="1"/>
  <c r="F61" i="3" s="1"/>
  <c r="E62" i="3" s="1"/>
  <c r="F62" i="3" s="1"/>
  <c r="E63" i="3" s="1"/>
  <c r="F63" i="3" s="1"/>
  <c r="E64" i="3" s="1"/>
  <c r="F64" i="3" s="1"/>
  <c r="E65" i="3" s="1"/>
  <c r="F65" i="3" s="1"/>
  <c r="E66" i="3" s="1"/>
  <c r="F66" i="3" s="1"/>
  <c r="E67" i="3" s="1"/>
  <c r="F67" i="3" s="1"/>
  <c r="E68" i="3" s="1"/>
  <c r="F68" i="3" s="1"/>
  <c r="E69" i="3" s="1"/>
  <c r="F69" i="3" s="1"/>
  <c r="E70" i="3" s="1"/>
  <c r="F70" i="3" s="1"/>
  <c r="E71" i="3" s="1"/>
  <c r="F71" i="3" s="1"/>
  <c r="E72" i="3" s="1"/>
  <c r="F72" i="3" s="1"/>
  <c r="E73" i="3" s="1"/>
  <c r="F73" i="3" s="1"/>
  <c r="E74" i="3" s="1"/>
  <c r="F74" i="3" s="1"/>
  <c r="E75" i="3" s="1"/>
  <c r="F75" i="3" s="1"/>
  <c r="E76" i="3" s="1"/>
  <c r="F76" i="3" s="1"/>
  <c r="E77" i="3" s="1"/>
  <c r="F77" i="3" s="1"/>
  <c r="E78" i="3" s="1"/>
  <c r="F78" i="3" s="1"/>
  <c r="E79" i="3" s="1"/>
  <c r="F79" i="3" s="1"/>
  <c r="E80" i="3" s="1"/>
  <c r="F80" i="3" s="1"/>
  <c r="E81" i="3" s="1"/>
  <c r="F81" i="3" s="1"/>
  <c r="E82" i="3" s="1"/>
  <c r="F82" i="3" s="1"/>
  <c r="E83" i="3" s="1"/>
  <c r="F83" i="3" s="1"/>
  <c r="E84" i="3" s="1"/>
  <c r="F84" i="3" s="1"/>
  <c r="E85" i="3" s="1"/>
  <c r="F85" i="3" s="1"/>
  <c r="E86" i="3" s="1"/>
  <c r="F86" i="3" s="1"/>
  <c r="E87" i="3" s="1"/>
  <c r="F87" i="3" s="1"/>
  <c r="E88" i="3" s="1"/>
  <c r="F88" i="3" s="1"/>
  <c r="E89" i="3" s="1"/>
  <c r="F89" i="3" s="1"/>
  <c r="E90" i="3" s="1"/>
  <c r="F90" i="3" s="1"/>
  <c r="E91" i="3" s="1"/>
  <c r="F91" i="3" s="1"/>
  <c r="E92" i="3" s="1"/>
  <c r="F92" i="3" s="1"/>
  <c r="E93" i="3" s="1"/>
  <c r="F93" i="3" s="1"/>
  <c r="E94" i="3" s="1"/>
  <c r="F94" i="3" s="1"/>
  <c r="E95" i="3" s="1"/>
  <c r="F95" i="3" s="1"/>
  <c r="E96" i="3" s="1"/>
  <c r="F96" i="3" s="1"/>
  <c r="E97" i="3" s="1"/>
  <c r="F97" i="3" s="1"/>
  <c r="E98" i="3" s="1"/>
  <c r="F98" i="3" s="1"/>
  <c r="E99" i="3" s="1"/>
  <c r="F99" i="3" s="1"/>
  <c r="E100" i="3" s="1"/>
  <c r="F100" i="3" s="1"/>
  <c r="E101" i="3" s="1"/>
  <c r="F101" i="3" s="1"/>
  <c r="E102" i="3" s="1"/>
  <c r="F102" i="3" s="1"/>
  <c r="E103" i="3" s="1"/>
  <c r="F103" i="3" s="1"/>
  <c r="E104" i="3" s="1"/>
  <c r="F104" i="3" s="1"/>
  <c r="E105" i="3" s="1"/>
  <c r="F105" i="3" s="1"/>
  <c r="E106" i="3" s="1"/>
  <c r="F106" i="3" s="1"/>
  <c r="E107" i="3" s="1"/>
  <c r="F107" i="3" s="1"/>
  <c r="E108" i="3" s="1"/>
  <c r="F108" i="3" s="1"/>
  <c r="E109" i="3" s="1"/>
  <c r="F109" i="3" s="1"/>
  <c r="E110" i="3" s="1"/>
  <c r="F110" i="3" s="1"/>
  <c r="E111" i="3" s="1"/>
  <c r="F111" i="3" s="1"/>
  <c r="E112" i="3" s="1"/>
  <c r="F112" i="3" s="1"/>
  <c r="E113" i="3" s="1"/>
  <c r="F113" i="3" s="1"/>
  <c r="E114" i="3" s="1"/>
  <c r="F114" i="3" s="1"/>
  <c r="E115" i="3" s="1"/>
  <c r="F115" i="3" s="1"/>
  <c r="E116" i="3" s="1"/>
  <c r="F116" i="3" s="1"/>
  <c r="E117" i="3" s="1"/>
  <c r="F117" i="3" s="1"/>
  <c r="E118" i="3" s="1"/>
  <c r="F118" i="3" s="1"/>
  <c r="E119" i="3" s="1"/>
  <c r="F119" i="3" s="1"/>
  <c r="E120" i="3" s="1"/>
  <c r="F120" i="3" s="1"/>
  <c r="E121" i="3" s="1"/>
  <c r="F121" i="3" s="1"/>
  <c r="E122" i="3" s="1"/>
  <c r="F122" i="3" s="1"/>
  <c r="E123" i="3" s="1"/>
  <c r="F123" i="3" s="1"/>
  <c r="E124" i="3" s="1"/>
  <c r="F124" i="3" s="1"/>
  <c r="E125" i="3" s="1"/>
  <c r="F125" i="3" s="1"/>
  <c r="E126" i="3" s="1"/>
  <c r="F126" i="3" s="1"/>
  <c r="E127" i="3" s="1"/>
  <c r="F127" i="3" s="1"/>
  <c r="E128" i="3" s="1"/>
  <c r="F128" i="3" s="1"/>
  <c r="E129" i="3" s="1"/>
  <c r="F129" i="3" s="1"/>
  <c r="E130" i="3" s="1"/>
  <c r="F130" i="3" s="1"/>
  <c r="E131" i="3" s="1"/>
  <c r="F131" i="3" s="1"/>
  <c r="E132" i="3" s="1"/>
  <c r="F132" i="3" s="1"/>
  <c r="E133" i="3" s="1"/>
  <c r="F133" i="3" s="1"/>
  <c r="E134" i="3" s="1"/>
  <c r="F134" i="3" s="1"/>
  <c r="E135" i="3" s="1"/>
  <c r="F135" i="3" s="1"/>
  <c r="E136" i="3" s="1"/>
  <c r="F136" i="3" s="1"/>
  <c r="E137" i="3" s="1"/>
  <c r="F137" i="3" s="1"/>
  <c r="E138" i="3" s="1"/>
  <c r="F138" i="3" s="1"/>
  <c r="E139" i="3" s="1"/>
  <c r="F139" i="3" s="1"/>
  <c r="E140" i="3" s="1"/>
  <c r="F140" i="3" s="1"/>
  <c r="E141" i="3" s="1"/>
  <c r="F141" i="3" s="1"/>
  <c r="E142" i="3" s="1"/>
  <c r="F142" i="3" s="1"/>
  <c r="E143" i="3" s="1"/>
  <c r="F143" i="3" s="1"/>
  <c r="E144" i="3" s="1"/>
  <c r="F144" i="3" s="1"/>
  <c r="E145" i="3" s="1"/>
  <c r="F145" i="3" s="1"/>
  <c r="E146" i="3" s="1"/>
  <c r="F146" i="3" s="1"/>
  <c r="E147" i="3" s="1"/>
  <c r="F147" i="3" s="1"/>
  <c r="E148" i="3" s="1"/>
  <c r="F148" i="3" s="1"/>
  <c r="G3" i="3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F3" i="1"/>
  <c r="E4" i="1" s="1"/>
  <c r="F4" i="1" s="1"/>
  <c r="E5" i="1" s="1"/>
  <c r="T7" i="3" l="1"/>
  <c r="AR6" i="3"/>
  <c r="AB6" i="3"/>
  <c r="AZ5" i="3"/>
  <c r="AJ5" i="3"/>
  <c r="T5" i="3"/>
  <c r="AR4" i="3"/>
  <c r="AB4" i="3"/>
  <c r="AV7" i="3"/>
  <c r="AF7" i="3"/>
  <c r="BD6" i="3"/>
  <c r="AN6" i="3"/>
  <c r="X6" i="3"/>
  <c r="AV5" i="3"/>
  <c r="AF5" i="3"/>
  <c r="BD4" i="3"/>
  <c r="AN4" i="3"/>
  <c r="X4" i="3"/>
  <c r="AJ4" i="3"/>
  <c r="T4" i="3"/>
  <c r="G4" i="3"/>
  <c r="H4" i="3"/>
  <c r="K6" i="1"/>
  <c r="L7" i="1"/>
  <c r="F5" i="1"/>
  <c r="E6" i="1" s="1"/>
  <c r="H5" i="3" l="1"/>
  <c r="G5" i="3"/>
  <c r="F6" i="1"/>
  <c r="E7" i="1" s="1"/>
  <c r="G6" i="3" l="1"/>
  <c r="H6" i="3"/>
  <c r="F7" i="1"/>
  <c r="E8" i="1" s="1"/>
  <c r="G7" i="3" l="1"/>
  <c r="H7" i="3"/>
  <c r="F8" i="1"/>
  <c r="E9" i="1" s="1"/>
  <c r="H8" i="3" l="1"/>
  <c r="G8" i="3"/>
  <c r="F9" i="1"/>
  <c r="E10" i="1" s="1"/>
  <c r="G9" i="3" l="1"/>
  <c r="H9" i="3"/>
  <c r="F10" i="1"/>
  <c r="E11" i="1" s="1"/>
  <c r="H10" i="3" l="1"/>
  <c r="G10" i="3"/>
  <c r="F11" i="1"/>
  <c r="E12" i="1" s="1"/>
  <c r="H11" i="3" l="1"/>
  <c r="G11" i="3"/>
  <c r="F12" i="1"/>
  <c r="E13" i="1" s="1"/>
  <c r="H12" i="3" l="1"/>
  <c r="G12" i="3"/>
  <c r="F13" i="1"/>
  <c r="E14" i="1" s="1"/>
  <c r="K2" i="1" s="1"/>
  <c r="H13" i="3" l="1"/>
  <c r="G13" i="3"/>
  <c r="F14" i="1"/>
  <c r="H14" i="3" l="1"/>
  <c r="G14" i="3"/>
  <c r="E15" i="1"/>
  <c r="F15" i="1" s="1"/>
  <c r="E16" i="1" s="1"/>
  <c r="L2" i="1"/>
  <c r="M2" i="1" s="1"/>
  <c r="N2" i="1" s="1"/>
  <c r="H15" i="3" l="1"/>
  <c r="G15" i="3"/>
  <c r="F16" i="1"/>
  <c r="E17" i="1" s="1"/>
  <c r="H16" i="3" l="1"/>
  <c r="G16" i="3"/>
  <c r="F17" i="1"/>
  <c r="E18" i="1" s="1"/>
  <c r="H17" i="3" l="1"/>
  <c r="G17" i="3"/>
  <c r="F18" i="1"/>
  <c r="E19" i="1" s="1"/>
  <c r="H18" i="3" l="1"/>
  <c r="G18" i="3"/>
  <c r="F19" i="1"/>
  <c r="E20" i="1" s="1"/>
  <c r="H19" i="3" l="1"/>
  <c r="G19" i="3"/>
  <c r="F20" i="1"/>
  <c r="E21" i="1" s="1"/>
  <c r="H20" i="3" l="1"/>
  <c r="G20" i="3"/>
  <c r="F21" i="1"/>
  <c r="E22" i="1" s="1"/>
  <c r="H21" i="3" l="1"/>
  <c r="G21" i="3"/>
  <c r="F22" i="1"/>
  <c r="E23" i="1" s="1"/>
  <c r="H22" i="3" l="1"/>
  <c r="G22" i="3"/>
  <c r="F23" i="1"/>
  <c r="E24" i="1" s="1"/>
  <c r="H23" i="3" l="1"/>
  <c r="G23" i="3"/>
  <c r="F24" i="1"/>
  <c r="E25" i="1" s="1"/>
  <c r="H24" i="3" l="1"/>
  <c r="G24" i="3"/>
  <c r="F25" i="1"/>
  <c r="E26" i="1" s="1"/>
  <c r="H25" i="3" l="1"/>
  <c r="G25" i="3"/>
  <c r="F26" i="1"/>
  <c r="E27" i="1" s="1"/>
  <c r="H26" i="3" l="1"/>
  <c r="G26" i="3"/>
  <c r="F27" i="1"/>
  <c r="E28" i="1" s="1"/>
  <c r="H27" i="3" l="1"/>
  <c r="G27" i="3"/>
  <c r="F28" i="1"/>
  <c r="E29" i="1" s="1"/>
  <c r="H28" i="3" l="1"/>
  <c r="G28" i="3"/>
  <c r="F29" i="1"/>
  <c r="E30" i="1" s="1"/>
  <c r="H29" i="3" l="1"/>
  <c r="G29" i="3"/>
  <c r="F30" i="1"/>
  <c r="E31" i="1" s="1"/>
  <c r="H30" i="3" l="1"/>
  <c r="G30" i="3"/>
  <c r="F31" i="1"/>
  <c r="E32" i="1" s="1"/>
  <c r="H31" i="3" l="1"/>
  <c r="G31" i="3"/>
  <c r="F32" i="1"/>
  <c r="E33" i="1" s="1"/>
  <c r="H32" i="3" l="1"/>
  <c r="G32" i="3"/>
  <c r="F33" i="1"/>
  <c r="E34" i="1" s="1"/>
  <c r="H33" i="3" l="1"/>
  <c r="G33" i="3"/>
  <c r="F34" i="1"/>
  <c r="E35" i="1" s="1"/>
  <c r="H34" i="3" l="1"/>
  <c r="G34" i="3"/>
  <c r="F35" i="1"/>
  <c r="E36" i="1" s="1"/>
  <c r="H35" i="3" l="1"/>
  <c r="G35" i="3"/>
  <c r="F36" i="1"/>
  <c r="E37" i="1" s="1"/>
  <c r="K3" i="1" s="1"/>
  <c r="H36" i="3" l="1"/>
  <c r="G36" i="3"/>
  <c r="F37" i="1"/>
  <c r="H37" i="3" l="1"/>
  <c r="G37" i="3"/>
  <c r="E38" i="1"/>
  <c r="F38" i="1" s="1"/>
  <c r="E39" i="1" s="1"/>
  <c r="L3" i="1"/>
  <c r="M3" i="1" s="1"/>
  <c r="N3" i="1" s="1"/>
  <c r="H38" i="3" l="1"/>
  <c r="G38" i="3"/>
  <c r="F39" i="1"/>
  <c r="E40" i="1" s="1"/>
  <c r="H39" i="3" l="1"/>
  <c r="G39" i="3"/>
  <c r="F40" i="1"/>
  <c r="E41" i="1" s="1"/>
  <c r="H40" i="3" l="1"/>
  <c r="G40" i="3"/>
  <c r="F41" i="1"/>
  <c r="E42" i="1" s="1"/>
  <c r="H41" i="3" l="1"/>
  <c r="G41" i="3"/>
  <c r="F42" i="1"/>
  <c r="E43" i="1" s="1"/>
  <c r="H42" i="3" l="1"/>
  <c r="G42" i="3"/>
  <c r="F43" i="1"/>
  <c r="E44" i="1" s="1"/>
  <c r="H43" i="3" l="1"/>
  <c r="G43" i="3"/>
  <c r="F44" i="1"/>
  <c r="E45" i="1" s="1"/>
  <c r="H44" i="3" l="1"/>
  <c r="G44" i="3"/>
  <c r="F45" i="1"/>
  <c r="E46" i="1" s="1"/>
  <c r="H45" i="3" l="1"/>
  <c r="G45" i="3"/>
  <c r="F46" i="1"/>
  <c r="E47" i="1" s="1"/>
  <c r="H46" i="3" l="1"/>
  <c r="G46" i="3"/>
  <c r="F47" i="1"/>
  <c r="E48" i="1" s="1"/>
  <c r="H47" i="3" l="1"/>
  <c r="G47" i="3"/>
  <c r="F48" i="1"/>
  <c r="E49" i="1" s="1"/>
  <c r="H48" i="3" l="1"/>
  <c r="G48" i="3"/>
  <c r="F49" i="1"/>
  <c r="E50" i="1" s="1"/>
  <c r="H49" i="3" l="1"/>
  <c r="G49" i="3"/>
  <c r="F50" i="1"/>
  <c r="E51" i="1" s="1"/>
  <c r="H50" i="3" l="1"/>
  <c r="G50" i="3"/>
  <c r="F51" i="1"/>
  <c r="E52" i="1" s="1"/>
  <c r="H51" i="3" l="1"/>
  <c r="G51" i="3"/>
  <c r="F52" i="1"/>
  <c r="E53" i="1" s="1"/>
  <c r="H52" i="3" l="1"/>
  <c r="G52" i="3"/>
  <c r="F53" i="1"/>
  <c r="E54" i="1" s="1"/>
  <c r="H53" i="3" l="1"/>
  <c r="G53" i="3"/>
  <c r="F54" i="1"/>
  <c r="E55" i="1" s="1"/>
  <c r="H54" i="3" l="1"/>
  <c r="G54" i="3"/>
  <c r="F55" i="1"/>
  <c r="E56" i="1" s="1"/>
  <c r="H55" i="3" l="1"/>
  <c r="G55" i="3"/>
  <c r="F56" i="1"/>
  <c r="E57" i="1" s="1"/>
  <c r="H56" i="3" l="1"/>
  <c r="G56" i="3"/>
  <c r="F57" i="1"/>
  <c r="E58" i="1" s="1"/>
  <c r="H57" i="3" l="1"/>
  <c r="G57" i="3"/>
  <c r="F58" i="1"/>
  <c r="E59" i="1" s="1"/>
  <c r="H58" i="3" l="1"/>
  <c r="G58" i="3"/>
  <c r="F59" i="1"/>
  <c r="E60" i="1" s="1"/>
  <c r="H59" i="3" l="1"/>
  <c r="G59" i="3"/>
  <c r="F60" i="1"/>
  <c r="H60" i="3" l="1"/>
  <c r="G60" i="3"/>
  <c r="E61" i="1"/>
  <c r="F61" i="1" s="1"/>
  <c r="E62" i="1" s="1"/>
  <c r="K4" i="1" s="1"/>
  <c r="M4" i="1" s="1"/>
  <c r="N4" i="1" s="1"/>
  <c r="L4" i="1"/>
  <c r="H61" i="3" l="1"/>
  <c r="G61" i="3"/>
  <c r="F62" i="1"/>
  <c r="E63" i="1" s="1"/>
  <c r="H62" i="3" l="1"/>
  <c r="G62" i="3"/>
  <c r="F63" i="1"/>
  <c r="E64" i="1" s="1"/>
  <c r="H63" i="3" l="1"/>
  <c r="G63" i="3"/>
  <c r="F64" i="1"/>
  <c r="E65" i="1" s="1"/>
  <c r="G64" i="3" l="1"/>
  <c r="H64" i="3"/>
  <c r="F65" i="1"/>
  <c r="E66" i="1" s="1"/>
  <c r="H65" i="3" l="1"/>
  <c r="G65" i="3"/>
  <c r="F66" i="1"/>
  <c r="E67" i="1" s="1"/>
  <c r="H66" i="3" l="1"/>
  <c r="G66" i="3"/>
  <c r="F67" i="1"/>
  <c r="E68" i="1" s="1"/>
  <c r="H67" i="3" l="1"/>
  <c r="G67" i="3"/>
  <c r="F68" i="1"/>
  <c r="E69" i="1" s="1"/>
  <c r="H68" i="3" l="1"/>
  <c r="G68" i="3"/>
  <c r="F69" i="1"/>
  <c r="E70" i="1" s="1"/>
  <c r="H69" i="3" l="1"/>
  <c r="G69" i="3"/>
  <c r="F70" i="1"/>
  <c r="E71" i="1" s="1"/>
  <c r="H70" i="3" l="1"/>
  <c r="G70" i="3"/>
  <c r="F71" i="1"/>
  <c r="E72" i="1" s="1"/>
  <c r="H71" i="3" l="1"/>
  <c r="G71" i="3"/>
  <c r="F72" i="1"/>
  <c r="E73" i="1" s="1"/>
  <c r="H72" i="3" l="1"/>
  <c r="G72" i="3"/>
  <c r="F73" i="1"/>
  <c r="E74" i="1" s="1"/>
  <c r="H73" i="3" l="1"/>
  <c r="G73" i="3"/>
  <c r="F74" i="1"/>
  <c r="E75" i="1" s="1"/>
  <c r="H74" i="3" l="1"/>
  <c r="G74" i="3"/>
  <c r="F75" i="1"/>
  <c r="E76" i="1" s="1"/>
  <c r="H75" i="3" l="1"/>
  <c r="G75" i="3"/>
  <c r="F76" i="1"/>
  <c r="E77" i="1" s="1"/>
  <c r="H76" i="3" l="1"/>
  <c r="G76" i="3"/>
  <c r="F77" i="1"/>
  <c r="E78" i="1" s="1"/>
  <c r="H77" i="3" l="1"/>
  <c r="G77" i="3"/>
  <c r="F78" i="1"/>
  <c r="E79" i="1" s="1"/>
  <c r="H78" i="3" l="1"/>
  <c r="G78" i="3"/>
  <c r="F79" i="1"/>
  <c r="E80" i="1" s="1"/>
  <c r="H79" i="3" l="1"/>
  <c r="G79" i="3"/>
  <c r="F80" i="1"/>
  <c r="E81" i="1" s="1"/>
  <c r="H80" i="3" l="1"/>
  <c r="G80" i="3"/>
  <c r="F81" i="1"/>
  <c r="E82" i="1" s="1"/>
  <c r="H81" i="3" l="1"/>
  <c r="G81" i="3"/>
  <c r="F82" i="1"/>
  <c r="E83" i="1" s="1"/>
  <c r="H82" i="3" l="1"/>
  <c r="G82" i="3"/>
  <c r="F83" i="1"/>
  <c r="E84" i="1" s="1"/>
  <c r="H83" i="3" l="1"/>
  <c r="G83" i="3"/>
  <c r="F84" i="1"/>
  <c r="E85" i="1" s="1"/>
  <c r="H84" i="3" l="1"/>
  <c r="G84" i="3"/>
  <c r="F85" i="1"/>
  <c r="E86" i="1" s="1"/>
  <c r="H85" i="3" l="1"/>
  <c r="G85" i="3"/>
  <c r="F86" i="1"/>
  <c r="E87" i="1" s="1"/>
  <c r="H86" i="3" l="1"/>
  <c r="G86" i="3"/>
  <c r="F87" i="1"/>
  <c r="L5" i="1" s="1"/>
  <c r="H87" i="3" l="1"/>
  <c r="G87" i="3"/>
  <c r="E88" i="1"/>
  <c r="K5" i="1" s="1"/>
  <c r="M5" i="1" s="1"/>
  <c r="N5" i="1" s="1"/>
  <c r="H88" i="3" l="1"/>
  <c r="G88" i="3"/>
  <c r="F88" i="1"/>
  <c r="E89" i="1" s="1"/>
  <c r="F89" i="1" s="1"/>
  <c r="E90" i="1" s="1"/>
  <c r="H89" i="3" l="1"/>
  <c r="G89" i="3"/>
  <c r="F90" i="1"/>
  <c r="E91" i="1" s="1"/>
  <c r="H90" i="3" l="1"/>
  <c r="G90" i="3"/>
  <c r="F91" i="1"/>
  <c r="E92" i="1" s="1"/>
  <c r="H91" i="3" l="1"/>
  <c r="G91" i="3"/>
  <c r="F92" i="1"/>
  <c r="E93" i="1" s="1"/>
  <c r="H92" i="3" l="1"/>
  <c r="G92" i="3"/>
  <c r="F93" i="1"/>
  <c r="E94" i="1" s="1"/>
  <c r="H93" i="3" l="1"/>
  <c r="G93" i="3"/>
  <c r="F94" i="1"/>
  <c r="E95" i="1" s="1"/>
  <c r="H94" i="3" l="1"/>
  <c r="G94" i="3"/>
  <c r="F95" i="1"/>
  <c r="E96" i="1" s="1"/>
  <c r="H95" i="3" l="1"/>
  <c r="G95" i="3"/>
  <c r="F96" i="1"/>
  <c r="E97" i="1" s="1"/>
  <c r="H96" i="3" l="1"/>
  <c r="G96" i="3"/>
  <c r="F97" i="1"/>
  <c r="E98" i="1" s="1"/>
  <c r="H97" i="3" l="1"/>
  <c r="G97" i="3"/>
  <c r="F98" i="1"/>
  <c r="E99" i="1" s="1"/>
  <c r="H98" i="3" l="1"/>
  <c r="G98" i="3"/>
  <c r="F99" i="1"/>
  <c r="E100" i="1" s="1"/>
  <c r="H99" i="3" l="1"/>
  <c r="G99" i="3"/>
  <c r="F100" i="1"/>
  <c r="E101" i="1" s="1"/>
  <c r="H100" i="3" l="1"/>
  <c r="G100" i="3"/>
  <c r="F101" i="1"/>
  <c r="E102" i="1" s="1"/>
  <c r="H101" i="3" l="1"/>
  <c r="G101" i="3"/>
  <c r="F102" i="1"/>
  <c r="E103" i="1" s="1"/>
  <c r="H102" i="3" l="1"/>
  <c r="G102" i="3"/>
  <c r="F103" i="1"/>
  <c r="E104" i="1" s="1"/>
  <c r="H103" i="3" l="1"/>
  <c r="G103" i="3"/>
  <c r="F104" i="1"/>
  <c r="E105" i="1" s="1"/>
  <c r="H104" i="3" l="1"/>
  <c r="G104" i="3"/>
  <c r="F105" i="1"/>
  <c r="E106" i="1" s="1"/>
  <c r="H105" i="3" l="1"/>
  <c r="G105" i="3"/>
  <c r="F106" i="1"/>
  <c r="E107" i="1" s="1"/>
  <c r="H106" i="3" l="1"/>
  <c r="G106" i="3"/>
  <c r="F107" i="1"/>
  <c r="E108" i="1" s="1"/>
  <c r="H107" i="3" l="1"/>
  <c r="G107" i="3"/>
  <c r="F108" i="1"/>
  <c r="E109" i="1" s="1"/>
  <c r="H108" i="3" l="1"/>
  <c r="G108" i="3"/>
  <c r="F109" i="1"/>
  <c r="E110" i="1" s="1"/>
  <c r="H109" i="3" l="1"/>
  <c r="G109" i="3"/>
  <c r="F110" i="1"/>
  <c r="E111" i="1" s="1"/>
  <c r="H110" i="3" l="1"/>
  <c r="G110" i="3"/>
  <c r="F111" i="1"/>
  <c r="E112" i="1" s="1"/>
  <c r="H111" i="3" l="1"/>
  <c r="G111" i="3"/>
  <c r="F112" i="1"/>
  <c r="E113" i="1" s="1"/>
  <c r="H112" i="3" l="1"/>
  <c r="G112" i="3"/>
  <c r="F113" i="1"/>
  <c r="H113" i="3" l="1"/>
  <c r="G113" i="3"/>
  <c r="E114" i="1"/>
  <c r="F114" i="1" s="1"/>
  <c r="E115" i="1" s="1"/>
  <c r="L6" i="1"/>
  <c r="M6" i="1" s="1"/>
  <c r="N6" i="1" s="1"/>
  <c r="H114" i="3" l="1"/>
  <c r="G114" i="3"/>
  <c r="F115" i="1"/>
  <c r="E116" i="1" s="1"/>
  <c r="H115" i="3" l="1"/>
  <c r="G115" i="3"/>
  <c r="F116" i="1"/>
  <c r="E117" i="1" s="1"/>
  <c r="H116" i="3" l="1"/>
  <c r="G116" i="3"/>
  <c r="F117" i="1"/>
  <c r="E118" i="1" s="1"/>
  <c r="H117" i="3" l="1"/>
  <c r="G117" i="3"/>
  <c r="F118" i="1"/>
  <c r="E119" i="1" s="1"/>
  <c r="H118" i="3" l="1"/>
  <c r="G118" i="3"/>
  <c r="F119" i="1"/>
  <c r="E120" i="1" s="1"/>
  <c r="H119" i="3" l="1"/>
  <c r="G119" i="3"/>
  <c r="F120" i="1"/>
  <c r="E121" i="1" s="1"/>
  <c r="H120" i="3" l="1"/>
  <c r="G120" i="3"/>
  <c r="F121" i="1"/>
  <c r="E122" i="1" s="1"/>
  <c r="H121" i="3" l="1"/>
  <c r="G121" i="3"/>
  <c r="F122" i="1"/>
  <c r="E123" i="1" s="1"/>
  <c r="H122" i="3" l="1"/>
  <c r="G122" i="3"/>
  <c r="F123" i="1"/>
  <c r="E124" i="1" s="1"/>
  <c r="H123" i="3" l="1"/>
  <c r="G123" i="3"/>
  <c r="F124" i="1"/>
  <c r="E125" i="1" s="1"/>
  <c r="H124" i="3" l="1"/>
  <c r="G124" i="3"/>
  <c r="F125" i="1"/>
  <c r="E126" i="1" s="1"/>
  <c r="H125" i="3" l="1"/>
  <c r="G125" i="3"/>
  <c r="F126" i="1"/>
  <c r="E127" i="1" s="1"/>
  <c r="H126" i="3" l="1"/>
  <c r="G126" i="3"/>
  <c r="F127" i="1"/>
  <c r="E128" i="1" s="1"/>
  <c r="H127" i="3" l="1"/>
  <c r="G127" i="3"/>
  <c r="F128" i="1"/>
  <c r="E129" i="1" s="1"/>
  <c r="H128" i="3" l="1"/>
  <c r="G128" i="3"/>
  <c r="F129" i="1"/>
  <c r="E130" i="1" s="1"/>
  <c r="H129" i="3" l="1"/>
  <c r="G129" i="3"/>
  <c r="F130" i="1"/>
  <c r="E131" i="1" s="1"/>
  <c r="H130" i="3" l="1"/>
  <c r="G130" i="3"/>
  <c r="F131" i="1"/>
  <c r="E132" i="1" s="1"/>
  <c r="H131" i="3" l="1"/>
  <c r="G131" i="3"/>
  <c r="F132" i="1"/>
  <c r="E133" i="1" s="1"/>
  <c r="H132" i="3" l="1"/>
  <c r="G132" i="3"/>
  <c r="F133" i="1"/>
  <c r="E134" i="1" s="1"/>
  <c r="H133" i="3" l="1"/>
  <c r="G133" i="3"/>
  <c r="F134" i="1"/>
  <c r="E135" i="1" s="1"/>
  <c r="H134" i="3" l="1"/>
  <c r="G134" i="3"/>
  <c r="F135" i="1"/>
  <c r="E136" i="1" s="1"/>
  <c r="K7" i="1" s="1"/>
  <c r="M7" i="1" s="1"/>
  <c r="N7" i="1" s="1"/>
  <c r="N8" i="1" s="1"/>
  <c r="H135" i="3" l="1"/>
  <c r="G135" i="3"/>
  <c r="F136" i="1"/>
  <c r="E137" i="1" s="1"/>
  <c r="H136" i="3" l="1"/>
  <c r="G136" i="3"/>
  <c r="F137" i="1"/>
  <c r="E138" i="1" s="1"/>
  <c r="H137" i="3" l="1"/>
  <c r="G137" i="3"/>
  <c r="F138" i="1"/>
  <c r="E139" i="1" s="1"/>
  <c r="H138" i="3" l="1"/>
  <c r="G138" i="3"/>
  <c r="F139" i="1"/>
  <c r="E140" i="1" s="1"/>
  <c r="H139" i="3" l="1"/>
  <c r="G139" i="3"/>
  <c r="F140" i="1"/>
  <c r="E141" i="1" s="1"/>
  <c r="H140" i="3" l="1"/>
  <c r="G140" i="3"/>
  <c r="F141" i="1"/>
  <c r="E142" i="1" s="1"/>
  <c r="H141" i="3" l="1"/>
  <c r="G141" i="3"/>
  <c r="F142" i="1"/>
  <c r="E143" i="1" s="1"/>
  <c r="H142" i="3" l="1"/>
  <c r="G142" i="3"/>
  <c r="F143" i="1"/>
  <c r="E144" i="1" s="1"/>
  <c r="H143" i="3" l="1"/>
  <c r="G143" i="3"/>
  <c r="F144" i="1"/>
  <c r="E145" i="1" s="1"/>
  <c r="H144" i="3" l="1"/>
  <c r="G144" i="3"/>
  <c r="F145" i="1"/>
  <c r="E146" i="1" s="1"/>
  <c r="H145" i="3" l="1"/>
  <c r="G145" i="3"/>
  <c r="F146" i="1"/>
  <c r="E147" i="1" s="1"/>
  <c r="F147" i="1" s="1"/>
  <c r="H146" i="3" l="1"/>
  <c r="G146" i="3"/>
  <c r="H147" i="3" l="1"/>
  <c r="G147" i="3"/>
  <c r="H148" i="3" l="1"/>
  <c r="G148" i="3"/>
  <c r="L3" i="3" l="1"/>
  <c r="M3" i="3" s="1"/>
  <c r="L157" i="3"/>
  <c r="M157" i="3" s="1"/>
  <c r="L167" i="3"/>
  <c r="M167" i="3" s="1"/>
  <c r="L66" i="3"/>
  <c r="M66" i="3" s="1"/>
  <c r="L156" i="3"/>
  <c r="M156" i="3" s="1"/>
  <c r="L62" i="3"/>
  <c r="M62" i="3" s="1"/>
  <c r="L217" i="3"/>
  <c r="M217" i="3" s="1"/>
  <c r="L63" i="3"/>
  <c r="M63" i="3" s="1"/>
  <c r="L17" i="3"/>
  <c r="M17" i="3" s="1"/>
  <c r="L192" i="3"/>
  <c r="M192" i="3" s="1"/>
  <c r="L177" i="3"/>
  <c r="M177" i="3" s="1"/>
  <c r="L93" i="3"/>
  <c r="M93" i="3" s="1"/>
  <c r="L205" i="3"/>
  <c r="M205" i="3" s="1"/>
  <c r="L50" i="3"/>
  <c r="M50" i="3" s="1"/>
  <c r="L100" i="3"/>
  <c r="M100" i="3" s="1"/>
  <c r="L75" i="3"/>
  <c r="M75" i="3" s="1"/>
  <c r="L219" i="3"/>
  <c r="M219" i="3" s="1"/>
  <c r="L204" i="3"/>
  <c r="M204" i="3" s="1"/>
  <c r="L80" i="3"/>
  <c r="M80" i="3" s="1"/>
  <c r="L2" i="3"/>
  <c r="M2" i="3" s="1"/>
  <c r="L91" i="3"/>
  <c r="M91" i="3" s="1"/>
  <c r="L202" i="3"/>
  <c r="M202" i="3" s="1"/>
  <c r="L54" i="3"/>
  <c r="M54" i="3" s="1"/>
  <c r="L87" i="3"/>
  <c r="M87" i="3" s="1"/>
  <c r="L60" i="3"/>
  <c r="M60" i="3" s="1"/>
  <c r="L119" i="3"/>
  <c r="M119" i="3" s="1"/>
  <c r="L113" i="3"/>
  <c r="M113" i="3" s="1"/>
  <c r="L165" i="3"/>
  <c r="M165" i="3" s="1"/>
  <c r="L44" i="3"/>
  <c r="M44" i="3" s="1"/>
  <c r="L189" i="3"/>
  <c r="M189" i="3" s="1"/>
  <c r="L58" i="3"/>
  <c r="M58" i="3" s="1"/>
  <c r="L170" i="3"/>
  <c r="M170" i="3" s="1"/>
  <c r="L15" i="3"/>
  <c r="M15" i="3" s="1"/>
  <c r="L51" i="3"/>
  <c r="M51" i="3" s="1"/>
  <c r="L21" i="3"/>
  <c r="M21" i="3" s="1"/>
  <c r="L174" i="3"/>
  <c r="M174" i="3" s="1"/>
  <c r="L25" i="3"/>
  <c r="M25" i="3" s="1"/>
  <c r="L111" i="3"/>
  <c r="M111" i="3" s="1"/>
  <c r="L69" i="3"/>
  <c r="M69" i="3" s="1"/>
  <c r="L216" i="3"/>
  <c r="M216" i="3" s="1"/>
  <c r="L86" i="3"/>
  <c r="M86" i="3" s="1"/>
  <c r="L186" i="3"/>
  <c r="M186" i="3" s="1"/>
  <c r="L38" i="3"/>
  <c r="M38" i="3" s="1"/>
  <c r="L56" i="3"/>
  <c r="M56" i="3" s="1"/>
  <c r="L168" i="3"/>
  <c r="M168" i="3" s="1"/>
  <c r="L209" i="3"/>
  <c r="M209" i="3" s="1"/>
  <c r="L23" i="3"/>
  <c r="M23" i="3" s="1"/>
  <c r="L141" i="3"/>
  <c r="M141" i="3" s="1"/>
  <c r="L123" i="3"/>
  <c r="M123" i="3" s="1"/>
  <c r="L132" i="3"/>
  <c r="M132" i="3" s="1"/>
  <c r="L52" i="3"/>
  <c r="M52" i="3" s="1"/>
  <c r="L133" i="3"/>
  <c r="M133" i="3" s="1"/>
  <c r="L129" i="3"/>
  <c r="M129" i="3" s="1"/>
  <c r="L48" i="3"/>
  <c r="M48" i="3" s="1"/>
  <c r="L172" i="3"/>
  <c r="M172" i="3" s="1"/>
  <c r="L4" i="3"/>
  <c r="M4" i="3" s="1"/>
  <c r="L12" i="3"/>
  <c r="M12" i="3" s="1"/>
  <c r="L39" i="3"/>
  <c r="M39" i="3" s="1"/>
  <c r="L33" i="3"/>
  <c r="M33" i="3" s="1"/>
  <c r="L55" i="3"/>
  <c r="M55" i="3" s="1"/>
  <c r="L183" i="3"/>
  <c r="M183" i="3" s="1"/>
  <c r="L109" i="3"/>
  <c r="M109" i="3" s="1"/>
  <c r="L145" i="3"/>
  <c r="M145" i="3" s="1"/>
  <c r="L90" i="3"/>
  <c r="M90" i="3" s="1"/>
  <c r="L116" i="3"/>
  <c r="M116" i="3" s="1"/>
  <c r="L96" i="3"/>
  <c r="M96" i="3" s="1"/>
  <c r="L144" i="3"/>
  <c r="M144" i="3" s="1"/>
  <c r="L182" i="3"/>
  <c r="M182" i="3" s="1"/>
  <c r="L155" i="3"/>
  <c r="M155" i="3" s="1"/>
  <c r="L11" i="3"/>
  <c r="M11" i="3" s="1"/>
  <c r="L107" i="3"/>
  <c r="M107" i="3" s="1"/>
  <c r="L135" i="3"/>
  <c r="M135" i="3" s="1"/>
  <c r="L20" i="3"/>
  <c r="M20" i="3" s="1"/>
  <c r="L88" i="3"/>
  <c r="M88" i="3" s="1"/>
  <c r="L76" i="3"/>
  <c r="M76" i="3" s="1"/>
  <c r="L6" i="3"/>
  <c r="M6" i="3" s="1"/>
  <c r="L108" i="3"/>
  <c r="M108" i="3" s="1"/>
  <c r="L30" i="3"/>
  <c r="M30" i="3" s="1"/>
  <c r="L122" i="3"/>
  <c r="M122" i="3" s="1"/>
  <c r="L195" i="3"/>
  <c r="M195" i="3" s="1"/>
  <c r="L74" i="3"/>
  <c r="M74" i="3" s="1"/>
  <c r="L99" i="3"/>
  <c r="M99" i="3" s="1"/>
  <c r="L208" i="3"/>
  <c r="M208" i="3" s="1"/>
  <c r="L193" i="3"/>
  <c r="M193" i="3" s="1"/>
  <c r="L37" i="3"/>
  <c r="M37" i="3" s="1"/>
  <c r="L159" i="3"/>
  <c r="M159" i="3" s="1"/>
  <c r="L59" i="3"/>
  <c r="M59" i="3" s="1"/>
  <c r="L127" i="3"/>
  <c r="M127" i="3" s="1"/>
  <c r="L81" i="3"/>
  <c r="M81" i="3" s="1"/>
  <c r="L198" i="3"/>
  <c r="M198" i="3" s="1"/>
  <c r="L102" i="3"/>
  <c r="M102" i="3" s="1"/>
  <c r="L120" i="3"/>
  <c r="M120" i="3" s="1"/>
  <c r="L5" i="3"/>
  <c r="M5" i="3" s="1"/>
  <c r="L72" i="3"/>
  <c r="M72" i="3" s="1"/>
  <c r="L126" i="3"/>
  <c r="M126" i="3" s="1"/>
  <c r="L166" i="3"/>
  <c r="M166" i="3" s="1"/>
  <c r="L215" i="3"/>
  <c r="M215" i="3" s="1"/>
  <c r="L210" i="3"/>
  <c r="M210" i="3" s="1"/>
  <c r="L181" i="3"/>
  <c r="M181" i="3" s="1"/>
  <c r="L187" i="3"/>
  <c r="M187" i="3" s="1"/>
  <c r="L32" i="3"/>
  <c r="M32" i="3" s="1"/>
  <c r="L61" i="3"/>
  <c r="M61" i="3" s="1"/>
  <c r="L31" i="3"/>
  <c r="M31" i="3" s="1"/>
  <c r="L94" i="3"/>
  <c r="M94" i="3" s="1"/>
  <c r="L19" i="3"/>
  <c r="M19" i="3" s="1"/>
  <c r="L201" i="3"/>
  <c r="M201" i="3" s="1"/>
  <c r="L40" i="3"/>
  <c r="M40" i="3" s="1"/>
  <c r="L28" i="3"/>
  <c r="M28" i="3" s="1"/>
  <c r="L173" i="3"/>
  <c r="M173" i="3" s="1"/>
  <c r="L46" i="3"/>
  <c r="M46" i="3" s="1"/>
  <c r="L114" i="3"/>
  <c r="M114" i="3" s="1"/>
  <c r="L164" i="3"/>
  <c r="M164" i="3" s="1"/>
  <c r="L95" i="3"/>
  <c r="M95" i="3" s="1"/>
  <c r="L131" i="3"/>
  <c r="M131" i="3" s="1"/>
  <c r="L112" i="3"/>
  <c r="M112" i="3" s="1"/>
  <c r="L29" i="3"/>
  <c r="M29" i="3" s="1"/>
  <c r="L77" i="3"/>
  <c r="M77" i="3" s="1"/>
  <c r="L171" i="3"/>
  <c r="M171" i="3" s="1"/>
  <c r="L197" i="3"/>
  <c r="M197" i="3" s="1"/>
  <c r="L118" i="3"/>
  <c r="M118" i="3" s="1"/>
  <c r="L151" i="3"/>
  <c r="M151" i="3" s="1"/>
  <c r="L124" i="3"/>
  <c r="M124" i="3" s="1"/>
  <c r="L16" i="3"/>
  <c r="M16" i="3" s="1"/>
  <c r="L158" i="3"/>
  <c r="M158" i="3" s="1"/>
  <c r="L27" i="3"/>
  <c r="M27" i="3" s="1"/>
  <c r="L106" i="3"/>
  <c r="M106" i="3" s="1"/>
  <c r="L41" i="3"/>
  <c r="M41" i="3" s="1"/>
  <c r="L138" i="3"/>
  <c r="M138" i="3" s="1"/>
  <c r="L163" i="3"/>
  <c r="M163" i="3" s="1"/>
  <c r="L79" i="3"/>
  <c r="M79" i="3" s="1"/>
  <c r="L115" i="3"/>
  <c r="M115" i="3" s="1"/>
  <c r="L85" i="3"/>
  <c r="M85" i="3" s="1"/>
  <c r="L199" i="3"/>
  <c r="M199" i="3" s="1"/>
  <c r="L125" i="3"/>
  <c r="M125" i="3" s="1"/>
  <c r="L212" i="3"/>
  <c r="M212" i="3" s="1"/>
  <c r="L70" i="3"/>
  <c r="M70" i="3" s="1"/>
  <c r="L103" i="3"/>
  <c r="M103" i="3" s="1"/>
  <c r="L97" i="3"/>
  <c r="M97" i="3" s="1"/>
  <c r="L221" i="3"/>
  <c r="M221" i="3" s="1"/>
  <c r="L68" i="3"/>
  <c r="M68" i="3" s="1"/>
  <c r="L136" i="3"/>
  <c r="M136" i="3" s="1"/>
  <c r="L190" i="3"/>
  <c r="M190" i="3" s="1"/>
  <c r="L196" i="3"/>
  <c r="M196" i="3" s="1"/>
  <c r="L220" i="3"/>
  <c r="M220" i="3" s="1"/>
  <c r="L142" i="3"/>
  <c r="M142" i="3" s="1"/>
  <c r="L84" i="3"/>
  <c r="M84" i="3" s="1"/>
  <c r="L218" i="3"/>
  <c r="M218" i="3" s="1"/>
  <c r="L36" i="3"/>
  <c r="M36" i="3" s="1"/>
  <c r="L128" i="3"/>
  <c r="M128" i="3" s="1"/>
  <c r="L178" i="3"/>
  <c r="M178" i="3" s="1"/>
  <c r="L161" i="3"/>
  <c r="M161" i="3" s="1"/>
  <c r="L150" i="3"/>
  <c r="M150" i="3" s="1"/>
  <c r="L24" i="3"/>
  <c r="M24" i="3" s="1"/>
  <c r="L175" i="3"/>
  <c r="M175" i="3" s="1"/>
  <c r="L89" i="3"/>
  <c r="M89" i="3" s="1"/>
  <c r="L67" i="3"/>
  <c r="M67" i="3" s="1"/>
  <c r="L78" i="3"/>
  <c r="M78" i="3" s="1"/>
  <c r="L105" i="3"/>
  <c r="M105" i="3" s="1"/>
  <c r="L110" i="3"/>
  <c r="M110" i="3" s="1"/>
  <c r="L179" i="3"/>
  <c r="M179" i="3" s="1"/>
  <c r="L47" i="3"/>
  <c r="M47" i="3" s="1"/>
  <c r="L154" i="3"/>
  <c r="M154" i="3" s="1"/>
  <c r="L214" i="3"/>
  <c r="M214" i="3" s="1"/>
  <c r="L160" i="3"/>
  <c r="M160" i="3" s="1"/>
  <c r="L65" i="3"/>
  <c r="M65" i="3" s="1"/>
  <c r="L117" i="3"/>
  <c r="M117" i="3" s="1"/>
  <c r="L45" i="3"/>
  <c r="M45" i="3" s="1"/>
  <c r="L139" i="3"/>
  <c r="M139" i="3" s="1"/>
  <c r="L180" i="3"/>
  <c r="M180" i="3" s="1"/>
  <c r="L213" i="3"/>
  <c r="M213" i="3" s="1"/>
  <c r="L188" i="3"/>
  <c r="M188" i="3" s="1"/>
  <c r="L152" i="3"/>
  <c r="M152" i="3" s="1"/>
  <c r="L140" i="3"/>
  <c r="M140" i="3" s="1"/>
  <c r="L42" i="3"/>
  <c r="M42" i="3" s="1"/>
  <c r="L169" i="3"/>
  <c r="M169" i="3" s="1"/>
  <c r="L43" i="3"/>
  <c r="M43" i="3" s="1"/>
  <c r="L71" i="3"/>
  <c r="M71" i="3" s="1"/>
  <c r="L147" i="3"/>
  <c r="M147" i="3" s="1"/>
  <c r="L143" i="3"/>
  <c r="M143" i="3" s="1"/>
  <c r="L176" i="3"/>
  <c r="M176" i="3" s="1"/>
  <c r="L149" i="3"/>
  <c r="M149" i="3" s="1"/>
  <c r="L148" i="3"/>
  <c r="M148" i="3" s="1"/>
  <c r="L49" i="3"/>
  <c r="M49" i="3" s="1"/>
  <c r="L101" i="3"/>
  <c r="M101" i="3" s="1"/>
  <c r="L8" i="3"/>
  <c r="M8" i="3" s="1"/>
  <c r="L130" i="3"/>
  <c r="M130" i="3" s="1"/>
  <c r="L7" i="3"/>
  <c r="M7" i="3" s="1"/>
  <c r="L35" i="3"/>
  <c r="M35" i="3" s="1"/>
  <c r="L104" i="3"/>
  <c r="M104" i="3" s="1"/>
  <c r="L92" i="3"/>
  <c r="M92" i="3" s="1"/>
  <c r="L14" i="3"/>
  <c r="M14" i="3" s="1"/>
  <c r="L83" i="3"/>
  <c r="M83" i="3" s="1"/>
  <c r="L64" i="3"/>
  <c r="M64" i="3" s="1"/>
  <c r="L206" i="3"/>
  <c r="M206" i="3" s="1"/>
  <c r="L9" i="3"/>
  <c r="M9" i="3" s="1"/>
  <c r="L153" i="3"/>
  <c r="M153" i="3" s="1"/>
  <c r="L22" i="3"/>
  <c r="M22" i="3" s="1"/>
  <c r="L134" i="3"/>
  <c r="M134" i="3" s="1"/>
  <c r="L53" i="3"/>
  <c r="M53" i="3" s="1"/>
  <c r="L194" i="3"/>
  <c r="M194" i="3" s="1"/>
  <c r="L207" i="3"/>
  <c r="M207" i="3" s="1"/>
  <c r="L191" i="3"/>
  <c r="M191" i="3" s="1"/>
  <c r="L203" i="3"/>
  <c r="M203" i="3" s="1"/>
  <c r="L13" i="3"/>
  <c r="M13" i="3" s="1"/>
  <c r="L26" i="3"/>
  <c r="M26" i="3" s="1"/>
  <c r="L162" i="3"/>
  <c r="M162" i="3" s="1"/>
  <c r="L184" i="3"/>
  <c r="M184" i="3" s="1"/>
  <c r="L18" i="3"/>
  <c r="M18" i="3" s="1"/>
  <c r="L200" i="3"/>
  <c r="M200" i="3" s="1"/>
  <c r="L146" i="3"/>
  <c r="M146" i="3" s="1"/>
  <c r="L34" i="3"/>
  <c r="M34" i="3" s="1"/>
  <c r="L98" i="3"/>
  <c r="M98" i="3" s="1"/>
  <c r="L57" i="3"/>
  <c r="M57" i="3" s="1"/>
  <c r="L82" i="3"/>
  <c r="M82" i="3" s="1"/>
  <c r="L185" i="3"/>
  <c r="M185" i="3" s="1"/>
  <c r="L73" i="3"/>
  <c r="M73" i="3" s="1"/>
  <c r="L10" i="3"/>
  <c r="M10" i="3" s="1"/>
  <c r="L121" i="3"/>
  <c r="M121" i="3" s="1"/>
  <c r="L137" i="3"/>
  <c r="M137" i="3" s="1"/>
  <c r="L211" i="3"/>
  <c r="M211" i="3" s="1"/>
</calcChain>
</file>

<file path=xl/sharedStrings.xml><?xml version="1.0" encoding="utf-8"?>
<sst xmlns="http://schemas.openxmlformats.org/spreadsheetml/2006/main" count="464" uniqueCount="47">
  <si>
    <t>addx 15</t>
  </si>
  <si>
    <t>addx 6</t>
  </si>
  <si>
    <t>addx -3</t>
  </si>
  <si>
    <t>addx 5</t>
  </si>
  <si>
    <t>addx -1</t>
  </si>
  <si>
    <t>addx 4</t>
  </si>
  <si>
    <t>noop</t>
  </si>
  <si>
    <t>addx 1</t>
  </si>
  <si>
    <t>addx -15</t>
  </si>
  <si>
    <t>addx 9</t>
  </si>
  <si>
    <t>addx 8</t>
  </si>
  <si>
    <t>addx 7</t>
  </si>
  <si>
    <t>addx 2</t>
  </si>
  <si>
    <t>addx -9</t>
  </si>
  <si>
    <t>addx 3</t>
  </si>
  <si>
    <t>addx -6</t>
  </si>
  <si>
    <t>Cycle</t>
  </si>
  <si>
    <t>Instr</t>
  </si>
  <si>
    <t>Value</t>
  </si>
  <si>
    <t>X start</t>
  </si>
  <si>
    <t>X end</t>
  </si>
  <si>
    <t>End cycle</t>
  </si>
  <si>
    <t>Correct?</t>
  </si>
  <si>
    <t>Closest</t>
  </si>
  <si>
    <t>Actual</t>
  </si>
  <si>
    <t>Sum</t>
  </si>
  <si>
    <t>addx -28</t>
  </si>
  <si>
    <t>addx 29</t>
  </si>
  <si>
    <t>addx -7</t>
  </si>
  <si>
    <t>addx 10</t>
  </si>
  <si>
    <t>addx -2</t>
  </si>
  <si>
    <t>addx 25</t>
  </si>
  <si>
    <t>addx -18</t>
  </si>
  <si>
    <t>addx -31</t>
  </si>
  <si>
    <t>addx 37</t>
  </si>
  <si>
    <t>addx -29</t>
  </si>
  <si>
    <t>addx -34</t>
  </si>
  <si>
    <t>addx -4</t>
  </si>
  <si>
    <t>addx -14</t>
  </si>
  <si>
    <t>addx -32</t>
  </si>
  <si>
    <t>addx 33</t>
  </si>
  <si>
    <t>Start cycle</t>
  </si>
  <si>
    <t>X start actual</t>
  </si>
  <si>
    <t>X start correct?</t>
  </si>
  <si>
    <t>CRT pos</t>
  </si>
  <si>
    <t>CRT row</t>
  </si>
  <si>
    <t>Draw?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</si>
</sst>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Source Code Pro"/>
      <family val="3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8663-2BF8-7644-B443-DDF99D4DB734}">
  <dimension ref="A2:A148"/>
  <sheetViews>
    <sheetView topLeftCell="A132" workbookViewId="0">
      <selection activeCell="C158" sqref="C158"/>
    </sheetView>
  </sheetViews>
  <sheetFormatPr baseColWidth="10" defaultRowHeight="16" x14ac:dyDescent="0.2"/>
  <sheetData>
    <row r="2" spans="1:1" ht="17" x14ac:dyDescent="0.25">
      <c r="A2" s="4" t="s">
        <v>7</v>
      </c>
    </row>
    <row r="3" spans="1:1" ht="17" x14ac:dyDescent="0.25">
      <c r="A3" s="4" t="s">
        <v>5</v>
      </c>
    </row>
    <row r="4" spans="1:1" ht="17" x14ac:dyDescent="0.25">
      <c r="A4" s="4" t="s">
        <v>7</v>
      </c>
    </row>
    <row r="5" spans="1:1" ht="17" x14ac:dyDescent="0.25">
      <c r="A5" s="4" t="s">
        <v>6</v>
      </c>
    </row>
    <row r="6" spans="1:1" ht="17" x14ac:dyDescent="0.25">
      <c r="A6" s="4" t="s">
        <v>6</v>
      </c>
    </row>
    <row r="7" spans="1:1" ht="17" x14ac:dyDescent="0.25">
      <c r="A7" s="4" t="s">
        <v>5</v>
      </c>
    </row>
    <row r="8" spans="1:1" ht="17" x14ac:dyDescent="0.25">
      <c r="A8" s="4" t="s">
        <v>7</v>
      </c>
    </row>
    <row r="9" spans="1:1" ht="17" x14ac:dyDescent="0.25">
      <c r="A9" s="4" t="s">
        <v>5</v>
      </c>
    </row>
    <row r="10" spans="1:1" ht="17" x14ac:dyDescent="0.25">
      <c r="A10" s="4" t="s">
        <v>6</v>
      </c>
    </row>
    <row r="11" spans="1:1" ht="17" x14ac:dyDescent="0.25">
      <c r="A11" s="4" t="s">
        <v>6</v>
      </c>
    </row>
    <row r="12" spans="1:1" ht="17" x14ac:dyDescent="0.25">
      <c r="A12" s="4" t="s">
        <v>3</v>
      </c>
    </row>
    <row r="13" spans="1:1" ht="17" x14ac:dyDescent="0.25">
      <c r="A13" s="4" t="s">
        <v>6</v>
      </c>
    </row>
    <row r="14" spans="1:1" ht="17" x14ac:dyDescent="0.25">
      <c r="A14" s="4" t="s">
        <v>6</v>
      </c>
    </row>
    <row r="15" spans="1:1" ht="17" x14ac:dyDescent="0.25">
      <c r="A15" s="4" t="s">
        <v>6</v>
      </c>
    </row>
    <row r="16" spans="1:1" ht="17" x14ac:dyDescent="0.25">
      <c r="A16" s="4" t="s">
        <v>2</v>
      </c>
    </row>
    <row r="17" spans="1:1" ht="17" x14ac:dyDescent="0.25">
      <c r="A17" s="4" t="s">
        <v>9</v>
      </c>
    </row>
    <row r="18" spans="1:1" ht="17" x14ac:dyDescent="0.25">
      <c r="A18" s="4" t="s">
        <v>4</v>
      </c>
    </row>
    <row r="19" spans="1:1" ht="17" x14ac:dyDescent="0.25">
      <c r="A19" s="4" t="s">
        <v>3</v>
      </c>
    </row>
    <row r="20" spans="1:1" ht="17" x14ac:dyDescent="0.25">
      <c r="A20" s="4" t="s">
        <v>26</v>
      </c>
    </row>
    <row r="21" spans="1:1" ht="17" x14ac:dyDescent="0.25">
      <c r="A21" s="4" t="s">
        <v>27</v>
      </c>
    </row>
    <row r="22" spans="1:1" ht="17" x14ac:dyDescent="0.25">
      <c r="A22" s="4" t="s">
        <v>12</v>
      </c>
    </row>
    <row r="23" spans="1:1" ht="17" x14ac:dyDescent="0.25">
      <c r="A23" s="4" t="s">
        <v>26</v>
      </c>
    </row>
    <row r="24" spans="1:1" ht="17" x14ac:dyDescent="0.25">
      <c r="A24" s="4" t="s">
        <v>28</v>
      </c>
    </row>
    <row r="25" spans="1:1" ht="17" x14ac:dyDescent="0.25">
      <c r="A25" s="4" t="s">
        <v>29</v>
      </c>
    </row>
    <row r="26" spans="1:1" ht="17" x14ac:dyDescent="0.25">
      <c r="A26" s="4" t="s">
        <v>6</v>
      </c>
    </row>
    <row r="27" spans="1:1" ht="17" x14ac:dyDescent="0.25">
      <c r="A27" s="4" t="s">
        <v>6</v>
      </c>
    </row>
    <row r="28" spans="1:1" ht="17" x14ac:dyDescent="0.25">
      <c r="A28" s="4" t="s">
        <v>6</v>
      </c>
    </row>
    <row r="29" spans="1:1" ht="17" x14ac:dyDescent="0.25">
      <c r="A29" s="4" t="s">
        <v>6</v>
      </c>
    </row>
    <row r="30" spans="1:1" ht="17" x14ac:dyDescent="0.25">
      <c r="A30" s="4" t="s">
        <v>6</v>
      </c>
    </row>
    <row r="31" spans="1:1" ht="17" x14ac:dyDescent="0.25">
      <c r="A31" s="4" t="s">
        <v>30</v>
      </c>
    </row>
    <row r="32" spans="1:1" ht="17" x14ac:dyDescent="0.25">
      <c r="A32" s="4" t="s">
        <v>12</v>
      </c>
    </row>
    <row r="33" spans="1:1" ht="17" x14ac:dyDescent="0.25">
      <c r="A33" s="4" t="s">
        <v>31</v>
      </c>
    </row>
    <row r="34" spans="1:1" ht="17" x14ac:dyDescent="0.25">
      <c r="A34" s="4" t="s">
        <v>32</v>
      </c>
    </row>
    <row r="35" spans="1:1" ht="17" x14ac:dyDescent="0.25">
      <c r="A35" s="4" t="s">
        <v>14</v>
      </c>
    </row>
    <row r="36" spans="1:1" ht="17" x14ac:dyDescent="0.25">
      <c r="A36" s="4" t="s">
        <v>30</v>
      </c>
    </row>
    <row r="37" spans="1:1" ht="17" x14ac:dyDescent="0.25">
      <c r="A37" s="4" t="s">
        <v>12</v>
      </c>
    </row>
    <row r="38" spans="1:1" ht="17" x14ac:dyDescent="0.25">
      <c r="A38" s="4" t="s">
        <v>6</v>
      </c>
    </row>
    <row r="39" spans="1:1" ht="17" x14ac:dyDescent="0.25">
      <c r="A39" s="4" t="s">
        <v>14</v>
      </c>
    </row>
    <row r="40" spans="1:1" ht="17" x14ac:dyDescent="0.25">
      <c r="A40" s="4" t="s">
        <v>12</v>
      </c>
    </row>
    <row r="41" spans="1:1" ht="17" x14ac:dyDescent="0.25">
      <c r="A41" s="4" t="s">
        <v>3</v>
      </c>
    </row>
    <row r="42" spans="1:1" ht="17" x14ac:dyDescent="0.25">
      <c r="A42" s="4" t="s">
        <v>12</v>
      </c>
    </row>
    <row r="43" spans="1:1" ht="17" x14ac:dyDescent="0.25">
      <c r="A43" s="4" t="s">
        <v>12</v>
      </c>
    </row>
    <row r="44" spans="1:1" ht="17" x14ac:dyDescent="0.25">
      <c r="A44" s="4" t="s">
        <v>14</v>
      </c>
    </row>
    <row r="45" spans="1:1" ht="17" x14ac:dyDescent="0.25">
      <c r="A45" s="4" t="s">
        <v>6</v>
      </c>
    </row>
    <row r="46" spans="1:1" ht="17" x14ac:dyDescent="0.25">
      <c r="A46" s="4" t="s">
        <v>8</v>
      </c>
    </row>
    <row r="47" spans="1:1" ht="17" x14ac:dyDescent="0.25">
      <c r="A47" s="4" t="s">
        <v>10</v>
      </c>
    </row>
    <row r="48" spans="1:1" ht="17" x14ac:dyDescent="0.25">
      <c r="A48" s="4" t="s">
        <v>26</v>
      </c>
    </row>
    <row r="49" spans="1:1" ht="17" x14ac:dyDescent="0.25">
      <c r="A49" s="4" t="s">
        <v>6</v>
      </c>
    </row>
    <row r="50" spans="1:1" ht="17" x14ac:dyDescent="0.25">
      <c r="A50" s="4" t="s">
        <v>6</v>
      </c>
    </row>
    <row r="51" spans="1:1" ht="17" x14ac:dyDescent="0.25">
      <c r="A51" s="4" t="s">
        <v>6</v>
      </c>
    </row>
    <row r="52" spans="1:1" ht="17" x14ac:dyDescent="0.25">
      <c r="A52" s="4" t="s">
        <v>11</v>
      </c>
    </row>
    <row r="53" spans="1:1" ht="17" x14ac:dyDescent="0.25">
      <c r="A53" s="4" t="s">
        <v>30</v>
      </c>
    </row>
    <row r="54" spans="1:1" ht="17" x14ac:dyDescent="0.25">
      <c r="A54" s="4" t="s">
        <v>6</v>
      </c>
    </row>
    <row r="55" spans="1:1" ht="17" x14ac:dyDescent="0.25">
      <c r="A55" s="4" t="s">
        <v>3</v>
      </c>
    </row>
    <row r="56" spans="1:1" ht="17" x14ac:dyDescent="0.25">
      <c r="A56" s="4" t="s">
        <v>6</v>
      </c>
    </row>
    <row r="57" spans="1:1" ht="17" x14ac:dyDescent="0.25">
      <c r="A57" s="4" t="s">
        <v>6</v>
      </c>
    </row>
    <row r="58" spans="1:1" ht="17" x14ac:dyDescent="0.25">
      <c r="A58" s="4" t="s">
        <v>6</v>
      </c>
    </row>
    <row r="59" spans="1:1" ht="17" x14ac:dyDescent="0.25">
      <c r="A59" s="4" t="s">
        <v>14</v>
      </c>
    </row>
    <row r="60" spans="1:1" ht="17" x14ac:dyDescent="0.25">
      <c r="A60" s="4" t="s">
        <v>6</v>
      </c>
    </row>
    <row r="61" spans="1:1" ht="17" x14ac:dyDescent="0.25">
      <c r="A61" s="4" t="s">
        <v>14</v>
      </c>
    </row>
    <row r="62" spans="1:1" ht="17" x14ac:dyDescent="0.25">
      <c r="A62" s="4" t="s">
        <v>12</v>
      </c>
    </row>
    <row r="63" spans="1:1" ht="17" x14ac:dyDescent="0.25">
      <c r="A63" s="4" t="s">
        <v>3</v>
      </c>
    </row>
    <row r="64" spans="1:1" ht="17" x14ac:dyDescent="0.25">
      <c r="A64" s="4" t="s">
        <v>12</v>
      </c>
    </row>
    <row r="65" spans="1:1" ht="17" x14ac:dyDescent="0.25">
      <c r="A65" s="4" t="s">
        <v>14</v>
      </c>
    </row>
    <row r="66" spans="1:1" ht="17" x14ac:dyDescent="0.25">
      <c r="A66" s="4" t="s">
        <v>30</v>
      </c>
    </row>
    <row r="67" spans="1:1" ht="17" x14ac:dyDescent="0.25">
      <c r="A67" s="4" t="s">
        <v>14</v>
      </c>
    </row>
    <row r="68" spans="1:1" ht="17" x14ac:dyDescent="0.25">
      <c r="A68" s="4" t="s">
        <v>33</v>
      </c>
    </row>
    <row r="69" spans="1:1" ht="17" x14ac:dyDescent="0.25">
      <c r="A69" s="4" t="s">
        <v>34</v>
      </c>
    </row>
    <row r="70" spans="1:1" ht="17" x14ac:dyDescent="0.25">
      <c r="A70" s="4" t="s">
        <v>26</v>
      </c>
    </row>
    <row r="71" spans="1:1" ht="17" x14ac:dyDescent="0.25">
      <c r="A71" s="4" t="s">
        <v>13</v>
      </c>
    </row>
    <row r="72" spans="1:1" ht="17" x14ac:dyDescent="0.25">
      <c r="A72" s="4" t="s">
        <v>6</v>
      </c>
    </row>
    <row r="73" spans="1:1" ht="17" x14ac:dyDescent="0.25">
      <c r="A73" s="4" t="s">
        <v>6</v>
      </c>
    </row>
    <row r="74" spans="1:1" ht="17" x14ac:dyDescent="0.25">
      <c r="A74" s="4" t="s">
        <v>6</v>
      </c>
    </row>
    <row r="75" spans="1:1" ht="17" x14ac:dyDescent="0.25">
      <c r="A75" s="4" t="s">
        <v>34</v>
      </c>
    </row>
    <row r="76" spans="1:1" ht="17" x14ac:dyDescent="0.25">
      <c r="A76" s="4" t="s">
        <v>35</v>
      </c>
    </row>
    <row r="77" spans="1:1" ht="17" x14ac:dyDescent="0.25">
      <c r="A77" s="4" t="s">
        <v>5</v>
      </c>
    </row>
    <row r="78" spans="1:1" ht="17" x14ac:dyDescent="0.25">
      <c r="A78" s="4" t="s">
        <v>6</v>
      </c>
    </row>
    <row r="79" spans="1:1" ht="17" x14ac:dyDescent="0.25">
      <c r="A79" s="4" t="s">
        <v>30</v>
      </c>
    </row>
    <row r="80" spans="1:1" ht="17" x14ac:dyDescent="0.25">
      <c r="A80" s="4" t="s">
        <v>6</v>
      </c>
    </row>
    <row r="81" spans="1:1" ht="17" x14ac:dyDescent="0.25">
      <c r="A81" s="4" t="s">
        <v>6</v>
      </c>
    </row>
    <row r="82" spans="1:1" ht="17" x14ac:dyDescent="0.25">
      <c r="A82" s="4" t="s">
        <v>6</v>
      </c>
    </row>
    <row r="83" spans="1:1" ht="17" x14ac:dyDescent="0.25">
      <c r="A83" s="4" t="s">
        <v>11</v>
      </c>
    </row>
    <row r="84" spans="1:1" ht="17" x14ac:dyDescent="0.25">
      <c r="A84" s="4" t="s">
        <v>6</v>
      </c>
    </row>
    <row r="85" spans="1:1" ht="17" x14ac:dyDescent="0.25">
      <c r="A85" s="4" t="s">
        <v>6</v>
      </c>
    </row>
    <row r="86" spans="1:1" ht="17" x14ac:dyDescent="0.25">
      <c r="A86" s="4" t="s">
        <v>6</v>
      </c>
    </row>
    <row r="87" spans="1:1" ht="17" x14ac:dyDescent="0.25">
      <c r="A87" s="4" t="s">
        <v>3</v>
      </c>
    </row>
    <row r="88" spans="1:1" ht="17" x14ac:dyDescent="0.25">
      <c r="A88" s="4" t="s">
        <v>6</v>
      </c>
    </row>
    <row r="89" spans="1:1" ht="17" x14ac:dyDescent="0.25">
      <c r="A89" s="4" t="s">
        <v>6</v>
      </c>
    </row>
    <row r="90" spans="1:1" ht="17" x14ac:dyDescent="0.25">
      <c r="A90" s="4" t="s">
        <v>6</v>
      </c>
    </row>
    <row r="91" spans="1:1" ht="17" x14ac:dyDescent="0.25">
      <c r="A91" s="4" t="s">
        <v>5</v>
      </c>
    </row>
    <row r="92" spans="1:1" ht="17" x14ac:dyDescent="0.25">
      <c r="A92" s="4" t="s">
        <v>12</v>
      </c>
    </row>
    <row r="93" spans="1:1" ht="17" x14ac:dyDescent="0.25">
      <c r="A93" s="4" t="s">
        <v>5</v>
      </c>
    </row>
    <row r="94" spans="1:1" ht="17" x14ac:dyDescent="0.25">
      <c r="A94" s="4" t="s">
        <v>12</v>
      </c>
    </row>
    <row r="95" spans="1:1" ht="17" x14ac:dyDescent="0.25">
      <c r="A95" s="4" t="s">
        <v>14</v>
      </c>
    </row>
    <row r="96" spans="1:1" ht="17" x14ac:dyDescent="0.25">
      <c r="A96" s="4" t="s">
        <v>30</v>
      </c>
    </row>
    <row r="97" spans="1:1" ht="17" x14ac:dyDescent="0.25">
      <c r="A97" s="4" t="s">
        <v>6</v>
      </c>
    </row>
    <row r="98" spans="1:1" ht="17" x14ac:dyDescent="0.25">
      <c r="A98" s="4" t="s">
        <v>6</v>
      </c>
    </row>
    <row r="99" spans="1:1" ht="17" x14ac:dyDescent="0.25">
      <c r="A99" s="4" t="s">
        <v>36</v>
      </c>
    </row>
    <row r="100" spans="1:1" ht="17" x14ac:dyDescent="0.25">
      <c r="A100" s="4" t="s">
        <v>1</v>
      </c>
    </row>
    <row r="101" spans="1:1" ht="17" x14ac:dyDescent="0.25">
      <c r="A101" s="4" t="s">
        <v>6</v>
      </c>
    </row>
    <row r="102" spans="1:1" ht="17" x14ac:dyDescent="0.25">
      <c r="A102" s="4" t="s">
        <v>6</v>
      </c>
    </row>
    <row r="103" spans="1:1" ht="17" x14ac:dyDescent="0.25">
      <c r="A103" s="4" t="s">
        <v>6</v>
      </c>
    </row>
    <row r="104" spans="1:1" ht="17" x14ac:dyDescent="0.25">
      <c r="A104" s="4" t="s">
        <v>37</v>
      </c>
    </row>
    <row r="105" spans="1:1" ht="17" x14ac:dyDescent="0.25">
      <c r="A105" s="4" t="s">
        <v>9</v>
      </c>
    </row>
    <row r="106" spans="1:1" ht="17" x14ac:dyDescent="0.25">
      <c r="A106" s="4" t="s">
        <v>6</v>
      </c>
    </row>
    <row r="107" spans="1:1" ht="17" x14ac:dyDescent="0.25">
      <c r="A107" s="4" t="s">
        <v>3</v>
      </c>
    </row>
    <row r="108" spans="1:1" ht="17" x14ac:dyDescent="0.25">
      <c r="A108" s="4" t="s">
        <v>6</v>
      </c>
    </row>
    <row r="109" spans="1:1" ht="17" x14ac:dyDescent="0.25">
      <c r="A109" s="4" t="s">
        <v>6</v>
      </c>
    </row>
    <row r="110" spans="1:1" ht="17" x14ac:dyDescent="0.25">
      <c r="A110" s="4" t="s">
        <v>30</v>
      </c>
    </row>
    <row r="111" spans="1:1" ht="17" x14ac:dyDescent="0.25">
      <c r="A111" s="4" t="s">
        <v>6</v>
      </c>
    </row>
    <row r="112" spans="1:1" ht="17" x14ac:dyDescent="0.25">
      <c r="A112" s="4" t="s">
        <v>11</v>
      </c>
    </row>
    <row r="113" spans="1:1" ht="17" x14ac:dyDescent="0.25">
      <c r="A113" s="4" t="s">
        <v>6</v>
      </c>
    </row>
    <row r="114" spans="1:1" ht="17" x14ac:dyDescent="0.25">
      <c r="A114" s="4" t="s">
        <v>12</v>
      </c>
    </row>
    <row r="115" spans="1:1" ht="17" x14ac:dyDescent="0.25">
      <c r="A115" s="4" t="s">
        <v>0</v>
      </c>
    </row>
    <row r="116" spans="1:1" ht="17" x14ac:dyDescent="0.25">
      <c r="A116" s="4" t="s">
        <v>38</v>
      </c>
    </row>
    <row r="117" spans="1:1" ht="17" x14ac:dyDescent="0.25">
      <c r="A117" s="4" t="s">
        <v>3</v>
      </c>
    </row>
    <row r="118" spans="1:1" ht="17" x14ac:dyDescent="0.25">
      <c r="A118" s="4" t="s">
        <v>12</v>
      </c>
    </row>
    <row r="119" spans="1:1" ht="17" x14ac:dyDescent="0.25">
      <c r="A119" s="4" t="s">
        <v>12</v>
      </c>
    </row>
    <row r="120" spans="1:1" ht="17" x14ac:dyDescent="0.25">
      <c r="A120" s="4" t="s">
        <v>39</v>
      </c>
    </row>
    <row r="121" spans="1:1" ht="17" x14ac:dyDescent="0.25">
      <c r="A121" s="4" t="s">
        <v>40</v>
      </c>
    </row>
    <row r="122" spans="1:1" ht="17" x14ac:dyDescent="0.25">
      <c r="A122" s="4" t="s">
        <v>33</v>
      </c>
    </row>
    <row r="123" spans="1:1" ht="17" x14ac:dyDescent="0.25">
      <c r="A123" s="4" t="s">
        <v>30</v>
      </c>
    </row>
    <row r="124" spans="1:1" ht="17" x14ac:dyDescent="0.25">
      <c r="A124" s="4" t="s">
        <v>6</v>
      </c>
    </row>
    <row r="125" spans="1:1" ht="17" x14ac:dyDescent="0.25">
      <c r="A125" s="4" t="s">
        <v>6</v>
      </c>
    </row>
    <row r="126" spans="1:1" ht="17" x14ac:dyDescent="0.25">
      <c r="A126" s="4" t="s">
        <v>7</v>
      </c>
    </row>
    <row r="127" spans="1:1" ht="17" x14ac:dyDescent="0.25">
      <c r="A127" s="4" t="s">
        <v>14</v>
      </c>
    </row>
    <row r="128" spans="1:1" ht="17" x14ac:dyDescent="0.25">
      <c r="A128" s="4" t="s">
        <v>12</v>
      </c>
    </row>
    <row r="129" spans="1:1" ht="17" x14ac:dyDescent="0.25">
      <c r="A129" s="4" t="s">
        <v>6</v>
      </c>
    </row>
    <row r="130" spans="1:1" ht="17" x14ac:dyDescent="0.25">
      <c r="A130" s="4" t="s">
        <v>12</v>
      </c>
    </row>
    <row r="131" spans="1:1" ht="17" x14ac:dyDescent="0.25">
      <c r="A131" s="4" t="s">
        <v>6</v>
      </c>
    </row>
    <row r="132" spans="1:1" ht="17" x14ac:dyDescent="0.25">
      <c r="A132" s="4" t="s">
        <v>11</v>
      </c>
    </row>
    <row r="133" spans="1:1" ht="17" x14ac:dyDescent="0.25">
      <c r="A133" s="4" t="s">
        <v>6</v>
      </c>
    </row>
    <row r="134" spans="1:1" ht="17" x14ac:dyDescent="0.25">
      <c r="A134" s="4" t="s">
        <v>3</v>
      </c>
    </row>
    <row r="135" spans="1:1" ht="17" x14ac:dyDescent="0.25">
      <c r="A135" s="4" t="s">
        <v>15</v>
      </c>
    </row>
    <row r="136" spans="1:1" ht="17" x14ac:dyDescent="0.25">
      <c r="A136" s="4" t="s">
        <v>5</v>
      </c>
    </row>
    <row r="137" spans="1:1" ht="17" x14ac:dyDescent="0.25">
      <c r="A137" s="4" t="s">
        <v>3</v>
      </c>
    </row>
    <row r="138" spans="1:1" ht="17" x14ac:dyDescent="0.25">
      <c r="A138" s="4" t="s">
        <v>12</v>
      </c>
    </row>
    <row r="139" spans="1:1" ht="17" x14ac:dyDescent="0.25">
      <c r="A139" s="4" t="s">
        <v>38</v>
      </c>
    </row>
    <row r="140" spans="1:1" ht="17" x14ac:dyDescent="0.25">
      <c r="A140" s="4" t="s">
        <v>0</v>
      </c>
    </row>
    <row r="141" spans="1:1" ht="17" x14ac:dyDescent="0.25">
      <c r="A141" s="4" t="s">
        <v>12</v>
      </c>
    </row>
    <row r="142" spans="1:1" ht="17" x14ac:dyDescent="0.25">
      <c r="A142" s="4" t="s">
        <v>6</v>
      </c>
    </row>
    <row r="143" spans="1:1" ht="17" x14ac:dyDescent="0.25">
      <c r="A143" s="4" t="s">
        <v>14</v>
      </c>
    </row>
    <row r="144" spans="1:1" ht="17" x14ac:dyDescent="0.25">
      <c r="A144" s="4" t="s">
        <v>5</v>
      </c>
    </row>
    <row r="145" spans="1:1" ht="17" x14ac:dyDescent="0.25">
      <c r="A145" s="4" t="s">
        <v>6</v>
      </c>
    </row>
    <row r="146" spans="1:1" ht="17" x14ac:dyDescent="0.25">
      <c r="A146" s="4" t="s">
        <v>7</v>
      </c>
    </row>
    <row r="147" spans="1:1" ht="17" x14ac:dyDescent="0.25">
      <c r="A147" s="4" t="s">
        <v>6</v>
      </c>
    </row>
    <row r="148" spans="1:1" ht="17" x14ac:dyDescent="0.25">
      <c r="A148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E526-58B1-F84B-B46D-A38DBF0128B5}">
  <dimension ref="A1:N148"/>
  <sheetViews>
    <sheetView workbookViewId="0">
      <selection activeCell="H37" sqref="H37"/>
    </sheetView>
  </sheetViews>
  <sheetFormatPr baseColWidth="10" defaultRowHeight="16" x14ac:dyDescent="0.2"/>
  <cols>
    <col min="2" max="2" width="10.83203125" style="2"/>
  </cols>
  <sheetData>
    <row r="1" spans="1:14" x14ac:dyDescent="0.2">
      <c r="B1" s="3"/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41</v>
      </c>
      <c r="J1" s="3" t="s">
        <v>16</v>
      </c>
      <c r="K1" s="3" t="s">
        <v>22</v>
      </c>
      <c r="L1" s="3" t="s">
        <v>23</v>
      </c>
      <c r="M1" s="3" t="s">
        <v>24</v>
      </c>
      <c r="N1" s="3" t="s">
        <v>25</v>
      </c>
    </row>
    <row r="2" spans="1:14" ht="17" x14ac:dyDescent="0.25">
      <c r="A2" s="4" t="s">
        <v>7</v>
      </c>
      <c r="B2" s="1"/>
      <c r="C2" t="str">
        <f>LEFT(A2,4)</f>
        <v>addx</v>
      </c>
      <c r="D2">
        <f>IFERROR(VALUE(MID(A2,5,10)), 0)</f>
        <v>1</v>
      </c>
      <c r="E2">
        <v>1</v>
      </c>
      <c r="F2">
        <f>E2+D2</f>
        <v>2</v>
      </c>
      <c r="G2">
        <f>IF(C2="addx", 2, 1)</f>
        <v>2</v>
      </c>
      <c r="H2">
        <v>1</v>
      </c>
      <c r="J2">
        <v>20</v>
      </c>
      <c r="K2">
        <f>SUMIFS(E:E, G:G, J2)</f>
        <v>21</v>
      </c>
      <c r="L2">
        <f>SUMIFS(F:F, G:G, J2-1)</f>
        <v>21</v>
      </c>
      <c r="M2">
        <f>IF(K2=0, L2, K2)</f>
        <v>21</v>
      </c>
      <c r="N2">
        <f>M2*J2</f>
        <v>420</v>
      </c>
    </row>
    <row r="3" spans="1:14" ht="17" x14ac:dyDescent="0.25">
      <c r="A3" s="4" t="s">
        <v>5</v>
      </c>
      <c r="B3" s="1"/>
      <c r="C3" t="str">
        <f t="shared" ref="C3:C66" si="0">LEFT(A3,4)</f>
        <v>addx</v>
      </c>
      <c r="D3">
        <f t="shared" ref="D3:D66" si="1">IFERROR(VALUE(MID(A3,5,10)), 0)</f>
        <v>4</v>
      </c>
      <c r="E3">
        <f>F2</f>
        <v>2</v>
      </c>
      <c r="F3">
        <f t="shared" ref="F3:F66" si="2">E3+D3</f>
        <v>6</v>
      </c>
      <c r="G3">
        <f>G2+IF(C3="addx", 2, 1)</f>
        <v>4</v>
      </c>
      <c r="H3">
        <f>G2+1</f>
        <v>3</v>
      </c>
      <c r="J3">
        <v>60</v>
      </c>
      <c r="K3">
        <f t="shared" ref="K3:K7" si="3">SUMIFS(E:E, G:G, J3)</f>
        <v>17</v>
      </c>
      <c r="L3">
        <f t="shared" ref="L3:L7" si="4">SUMIFS(F:F, G:G, J3-1)</f>
        <v>0</v>
      </c>
      <c r="M3">
        <f t="shared" ref="M3:M7" si="5">IF(K3=0, L3, K3)</f>
        <v>17</v>
      </c>
      <c r="N3">
        <f t="shared" ref="N3:N7" si="6">M3*J3</f>
        <v>1020</v>
      </c>
    </row>
    <row r="4" spans="1:14" ht="17" x14ac:dyDescent="0.25">
      <c r="A4" s="4" t="s">
        <v>7</v>
      </c>
      <c r="B4" s="1"/>
      <c r="C4" t="str">
        <f t="shared" si="0"/>
        <v>addx</v>
      </c>
      <c r="D4">
        <f t="shared" si="1"/>
        <v>1</v>
      </c>
      <c r="E4">
        <f t="shared" ref="E4:E67" si="7">F3</f>
        <v>6</v>
      </c>
      <c r="F4">
        <f t="shared" si="2"/>
        <v>7</v>
      </c>
      <c r="G4">
        <f t="shared" ref="G4:G67" si="8">G3+IF(C4="addx", 2, 1)</f>
        <v>6</v>
      </c>
      <c r="H4">
        <f t="shared" ref="H4:H67" si="9">G3+1</f>
        <v>5</v>
      </c>
      <c r="J4">
        <v>100</v>
      </c>
      <c r="K4">
        <f t="shared" si="3"/>
        <v>17</v>
      </c>
      <c r="L4">
        <f t="shared" si="4"/>
        <v>0</v>
      </c>
      <c r="M4">
        <f t="shared" si="5"/>
        <v>17</v>
      </c>
      <c r="N4">
        <f t="shared" si="6"/>
        <v>1700</v>
      </c>
    </row>
    <row r="5" spans="1:14" ht="17" x14ac:dyDescent="0.25">
      <c r="A5" s="4" t="s">
        <v>6</v>
      </c>
      <c r="B5" s="1"/>
      <c r="C5" t="str">
        <f t="shared" si="0"/>
        <v>noop</v>
      </c>
      <c r="D5">
        <f t="shared" si="1"/>
        <v>0</v>
      </c>
      <c r="E5">
        <f t="shared" si="7"/>
        <v>7</v>
      </c>
      <c r="F5">
        <f t="shared" si="2"/>
        <v>7</v>
      </c>
      <c r="G5">
        <f t="shared" si="8"/>
        <v>7</v>
      </c>
      <c r="H5">
        <f t="shared" si="9"/>
        <v>7</v>
      </c>
      <c r="J5">
        <v>140</v>
      </c>
      <c r="K5">
        <f t="shared" si="3"/>
        <v>16</v>
      </c>
      <c r="L5">
        <f t="shared" si="4"/>
        <v>0</v>
      </c>
      <c r="M5">
        <f t="shared" si="5"/>
        <v>16</v>
      </c>
      <c r="N5">
        <f t="shared" si="6"/>
        <v>2240</v>
      </c>
    </row>
    <row r="6" spans="1:14" ht="17" x14ac:dyDescent="0.25">
      <c r="A6" s="4" t="s">
        <v>6</v>
      </c>
      <c r="B6" s="1"/>
      <c r="C6" t="str">
        <f t="shared" si="0"/>
        <v>noop</v>
      </c>
      <c r="D6">
        <f t="shared" si="1"/>
        <v>0</v>
      </c>
      <c r="E6">
        <f t="shared" si="7"/>
        <v>7</v>
      </c>
      <c r="F6">
        <f t="shared" si="2"/>
        <v>7</v>
      </c>
      <c r="G6">
        <f t="shared" si="8"/>
        <v>8</v>
      </c>
      <c r="H6">
        <f t="shared" si="9"/>
        <v>8</v>
      </c>
      <c r="J6">
        <v>180</v>
      </c>
      <c r="K6">
        <f t="shared" si="3"/>
        <v>0</v>
      </c>
      <c r="L6">
        <f t="shared" si="4"/>
        <v>21</v>
      </c>
      <c r="M6">
        <f t="shared" si="5"/>
        <v>21</v>
      </c>
      <c r="N6">
        <f t="shared" si="6"/>
        <v>3780</v>
      </c>
    </row>
    <row r="7" spans="1:14" ht="17" x14ac:dyDescent="0.25">
      <c r="A7" s="4" t="s">
        <v>5</v>
      </c>
      <c r="B7" s="1"/>
      <c r="C7" t="str">
        <f t="shared" si="0"/>
        <v>addx</v>
      </c>
      <c r="D7">
        <f t="shared" si="1"/>
        <v>4</v>
      </c>
      <c r="E7">
        <f t="shared" si="7"/>
        <v>7</v>
      </c>
      <c r="F7">
        <f t="shared" si="2"/>
        <v>11</v>
      </c>
      <c r="G7">
        <f t="shared" si="8"/>
        <v>10</v>
      </c>
      <c r="H7">
        <f t="shared" si="9"/>
        <v>9</v>
      </c>
      <c r="J7">
        <v>220</v>
      </c>
      <c r="K7">
        <f t="shared" si="3"/>
        <v>15</v>
      </c>
      <c r="L7">
        <f t="shared" si="4"/>
        <v>0</v>
      </c>
      <c r="M7">
        <f t="shared" si="5"/>
        <v>15</v>
      </c>
      <c r="N7">
        <f t="shared" si="6"/>
        <v>3300</v>
      </c>
    </row>
    <row r="8" spans="1:14" ht="17" x14ac:dyDescent="0.25">
      <c r="A8" s="4" t="s">
        <v>7</v>
      </c>
      <c r="B8" s="1"/>
      <c r="C8" t="str">
        <f t="shared" si="0"/>
        <v>addx</v>
      </c>
      <c r="D8">
        <f t="shared" si="1"/>
        <v>1</v>
      </c>
      <c r="E8">
        <f t="shared" si="7"/>
        <v>11</v>
      </c>
      <c r="F8">
        <f t="shared" si="2"/>
        <v>12</v>
      </c>
      <c r="G8">
        <f t="shared" si="8"/>
        <v>12</v>
      </c>
      <c r="H8">
        <f t="shared" si="9"/>
        <v>11</v>
      </c>
      <c r="N8">
        <f>SUM(N2:N7)</f>
        <v>12460</v>
      </c>
    </row>
    <row r="9" spans="1:14" ht="17" x14ac:dyDescent="0.25">
      <c r="A9" s="4" t="s">
        <v>5</v>
      </c>
      <c r="B9" s="1"/>
      <c r="C9" t="str">
        <f t="shared" si="0"/>
        <v>addx</v>
      </c>
      <c r="D9">
        <f t="shared" si="1"/>
        <v>4</v>
      </c>
      <c r="E9">
        <f t="shared" si="7"/>
        <v>12</v>
      </c>
      <c r="F9">
        <f t="shared" si="2"/>
        <v>16</v>
      </c>
      <c r="G9">
        <f t="shared" si="8"/>
        <v>14</v>
      </c>
      <c r="H9">
        <f t="shared" si="9"/>
        <v>13</v>
      </c>
    </row>
    <row r="10" spans="1:14" ht="17" x14ac:dyDescent="0.25">
      <c r="A10" s="4" t="s">
        <v>6</v>
      </c>
      <c r="B10" s="1"/>
      <c r="C10" t="str">
        <f t="shared" si="0"/>
        <v>noop</v>
      </c>
      <c r="D10">
        <f t="shared" si="1"/>
        <v>0</v>
      </c>
      <c r="E10">
        <f t="shared" si="7"/>
        <v>16</v>
      </c>
      <c r="F10">
        <f t="shared" si="2"/>
        <v>16</v>
      </c>
      <c r="G10">
        <f t="shared" si="8"/>
        <v>15</v>
      </c>
      <c r="H10">
        <f t="shared" si="9"/>
        <v>15</v>
      </c>
    </row>
    <row r="11" spans="1:14" ht="17" x14ac:dyDescent="0.25">
      <c r="A11" s="4" t="s">
        <v>6</v>
      </c>
      <c r="B11" s="1"/>
      <c r="C11" t="str">
        <f t="shared" si="0"/>
        <v>noop</v>
      </c>
      <c r="D11">
        <f t="shared" si="1"/>
        <v>0</v>
      </c>
      <c r="E11">
        <f t="shared" si="7"/>
        <v>16</v>
      </c>
      <c r="F11">
        <f t="shared" si="2"/>
        <v>16</v>
      </c>
      <c r="G11">
        <f t="shared" si="8"/>
        <v>16</v>
      </c>
      <c r="H11">
        <f t="shared" si="9"/>
        <v>16</v>
      </c>
    </row>
    <row r="12" spans="1:14" ht="17" x14ac:dyDescent="0.25">
      <c r="A12" s="4" t="s">
        <v>3</v>
      </c>
      <c r="B12" s="1"/>
      <c r="C12" t="str">
        <f t="shared" si="0"/>
        <v>addx</v>
      </c>
      <c r="D12">
        <f t="shared" si="1"/>
        <v>5</v>
      </c>
      <c r="E12">
        <f t="shared" si="7"/>
        <v>16</v>
      </c>
      <c r="F12">
        <f t="shared" si="2"/>
        <v>21</v>
      </c>
      <c r="G12">
        <f t="shared" si="8"/>
        <v>18</v>
      </c>
      <c r="H12">
        <f t="shared" si="9"/>
        <v>17</v>
      </c>
    </row>
    <row r="13" spans="1:14" ht="17" x14ac:dyDescent="0.25">
      <c r="A13" s="4" t="s">
        <v>6</v>
      </c>
      <c r="B13" s="1"/>
      <c r="C13" t="str">
        <f t="shared" si="0"/>
        <v>noop</v>
      </c>
      <c r="D13">
        <f t="shared" si="1"/>
        <v>0</v>
      </c>
      <c r="E13">
        <f t="shared" si="7"/>
        <v>21</v>
      </c>
      <c r="F13">
        <f t="shared" si="2"/>
        <v>21</v>
      </c>
      <c r="G13">
        <f t="shared" si="8"/>
        <v>19</v>
      </c>
      <c r="H13">
        <f t="shared" si="9"/>
        <v>19</v>
      </c>
    </row>
    <row r="14" spans="1:14" ht="17" x14ac:dyDescent="0.25">
      <c r="A14" s="4" t="s">
        <v>6</v>
      </c>
      <c r="B14" s="1"/>
      <c r="C14" t="str">
        <f t="shared" si="0"/>
        <v>noop</v>
      </c>
      <c r="D14">
        <f t="shared" si="1"/>
        <v>0</v>
      </c>
      <c r="E14">
        <f t="shared" si="7"/>
        <v>21</v>
      </c>
      <c r="F14">
        <f t="shared" si="2"/>
        <v>21</v>
      </c>
      <c r="G14">
        <f t="shared" si="8"/>
        <v>20</v>
      </c>
      <c r="H14">
        <f t="shared" si="9"/>
        <v>20</v>
      </c>
    </row>
    <row r="15" spans="1:14" ht="17" x14ac:dyDescent="0.25">
      <c r="A15" s="4" t="s">
        <v>6</v>
      </c>
      <c r="B15" s="1"/>
      <c r="C15" t="str">
        <f t="shared" si="0"/>
        <v>noop</v>
      </c>
      <c r="D15">
        <f t="shared" si="1"/>
        <v>0</v>
      </c>
      <c r="E15">
        <f t="shared" si="7"/>
        <v>21</v>
      </c>
      <c r="F15">
        <f t="shared" si="2"/>
        <v>21</v>
      </c>
      <c r="G15">
        <f t="shared" si="8"/>
        <v>21</v>
      </c>
      <c r="H15">
        <f t="shared" si="9"/>
        <v>21</v>
      </c>
    </row>
    <row r="16" spans="1:14" ht="17" x14ac:dyDescent="0.25">
      <c r="A16" s="4" t="s">
        <v>2</v>
      </c>
      <c r="B16" s="1"/>
      <c r="C16" t="str">
        <f t="shared" si="0"/>
        <v>addx</v>
      </c>
      <c r="D16">
        <f t="shared" si="1"/>
        <v>-3</v>
      </c>
      <c r="E16">
        <f t="shared" si="7"/>
        <v>21</v>
      </c>
      <c r="F16">
        <f t="shared" si="2"/>
        <v>18</v>
      </c>
      <c r="G16">
        <f t="shared" si="8"/>
        <v>23</v>
      </c>
      <c r="H16">
        <f t="shared" si="9"/>
        <v>22</v>
      </c>
    </row>
    <row r="17" spans="1:8" ht="17" x14ac:dyDescent="0.25">
      <c r="A17" s="4" t="s">
        <v>9</v>
      </c>
      <c r="B17" s="1"/>
      <c r="C17" t="str">
        <f t="shared" si="0"/>
        <v>addx</v>
      </c>
      <c r="D17">
        <f t="shared" si="1"/>
        <v>9</v>
      </c>
      <c r="E17">
        <f t="shared" si="7"/>
        <v>18</v>
      </c>
      <c r="F17">
        <f t="shared" si="2"/>
        <v>27</v>
      </c>
      <c r="G17">
        <f t="shared" si="8"/>
        <v>25</v>
      </c>
      <c r="H17">
        <f t="shared" si="9"/>
        <v>24</v>
      </c>
    </row>
    <row r="18" spans="1:8" ht="17" x14ac:dyDescent="0.25">
      <c r="A18" s="4" t="s">
        <v>4</v>
      </c>
      <c r="B18" s="1"/>
      <c r="C18" t="str">
        <f t="shared" si="0"/>
        <v>addx</v>
      </c>
      <c r="D18">
        <f t="shared" si="1"/>
        <v>-1</v>
      </c>
      <c r="E18">
        <f t="shared" si="7"/>
        <v>27</v>
      </c>
      <c r="F18">
        <f t="shared" si="2"/>
        <v>26</v>
      </c>
      <c r="G18">
        <f t="shared" si="8"/>
        <v>27</v>
      </c>
      <c r="H18">
        <f t="shared" si="9"/>
        <v>26</v>
      </c>
    </row>
    <row r="19" spans="1:8" ht="17" x14ac:dyDescent="0.25">
      <c r="A19" s="4" t="s">
        <v>3</v>
      </c>
      <c r="B19" s="1"/>
      <c r="C19" t="str">
        <f t="shared" si="0"/>
        <v>addx</v>
      </c>
      <c r="D19">
        <f t="shared" si="1"/>
        <v>5</v>
      </c>
      <c r="E19">
        <f t="shared" si="7"/>
        <v>26</v>
      </c>
      <c r="F19">
        <f t="shared" si="2"/>
        <v>31</v>
      </c>
      <c r="G19">
        <f t="shared" si="8"/>
        <v>29</v>
      </c>
      <c r="H19">
        <f t="shared" si="9"/>
        <v>28</v>
      </c>
    </row>
    <row r="20" spans="1:8" ht="17" x14ac:dyDescent="0.25">
      <c r="A20" s="4" t="s">
        <v>26</v>
      </c>
      <c r="B20" s="1"/>
      <c r="C20" t="str">
        <f t="shared" si="0"/>
        <v>addx</v>
      </c>
      <c r="D20">
        <f t="shared" si="1"/>
        <v>-28</v>
      </c>
      <c r="E20">
        <f t="shared" si="7"/>
        <v>31</v>
      </c>
      <c r="F20">
        <f t="shared" si="2"/>
        <v>3</v>
      </c>
      <c r="G20">
        <f t="shared" si="8"/>
        <v>31</v>
      </c>
      <c r="H20">
        <f t="shared" si="9"/>
        <v>30</v>
      </c>
    </row>
    <row r="21" spans="1:8" ht="17" x14ac:dyDescent="0.25">
      <c r="A21" s="4" t="s">
        <v>27</v>
      </c>
      <c r="B21" s="1"/>
      <c r="C21" t="str">
        <f t="shared" si="0"/>
        <v>addx</v>
      </c>
      <c r="D21">
        <f t="shared" si="1"/>
        <v>29</v>
      </c>
      <c r="E21">
        <f t="shared" si="7"/>
        <v>3</v>
      </c>
      <c r="F21">
        <f t="shared" si="2"/>
        <v>32</v>
      </c>
      <c r="G21">
        <f t="shared" si="8"/>
        <v>33</v>
      </c>
      <c r="H21">
        <f t="shared" si="9"/>
        <v>32</v>
      </c>
    </row>
    <row r="22" spans="1:8" ht="17" x14ac:dyDescent="0.25">
      <c r="A22" s="4" t="s">
        <v>12</v>
      </c>
      <c r="B22" s="1"/>
      <c r="C22" t="str">
        <f t="shared" si="0"/>
        <v>addx</v>
      </c>
      <c r="D22">
        <f t="shared" si="1"/>
        <v>2</v>
      </c>
      <c r="E22">
        <f t="shared" si="7"/>
        <v>32</v>
      </c>
      <c r="F22">
        <f t="shared" si="2"/>
        <v>34</v>
      </c>
      <c r="G22">
        <f t="shared" si="8"/>
        <v>35</v>
      </c>
      <c r="H22">
        <f t="shared" si="9"/>
        <v>34</v>
      </c>
    </row>
    <row r="23" spans="1:8" ht="17" x14ac:dyDescent="0.25">
      <c r="A23" s="4" t="s">
        <v>26</v>
      </c>
      <c r="B23" s="1"/>
      <c r="C23" t="str">
        <f t="shared" si="0"/>
        <v>addx</v>
      </c>
      <c r="D23">
        <f t="shared" si="1"/>
        <v>-28</v>
      </c>
      <c r="E23">
        <f t="shared" si="7"/>
        <v>34</v>
      </c>
      <c r="F23">
        <f t="shared" si="2"/>
        <v>6</v>
      </c>
      <c r="G23">
        <f t="shared" si="8"/>
        <v>37</v>
      </c>
      <c r="H23">
        <f t="shared" si="9"/>
        <v>36</v>
      </c>
    </row>
    <row r="24" spans="1:8" ht="17" x14ac:dyDescent="0.25">
      <c r="A24" s="4" t="s">
        <v>28</v>
      </c>
      <c r="B24" s="1"/>
      <c r="C24" t="str">
        <f t="shared" si="0"/>
        <v>addx</v>
      </c>
      <c r="D24">
        <f t="shared" si="1"/>
        <v>-7</v>
      </c>
      <c r="E24">
        <f t="shared" si="7"/>
        <v>6</v>
      </c>
      <c r="F24">
        <f t="shared" si="2"/>
        <v>-1</v>
      </c>
      <c r="G24">
        <f t="shared" si="8"/>
        <v>39</v>
      </c>
      <c r="H24">
        <f t="shared" si="9"/>
        <v>38</v>
      </c>
    </row>
    <row r="25" spans="1:8" ht="17" x14ac:dyDescent="0.25">
      <c r="A25" s="4" t="s">
        <v>29</v>
      </c>
      <c r="B25" s="1"/>
      <c r="C25" t="str">
        <f t="shared" si="0"/>
        <v>addx</v>
      </c>
      <c r="D25">
        <f t="shared" si="1"/>
        <v>10</v>
      </c>
      <c r="E25">
        <f t="shared" si="7"/>
        <v>-1</v>
      </c>
      <c r="F25">
        <f t="shared" si="2"/>
        <v>9</v>
      </c>
      <c r="G25">
        <f t="shared" si="8"/>
        <v>41</v>
      </c>
      <c r="H25">
        <f t="shared" si="9"/>
        <v>40</v>
      </c>
    </row>
    <row r="26" spans="1:8" ht="17" x14ac:dyDescent="0.25">
      <c r="A26" s="4" t="s">
        <v>6</v>
      </c>
      <c r="B26" s="1"/>
      <c r="C26" t="str">
        <f t="shared" si="0"/>
        <v>noop</v>
      </c>
      <c r="D26">
        <f t="shared" si="1"/>
        <v>0</v>
      </c>
      <c r="E26">
        <f t="shared" si="7"/>
        <v>9</v>
      </c>
      <c r="F26">
        <f t="shared" si="2"/>
        <v>9</v>
      </c>
      <c r="G26">
        <f t="shared" si="8"/>
        <v>42</v>
      </c>
      <c r="H26">
        <f t="shared" si="9"/>
        <v>42</v>
      </c>
    </row>
    <row r="27" spans="1:8" ht="17" x14ac:dyDescent="0.25">
      <c r="A27" s="4" t="s">
        <v>6</v>
      </c>
      <c r="B27" s="1"/>
      <c r="C27" t="str">
        <f t="shared" si="0"/>
        <v>noop</v>
      </c>
      <c r="D27">
        <f t="shared" si="1"/>
        <v>0</v>
      </c>
      <c r="E27">
        <f t="shared" si="7"/>
        <v>9</v>
      </c>
      <c r="F27">
        <f t="shared" si="2"/>
        <v>9</v>
      </c>
      <c r="G27">
        <f t="shared" si="8"/>
        <v>43</v>
      </c>
      <c r="H27">
        <f t="shared" si="9"/>
        <v>43</v>
      </c>
    </row>
    <row r="28" spans="1:8" ht="17" x14ac:dyDescent="0.25">
      <c r="A28" s="4" t="s">
        <v>6</v>
      </c>
      <c r="B28" s="1"/>
      <c r="C28" t="str">
        <f t="shared" si="0"/>
        <v>noop</v>
      </c>
      <c r="D28">
        <f t="shared" si="1"/>
        <v>0</v>
      </c>
      <c r="E28">
        <f t="shared" si="7"/>
        <v>9</v>
      </c>
      <c r="F28">
        <f t="shared" si="2"/>
        <v>9</v>
      </c>
      <c r="G28">
        <f t="shared" si="8"/>
        <v>44</v>
      </c>
      <c r="H28">
        <f t="shared" si="9"/>
        <v>44</v>
      </c>
    </row>
    <row r="29" spans="1:8" ht="17" x14ac:dyDescent="0.25">
      <c r="A29" s="4" t="s">
        <v>6</v>
      </c>
      <c r="B29" s="1"/>
      <c r="C29" t="str">
        <f t="shared" si="0"/>
        <v>noop</v>
      </c>
      <c r="D29">
        <f t="shared" si="1"/>
        <v>0</v>
      </c>
      <c r="E29">
        <f t="shared" si="7"/>
        <v>9</v>
      </c>
      <c r="F29">
        <f t="shared" si="2"/>
        <v>9</v>
      </c>
      <c r="G29">
        <f t="shared" si="8"/>
        <v>45</v>
      </c>
      <c r="H29">
        <f t="shared" si="9"/>
        <v>45</v>
      </c>
    </row>
    <row r="30" spans="1:8" ht="17" x14ac:dyDescent="0.25">
      <c r="A30" s="4" t="s">
        <v>6</v>
      </c>
      <c r="B30" s="1"/>
      <c r="C30" t="str">
        <f t="shared" si="0"/>
        <v>noop</v>
      </c>
      <c r="D30">
        <f t="shared" si="1"/>
        <v>0</v>
      </c>
      <c r="E30">
        <f t="shared" si="7"/>
        <v>9</v>
      </c>
      <c r="F30">
        <f t="shared" si="2"/>
        <v>9</v>
      </c>
      <c r="G30">
        <f t="shared" si="8"/>
        <v>46</v>
      </c>
      <c r="H30">
        <f t="shared" si="9"/>
        <v>46</v>
      </c>
    </row>
    <row r="31" spans="1:8" ht="17" x14ac:dyDescent="0.25">
      <c r="A31" s="4" t="s">
        <v>30</v>
      </c>
      <c r="B31" s="1"/>
      <c r="C31" t="str">
        <f t="shared" si="0"/>
        <v>addx</v>
      </c>
      <c r="D31">
        <f t="shared" si="1"/>
        <v>-2</v>
      </c>
      <c r="E31">
        <f t="shared" si="7"/>
        <v>9</v>
      </c>
      <c r="F31">
        <f t="shared" si="2"/>
        <v>7</v>
      </c>
      <c r="G31">
        <f t="shared" si="8"/>
        <v>48</v>
      </c>
      <c r="H31">
        <f t="shared" si="9"/>
        <v>47</v>
      </c>
    </row>
    <row r="32" spans="1:8" ht="17" x14ac:dyDescent="0.25">
      <c r="A32" s="4" t="s">
        <v>12</v>
      </c>
      <c r="B32" s="1"/>
      <c r="C32" t="str">
        <f t="shared" si="0"/>
        <v>addx</v>
      </c>
      <c r="D32">
        <f t="shared" si="1"/>
        <v>2</v>
      </c>
      <c r="E32">
        <f t="shared" si="7"/>
        <v>7</v>
      </c>
      <c r="F32">
        <f t="shared" si="2"/>
        <v>9</v>
      </c>
      <c r="G32">
        <f t="shared" si="8"/>
        <v>50</v>
      </c>
      <c r="H32">
        <f t="shared" si="9"/>
        <v>49</v>
      </c>
    </row>
    <row r="33" spans="1:8" ht="17" x14ac:dyDescent="0.25">
      <c r="A33" s="4" t="s">
        <v>31</v>
      </c>
      <c r="B33" s="1"/>
      <c r="C33" t="str">
        <f t="shared" si="0"/>
        <v>addx</v>
      </c>
      <c r="D33">
        <f t="shared" si="1"/>
        <v>25</v>
      </c>
      <c r="E33">
        <f t="shared" si="7"/>
        <v>9</v>
      </c>
      <c r="F33">
        <f t="shared" si="2"/>
        <v>34</v>
      </c>
      <c r="G33">
        <f t="shared" si="8"/>
        <v>52</v>
      </c>
      <c r="H33">
        <f t="shared" si="9"/>
        <v>51</v>
      </c>
    </row>
    <row r="34" spans="1:8" ht="17" x14ac:dyDescent="0.25">
      <c r="A34" s="4" t="s">
        <v>32</v>
      </c>
      <c r="B34" s="1"/>
      <c r="C34" t="str">
        <f t="shared" si="0"/>
        <v>addx</v>
      </c>
      <c r="D34">
        <f t="shared" si="1"/>
        <v>-18</v>
      </c>
      <c r="E34">
        <f t="shared" si="7"/>
        <v>34</v>
      </c>
      <c r="F34">
        <f t="shared" si="2"/>
        <v>16</v>
      </c>
      <c r="G34">
        <f t="shared" si="8"/>
        <v>54</v>
      </c>
      <c r="H34">
        <f t="shared" si="9"/>
        <v>53</v>
      </c>
    </row>
    <row r="35" spans="1:8" ht="17" x14ac:dyDescent="0.25">
      <c r="A35" s="4" t="s">
        <v>14</v>
      </c>
      <c r="B35" s="1"/>
      <c r="C35" t="str">
        <f t="shared" si="0"/>
        <v>addx</v>
      </c>
      <c r="D35">
        <f t="shared" si="1"/>
        <v>3</v>
      </c>
      <c r="E35">
        <f t="shared" si="7"/>
        <v>16</v>
      </c>
      <c r="F35">
        <f t="shared" si="2"/>
        <v>19</v>
      </c>
      <c r="G35">
        <f t="shared" si="8"/>
        <v>56</v>
      </c>
      <c r="H35">
        <f t="shared" si="9"/>
        <v>55</v>
      </c>
    </row>
    <row r="36" spans="1:8" ht="17" x14ac:dyDescent="0.25">
      <c r="A36" s="4" t="s">
        <v>30</v>
      </c>
      <c r="B36" s="1"/>
      <c r="C36" t="str">
        <f t="shared" si="0"/>
        <v>addx</v>
      </c>
      <c r="D36">
        <f t="shared" si="1"/>
        <v>-2</v>
      </c>
      <c r="E36">
        <f t="shared" si="7"/>
        <v>19</v>
      </c>
      <c r="F36">
        <f t="shared" si="2"/>
        <v>17</v>
      </c>
      <c r="G36">
        <f t="shared" si="8"/>
        <v>58</v>
      </c>
      <c r="H36">
        <f t="shared" si="9"/>
        <v>57</v>
      </c>
    </row>
    <row r="37" spans="1:8" ht="17" x14ac:dyDescent="0.25">
      <c r="A37" s="4" t="s">
        <v>12</v>
      </c>
      <c r="B37" s="1"/>
      <c r="C37" t="str">
        <f t="shared" si="0"/>
        <v>addx</v>
      </c>
      <c r="D37">
        <f t="shared" si="1"/>
        <v>2</v>
      </c>
      <c r="E37">
        <f t="shared" si="7"/>
        <v>17</v>
      </c>
      <c r="F37">
        <f t="shared" si="2"/>
        <v>19</v>
      </c>
      <c r="G37">
        <f t="shared" si="8"/>
        <v>60</v>
      </c>
      <c r="H37">
        <f t="shared" si="9"/>
        <v>59</v>
      </c>
    </row>
    <row r="38" spans="1:8" ht="17" x14ac:dyDescent="0.25">
      <c r="A38" s="4" t="s">
        <v>6</v>
      </c>
      <c r="B38" s="1"/>
      <c r="C38" t="str">
        <f t="shared" si="0"/>
        <v>noop</v>
      </c>
      <c r="D38">
        <f t="shared" si="1"/>
        <v>0</v>
      </c>
      <c r="E38">
        <f t="shared" si="7"/>
        <v>19</v>
      </c>
      <c r="F38">
        <f t="shared" si="2"/>
        <v>19</v>
      </c>
      <c r="G38">
        <f t="shared" si="8"/>
        <v>61</v>
      </c>
      <c r="H38">
        <f t="shared" si="9"/>
        <v>61</v>
      </c>
    </row>
    <row r="39" spans="1:8" ht="17" x14ac:dyDescent="0.25">
      <c r="A39" s="4" t="s">
        <v>14</v>
      </c>
      <c r="B39" s="1"/>
      <c r="C39" t="str">
        <f t="shared" si="0"/>
        <v>addx</v>
      </c>
      <c r="D39">
        <f t="shared" si="1"/>
        <v>3</v>
      </c>
      <c r="E39">
        <f t="shared" si="7"/>
        <v>19</v>
      </c>
      <c r="F39">
        <f t="shared" si="2"/>
        <v>22</v>
      </c>
      <c r="G39">
        <f t="shared" si="8"/>
        <v>63</v>
      </c>
      <c r="H39">
        <f t="shared" si="9"/>
        <v>62</v>
      </c>
    </row>
    <row r="40" spans="1:8" ht="17" x14ac:dyDescent="0.25">
      <c r="A40" s="4" t="s">
        <v>12</v>
      </c>
      <c r="B40" s="1"/>
      <c r="C40" t="str">
        <f t="shared" si="0"/>
        <v>addx</v>
      </c>
      <c r="D40">
        <f t="shared" si="1"/>
        <v>2</v>
      </c>
      <c r="E40">
        <f t="shared" si="7"/>
        <v>22</v>
      </c>
      <c r="F40">
        <f t="shared" si="2"/>
        <v>24</v>
      </c>
      <c r="G40">
        <f t="shared" si="8"/>
        <v>65</v>
      </c>
      <c r="H40">
        <f t="shared" si="9"/>
        <v>64</v>
      </c>
    </row>
    <row r="41" spans="1:8" ht="17" x14ac:dyDescent="0.25">
      <c r="A41" s="4" t="s">
        <v>3</v>
      </c>
      <c r="B41" s="1"/>
      <c r="C41" t="str">
        <f t="shared" si="0"/>
        <v>addx</v>
      </c>
      <c r="D41">
        <f t="shared" si="1"/>
        <v>5</v>
      </c>
      <c r="E41">
        <f t="shared" si="7"/>
        <v>24</v>
      </c>
      <c r="F41">
        <f t="shared" si="2"/>
        <v>29</v>
      </c>
      <c r="G41">
        <f t="shared" si="8"/>
        <v>67</v>
      </c>
      <c r="H41">
        <f t="shared" si="9"/>
        <v>66</v>
      </c>
    </row>
    <row r="42" spans="1:8" ht="17" x14ac:dyDescent="0.25">
      <c r="A42" s="4" t="s">
        <v>12</v>
      </c>
      <c r="B42" s="1"/>
      <c r="C42" t="str">
        <f t="shared" si="0"/>
        <v>addx</v>
      </c>
      <c r="D42">
        <f t="shared" si="1"/>
        <v>2</v>
      </c>
      <c r="E42">
        <f t="shared" si="7"/>
        <v>29</v>
      </c>
      <c r="F42">
        <f t="shared" si="2"/>
        <v>31</v>
      </c>
      <c r="G42">
        <f t="shared" si="8"/>
        <v>69</v>
      </c>
      <c r="H42">
        <f t="shared" si="9"/>
        <v>68</v>
      </c>
    </row>
    <row r="43" spans="1:8" ht="17" x14ac:dyDescent="0.25">
      <c r="A43" s="4" t="s">
        <v>12</v>
      </c>
      <c r="B43" s="1"/>
      <c r="C43" t="str">
        <f t="shared" si="0"/>
        <v>addx</v>
      </c>
      <c r="D43">
        <f t="shared" si="1"/>
        <v>2</v>
      </c>
      <c r="E43">
        <f t="shared" si="7"/>
        <v>31</v>
      </c>
      <c r="F43">
        <f t="shared" si="2"/>
        <v>33</v>
      </c>
      <c r="G43">
        <f t="shared" si="8"/>
        <v>71</v>
      </c>
      <c r="H43">
        <f t="shared" si="9"/>
        <v>70</v>
      </c>
    </row>
    <row r="44" spans="1:8" ht="17" x14ac:dyDescent="0.25">
      <c r="A44" s="4" t="s">
        <v>14</v>
      </c>
      <c r="B44" s="1"/>
      <c r="C44" t="str">
        <f t="shared" si="0"/>
        <v>addx</v>
      </c>
      <c r="D44">
        <f t="shared" si="1"/>
        <v>3</v>
      </c>
      <c r="E44">
        <f t="shared" si="7"/>
        <v>33</v>
      </c>
      <c r="F44">
        <f t="shared" si="2"/>
        <v>36</v>
      </c>
      <c r="G44">
        <f t="shared" si="8"/>
        <v>73</v>
      </c>
      <c r="H44">
        <f t="shared" si="9"/>
        <v>72</v>
      </c>
    </row>
    <row r="45" spans="1:8" ht="17" x14ac:dyDescent="0.25">
      <c r="A45" s="4" t="s">
        <v>6</v>
      </c>
      <c r="B45" s="1"/>
      <c r="C45" t="str">
        <f t="shared" si="0"/>
        <v>noop</v>
      </c>
      <c r="D45">
        <f t="shared" si="1"/>
        <v>0</v>
      </c>
      <c r="E45">
        <f t="shared" si="7"/>
        <v>36</v>
      </c>
      <c r="F45">
        <f t="shared" si="2"/>
        <v>36</v>
      </c>
      <c r="G45">
        <f t="shared" si="8"/>
        <v>74</v>
      </c>
      <c r="H45">
        <f t="shared" si="9"/>
        <v>74</v>
      </c>
    </row>
    <row r="46" spans="1:8" ht="17" x14ac:dyDescent="0.25">
      <c r="A46" s="4" t="s">
        <v>8</v>
      </c>
      <c r="B46" s="1"/>
      <c r="C46" t="str">
        <f t="shared" si="0"/>
        <v>addx</v>
      </c>
      <c r="D46">
        <f t="shared" si="1"/>
        <v>-15</v>
      </c>
      <c r="E46">
        <f t="shared" si="7"/>
        <v>36</v>
      </c>
      <c r="F46">
        <f t="shared" si="2"/>
        <v>21</v>
      </c>
      <c r="G46">
        <f t="shared" si="8"/>
        <v>76</v>
      </c>
      <c r="H46">
        <f t="shared" si="9"/>
        <v>75</v>
      </c>
    </row>
    <row r="47" spans="1:8" ht="17" x14ac:dyDescent="0.25">
      <c r="A47" s="4" t="s">
        <v>10</v>
      </c>
      <c r="B47" s="1"/>
      <c r="C47" t="str">
        <f t="shared" si="0"/>
        <v>addx</v>
      </c>
      <c r="D47">
        <f t="shared" si="1"/>
        <v>8</v>
      </c>
      <c r="E47">
        <f t="shared" si="7"/>
        <v>21</v>
      </c>
      <c r="F47">
        <f t="shared" si="2"/>
        <v>29</v>
      </c>
      <c r="G47">
        <f t="shared" si="8"/>
        <v>78</v>
      </c>
      <c r="H47">
        <f t="shared" si="9"/>
        <v>77</v>
      </c>
    </row>
    <row r="48" spans="1:8" ht="17" x14ac:dyDescent="0.25">
      <c r="A48" s="4" t="s">
        <v>26</v>
      </c>
      <c r="B48" s="1"/>
      <c r="C48" t="str">
        <f t="shared" si="0"/>
        <v>addx</v>
      </c>
      <c r="D48">
        <f t="shared" si="1"/>
        <v>-28</v>
      </c>
      <c r="E48">
        <f t="shared" si="7"/>
        <v>29</v>
      </c>
      <c r="F48">
        <f t="shared" si="2"/>
        <v>1</v>
      </c>
      <c r="G48">
        <f t="shared" si="8"/>
        <v>80</v>
      </c>
      <c r="H48">
        <f t="shared" si="9"/>
        <v>79</v>
      </c>
    </row>
    <row r="49" spans="1:8" ht="17" x14ac:dyDescent="0.25">
      <c r="A49" s="4" t="s">
        <v>6</v>
      </c>
      <c r="B49" s="1"/>
      <c r="C49" t="str">
        <f t="shared" si="0"/>
        <v>noop</v>
      </c>
      <c r="D49">
        <f t="shared" si="1"/>
        <v>0</v>
      </c>
      <c r="E49">
        <f t="shared" si="7"/>
        <v>1</v>
      </c>
      <c r="F49">
        <f t="shared" si="2"/>
        <v>1</v>
      </c>
      <c r="G49">
        <f t="shared" si="8"/>
        <v>81</v>
      </c>
      <c r="H49">
        <f t="shared" si="9"/>
        <v>81</v>
      </c>
    </row>
    <row r="50" spans="1:8" ht="17" x14ac:dyDescent="0.25">
      <c r="A50" s="4" t="s">
        <v>6</v>
      </c>
      <c r="B50" s="1"/>
      <c r="C50" t="str">
        <f t="shared" si="0"/>
        <v>noop</v>
      </c>
      <c r="D50">
        <f t="shared" si="1"/>
        <v>0</v>
      </c>
      <c r="E50">
        <f t="shared" si="7"/>
        <v>1</v>
      </c>
      <c r="F50">
        <f t="shared" si="2"/>
        <v>1</v>
      </c>
      <c r="G50">
        <f t="shared" si="8"/>
        <v>82</v>
      </c>
      <c r="H50">
        <f t="shared" si="9"/>
        <v>82</v>
      </c>
    </row>
    <row r="51" spans="1:8" ht="17" x14ac:dyDescent="0.25">
      <c r="A51" s="4" t="s">
        <v>6</v>
      </c>
      <c r="B51" s="1"/>
      <c r="C51" t="str">
        <f t="shared" si="0"/>
        <v>noop</v>
      </c>
      <c r="D51">
        <f t="shared" si="1"/>
        <v>0</v>
      </c>
      <c r="E51">
        <f t="shared" si="7"/>
        <v>1</v>
      </c>
      <c r="F51">
        <f t="shared" si="2"/>
        <v>1</v>
      </c>
      <c r="G51">
        <f t="shared" si="8"/>
        <v>83</v>
      </c>
      <c r="H51">
        <f t="shared" si="9"/>
        <v>83</v>
      </c>
    </row>
    <row r="52" spans="1:8" ht="17" x14ac:dyDescent="0.25">
      <c r="A52" s="4" t="s">
        <v>11</v>
      </c>
      <c r="B52" s="1"/>
      <c r="C52" t="str">
        <f t="shared" si="0"/>
        <v>addx</v>
      </c>
      <c r="D52">
        <f t="shared" si="1"/>
        <v>7</v>
      </c>
      <c r="E52">
        <f t="shared" si="7"/>
        <v>1</v>
      </c>
      <c r="F52">
        <f t="shared" si="2"/>
        <v>8</v>
      </c>
      <c r="G52">
        <f t="shared" si="8"/>
        <v>85</v>
      </c>
      <c r="H52">
        <f t="shared" si="9"/>
        <v>84</v>
      </c>
    </row>
    <row r="53" spans="1:8" ht="17" x14ac:dyDescent="0.25">
      <c r="A53" s="4" t="s">
        <v>30</v>
      </c>
      <c r="B53" s="1"/>
      <c r="C53" t="str">
        <f t="shared" si="0"/>
        <v>addx</v>
      </c>
      <c r="D53">
        <f t="shared" si="1"/>
        <v>-2</v>
      </c>
      <c r="E53">
        <f t="shared" si="7"/>
        <v>8</v>
      </c>
      <c r="F53">
        <f t="shared" si="2"/>
        <v>6</v>
      </c>
      <c r="G53">
        <f t="shared" si="8"/>
        <v>87</v>
      </c>
      <c r="H53">
        <f t="shared" si="9"/>
        <v>86</v>
      </c>
    </row>
    <row r="54" spans="1:8" ht="17" x14ac:dyDescent="0.25">
      <c r="A54" s="4" t="s">
        <v>6</v>
      </c>
      <c r="B54" s="1"/>
      <c r="C54" t="str">
        <f t="shared" si="0"/>
        <v>noop</v>
      </c>
      <c r="D54">
        <f t="shared" si="1"/>
        <v>0</v>
      </c>
      <c r="E54">
        <f t="shared" si="7"/>
        <v>6</v>
      </c>
      <c r="F54">
        <f t="shared" si="2"/>
        <v>6</v>
      </c>
      <c r="G54">
        <f t="shared" si="8"/>
        <v>88</v>
      </c>
      <c r="H54">
        <f t="shared" si="9"/>
        <v>88</v>
      </c>
    </row>
    <row r="55" spans="1:8" ht="17" x14ac:dyDescent="0.25">
      <c r="A55" s="4" t="s">
        <v>3</v>
      </c>
      <c r="B55" s="1"/>
      <c r="C55" t="str">
        <f t="shared" si="0"/>
        <v>addx</v>
      </c>
      <c r="D55">
        <f t="shared" si="1"/>
        <v>5</v>
      </c>
      <c r="E55">
        <f t="shared" si="7"/>
        <v>6</v>
      </c>
      <c r="F55">
        <f t="shared" si="2"/>
        <v>11</v>
      </c>
      <c r="G55">
        <f t="shared" si="8"/>
        <v>90</v>
      </c>
      <c r="H55">
        <f t="shared" si="9"/>
        <v>89</v>
      </c>
    </row>
    <row r="56" spans="1:8" ht="17" x14ac:dyDescent="0.25">
      <c r="A56" s="4" t="s">
        <v>6</v>
      </c>
      <c r="B56" s="1"/>
      <c r="C56" t="str">
        <f t="shared" si="0"/>
        <v>noop</v>
      </c>
      <c r="D56">
        <f t="shared" si="1"/>
        <v>0</v>
      </c>
      <c r="E56">
        <f t="shared" si="7"/>
        <v>11</v>
      </c>
      <c r="F56">
        <f t="shared" si="2"/>
        <v>11</v>
      </c>
      <c r="G56">
        <f t="shared" si="8"/>
        <v>91</v>
      </c>
      <c r="H56">
        <f t="shared" si="9"/>
        <v>91</v>
      </c>
    </row>
    <row r="57" spans="1:8" ht="17" x14ac:dyDescent="0.25">
      <c r="A57" s="4" t="s">
        <v>6</v>
      </c>
      <c r="B57" s="1"/>
      <c r="C57" t="str">
        <f t="shared" si="0"/>
        <v>noop</v>
      </c>
      <c r="D57">
        <f t="shared" si="1"/>
        <v>0</v>
      </c>
      <c r="E57">
        <f t="shared" si="7"/>
        <v>11</v>
      </c>
      <c r="F57">
        <f t="shared" si="2"/>
        <v>11</v>
      </c>
      <c r="G57">
        <f t="shared" si="8"/>
        <v>92</v>
      </c>
      <c r="H57">
        <f t="shared" si="9"/>
        <v>92</v>
      </c>
    </row>
    <row r="58" spans="1:8" ht="17" x14ac:dyDescent="0.25">
      <c r="A58" s="4" t="s">
        <v>6</v>
      </c>
      <c r="B58" s="1"/>
      <c r="C58" t="str">
        <f t="shared" si="0"/>
        <v>noop</v>
      </c>
      <c r="D58">
        <f t="shared" si="1"/>
        <v>0</v>
      </c>
      <c r="E58">
        <f t="shared" si="7"/>
        <v>11</v>
      </c>
      <c r="F58">
        <f t="shared" si="2"/>
        <v>11</v>
      </c>
      <c r="G58">
        <f t="shared" si="8"/>
        <v>93</v>
      </c>
      <c r="H58">
        <f t="shared" si="9"/>
        <v>93</v>
      </c>
    </row>
    <row r="59" spans="1:8" ht="17" x14ac:dyDescent="0.25">
      <c r="A59" s="4" t="s">
        <v>14</v>
      </c>
      <c r="B59" s="1"/>
      <c r="C59" t="str">
        <f t="shared" si="0"/>
        <v>addx</v>
      </c>
      <c r="D59">
        <f t="shared" si="1"/>
        <v>3</v>
      </c>
      <c r="E59">
        <f t="shared" si="7"/>
        <v>11</v>
      </c>
      <c r="F59">
        <f t="shared" si="2"/>
        <v>14</v>
      </c>
      <c r="G59">
        <f t="shared" si="8"/>
        <v>95</v>
      </c>
      <c r="H59">
        <f t="shared" si="9"/>
        <v>94</v>
      </c>
    </row>
    <row r="60" spans="1:8" ht="17" x14ac:dyDescent="0.25">
      <c r="A60" s="4" t="s">
        <v>6</v>
      </c>
      <c r="B60" s="1"/>
      <c r="C60" t="str">
        <f t="shared" si="0"/>
        <v>noop</v>
      </c>
      <c r="D60">
        <f t="shared" si="1"/>
        <v>0</v>
      </c>
      <c r="E60">
        <f t="shared" si="7"/>
        <v>14</v>
      </c>
      <c r="F60">
        <f t="shared" si="2"/>
        <v>14</v>
      </c>
      <c r="G60">
        <f t="shared" si="8"/>
        <v>96</v>
      </c>
      <c r="H60">
        <f t="shared" si="9"/>
        <v>96</v>
      </c>
    </row>
    <row r="61" spans="1:8" ht="17" x14ac:dyDescent="0.25">
      <c r="A61" s="4" t="s">
        <v>14</v>
      </c>
      <c r="B61" s="1"/>
      <c r="C61" t="str">
        <f t="shared" si="0"/>
        <v>addx</v>
      </c>
      <c r="D61">
        <f t="shared" si="1"/>
        <v>3</v>
      </c>
      <c r="E61">
        <f t="shared" si="7"/>
        <v>14</v>
      </c>
      <c r="F61">
        <f t="shared" si="2"/>
        <v>17</v>
      </c>
      <c r="G61">
        <f t="shared" si="8"/>
        <v>98</v>
      </c>
      <c r="H61">
        <f t="shared" si="9"/>
        <v>97</v>
      </c>
    </row>
    <row r="62" spans="1:8" ht="17" x14ac:dyDescent="0.25">
      <c r="A62" s="4" t="s">
        <v>12</v>
      </c>
      <c r="B62" s="1"/>
      <c r="C62" t="str">
        <f t="shared" si="0"/>
        <v>addx</v>
      </c>
      <c r="D62">
        <f t="shared" si="1"/>
        <v>2</v>
      </c>
      <c r="E62">
        <f t="shared" si="7"/>
        <v>17</v>
      </c>
      <c r="F62">
        <f t="shared" si="2"/>
        <v>19</v>
      </c>
      <c r="G62">
        <f t="shared" si="8"/>
        <v>100</v>
      </c>
      <c r="H62">
        <f t="shared" si="9"/>
        <v>99</v>
      </c>
    </row>
    <row r="63" spans="1:8" ht="17" x14ac:dyDescent="0.25">
      <c r="A63" s="4" t="s">
        <v>3</v>
      </c>
      <c r="B63" s="1"/>
      <c r="C63" t="str">
        <f t="shared" si="0"/>
        <v>addx</v>
      </c>
      <c r="D63">
        <f t="shared" si="1"/>
        <v>5</v>
      </c>
      <c r="E63">
        <f t="shared" si="7"/>
        <v>19</v>
      </c>
      <c r="F63">
        <f t="shared" si="2"/>
        <v>24</v>
      </c>
      <c r="G63">
        <f t="shared" si="8"/>
        <v>102</v>
      </c>
      <c r="H63">
        <f t="shared" si="9"/>
        <v>101</v>
      </c>
    </row>
    <row r="64" spans="1:8" ht="17" x14ac:dyDescent="0.25">
      <c r="A64" s="4" t="s">
        <v>12</v>
      </c>
      <c r="B64" s="1"/>
      <c r="C64" t="str">
        <f t="shared" si="0"/>
        <v>addx</v>
      </c>
      <c r="D64">
        <f t="shared" si="1"/>
        <v>2</v>
      </c>
      <c r="E64">
        <f t="shared" si="7"/>
        <v>24</v>
      </c>
      <c r="F64">
        <f t="shared" si="2"/>
        <v>26</v>
      </c>
      <c r="G64">
        <f t="shared" si="8"/>
        <v>104</v>
      </c>
      <c r="H64">
        <f t="shared" si="9"/>
        <v>103</v>
      </c>
    </row>
    <row r="65" spans="1:8" ht="17" x14ac:dyDescent="0.25">
      <c r="A65" s="4" t="s">
        <v>14</v>
      </c>
      <c r="B65" s="1"/>
      <c r="C65" t="str">
        <f t="shared" si="0"/>
        <v>addx</v>
      </c>
      <c r="D65">
        <f t="shared" si="1"/>
        <v>3</v>
      </c>
      <c r="E65">
        <f t="shared" si="7"/>
        <v>26</v>
      </c>
      <c r="F65">
        <f t="shared" si="2"/>
        <v>29</v>
      </c>
      <c r="G65">
        <f t="shared" si="8"/>
        <v>106</v>
      </c>
      <c r="H65">
        <f t="shared" si="9"/>
        <v>105</v>
      </c>
    </row>
    <row r="66" spans="1:8" ht="17" x14ac:dyDescent="0.25">
      <c r="A66" s="4" t="s">
        <v>30</v>
      </c>
      <c r="B66" s="1"/>
      <c r="C66" t="str">
        <f t="shared" si="0"/>
        <v>addx</v>
      </c>
      <c r="D66">
        <f t="shared" si="1"/>
        <v>-2</v>
      </c>
      <c r="E66">
        <f t="shared" si="7"/>
        <v>29</v>
      </c>
      <c r="F66">
        <f t="shared" si="2"/>
        <v>27</v>
      </c>
      <c r="G66">
        <f t="shared" si="8"/>
        <v>108</v>
      </c>
      <c r="H66">
        <f t="shared" si="9"/>
        <v>107</v>
      </c>
    </row>
    <row r="67" spans="1:8" ht="17" x14ac:dyDescent="0.25">
      <c r="A67" s="4" t="s">
        <v>14</v>
      </c>
      <c r="B67" s="1"/>
      <c r="C67" t="str">
        <f t="shared" ref="C67:C130" si="10">LEFT(A67,4)</f>
        <v>addx</v>
      </c>
      <c r="D67">
        <f t="shared" ref="D67:D130" si="11">IFERROR(VALUE(MID(A67,5,10)), 0)</f>
        <v>3</v>
      </c>
      <c r="E67">
        <f t="shared" si="7"/>
        <v>27</v>
      </c>
      <c r="F67">
        <f t="shared" ref="F67:F130" si="12">E67+D67</f>
        <v>30</v>
      </c>
      <c r="G67">
        <f t="shared" si="8"/>
        <v>110</v>
      </c>
      <c r="H67">
        <f t="shared" si="9"/>
        <v>109</v>
      </c>
    </row>
    <row r="68" spans="1:8" ht="17" x14ac:dyDescent="0.25">
      <c r="A68" s="4" t="s">
        <v>33</v>
      </c>
      <c r="B68" s="1"/>
      <c r="C68" t="str">
        <f t="shared" si="10"/>
        <v>addx</v>
      </c>
      <c r="D68">
        <f t="shared" si="11"/>
        <v>-31</v>
      </c>
      <c r="E68">
        <f t="shared" ref="E68:E131" si="13">F67</f>
        <v>30</v>
      </c>
      <c r="F68">
        <f t="shared" si="12"/>
        <v>-1</v>
      </c>
      <c r="G68">
        <f t="shared" ref="G68:G131" si="14">G67+IF(C68="addx", 2, 1)</f>
        <v>112</v>
      </c>
      <c r="H68">
        <f t="shared" ref="H68:H131" si="15">G67+1</f>
        <v>111</v>
      </c>
    </row>
    <row r="69" spans="1:8" ht="17" x14ac:dyDescent="0.25">
      <c r="A69" s="4" t="s">
        <v>34</v>
      </c>
      <c r="B69" s="1"/>
      <c r="C69" t="str">
        <f t="shared" si="10"/>
        <v>addx</v>
      </c>
      <c r="D69">
        <f t="shared" si="11"/>
        <v>37</v>
      </c>
      <c r="E69">
        <f t="shared" si="13"/>
        <v>-1</v>
      </c>
      <c r="F69">
        <f t="shared" si="12"/>
        <v>36</v>
      </c>
      <c r="G69">
        <f t="shared" si="14"/>
        <v>114</v>
      </c>
      <c r="H69">
        <f t="shared" si="15"/>
        <v>113</v>
      </c>
    </row>
    <row r="70" spans="1:8" ht="17" x14ac:dyDescent="0.25">
      <c r="A70" s="4" t="s">
        <v>26</v>
      </c>
      <c r="B70" s="1"/>
      <c r="C70" t="str">
        <f t="shared" si="10"/>
        <v>addx</v>
      </c>
      <c r="D70">
        <f t="shared" si="11"/>
        <v>-28</v>
      </c>
      <c r="E70">
        <f t="shared" si="13"/>
        <v>36</v>
      </c>
      <c r="F70">
        <f t="shared" si="12"/>
        <v>8</v>
      </c>
      <c r="G70">
        <f t="shared" si="14"/>
        <v>116</v>
      </c>
      <c r="H70">
        <f t="shared" si="15"/>
        <v>115</v>
      </c>
    </row>
    <row r="71" spans="1:8" ht="17" x14ac:dyDescent="0.25">
      <c r="A71" s="4" t="s">
        <v>13</v>
      </c>
      <c r="B71" s="1"/>
      <c r="C71" t="str">
        <f t="shared" si="10"/>
        <v>addx</v>
      </c>
      <c r="D71">
        <f t="shared" si="11"/>
        <v>-9</v>
      </c>
      <c r="E71">
        <f t="shared" si="13"/>
        <v>8</v>
      </c>
      <c r="F71">
        <f t="shared" si="12"/>
        <v>-1</v>
      </c>
      <c r="G71">
        <f t="shared" si="14"/>
        <v>118</v>
      </c>
      <c r="H71">
        <f t="shared" si="15"/>
        <v>117</v>
      </c>
    </row>
    <row r="72" spans="1:8" ht="17" x14ac:dyDescent="0.25">
      <c r="A72" s="4" t="s">
        <v>6</v>
      </c>
      <c r="B72" s="1"/>
      <c r="C72" t="str">
        <f t="shared" si="10"/>
        <v>noop</v>
      </c>
      <c r="D72">
        <f t="shared" si="11"/>
        <v>0</v>
      </c>
      <c r="E72">
        <f t="shared" si="13"/>
        <v>-1</v>
      </c>
      <c r="F72">
        <f t="shared" si="12"/>
        <v>-1</v>
      </c>
      <c r="G72">
        <f t="shared" si="14"/>
        <v>119</v>
      </c>
      <c r="H72">
        <f t="shared" si="15"/>
        <v>119</v>
      </c>
    </row>
    <row r="73" spans="1:8" ht="17" x14ac:dyDescent="0.25">
      <c r="A73" s="4" t="s">
        <v>6</v>
      </c>
      <c r="B73" s="1"/>
      <c r="C73" t="str">
        <f t="shared" si="10"/>
        <v>noop</v>
      </c>
      <c r="D73">
        <f t="shared" si="11"/>
        <v>0</v>
      </c>
      <c r="E73">
        <f t="shared" si="13"/>
        <v>-1</v>
      </c>
      <c r="F73">
        <f t="shared" si="12"/>
        <v>-1</v>
      </c>
      <c r="G73">
        <f t="shared" si="14"/>
        <v>120</v>
      </c>
      <c r="H73">
        <f t="shared" si="15"/>
        <v>120</v>
      </c>
    </row>
    <row r="74" spans="1:8" ht="17" x14ac:dyDescent="0.25">
      <c r="A74" s="4" t="s">
        <v>6</v>
      </c>
      <c r="B74" s="1"/>
      <c r="C74" t="str">
        <f t="shared" si="10"/>
        <v>noop</v>
      </c>
      <c r="D74">
        <f t="shared" si="11"/>
        <v>0</v>
      </c>
      <c r="E74">
        <f t="shared" si="13"/>
        <v>-1</v>
      </c>
      <c r="F74">
        <f t="shared" si="12"/>
        <v>-1</v>
      </c>
      <c r="G74">
        <f t="shared" si="14"/>
        <v>121</v>
      </c>
      <c r="H74">
        <f t="shared" si="15"/>
        <v>121</v>
      </c>
    </row>
    <row r="75" spans="1:8" ht="17" x14ac:dyDescent="0.25">
      <c r="A75" s="4" t="s">
        <v>34</v>
      </c>
      <c r="B75" s="1"/>
      <c r="C75" t="str">
        <f t="shared" si="10"/>
        <v>addx</v>
      </c>
      <c r="D75">
        <f t="shared" si="11"/>
        <v>37</v>
      </c>
      <c r="E75">
        <f t="shared" si="13"/>
        <v>-1</v>
      </c>
      <c r="F75">
        <f t="shared" si="12"/>
        <v>36</v>
      </c>
      <c r="G75">
        <f t="shared" si="14"/>
        <v>123</v>
      </c>
      <c r="H75">
        <f t="shared" si="15"/>
        <v>122</v>
      </c>
    </row>
    <row r="76" spans="1:8" ht="17" x14ac:dyDescent="0.25">
      <c r="A76" s="4" t="s">
        <v>35</v>
      </c>
      <c r="B76" s="1"/>
      <c r="C76" t="str">
        <f t="shared" si="10"/>
        <v>addx</v>
      </c>
      <c r="D76">
        <f t="shared" si="11"/>
        <v>-29</v>
      </c>
      <c r="E76">
        <f t="shared" si="13"/>
        <v>36</v>
      </c>
      <c r="F76">
        <f t="shared" si="12"/>
        <v>7</v>
      </c>
      <c r="G76">
        <f t="shared" si="14"/>
        <v>125</v>
      </c>
      <c r="H76">
        <f t="shared" si="15"/>
        <v>124</v>
      </c>
    </row>
    <row r="77" spans="1:8" ht="17" x14ac:dyDescent="0.25">
      <c r="A77" s="4" t="s">
        <v>5</v>
      </c>
      <c r="B77" s="1"/>
      <c r="C77" t="str">
        <f t="shared" si="10"/>
        <v>addx</v>
      </c>
      <c r="D77">
        <f t="shared" si="11"/>
        <v>4</v>
      </c>
      <c r="E77">
        <f t="shared" si="13"/>
        <v>7</v>
      </c>
      <c r="F77">
        <f t="shared" si="12"/>
        <v>11</v>
      </c>
      <c r="G77">
        <f t="shared" si="14"/>
        <v>127</v>
      </c>
      <c r="H77">
        <f t="shared" si="15"/>
        <v>126</v>
      </c>
    </row>
    <row r="78" spans="1:8" ht="17" x14ac:dyDescent="0.25">
      <c r="A78" s="4" t="s">
        <v>6</v>
      </c>
      <c r="B78" s="1"/>
      <c r="C78" t="str">
        <f t="shared" si="10"/>
        <v>noop</v>
      </c>
      <c r="D78">
        <f t="shared" si="11"/>
        <v>0</v>
      </c>
      <c r="E78">
        <f t="shared" si="13"/>
        <v>11</v>
      </c>
      <c r="F78">
        <f t="shared" si="12"/>
        <v>11</v>
      </c>
      <c r="G78">
        <f t="shared" si="14"/>
        <v>128</v>
      </c>
      <c r="H78">
        <f t="shared" si="15"/>
        <v>128</v>
      </c>
    </row>
    <row r="79" spans="1:8" ht="17" x14ac:dyDescent="0.25">
      <c r="A79" s="4" t="s">
        <v>30</v>
      </c>
      <c r="B79" s="1"/>
      <c r="C79" t="str">
        <f t="shared" si="10"/>
        <v>addx</v>
      </c>
      <c r="D79">
        <f t="shared" si="11"/>
        <v>-2</v>
      </c>
      <c r="E79">
        <f t="shared" si="13"/>
        <v>11</v>
      </c>
      <c r="F79">
        <f t="shared" si="12"/>
        <v>9</v>
      </c>
      <c r="G79">
        <f t="shared" si="14"/>
        <v>130</v>
      </c>
      <c r="H79">
        <f t="shared" si="15"/>
        <v>129</v>
      </c>
    </row>
    <row r="80" spans="1:8" ht="17" x14ac:dyDescent="0.25">
      <c r="A80" s="4" t="s">
        <v>6</v>
      </c>
      <c r="B80" s="1"/>
      <c r="C80" t="str">
        <f t="shared" si="10"/>
        <v>noop</v>
      </c>
      <c r="D80">
        <f t="shared" si="11"/>
        <v>0</v>
      </c>
      <c r="E80">
        <f t="shared" si="13"/>
        <v>9</v>
      </c>
      <c r="F80">
        <f t="shared" si="12"/>
        <v>9</v>
      </c>
      <c r="G80">
        <f t="shared" si="14"/>
        <v>131</v>
      </c>
      <c r="H80">
        <f t="shared" si="15"/>
        <v>131</v>
      </c>
    </row>
    <row r="81" spans="1:8" ht="17" x14ac:dyDescent="0.25">
      <c r="A81" s="4" t="s">
        <v>6</v>
      </c>
      <c r="B81" s="1"/>
      <c r="C81" t="str">
        <f t="shared" si="10"/>
        <v>noop</v>
      </c>
      <c r="D81">
        <f t="shared" si="11"/>
        <v>0</v>
      </c>
      <c r="E81">
        <f t="shared" si="13"/>
        <v>9</v>
      </c>
      <c r="F81">
        <f t="shared" si="12"/>
        <v>9</v>
      </c>
      <c r="G81">
        <f t="shared" si="14"/>
        <v>132</v>
      </c>
      <c r="H81">
        <f t="shared" si="15"/>
        <v>132</v>
      </c>
    </row>
    <row r="82" spans="1:8" ht="17" x14ac:dyDescent="0.25">
      <c r="A82" s="4" t="s">
        <v>6</v>
      </c>
      <c r="B82" s="1"/>
      <c r="C82" t="str">
        <f t="shared" si="10"/>
        <v>noop</v>
      </c>
      <c r="D82">
        <f t="shared" si="11"/>
        <v>0</v>
      </c>
      <c r="E82">
        <f t="shared" si="13"/>
        <v>9</v>
      </c>
      <c r="F82">
        <f t="shared" si="12"/>
        <v>9</v>
      </c>
      <c r="G82">
        <f t="shared" si="14"/>
        <v>133</v>
      </c>
      <c r="H82">
        <f t="shared" si="15"/>
        <v>133</v>
      </c>
    </row>
    <row r="83" spans="1:8" ht="17" x14ac:dyDescent="0.25">
      <c r="A83" s="4" t="s">
        <v>11</v>
      </c>
      <c r="B83" s="1"/>
      <c r="C83" t="str">
        <f t="shared" si="10"/>
        <v>addx</v>
      </c>
      <c r="D83">
        <f t="shared" si="11"/>
        <v>7</v>
      </c>
      <c r="E83">
        <f t="shared" si="13"/>
        <v>9</v>
      </c>
      <c r="F83">
        <f t="shared" si="12"/>
        <v>16</v>
      </c>
      <c r="G83">
        <f t="shared" si="14"/>
        <v>135</v>
      </c>
      <c r="H83">
        <f t="shared" si="15"/>
        <v>134</v>
      </c>
    </row>
    <row r="84" spans="1:8" ht="17" x14ac:dyDescent="0.25">
      <c r="A84" s="4" t="s">
        <v>6</v>
      </c>
      <c r="B84" s="1"/>
      <c r="C84" t="str">
        <f t="shared" si="10"/>
        <v>noop</v>
      </c>
      <c r="D84">
        <f t="shared" si="11"/>
        <v>0</v>
      </c>
      <c r="E84">
        <f t="shared" si="13"/>
        <v>16</v>
      </c>
      <c r="F84">
        <f t="shared" si="12"/>
        <v>16</v>
      </c>
      <c r="G84">
        <f t="shared" si="14"/>
        <v>136</v>
      </c>
      <c r="H84">
        <f t="shared" si="15"/>
        <v>136</v>
      </c>
    </row>
    <row r="85" spans="1:8" ht="17" x14ac:dyDescent="0.25">
      <c r="A85" s="4" t="s">
        <v>6</v>
      </c>
      <c r="B85" s="1"/>
      <c r="C85" t="str">
        <f t="shared" si="10"/>
        <v>noop</v>
      </c>
      <c r="D85">
        <f t="shared" si="11"/>
        <v>0</v>
      </c>
      <c r="E85">
        <f t="shared" si="13"/>
        <v>16</v>
      </c>
      <c r="F85">
        <f t="shared" si="12"/>
        <v>16</v>
      </c>
      <c r="G85">
        <f t="shared" si="14"/>
        <v>137</v>
      </c>
      <c r="H85">
        <f t="shared" si="15"/>
        <v>137</v>
      </c>
    </row>
    <row r="86" spans="1:8" ht="17" x14ac:dyDescent="0.25">
      <c r="A86" s="4" t="s">
        <v>6</v>
      </c>
      <c r="B86" s="1"/>
      <c r="C86" t="str">
        <f t="shared" si="10"/>
        <v>noop</v>
      </c>
      <c r="D86">
        <f t="shared" si="11"/>
        <v>0</v>
      </c>
      <c r="E86">
        <f t="shared" si="13"/>
        <v>16</v>
      </c>
      <c r="F86">
        <f t="shared" si="12"/>
        <v>16</v>
      </c>
      <c r="G86">
        <f t="shared" si="14"/>
        <v>138</v>
      </c>
      <c r="H86">
        <f t="shared" si="15"/>
        <v>138</v>
      </c>
    </row>
    <row r="87" spans="1:8" ht="17" x14ac:dyDescent="0.25">
      <c r="A87" s="4" t="s">
        <v>3</v>
      </c>
      <c r="B87" s="1"/>
      <c r="C87" t="str">
        <f t="shared" si="10"/>
        <v>addx</v>
      </c>
      <c r="D87">
        <f t="shared" si="11"/>
        <v>5</v>
      </c>
      <c r="E87">
        <f t="shared" si="13"/>
        <v>16</v>
      </c>
      <c r="F87">
        <f t="shared" si="12"/>
        <v>21</v>
      </c>
      <c r="G87">
        <f t="shared" si="14"/>
        <v>140</v>
      </c>
      <c r="H87">
        <f t="shared" si="15"/>
        <v>139</v>
      </c>
    </row>
    <row r="88" spans="1:8" ht="17" x14ac:dyDescent="0.25">
      <c r="A88" s="4" t="s">
        <v>6</v>
      </c>
      <c r="B88" s="1"/>
      <c r="C88" t="str">
        <f t="shared" si="10"/>
        <v>noop</v>
      </c>
      <c r="D88">
        <f t="shared" si="11"/>
        <v>0</v>
      </c>
      <c r="E88">
        <f t="shared" si="13"/>
        <v>21</v>
      </c>
      <c r="F88">
        <f t="shared" si="12"/>
        <v>21</v>
      </c>
      <c r="G88">
        <f t="shared" si="14"/>
        <v>141</v>
      </c>
      <c r="H88">
        <f t="shared" si="15"/>
        <v>141</v>
      </c>
    </row>
    <row r="89" spans="1:8" ht="17" x14ac:dyDescent="0.25">
      <c r="A89" s="4" t="s">
        <v>6</v>
      </c>
      <c r="B89" s="1"/>
      <c r="C89" t="str">
        <f t="shared" si="10"/>
        <v>noop</v>
      </c>
      <c r="D89">
        <f t="shared" si="11"/>
        <v>0</v>
      </c>
      <c r="E89">
        <f t="shared" si="13"/>
        <v>21</v>
      </c>
      <c r="F89">
        <f t="shared" si="12"/>
        <v>21</v>
      </c>
      <c r="G89">
        <f t="shared" si="14"/>
        <v>142</v>
      </c>
      <c r="H89">
        <f t="shared" si="15"/>
        <v>142</v>
      </c>
    </row>
    <row r="90" spans="1:8" ht="17" x14ac:dyDescent="0.25">
      <c r="A90" s="4" t="s">
        <v>6</v>
      </c>
      <c r="B90" s="1"/>
      <c r="C90" t="str">
        <f t="shared" si="10"/>
        <v>noop</v>
      </c>
      <c r="D90">
        <f t="shared" si="11"/>
        <v>0</v>
      </c>
      <c r="E90">
        <f t="shared" si="13"/>
        <v>21</v>
      </c>
      <c r="F90">
        <f t="shared" si="12"/>
        <v>21</v>
      </c>
      <c r="G90">
        <f t="shared" si="14"/>
        <v>143</v>
      </c>
      <c r="H90">
        <f t="shared" si="15"/>
        <v>143</v>
      </c>
    </row>
    <row r="91" spans="1:8" ht="17" x14ac:dyDescent="0.25">
      <c r="A91" s="4" t="s">
        <v>5</v>
      </c>
      <c r="B91" s="1"/>
      <c r="C91" t="str">
        <f t="shared" si="10"/>
        <v>addx</v>
      </c>
      <c r="D91">
        <f t="shared" si="11"/>
        <v>4</v>
      </c>
      <c r="E91">
        <f t="shared" si="13"/>
        <v>21</v>
      </c>
      <c r="F91">
        <f t="shared" si="12"/>
        <v>25</v>
      </c>
      <c r="G91">
        <f t="shared" si="14"/>
        <v>145</v>
      </c>
      <c r="H91">
        <f t="shared" si="15"/>
        <v>144</v>
      </c>
    </row>
    <row r="92" spans="1:8" ht="17" x14ac:dyDescent="0.25">
      <c r="A92" s="4" t="s">
        <v>12</v>
      </c>
      <c r="B92" s="1"/>
      <c r="C92" t="str">
        <f t="shared" si="10"/>
        <v>addx</v>
      </c>
      <c r="D92">
        <f t="shared" si="11"/>
        <v>2</v>
      </c>
      <c r="E92">
        <f t="shared" si="13"/>
        <v>25</v>
      </c>
      <c r="F92">
        <f t="shared" si="12"/>
        <v>27</v>
      </c>
      <c r="G92">
        <f t="shared" si="14"/>
        <v>147</v>
      </c>
      <c r="H92">
        <f t="shared" si="15"/>
        <v>146</v>
      </c>
    </row>
    <row r="93" spans="1:8" ht="17" x14ac:dyDescent="0.25">
      <c r="A93" s="4" t="s">
        <v>5</v>
      </c>
      <c r="B93" s="1"/>
      <c r="C93" t="str">
        <f t="shared" si="10"/>
        <v>addx</v>
      </c>
      <c r="D93">
        <f t="shared" si="11"/>
        <v>4</v>
      </c>
      <c r="E93">
        <f t="shared" si="13"/>
        <v>27</v>
      </c>
      <c r="F93">
        <f t="shared" si="12"/>
        <v>31</v>
      </c>
      <c r="G93">
        <f t="shared" si="14"/>
        <v>149</v>
      </c>
      <c r="H93">
        <f t="shared" si="15"/>
        <v>148</v>
      </c>
    </row>
    <row r="94" spans="1:8" ht="17" x14ac:dyDescent="0.25">
      <c r="A94" s="4" t="s">
        <v>12</v>
      </c>
      <c r="B94" s="1"/>
      <c r="C94" t="str">
        <f t="shared" si="10"/>
        <v>addx</v>
      </c>
      <c r="D94">
        <f t="shared" si="11"/>
        <v>2</v>
      </c>
      <c r="E94">
        <f t="shared" si="13"/>
        <v>31</v>
      </c>
      <c r="F94">
        <f t="shared" si="12"/>
        <v>33</v>
      </c>
      <c r="G94">
        <f t="shared" si="14"/>
        <v>151</v>
      </c>
      <c r="H94">
        <f t="shared" si="15"/>
        <v>150</v>
      </c>
    </row>
    <row r="95" spans="1:8" ht="17" x14ac:dyDescent="0.25">
      <c r="A95" s="4" t="s">
        <v>14</v>
      </c>
      <c r="B95" s="1"/>
      <c r="C95" t="str">
        <f t="shared" si="10"/>
        <v>addx</v>
      </c>
      <c r="D95">
        <f t="shared" si="11"/>
        <v>3</v>
      </c>
      <c r="E95">
        <f t="shared" si="13"/>
        <v>33</v>
      </c>
      <c r="F95">
        <f t="shared" si="12"/>
        <v>36</v>
      </c>
      <c r="G95">
        <f t="shared" si="14"/>
        <v>153</v>
      </c>
      <c r="H95">
        <f t="shared" si="15"/>
        <v>152</v>
      </c>
    </row>
    <row r="96" spans="1:8" ht="17" x14ac:dyDescent="0.25">
      <c r="A96" s="4" t="s">
        <v>30</v>
      </c>
      <c r="B96" s="1"/>
      <c r="C96" t="str">
        <f t="shared" si="10"/>
        <v>addx</v>
      </c>
      <c r="D96">
        <f t="shared" si="11"/>
        <v>-2</v>
      </c>
      <c r="E96">
        <f t="shared" si="13"/>
        <v>36</v>
      </c>
      <c r="F96">
        <f t="shared" si="12"/>
        <v>34</v>
      </c>
      <c r="G96">
        <f t="shared" si="14"/>
        <v>155</v>
      </c>
      <c r="H96">
        <f t="shared" si="15"/>
        <v>154</v>
      </c>
    </row>
    <row r="97" spans="1:8" ht="17" x14ac:dyDescent="0.25">
      <c r="A97" s="4" t="s">
        <v>6</v>
      </c>
      <c r="B97" s="1"/>
      <c r="C97" t="str">
        <f t="shared" si="10"/>
        <v>noop</v>
      </c>
      <c r="D97">
        <f t="shared" si="11"/>
        <v>0</v>
      </c>
      <c r="E97">
        <f t="shared" si="13"/>
        <v>34</v>
      </c>
      <c r="F97">
        <f t="shared" si="12"/>
        <v>34</v>
      </c>
      <c r="G97">
        <f t="shared" si="14"/>
        <v>156</v>
      </c>
      <c r="H97">
        <f t="shared" si="15"/>
        <v>156</v>
      </c>
    </row>
    <row r="98" spans="1:8" ht="17" x14ac:dyDescent="0.25">
      <c r="A98" s="4" t="s">
        <v>6</v>
      </c>
      <c r="B98" s="1"/>
      <c r="C98" t="str">
        <f t="shared" si="10"/>
        <v>noop</v>
      </c>
      <c r="D98">
        <f t="shared" si="11"/>
        <v>0</v>
      </c>
      <c r="E98">
        <f t="shared" si="13"/>
        <v>34</v>
      </c>
      <c r="F98">
        <f t="shared" si="12"/>
        <v>34</v>
      </c>
      <c r="G98">
        <f t="shared" si="14"/>
        <v>157</v>
      </c>
      <c r="H98">
        <f t="shared" si="15"/>
        <v>157</v>
      </c>
    </row>
    <row r="99" spans="1:8" ht="17" x14ac:dyDescent="0.25">
      <c r="A99" s="4" t="s">
        <v>36</v>
      </c>
      <c r="B99" s="1"/>
      <c r="C99" t="str">
        <f t="shared" si="10"/>
        <v>addx</v>
      </c>
      <c r="D99">
        <f t="shared" si="11"/>
        <v>-34</v>
      </c>
      <c r="E99">
        <f t="shared" si="13"/>
        <v>34</v>
      </c>
      <c r="F99">
        <f t="shared" si="12"/>
        <v>0</v>
      </c>
      <c r="G99">
        <f t="shared" si="14"/>
        <v>159</v>
      </c>
      <c r="H99">
        <f t="shared" si="15"/>
        <v>158</v>
      </c>
    </row>
    <row r="100" spans="1:8" ht="17" x14ac:dyDescent="0.25">
      <c r="A100" s="4" t="s">
        <v>1</v>
      </c>
      <c r="B100" s="1"/>
      <c r="C100" t="str">
        <f t="shared" si="10"/>
        <v>addx</v>
      </c>
      <c r="D100">
        <f t="shared" si="11"/>
        <v>6</v>
      </c>
      <c r="E100">
        <f t="shared" si="13"/>
        <v>0</v>
      </c>
      <c r="F100">
        <f t="shared" si="12"/>
        <v>6</v>
      </c>
      <c r="G100">
        <f t="shared" si="14"/>
        <v>161</v>
      </c>
      <c r="H100">
        <f t="shared" si="15"/>
        <v>160</v>
      </c>
    </row>
    <row r="101" spans="1:8" ht="17" x14ac:dyDescent="0.25">
      <c r="A101" s="4" t="s">
        <v>6</v>
      </c>
      <c r="B101" s="1"/>
      <c r="C101" t="str">
        <f t="shared" si="10"/>
        <v>noop</v>
      </c>
      <c r="D101">
        <f t="shared" si="11"/>
        <v>0</v>
      </c>
      <c r="E101">
        <f t="shared" si="13"/>
        <v>6</v>
      </c>
      <c r="F101">
        <f t="shared" si="12"/>
        <v>6</v>
      </c>
      <c r="G101">
        <f t="shared" si="14"/>
        <v>162</v>
      </c>
      <c r="H101">
        <f t="shared" si="15"/>
        <v>162</v>
      </c>
    </row>
    <row r="102" spans="1:8" ht="17" x14ac:dyDescent="0.25">
      <c r="A102" s="4" t="s">
        <v>6</v>
      </c>
      <c r="B102" s="1"/>
      <c r="C102" t="str">
        <f t="shared" si="10"/>
        <v>noop</v>
      </c>
      <c r="D102">
        <f t="shared" si="11"/>
        <v>0</v>
      </c>
      <c r="E102">
        <f t="shared" si="13"/>
        <v>6</v>
      </c>
      <c r="F102">
        <f t="shared" si="12"/>
        <v>6</v>
      </c>
      <c r="G102">
        <f t="shared" si="14"/>
        <v>163</v>
      </c>
      <c r="H102">
        <f t="shared" si="15"/>
        <v>163</v>
      </c>
    </row>
    <row r="103" spans="1:8" ht="17" x14ac:dyDescent="0.25">
      <c r="A103" s="4" t="s">
        <v>6</v>
      </c>
      <c r="B103" s="1"/>
      <c r="C103" t="str">
        <f t="shared" si="10"/>
        <v>noop</v>
      </c>
      <c r="D103">
        <f t="shared" si="11"/>
        <v>0</v>
      </c>
      <c r="E103">
        <f t="shared" si="13"/>
        <v>6</v>
      </c>
      <c r="F103">
        <f t="shared" si="12"/>
        <v>6</v>
      </c>
      <c r="G103">
        <f t="shared" si="14"/>
        <v>164</v>
      </c>
      <c r="H103">
        <f t="shared" si="15"/>
        <v>164</v>
      </c>
    </row>
    <row r="104" spans="1:8" ht="17" x14ac:dyDescent="0.25">
      <c r="A104" s="4" t="s">
        <v>37</v>
      </c>
      <c r="B104" s="1"/>
      <c r="C104" t="str">
        <f t="shared" si="10"/>
        <v>addx</v>
      </c>
      <c r="D104">
        <f t="shared" si="11"/>
        <v>-4</v>
      </c>
      <c r="E104">
        <f t="shared" si="13"/>
        <v>6</v>
      </c>
      <c r="F104">
        <f t="shared" si="12"/>
        <v>2</v>
      </c>
      <c r="G104">
        <f t="shared" si="14"/>
        <v>166</v>
      </c>
      <c r="H104">
        <f t="shared" si="15"/>
        <v>165</v>
      </c>
    </row>
    <row r="105" spans="1:8" ht="17" x14ac:dyDescent="0.25">
      <c r="A105" s="4" t="s">
        <v>9</v>
      </c>
      <c r="B105" s="1"/>
      <c r="C105" t="str">
        <f t="shared" si="10"/>
        <v>addx</v>
      </c>
      <c r="D105">
        <f t="shared" si="11"/>
        <v>9</v>
      </c>
      <c r="E105">
        <f t="shared" si="13"/>
        <v>2</v>
      </c>
      <c r="F105">
        <f t="shared" si="12"/>
        <v>11</v>
      </c>
      <c r="G105">
        <f t="shared" si="14"/>
        <v>168</v>
      </c>
      <c r="H105">
        <f t="shared" si="15"/>
        <v>167</v>
      </c>
    </row>
    <row r="106" spans="1:8" ht="17" x14ac:dyDescent="0.25">
      <c r="A106" s="4" t="s">
        <v>6</v>
      </c>
      <c r="B106" s="1"/>
      <c r="C106" t="str">
        <f t="shared" si="10"/>
        <v>noop</v>
      </c>
      <c r="D106">
        <f t="shared" si="11"/>
        <v>0</v>
      </c>
      <c r="E106">
        <f t="shared" si="13"/>
        <v>11</v>
      </c>
      <c r="F106">
        <f t="shared" si="12"/>
        <v>11</v>
      </c>
      <c r="G106">
        <f t="shared" si="14"/>
        <v>169</v>
      </c>
      <c r="H106">
        <f t="shared" si="15"/>
        <v>169</v>
      </c>
    </row>
    <row r="107" spans="1:8" ht="17" x14ac:dyDescent="0.25">
      <c r="A107" s="4" t="s">
        <v>3</v>
      </c>
      <c r="B107" s="1"/>
      <c r="C107" t="str">
        <f t="shared" si="10"/>
        <v>addx</v>
      </c>
      <c r="D107">
        <f t="shared" si="11"/>
        <v>5</v>
      </c>
      <c r="E107">
        <f t="shared" si="13"/>
        <v>11</v>
      </c>
      <c r="F107">
        <f t="shared" si="12"/>
        <v>16</v>
      </c>
      <c r="G107">
        <f t="shared" si="14"/>
        <v>171</v>
      </c>
      <c r="H107">
        <f t="shared" si="15"/>
        <v>170</v>
      </c>
    </row>
    <row r="108" spans="1:8" ht="17" x14ac:dyDescent="0.25">
      <c r="A108" s="4" t="s">
        <v>6</v>
      </c>
      <c r="B108" s="1"/>
      <c r="C108" t="str">
        <f t="shared" si="10"/>
        <v>noop</v>
      </c>
      <c r="D108">
        <f t="shared" si="11"/>
        <v>0</v>
      </c>
      <c r="E108">
        <f t="shared" si="13"/>
        <v>16</v>
      </c>
      <c r="F108">
        <f t="shared" si="12"/>
        <v>16</v>
      </c>
      <c r="G108">
        <f t="shared" si="14"/>
        <v>172</v>
      </c>
      <c r="H108">
        <f t="shared" si="15"/>
        <v>172</v>
      </c>
    </row>
    <row r="109" spans="1:8" ht="17" x14ac:dyDescent="0.25">
      <c r="A109" s="4" t="s">
        <v>6</v>
      </c>
      <c r="B109" s="1"/>
      <c r="C109" t="str">
        <f t="shared" si="10"/>
        <v>noop</v>
      </c>
      <c r="D109">
        <f t="shared" si="11"/>
        <v>0</v>
      </c>
      <c r="E109">
        <f t="shared" si="13"/>
        <v>16</v>
      </c>
      <c r="F109">
        <f t="shared" si="12"/>
        <v>16</v>
      </c>
      <c r="G109">
        <f t="shared" si="14"/>
        <v>173</v>
      </c>
      <c r="H109">
        <f t="shared" si="15"/>
        <v>173</v>
      </c>
    </row>
    <row r="110" spans="1:8" ht="17" x14ac:dyDescent="0.25">
      <c r="A110" s="4" t="s">
        <v>30</v>
      </c>
      <c r="B110" s="1"/>
      <c r="C110" t="str">
        <f t="shared" si="10"/>
        <v>addx</v>
      </c>
      <c r="D110">
        <f t="shared" si="11"/>
        <v>-2</v>
      </c>
      <c r="E110">
        <f t="shared" si="13"/>
        <v>16</v>
      </c>
      <c r="F110">
        <f t="shared" si="12"/>
        <v>14</v>
      </c>
      <c r="G110">
        <f t="shared" si="14"/>
        <v>175</v>
      </c>
      <c r="H110">
        <f t="shared" si="15"/>
        <v>174</v>
      </c>
    </row>
    <row r="111" spans="1:8" ht="17" x14ac:dyDescent="0.25">
      <c r="A111" s="4" t="s">
        <v>6</v>
      </c>
      <c r="B111" s="1"/>
      <c r="C111" t="str">
        <f t="shared" si="10"/>
        <v>noop</v>
      </c>
      <c r="D111">
        <f t="shared" si="11"/>
        <v>0</v>
      </c>
      <c r="E111">
        <f t="shared" si="13"/>
        <v>14</v>
      </c>
      <c r="F111">
        <f t="shared" si="12"/>
        <v>14</v>
      </c>
      <c r="G111">
        <f t="shared" si="14"/>
        <v>176</v>
      </c>
      <c r="H111">
        <f t="shared" si="15"/>
        <v>176</v>
      </c>
    </row>
    <row r="112" spans="1:8" ht="17" x14ac:dyDescent="0.25">
      <c r="A112" s="4" t="s">
        <v>11</v>
      </c>
      <c r="B112" s="1"/>
      <c r="C112" t="str">
        <f t="shared" si="10"/>
        <v>addx</v>
      </c>
      <c r="D112">
        <f t="shared" si="11"/>
        <v>7</v>
      </c>
      <c r="E112">
        <f t="shared" si="13"/>
        <v>14</v>
      </c>
      <c r="F112">
        <f t="shared" si="12"/>
        <v>21</v>
      </c>
      <c r="G112">
        <f t="shared" si="14"/>
        <v>178</v>
      </c>
      <c r="H112">
        <f t="shared" si="15"/>
        <v>177</v>
      </c>
    </row>
    <row r="113" spans="1:8" ht="17" x14ac:dyDescent="0.25">
      <c r="A113" s="4" t="s">
        <v>6</v>
      </c>
      <c r="B113" s="1"/>
      <c r="C113" t="str">
        <f t="shared" si="10"/>
        <v>noop</v>
      </c>
      <c r="D113">
        <f t="shared" si="11"/>
        <v>0</v>
      </c>
      <c r="E113">
        <f t="shared" si="13"/>
        <v>21</v>
      </c>
      <c r="F113">
        <f t="shared" si="12"/>
        <v>21</v>
      </c>
      <c r="G113">
        <f t="shared" si="14"/>
        <v>179</v>
      </c>
      <c r="H113">
        <f t="shared" si="15"/>
        <v>179</v>
      </c>
    </row>
    <row r="114" spans="1:8" ht="17" x14ac:dyDescent="0.25">
      <c r="A114" s="4" t="s">
        <v>12</v>
      </c>
      <c r="B114" s="1"/>
      <c r="C114" t="str">
        <f t="shared" si="10"/>
        <v>addx</v>
      </c>
      <c r="D114">
        <f t="shared" si="11"/>
        <v>2</v>
      </c>
      <c r="E114">
        <f t="shared" si="13"/>
        <v>21</v>
      </c>
      <c r="F114">
        <f t="shared" si="12"/>
        <v>23</v>
      </c>
      <c r="G114">
        <f t="shared" si="14"/>
        <v>181</v>
      </c>
      <c r="H114">
        <f t="shared" si="15"/>
        <v>180</v>
      </c>
    </row>
    <row r="115" spans="1:8" ht="17" x14ac:dyDescent="0.25">
      <c r="A115" s="4" t="s">
        <v>0</v>
      </c>
      <c r="B115" s="1"/>
      <c r="C115" t="str">
        <f t="shared" si="10"/>
        <v>addx</v>
      </c>
      <c r="D115">
        <f t="shared" si="11"/>
        <v>15</v>
      </c>
      <c r="E115">
        <f t="shared" si="13"/>
        <v>23</v>
      </c>
      <c r="F115">
        <f t="shared" si="12"/>
        <v>38</v>
      </c>
      <c r="G115">
        <f t="shared" si="14"/>
        <v>183</v>
      </c>
      <c r="H115">
        <f t="shared" si="15"/>
        <v>182</v>
      </c>
    </row>
    <row r="116" spans="1:8" ht="17" x14ac:dyDescent="0.25">
      <c r="A116" s="4" t="s">
        <v>38</v>
      </c>
      <c r="B116" s="1"/>
      <c r="C116" t="str">
        <f t="shared" si="10"/>
        <v>addx</v>
      </c>
      <c r="D116">
        <f t="shared" si="11"/>
        <v>-14</v>
      </c>
      <c r="E116">
        <f t="shared" si="13"/>
        <v>38</v>
      </c>
      <c r="F116">
        <f t="shared" si="12"/>
        <v>24</v>
      </c>
      <c r="G116">
        <f t="shared" si="14"/>
        <v>185</v>
      </c>
      <c r="H116">
        <f t="shared" si="15"/>
        <v>184</v>
      </c>
    </row>
    <row r="117" spans="1:8" ht="17" x14ac:dyDescent="0.25">
      <c r="A117" s="4" t="s">
        <v>3</v>
      </c>
      <c r="B117" s="1"/>
      <c r="C117" t="str">
        <f t="shared" si="10"/>
        <v>addx</v>
      </c>
      <c r="D117">
        <f t="shared" si="11"/>
        <v>5</v>
      </c>
      <c r="E117">
        <f t="shared" si="13"/>
        <v>24</v>
      </c>
      <c r="F117">
        <f t="shared" si="12"/>
        <v>29</v>
      </c>
      <c r="G117">
        <f t="shared" si="14"/>
        <v>187</v>
      </c>
      <c r="H117">
        <f t="shared" si="15"/>
        <v>186</v>
      </c>
    </row>
    <row r="118" spans="1:8" ht="17" x14ac:dyDescent="0.25">
      <c r="A118" s="4" t="s">
        <v>12</v>
      </c>
      <c r="B118" s="1"/>
      <c r="C118" t="str">
        <f t="shared" si="10"/>
        <v>addx</v>
      </c>
      <c r="D118">
        <f t="shared" si="11"/>
        <v>2</v>
      </c>
      <c r="E118">
        <f t="shared" si="13"/>
        <v>29</v>
      </c>
      <c r="F118">
        <f t="shared" si="12"/>
        <v>31</v>
      </c>
      <c r="G118">
        <f t="shared" si="14"/>
        <v>189</v>
      </c>
      <c r="H118">
        <f t="shared" si="15"/>
        <v>188</v>
      </c>
    </row>
    <row r="119" spans="1:8" ht="17" x14ac:dyDescent="0.25">
      <c r="A119" s="4" t="s">
        <v>12</v>
      </c>
      <c r="B119" s="1"/>
      <c r="C119" t="str">
        <f t="shared" si="10"/>
        <v>addx</v>
      </c>
      <c r="D119">
        <f t="shared" si="11"/>
        <v>2</v>
      </c>
      <c r="E119">
        <f t="shared" si="13"/>
        <v>31</v>
      </c>
      <c r="F119">
        <f t="shared" si="12"/>
        <v>33</v>
      </c>
      <c r="G119">
        <f t="shared" si="14"/>
        <v>191</v>
      </c>
      <c r="H119">
        <f t="shared" si="15"/>
        <v>190</v>
      </c>
    </row>
    <row r="120" spans="1:8" ht="17" x14ac:dyDescent="0.25">
      <c r="A120" s="4" t="s">
        <v>39</v>
      </c>
      <c r="B120" s="1"/>
      <c r="C120" t="str">
        <f t="shared" si="10"/>
        <v>addx</v>
      </c>
      <c r="D120">
        <f t="shared" si="11"/>
        <v>-32</v>
      </c>
      <c r="E120">
        <f t="shared" si="13"/>
        <v>33</v>
      </c>
      <c r="F120">
        <f t="shared" si="12"/>
        <v>1</v>
      </c>
      <c r="G120">
        <f t="shared" si="14"/>
        <v>193</v>
      </c>
      <c r="H120">
        <f t="shared" si="15"/>
        <v>192</v>
      </c>
    </row>
    <row r="121" spans="1:8" ht="17" x14ac:dyDescent="0.25">
      <c r="A121" s="4" t="s">
        <v>40</v>
      </c>
      <c r="B121" s="1"/>
      <c r="C121" t="str">
        <f t="shared" si="10"/>
        <v>addx</v>
      </c>
      <c r="D121">
        <f t="shared" si="11"/>
        <v>33</v>
      </c>
      <c r="E121">
        <f t="shared" si="13"/>
        <v>1</v>
      </c>
      <c r="F121">
        <f t="shared" si="12"/>
        <v>34</v>
      </c>
      <c r="G121">
        <f t="shared" si="14"/>
        <v>195</v>
      </c>
      <c r="H121">
        <f t="shared" si="15"/>
        <v>194</v>
      </c>
    </row>
    <row r="122" spans="1:8" ht="17" x14ac:dyDescent="0.25">
      <c r="A122" s="4" t="s">
        <v>33</v>
      </c>
      <c r="B122" s="1"/>
      <c r="C122" t="str">
        <f t="shared" si="10"/>
        <v>addx</v>
      </c>
      <c r="D122">
        <f t="shared" si="11"/>
        <v>-31</v>
      </c>
      <c r="E122">
        <f t="shared" si="13"/>
        <v>34</v>
      </c>
      <c r="F122">
        <f t="shared" si="12"/>
        <v>3</v>
      </c>
      <c r="G122">
        <f t="shared" si="14"/>
        <v>197</v>
      </c>
      <c r="H122">
        <f t="shared" si="15"/>
        <v>196</v>
      </c>
    </row>
    <row r="123" spans="1:8" ht="17" x14ac:dyDescent="0.25">
      <c r="A123" s="4" t="s">
        <v>30</v>
      </c>
      <c r="B123" s="1"/>
      <c r="C123" t="str">
        <f t="shared" si="10"/>
        <v>addx</v>
      </c>
      <c r="D123">
        <f t="shared" si="11"/>
        <v>-2</v>
      </c>
      <c r="E123">
        <f t="shared" si="13"/>
        <v>3</v>
      </c>
      <c r="F123">
        <f t="shared" si="12"/>
        <v>1</v>
      </c>
      <c r="G123">
        <f t="shared" si="14"/>
        <v>199</v>
      </c>
      <c r="H123">
        <f t="shared" si="15"/>
        <v>198</v>
      </c>
    </row>
    <row r="124" spans="1:8" ht="17" x14ac:dyDescent="0.25">
      <c r="A124" s="4" t="s">
        <v>6</v>
      </c>
      <c r="B124" s="1"/>
      <c r="C124" t="str">
        <f t="shared" si="10"/>
        <v>noop</v>
      </c>
      <c r="D124">
        <f t="shared" si="11"/>
        <v>0</v>
      </c>
      <c r="E124">
        <f t="shared" si="13"/>
        <v>1</v>
      </c>
      <c r="F124">
        <f t="shared" si="12"/>
        <v>1</v>
      </c>
      <c r="G124">
        <f t="shared" si="14"/>
        <v>200</v>
      </c>
      <c r="H124">
        <f t="shared" si="15"/>
        <v>200</v>
      </c>
    </row>
    <row r="125" spans="1:8" ht="17" x14ac:dyDescent="0.25">
      <c r="A125" s="4" t="s">
        <v>6</v>
      </c>
      <c r="B125" s="1"/>
      <c r="C125" t="str">
        <f t="shared" si="10"/>
        <v>noop</v>
      </c>
      <c r="D125">
        <f t="shared" si="11"/>
        <v>0</v>
      </c>
      <c r="E125">
        <f t="shared" si="13"/>
        <v>1</v>
      </c>
      <c r="F125">
        <f t="shared" si="12"/>
        <v>1</v>
      </c>
      <c r="G125">
        <f t="shared" si="14"/>
        <v>201</v>
      </c>
      <c r="H125">
        <f t="shared" si="15"/>
        <v>201</v>
      </c>
    </row>
    <row r="126" spans="1:8" ht="17" x14ac:dyDescent="0.25">
      <c r="A126" s="4" t="s">
        <v>7</v>
      </c>
      <c r="B126" s="1"/>
      <c r="C126" t="str">
        <f t="shared" si="10"/>
        <v>addx</v>
      </c>
      <c r="D126">
        <f t="shared" si="11"/>
        <v>1</v>
      </c>
      <c r="E126">
        <f t="shared" si="13"/>
        <v>1</v>
      </c>
      <c r="F126">
        <f t="shared" si="12"/>
        <v>2</v>
      </c>
      <c r="G126">
        <f t="shared" si="14"/>
        <v>203</v>
      </c>
      <c r="H126">
        <f t="shared" si="15"/>
        <v>202</v>
      </c>
    </row>
    <row r="127" spans="1:8" ht="17" x14ac:dyDescent="0.25">
      <c r="A127" s="4" t="s">
        <v>14</v>
      </c>
      <c r="B127" s="1"/>
      <c r="C127" t="str">
        <f t="shared" si="10"/>
        <v>addx</v>
      </c>
      <c r="D127">
        <f t="shared" si="11"/>
        <v>3</v>
      </c>
      <c r="E127">
        <f t="shared" si="13"/>
        <v>2</v>
      </c>
      <c r="F127">
        <f t="shared" si="12"/>
        <v>5</v>
      </c>
      <c r="G127">
        <f t="shared" si="14"/>
        <v>205</v>
      </c>
      <c r="H127">
        <f t="shared" si="15"/>
        <v>204</v>
      </c>
    </row>
    <row r="128" spans="1:8" ht="17" x14ac:dyDescent="0.25">
      <c r="A128" s="4" t="s">
        <v>12</v>
      </c>
      <c r="B128" s="1"/>
      <c r="C128" t="str">
        <f t="shared" si="10"/>
        <v>addx</v>
      </c>
      <c r="D128">
        <f t="shared" si="11"/>
        <v>2</v>
      </c>
      <c r="E128">
        <f t="shared" si="13"/>
        <v>5</v>
      </c>
      <c r="F128">
        <f t="shared" si="12"/>
        <v>7</v>
      </c>
      <c r="G128">
        <f t="shared" si="14"/>
        <v>207</v>
      </c>
      <c r="H128">
        <f t="shared" si="15"/>
        <v>206</v>
      </c>
    </row>
    <row r="129" spans="1:8" ht="17" x14ac:dyDescent="0.25">
      <c r="A129" s="4" t="s">
        <v>6</v>
      </c>
      <c r="B129" s="1"/>
      <c r="C129" t="str">
        <f t="shared" si="10"/>
        <v>noop</v>
      </c>
      <c r="D129">
        <f t="shared" si="11"/>
        <v>0</v>
      </c>
      <c r="E129">
        <f t="shared" si="13"/>
        <v>7</v>
      </c>
      <c r="F129">
        <f t="shared" si="12"/>
        <v>7</v>
      </c>
      <c r="G129">
        <f t="shared" si="14"/>
        <v>208</v>
      </c>
      <c r="H129">
        <f t="shared" si="15"/>
        <v>208</v>
      </c>
    </row>
    <row r="130" spans="1:8" ht="17" x14ac:dyDescent="0.25">
      <c r="A130" s="4" t="s">
        <v>12</v>
      </c>
      <c r="B130" s="1"/>
      <c r="C130" t="str">
        <f t="shared" si="10"/>
        <v>addx</v>
      </c>
      <c r="D130">
        <f t="shared" si="11"/>
        <v>2</v>
      </c>
      <c r="E130">
        <f t="shared" si="13"/>
        <v>7</v>
      </c>
      <c r="F130">
        <f t="shared" si="12"/>
        <v>9</v>
      </c>
      <c r="G130">
        <f t="shared" si="14"/>
        <v>210</v>
      </c>
      <c r="H130">
        <f t="shared" si="15"/>
        <v>209</v>
      </c>
    </row>
    <row r="131" spans="1:8" ht="17" x14ac:dyDescent="0.25">
      <c r="A131" s="4" t="s">
        <v>6</v>
      </c>
      <c r="B131" s="1"/>
      <c r="C131" t="str">
        <f t="shared" ref="C131:C148" si="16">LEFT(A131,4)</f>
        <v>noop</v>
      </c>
      <c r="D131">
        <f t="shared" ref="D131:D147" si="17">IFERROR(VALUE(MID(A131,5,10)), 0)</f>
        <v>0</v>
      </c>
      <c r="E131">
        <f t="shared" si="13"/>
        <v>9</v>
      </c>
      <c r="F131">
        <f t="shared" ref="F131:F147" si="18">E131+D131</f>
        <v>9</v>
      </c>
      <c r="G131">
        <f t="shared" si="14"/>
        <v>211</v>
      </c>
      <c r="H131">
        <f t="shared" si="15"/>
        <v>211</v>
      </c>
    </row>
    <row r="132" spans="1:8" ht="17" x14ac:dyDescent="0.25">
      <c r="A132" s="4" t="s">
        <v>11</v>
      </c>
      <c r="B132" s="1"/>
      <c r="C132" t="str">
        <f t="shared" si="16"/>
        <v>addx</v>
      </c>
      <c r="D132">
        <f t="shared" si="17"/>
        <v>7</v>
      </c>
      <c r="E132">
        <f t="shared" ref="E132:E148" si="19">F131</f>
        <v>9</v>
      </c>
      <c r="F132">
        <f t="shared" si="18"/>
        <v>16</v>
      </c>
      <c r="G132">
        <f t="shared" ref="G132:G147" si="20">G131+IF(C132="addx", 2, 1)</f>
        <v>213</v>
      </c>
      <c r="H132">
        <f t="shared" ref="H132:H148" si="21">G131+1</f>
        <v>212</v>
      </c>
    </row>
    <row r="133" spans="1:8" ht="17" x14ac:dyDescent="0.25">
      <c r="A133" s="4" t="s">
        <v>6</v>
      </c>
      <c r="B133" s="1"/>
      <c r="C133" t="str">
        <f t="shared" si="16"/>
        <v>noop</v>
      </c>
      <c r="D133">
        <f t="shared" si="17"/>
        <v>0</v>
      </c>
      <c r="E133">
        <f t="shared" si="19"/>
        <v>16</v>
      </c>
      <c r="F133">
        <f t="shared" si="18"/>
        <v>16</v>
      </c>
      <c r="G133">
        <f t="shared" si="20"/>
        <v>214</v>
      </c>
      <c r="H133">
        <f t="shared" si="21"/>
        <v>214</v>
      </c>
    </row>
    <row r="134" spans="1:8" ht="17" x14ac:dyDescent="0.25">
      <c r="A134" s="4" t="s">
        <v>3</v>
      </c>
      <c r="B134" s="1"/>
      <c r="C134" t="str">
        <f t="shared" si="16"/>
        <v>addx</v>
      </c>
      <c r="D134">
        <f t="shared" si="17"/>
        <v>5</v>
      </c>
      <c r="E134">
        <f t="shared" si="19"/>
        <v>16</v>
      </c>
      <c r="F134">
        <f t="shared" si="18"/>
        <v>21</v>
      </c>
      <c r="G134">
        <f t="shared" si="20"/>
        <v>216</v>
      </c>
      <c r="H134">
        <f t="shared" si="21"/>
        <v>215</v>
      </c>
    </row>
    <row r="135" spans="1:8" ht="17" x14ac:dyDescent="0.25">
      <c r="A135" s="4" t="s">
        <v>15</v>
      </c>
      <c r="B135" s="1"/>
      <c r="C135" t="str">
        <f t="shared" si="16"/>
        <v>addx</v>
      </c>
      <c r="D135">
        <f t="shared" si="17"/>
        <v>-6</v>
      </c>
      <c r="E135">
        <f t="shared" si="19"/>
        <v>21</v>
      </c>
      <c r="F135">
        <f t="shared" si="18"/>
        <v>15</v>
      </c>
      <c r="G135">
        <f t="shared" si="20"/>
        <v>218</v>
      </c>
      <c r="H135">
        <f t="shared" si="21"/>
        <v>217</v>
      </c>
    </row>
    <row r="136" spans="1:8" ht="17" x14ac:dyDescent="0.25">
      <c r="A136" s="4" t="s">
        <v>5</v>
      </c>
      <c r="B136" s="1"/>
      <c r="C136" t="str">
        <f t="shared" si="16"/>
        <v>addx</v>
      </c>
      <c r="D136">
        <f t="shared" si="17"/>
        <v>4</v>
      </c>
      <c r="E136">
        <f t="shared" si="19"/>
        <v>15</v>
      </c>
      <c r="F136">
        <f t="shared" si="18"/>
        <v>19</v>
      </c>
      <c r="G136">
        <f t="shared" si="20"/>
        <v>220</v>
      </c>
      <c r="H136">
        <f t="shared" si="21"/>
        <v>219</v>
      </c>
    </row>
    <row r="137" spans="1:8" ht="17" x14ac:dyDescent="0.25">
      <c r="A137" s="4" t="s">
        <v>3</v>
      </c>
      <c r="B137" s="1"/>
      <c r="C137" t="str">
        <f t="shared" si="16"/>
        <v>addx</v>
      </c>
      <c r="D137">
        <f t="shared" si="17"/>
        <v>5</v>
      </c>
      <c r="E137">
        <f t="shared" si="19"/>
        <v>19</v>
      </c>
      <c r="F137">
        <f t="shared" si="18"/>
        <v>24</v>
      </c>
      <c r="G137">
        <f t="shared" si="20"/>
        <v>222</v>
      </c>
      <c r="H137">
        <f t="shared" si="21"/>
        <v>221</v>
      </c>
    </row>
    <row r="138" spans="1:8" ht="17" x14ac:dyDescent="0.25">
      <c r="A138" s="4" t="s">
        <v>12</v>
      </c>
      <c r="B138" s="1"/>
      <c r="C138" t="str">
        <f t="shared" si="16"/>
        <v>addx</v>
      </c>
      <c r="D138">
        <f t="shared" si="17"/>
        <v>2</v>
      </c>
      <c r="E138">
        <f t="shared" si="19"/>
        <v>24</v>
      </c>
      <c r="F138">
        <f t="shared" si="18"/>
        <v>26</v>
      </c>
      <c r="G138">
        <f t="shared" si="20"/>
        <v>224</v>
      </c>
      <c r="H138">
        <f t="shared" si="21"/>
        <v>223</v>
      </c>
    </row>
    <row r="139" spans="1:8" ht="17" x14ac:dyDescent="0.25">
      <c r="A139" s="4" t="s">
        <v>38</v>
      </c>
      <c r="B139" s="1"/>
      <c r="C139" t="str">
        <f t="shared" si="16"/>
        <v>addx</v>
      </c>
      <c r="D139">
        <f t="shared" si="17"/>
        <v>-14</v>
      </c>
      <c r="E139">
        <f t="shared" si="19"/>
        <v>26</v>
      </c>
      <c r="F139">
        <f t="shared" si="18"/>
        <v>12</v>
      </c>
      <c r="G139">
        <f t="shared" si="20"/>
        <v>226</v>
      </c>
      <c r="H139">
        <f t="shared" si="21"/>
        <v>225</v>
      </c>
    </row>
    <row r="140" spans="1:8" ht="17" x14ac:dyDescent="0.25">
      <c r="A140" s="4" t="s">
        <v>0</v>
      </c>
      <c r="B140" s="1"/>
      <c r="C140" t="str">
        <f t="shared" si="16"/>
        <v>addx</v>
      </c>
      <c r="D140">
        <f t="shared" si="17"/>
        <v>15</v>
      </c>
      <c r="E140">
        <f t="shared" si="19"/>
        <v>12</v>
      </c>
      <c r="F140">
        <f t="shared" si="18"/>
        <v>27</v>
      </c>
      <c r="G140">
        <f t="shared" si="20"/>
        <v>228</v>
      </c>
      <c r="H140">
        <f t="shared" si="21"/>
        <v>227</v>
      </c>
    </row>
    <row r="141" spans="1:8" ht="17" x14ac:dyDescent="0.25">
      <c r="A141" s="4" t="s">
        <v>12</v>
      </c>
      <c r="B141" s="1"/>
      <c r="C141" t="str">
        <f t="shared" si="16"/>
        <v>addx</v>
      </c>
      <c r="D141">
        <f t="shared" si="17"/>
        <v>2</v>
      </c>
      <c r="E141">
        <f t="shared" si="19"/>
        <v>27</v>
      </c>
      <c r="F141">
        <f t="shared" si="18"/>
        <v>29</v>
      </c>
      <c r="G141">
        <f t="shared" si="20"/>
        <v>230</v>
      </c>
      <c r="H141">
        <f t="shared" si="21"/>
        <v>229</v>
      </c>
    </row>
    <row r="142" spans="1:8" ht="17" x14ac:dyDescent="0.25">
      <c r="A142" s="4" t="s">
        <v>6</v>
      </c>
      <c r="B142" s="1"/>
      <c r="C142" t="str">
        <f t="shared" si="16"/>
        <v>noop</v>
      </c>
      <c r="D142">
        <f t="shared" si="17"/>
        <v>0</v>
      </c>
      <c r="E142">
        <f t="shared" si="19"/>
        <v>29</v>
      </c>
      <c r="F142">
        <f t="shared" si="18"/>
        <v>29</v>
      </c>
      <c r="G142">
        <f t="shared" si="20"/>
        <v>231</v>
      </c>
      <c r="H142">
        <f t="shared" si="21"/>
        <v>231</v>
      </c>
    </row>
    <row r="143" spans="1:8" ht="17" x14ac:dyDescent="0.25">
      <c r="A143" s="4" t="s">
        <v>14</v>
      </c>
      <c r="B143" s="1"/>
      <c r="C143" t="str">
        <f t="shared" si="16"/>
        <v>addx</v>
      </c>
      <c r="D143">
        <f t="shared" si="17"/>
        <v>3</v>
      </c>
      <c r="E143">
        <f t="shared" si="19"/>
        <v>29</v>
      </c>
      <c r="F143">
        <f t="shared" si="18"/>
        <v>32</v>
      </c>
      <c r="G143">
        <f t="shared" si="20"/>
        <v>233</v>
      </c>
      <c r="H143">
        <f t="shared" si="21"/>
        <v>232</v>
      </c>
    </row>
    <row r="144" spans="1:8" ht="17" x14ac:dyDescent="0.25">
      <c r="A144" s="4" t="s">
        <v>5</v>
      </c>
      <c r="B144" s="1"/>
      <c r="C144" t="str">
        <f t="shared" si="16"/>
        <v>addx</v>
      </c>
      <c r="D144">
        <f t="shared" si="17"/>
        <v>4</v>
      </c>
      <c r="E144">
        <f t="shared" si="19"/>
        <v>32</v>
      </c>
      <c r="F144">
        <f t="shared" si="18"/>
        <v>36</v>
      </c>
      <c r="G144">
        <f t="shared" si="20"/>
        <v>235</v>
      </c>
      <c r="H144">
        <f t="shared" si="21"/>
        <v>234</v>
      </c>
    </row>
    <row r="145" spans="1:8" ht="17" x14ac:dyDescent="0.25">
      <c r="A145" s="4" t="s">
        <v>6</v>
      </c>
      <c r="B145" s="1"/>
      <c r="C145" t="str">
        <f t="shared" si="16"/>
        <v>noop</v>
      </c>
      <c r="D145">
        <f t="shared" si="17"/>
        <v>0</v>
      </c>
      <c r="E145">
        <f t="shared" si="19"/>
        <v>36</v>
      </c>
      <c r="F145">
        <f t="shared" si="18"/>
        <v>36</v>
      </c>
      <c r="G145">
        <f t="shared" si="20"/>
        <v>236</v>
      </c>
      <c r="H145">
        <f t="shared" si="21"/>
        <v>236</v>
      </c>
    </row>
    <row r="146" spans="1:8" ht="17" x14ac:dyDescent="0.25">
      <c r="A146" s="4" t="s">
        <v>7</v>
      </c>
      <c r="B146" s="1"/>
      <c r="C146" t="str">
        <f t="shared" si="16"/>
        <v>addx</v>
      </c>
      <c r="D146">
        <f t="shared" si="17"/>
        <v>1</v>
      </c>
      <c r="E146">
        <f t="shared" si="19"/>
        <v>36</v>
      </c>
      <c r="F146">
        <f t="shared" si="18"/>
        <v>37</v>
      </c>
      <c r="G146">
        <f t="shared" si="20"/>
        <v>238</v>
      </c>
      <c r="H146">
        <f t="shared" si="21"/>
        <v>237</v>
      </c>
    </row>
    <row r="147" spans="1:8" ht="17" x14ac:dyDescent="0.25">
      <c r="A147" s="4" t="s">
        <v>6</v>
      </c>
      <c r="B147" s="1"/>
      <c r="C147" t="str">
        <f t="shared" si="16"/>
        <v>noop</v>
      </c>
      <c r="D147">
        <f t="shared" si="17"/>
        <v>0</v>
      </c>
      <c r="E147">
        <f t="shared" si="19"/>
        <v>37</v>
      </c>
      <c r="F147">
        <f t="shared" si="18"/>
        <v>37</v>
      </c>
      <c r="G147">
        <f t="shared" si="20"/>
        <v>239</v>
      </c>
      <c r="H147">
        <f t="shared" si="21"/>
        <v>239</v>
      </c>
    </row>
    <row r="148" spans="1:8" ht="17" x14ac:dyDescent="0.25">
      <c r="A148" s="4" t="s">
        <v>6</v>
      </c>
      <c r="C148" t="str">
        <f t="shared" si="16"/>
        <v>noop</v>
      </c>
      <c r="D148">
        <f t="shared" ref="D148" si="22">IFERROR(VALUE(MID(A148,5,10)), 0)</f>
        <v>0</v>
      </c>
      <c r="E148">
        <f t="shared" si="19"/>
        <v>37</v>
      </c>
      <c r="F148">
        <f t="shared" ref="F148" si="23">E148+D148</f>
        <v>37</v>
      </c>
      <c r="G148">
        <f t="shared" ref="G148" si="24">G147+IF(C148="addx", 2, 1)</f>
        <v>240</v>
      </c>
      <c r="H148">
        <f t="shared" si="21"/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92BE4-600C-FF4B-810E-32CA0F98A6D0}">
  <dimension ref="A1:BG241"/>
  <sheetViews>
    <sheetView tabSelected="1" topLeftCell="M1" workbookViewId="0">
      <selection activeCell="L221" sqref="L221:P241"/>
    </sheetView>
  </sheetViews>
  <sheetFormatPr baseColWidth="10" defaultRowHeight="16" x14ac:dyDescent="0.2"/>
  <cols>
    <col min="2" max="2" width="10.83203125" style="2"/>
    <col min="12" max="12" width="13.83203125" bestFit="1" customWidth="1"/>
    <col min="13" max="13" width="12.1640625" bestFit="1" customWidth="1"/>
    <col min="14" max="14" width="14.5" customWidth="1"/>
    <col min="20" max="59" width="2.83203125" customWidth="1"/>
  </cols>
  <sheetData>
    <row r="1" spans="1:59" x14ac:dyDescent="0.2">
      <c r="B1" s="3"/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  <c r="H1" s="3" t="s">
        <v>41</v>
      </c>
      <c r="J1" s="3"/>
      <c r="K1" s="3" t="s">
        <v>16</v>
      </c>
      <c r="L1" s="3" t="s">
        <v>43</v>
      </c>
      <c r="M1" s="3" t="s">
        <v>42</v>
      </c>
      <c r="N1" s="3" t="s">
        <v>45</v>
      </c>
      <c r="O1" s="3" t="s">
        <v>44</v>
      </c>
      <c r="P1" s="3" t="s">
        <v>46</v>
      </c>
    </row>
    <row r="2" spans="1:59" ht="17" x14ac:dyDescent="0.25">
      <c r="A2" s="4" t="s">
        <v>7</v>
      </c>
      <c r="B2" s="1"/>
      <c r="C2" t="str">
        <f>LEFT(A2,4)</f>
        <v>addx</v>
      </c>
      <c r="D2">
        <f>IFERROR(VALUE(MID(A2,5,10)), 0)</f>
        <v>1</v>
      </c>
      <c r="E2">
        <v>1</v>
      </c>
      <c r="F2">
        <f>E2+D2</f>
        <v>2</v>
      </c>
      <c r="G2">
        <f>IF(C2="addx", 2, 1)</f>
        <v>2</v>
      </c>
      <c r="H2">
        <v>1</v>
      </c>
      <c r="K2">
        <v>1</v>
      </c>
      <c r="L2" t="b">
        <f>SUMIF(G:G, K2, E:E)&gt;0</f>
        <v>0</v>
      </c>
      <c r="M2">
        <f>IF(L2=TRUE,SUMIF(G:G,K2,E:E),SUMIF(H:H,K2,E:E))</f>
        <v>1</v>
      </c>
      <c r="N2">
        <v>1</v>
      </c>
      <c r="O2">
        <f>MOD(K2, 20)-1</f>
        <v>0</v>
      </c>
      <c r="P2">
        <f>IF(ABS(M2-O2)&lt;2, 1, 0)</f>
        <v>1</v>
      </c>
      <c r="T2">
        <v>0</v>
      </c>
      <c r="U2">
        <v>1</v>
      </c>
      <c r="V2">
        <v>2</v>
      </c>
      <c r="W2">
        <v>3</v>
      </c>
      <c r="X2">
        <v>4</v>
      </c>
      <c r="Y2">
        <v>5</v>
      </c>
      <c r="Z2">
        <v>6</v>
      </c>
      <c r="AA2">
        <v>7</v>
      </c>
      <c r="AB2">
        <v>8</v>
      </c>
      <c r="AC2">
        <v>9</v>
      </c>
      <c r="AD2">
        <v>10</v>
      </c>
      <c r="AE2">
        <v>11</v>
      </c>
      <c r="AF2">
        <v>12</v>
      </c>
      <c r="AG2">
        <v>13</v>
      </c>
      <c r="AH2">
        <v>14</v>
      </c>
      <c r="AI2">
        <v>15</v>
      </c>
      <c r="AJ2">
        <v>16</v>
      </c>
      <c r="AK2">
        <v>17</v>
      </c>
      <c r="AL2">
        <v>18</v>
      </c>
      <c r="AM2">
        <v>19</v>
      </c>
      <c r="AN2">
        <v>20</v>
      </c>
      <c r="AO2">
        <v>21</v>
      </c>
      <c r="AP2">
        <v>22</v>
      </c>
      <c r="AQ2">
        <v>23</v>
      </c>
      <c r="AR2">
        <v>24</v>
      </c>
      <c r="AS2">
        <v>25</v>
      </c>
      <c r="AT2">
        <v>26</v>
      </c>
      <c r="AU2">
        <v>27</v>
      </c>
      <c r="AV2">
        <v>28</v>
      </c>
      <c r="AW2">
        <v>29</v>
      </c>
      <c r="AX2">
        <v>30</v>
      </c>
      <c r="AY2">
        <v>31</v>
      </c>
      <c r="AZ2">
        <v>32</v>
      </c>
      <c r="BA2">
        <v>33</v>
      </c>
      <c r="BB2">
        <v>34</v>
      </c>
      <c r="BC2">
        <v>35</v>
      </c>
      <c r="BD2">
        <v>36</v>
      </c>
      <c r="BE2">
        <v>37</v>
      </c>
      <c r="BF2">
        <v>38</v>
      </c>
      <c r="BG2">
        <v>39</v>
      </c>
    </row>
    <row r="3" spans="1:59" ht="17" x14ac:dyDescent="0.25">
      <c r="A3" s="4" t="s">
        <v>5</v>
      </c>
      <c r="B3" s="1"/>
      <c r="C3" t="str">
        <f t="shared" ref="C3:C66" si="0">LEFT(A3,4)</f>
        <v>addx</v>
      </c>
      <c r="D3">
        <f t="shared" ref="D3:D66" si="1">IFERROR(VALUE(MID(A3,5,10)), 0)</f>
        <v>4</v>
      </c>
      <c r="E3">
        <f>F2</f>
        <v>2</v>
      </c>
      <c r="F3">
        <f t="shared" ref="F3:F66" si="2">E3+D3</f>
        <v>6</v>
      </c>
      <c r="G3">
        <f>G2+IF(C3="addx", 2, 1)</f>
        <v>4</v>
      </c>
      <c r="H3">
        <f>G2+1</f>
        <v>3</v>
      </c>
      <c r="K3">
        <v>2</v>
      </c>
      <c r="L3" t="b">
        <f>SUMIF(G:G, K3, E:E)&gt;0</f>
        <v>1</v>
      </c>
      <c r="M3">
        <f>IF(L3=TRUE,SUMIF(G:G,K3,E:E),SUMIF(H:H,K3,E:E))</f>
        <v>1</v>
      </c>
      <c r="N3">
        <f>IF(COUNTIF($N$2:N2, N2)&lt;40, N2, N2+1)</f>
        <v>1</v>
      </c>
      <c r="O3">
        <f>IF(O2&lt;39, O2+1, 0)</f>
        <v>1</v>
      </c>
      <c r="P3">
        <f t="shared" ref="P3:P66" si="3">IF(ABS(M3-O3)&lt;2, 1, 0)</f>
        <v>1</v>
      </c>
      <c r="S3">
        <v>1</v>
      </c>
      <c r="T3" s="5" t="str">
        <f>IF(SUMIFS($P:$P, $N:$N, $S3, $O:$O, T$2)&gt;0, "#", "")</f>
        <v>#</v>
      </c>
      <c r="U3" s="5" t="str">
        <f t="shared" ref="U3:BG8" si="4">IF(SUMIFS($P:$P, $N:$N, $S3, $O:$O, U$2)&gt;0, "#", "")</f>
        <v>#</v>
      </c>
      <c r="V3" s="5" t="str">
        <f t="shared" si="4"/>
        <v>#</v>
      </c>
      <c r="W3" s="5" t="str">
        <f t="shared" si="4"/>
        <v>#</v>
      </c>
      <c r="X3" s="5" t="str">
        <f t="shared" si="4"/>
        <v/>
      </c>
      <c r="Y3" s="5" t="str">
        <f t="shared" si="4"/>
        <v>#</v>
      </c>
      <c r="Z3" s="5" t="str">
        <f t="shared" si="4"/>
        <v>#</v>
      </c>
      <c r="AA3" s="5" t="str">
        <f t="shared" si="4"/>
        <v>#</v>
      </c>
      <c r="AB3" s="5" t="str">
        <f t="shared" si="4"/>
        <v>#</v>
      </c>
      <c r="AC3" s="5" t="str">
        <f t="shared" si="4"/>
        <v/>
      </c>
      <c r="AD3" s="5" t="str">
        <f t="shared" si="4"/>
        <v>#</v>
      </c>
      <c r="AE3" s="5" t="str">
        <f t="shared" si="4"/>
        <v>#</v>
      </c>
      <c r="AF3" s="5" t="str">
        <f t="shared" si="4"/>
        <v>#</v>
      </c>
      <c r="AG3" s="5" t="str">
        <f t="shared" si="4"/>
        <v>#</v>
      </c>
      <c r="AH3" s="5" t="str">
        <f t="shared" si="4"/>
        <v/>
      </c>
      <c r="AI3" s="5" t="str">
        <f t="shared" si="4"/>
        <v>#</v>
      </c>
      <c r="AJ3" s="5" t="str">
        <f t="shared" si="4"/>
        <v>#</v>
      </c>
      <c r="AK3" s="5" t="str">
        <f t="shared" si="4"/>
        <v>#</v>
      </c>
      <c r="AL3" s="5" t="str">
        <f t="shared" si="4"/>
        <v/>
      </c>
      <c r="AM3" s="5" t="str">
        <f t="shared" si="4"/>
        <v/>
      </c>
      <c r="AN3" s="5" t="str">
        <f t="shared" si="4"/>
        <v>#</v>
      </c>
      <c r="AO3" s="5" t="str">
        <f t="shared" si="4"/>
        <v>#</v>
      </c>
      <c r="AP3" s="5" t="str">
        <f t="shared" si="4"/>
        <v>#</v>
      </c>
      <c r="AQ3" s="5" t="str">
        <f t="shared" si="4"/>
        <v/>
      </c>
      <c r="AR3" s="5" t="str">
        <f t="shared" si="4"/>
        <v/>
      </c>
      <c r="AS3" s="5" t="str">
        <f t="shared" si="4"/>
        <v/>
      </c>
      <c r="AT3" s="5" t="str">
        <f t="shared" si="4"/>
        <v>#</v>
      </c>
      <c r="AU3" s="5" t="str">
        <f t="shared" si="4"/>
        <v>#</v>
      </c>
      <c r="AV3" s="5" t="str">
        <f t="shared" si="4"/>
        <v/>
      </c>
      <c r="AW3" s="5" t="str">
        <f t="shared" si="4"/>
        <v/>
      </c>
      <c r="AX3" s="5" t="str">
        <f t="shared" si="4"/>
        <v>#</v>
      </c>
      <c r="AY3" s="5" t="str">
        <f t="shared" si="4"/>
        <v/>
      </c>
      <c r="AZ3" s="5" t="str">
        <f t="shared" si="4"/>
        <v/>
      </c>
      <c r="BA3" s="5" t="str">
        <f t="shared" si="4"/>
        <v>#</v>
      </c>
      <c r="BB3" s="5" t="str">
        <f t="shared" si="4"/>
        <v/>
      </c>
      <c r="BC3" s="5" t="str">
        <f t="shared" si="4"/>
        <v>#</v>
      </c>
      <c r="BD3" s="5" t="str">
        <f t="shared" si="4"/>
        <v/>
      </c>
      <c r="BE3" s="5" t="str">
        <f t="shared" si="4"/>
        <v/>
      </c>
      <c r="BF3" s="5" t="str">
        <f t="shared" si="4"/>
        <v/>
      </c>
      <c r="BG3" s="5" t="str">
        <f t="shared" si="4"/>
        <v/>
      </c>
    </row>
    <row r="4" spans="1:59" ht="17" x14ac:dyDescent="0.25">
      <c r="A4" s="4" t="s">
        <v>7</v>
      </c>
      <c r="B4" s="1"/>
      <c r="C4" t="str">
        <f t="shared" si="0"/>
        <v>addx</v>
      </c>
      <c r="D4">
        <f t="shared" si="1"/>
        <v>1</v>
      </c>
      <c r="E4">
        <f t="shared" ref="E4:E67" si="5">F3</f>
        <v>6</v>
      </c>
      <c r="F4">
        <f t="shared" si="2"/>
        <v>7</v>
      </c>
      <c r="G4">
        <f t="shared" ref="G4:G67" si="6">G3+IF(C4="addx", 2, 1)</f>
        <v>6</v>
      </c>
      <c r="H4">
        <f t="shared" ref="H4:H67" si="7">G3+1</f>
        <v>5</v>
      </c>
      <c r="K4">
        <v>3</v>
      </c>
      <c r="L4" t="b">
        <f>SUMIF(G:G, K4, E:E)&gt;0</f>
        <v>0</v>
      </c>
      <c r="M4">
        <f>IF(L4=TRUE,SUMIF(G:G,K4,E:E),SUMIF(H:H,K4,E:E))</f>
        <v>2</v>
      </c>
      <c r="N4">
        <f>IF(COUNTIF($N$2:N3, N3)&lt;40, N3, N3+1)</f>
        <v>1</v>
      </c>
      <c r="O4">
        <f t="shared" ref="O4:O67" si="8">IF(O3&lt;39, O3+1, 0)</f>
        <v>2</v>
      </c>
      <c r="P4">
        <f t="shared" si="3"/>
        <v>1</v>
      </c>
      <c r="S4">
        <v>2</v>
      </c>
      <c r="T4" s="5" t="str">
        <f t="shared" ref="T4:T8" si="9">IF(SUMIFS($P:$P, $N:$N, $S4, $O:$O, T$2)&gt;0, "#", "")</f>
        <v>#</v>
      </c>
      <c r="U4" s="5" t="str">
        <f t="shared" si="4"/>
        <v/>
      </c>
      <c r="V4" s="5" t="str">
        <f t="shared" si="4"/>
        <v/>
      </c>
      <c r="W4" s="5" t="str">
        <f t="shared" si="4"/>
        <v/>
      </c>
      <c r="X4" s="5" t="str">
        <f t="shared" si="4"/>
        <v/>
      </c>
      <c r="Y4" s="5" t="str">
        <f t="shared" si="4"/>
        <v/>
      </c>
      <c r="Z4" s="5" t="str">
        <f t="shared" si="4"/>
        <v/>
      </c>
      <c r="AA4" s="5" t="str">
        <f t="shared" si="4"/>
        <v/>
      </c>
      <c r="AB4" s="5" t="str">
        <f t="shared" si="4"/>
        <v>#</v>
      </c>
      <c r="AC4" s="5" t="str">
        <f t="shared" si="4"/>
        <v/>
      </c>
      <c r="AD4" s="5" t="str">
        <f t="shared" si="4"/>
        <v>#</v>
      </c>
      <c r="AE4" s="5" t="str">
        <f t="shared" si="4"/>
        <v/>
      </c>
      <c r="AF4" s="5" t="str">
        <f t="shared" si="4"/>
        <v/>
      </c>
      <c r="AG4" s="5" t="str">
        <f t="shared" si="4"/>
        <v/>
      </c>
      <c r="AH4" s="5" t="str">
        <f t="shared" si="4"/>
        <v/>
      </c>
      <c r="AI4" s="5" t="str">
        <f t="shared" si="4"/>
        <v>#</v>
      </c>
      <c r="AJ4" s="5" t="str">
        <f t="shared" si="4"/>
        <v/>
      </c>
      <c r="AK4" s="5" t="str">
        <f t="shared" si="4"/>
        <v/>
      </c>
      <c r="AL4" s="5" t="str">
        <f t="shared" si="4"/>
        <v>#</v>
      </c>
      <c r="AM4" s="5" t="str">
        <f t="shared" si="4"/>
        <v/>
      </c>
      <c r="AN4" s="5" t="str">
        <f t="shared" si="4"/>
        <v>#</v>
      </c>
      <c r="AO4" s="5" t="str">
        <f t="shared" si="4"/>
        <v/>
      </c>
      <c r="AP4" s="5" t="str">
        <f t="shared" si="4"/>
        <v/>
      </c>
      <c r="AQ4" s="5" t="str">
        <f t="shared" si="4"/>
        <v>#</v>
      </c>
      <c r="AR4" s="5" t="str">
        <f t="shared" si="4"/>
        <v/>
      </c>
      <c r="AS4" s="5" t="str">
        <f t="shared" si="4"/>
        <v>#</v>
      </c>
      <c r="AT4" s="5" t="str">
        <f t="shared" si="4"/>
        <v/>
      </c>
      <c r="AU4" s="5" t="str">
        <f t="shared" si="4"/>
        <v/>
      </c>
      <c r="AV4" s="5" t="str">
        <f t="shared" si="4"/>
        <v>#</v>
      </c>
      <c r="AW4" s="5" t="str">
        <f t="shared" si="4"/>
        <v/>
      </c>
      <c r="AX4" s="5" t="str">
        <f t="shared" si="4"/>
        <v>#</v>
      </c>
      <c r="AY4" s="5" t="str">
        <f t="shared" si="4"/>
        <v/>
      </c>
      <c r="AZ4" s="5" t="str">
        <f t="shared" si="4"/>
        <v>#</v>
      </c>
      <c r="BA4" s="5" t="str">
        <f t="shared" si="4"/>
        <v/>
      </c>
      <c r="BB4" s="5" t="str">
        <f t="shared" si="4"/>
        <v/>
      </c>
      <c r="BC4" s="5" t="str">
        <f t="shared" si="4"/>
        <v>#</v>
      </c>
      <c r="BD4" s="5" t="str">
        <f t="shared" si="4"/>
        <v/>
      </c>
      <c r="BE4" s="5" t="str">
        <f t="shared" si="4"/>
        <v/>
      </c>
      <c r="BF4" s="5" t="str">
        <f t="shared" si="4"/>
        <v/>
      </c>
      <c r="BG4" s="5" t="str">
        <f t="shared" si="4"/>
        <v/>
      </c>
    </row>
    <row r="5" spans="1:59" ht="17" x14ac:dyDescent="0.25">
      <c r="A5" s="4" t="s">
        <v>6</v>
      </c>
      <c r="B5" s="1"/>
      <c r="C5" t="str">
        <f t="shared" si="0"/>
        <v>noop</v>
      </c>
      <c r="D5">
        <f t="shared" si="1"/>
        <v>0</v>
      </c>
      <c r="E5">
        <f t="shared" si="5"/>
        <v>7</v>
      </c>
      <c r="F5">
        <f t="shared" si="2"/>
        <v>7</v>
      </c>
      <c r="G5">
        <f t="shared" si="6"/>
        <v>7</v>
      </c>
      <c r="H5">
        <f t="shared" si="7"/>
        <v>7</v>
      </c>
      <c r="K5">
        <v>4</v>
      </c>
      <c r="L5" t="b">
        <f>SUMIF(G:G, K5, E:E)&gt;0</f>
        <v>1</v>
      </c>
      <c r="M5">
        <f>IF(L5=TRUE,SUMIF(G:G,K5,E:E),SUMIF(H:H,K5,E:E))</f>
        <v>2</v>
      </c>
      <c r="N5">
        <f>IF(COUNTIF($N$2:N4, N4)&lt;40, N4, N4+1)</f>
        <v>1</v>
      </c>
      <c r="O5">
        <f t="shared" si="8"/>
        <v>3</v>
      </c>
      <c r="P5">
        <f t="shared" si="3"/>
        <v>1</v>
      </c>
      <c r="S5">
        <v>3</v>
      </c>
      <c r="T5" s="5" t="str">
        <f t="shared" si="9"/>
        <v>#</v>
      </c>
      <c r="U5" s="5" t="str">
        <f t="shared" si="4"/>
        <v>#</v>
      </c>
      <c r="V5" s="5" t="str">
        <f t="shared" si="4"/>
        <v>#</v>
      </c>
      <c r="W5" s="5" t="str">
        <f t="shared" si="4"/>
        <v/>
      </c>
      <c r="X5" s="5" t="str">
        <f t="shared" si="4"/>
        <v/>
      </c>
      <c r="Y5" s="5" t="str">
        <f t="shared" si="4"/>
        <v/>
      </c>
      <c r="Z5" s="5" t="str">
        <f t="shared" si="4"/>
        <v/>
      </c>
      <c r="AA5" s="5" t="str">
        <f t="shared" si="4"/>
        <v>#</v>
      </c>
      <c r="AB5" s="5" t="str">
        <f t="shared" si="4"/>
        <v/>
      </c>
      <c r="AC5" s="5" t="str">
        <f t="shared" si="4"/>
        <v/>
      </c>
      <c r="AD5" s="5" t="str">
        <f t="shared" si="4"/>
        <v>#</v>
      </c>
      <c r="AE5" s="5" t="str">
        <f t="shared" si="4"/>
        <v>#</v>
      </c>
      <c r="AF5" s="5" t="str">
        <f t="shared" si="4"/>
        <v>#</v>
      </c>
      <c r="AG5" s="5" t="str">
        <f t="shared" si="4"/>
        <v/>
      </c>
      <c r="AH5" s="5" t="str">
        <f t="shared" si="4"/>
        <v/>
      </c>
      <c r="AI5" s="5" t="str">
        <f t="shared" si="4"/>
        <v>#</v>
      </c>
      <c r="AJ5" s="5" t="str">
        <f t="shared" si="4"/>
        <v/>
      </c>
      <c r="AK5" s="5" t="str">
        <f t="shared" si="4"/>
        <v/>
      </c>
      <c r="AL5" s="5" t="str">
        <f t="shared" si="4"/>
        <v>#</v>
      </c>
      <c r="AM5" s="5" t="str">
        <f t="shared" si="4"/>
        <v/>
      </c>
      <c r="AN5" s="5" t="str">
        <f t="shared" si="4"/>
        <v>#</v>
      </c>
      <c r="AO5" s="5" t="str">
        <f t="shared" si="4"/>
        <v/>
      </c>
      <c r="AP5" s="5" t="str">
        <f t="shared" si="4"/>
        <v/>
      </c>
      <c r="AQ5" s="5" t="str">
        <f t="shared" si="4"/>
        <v>#</v>
      </c>
      <c r="AR5" s="5" t="str">
        <f t="shared" si="4"/>
        <v/>
      </c>
      <c r="AS5" s="5" t="str">
        <f t="shared" si="4"/>
        <v>#</v>
      </c>
      <c r="AT5" s="5" t="str">
        <f t="shared" si="4"/>
        <v/>
      </c>
      <c r="AU5" s="5" t="str">
        <f t="shared" si="4"/>
        <v/>
      </c>
      <c r="AV5" s="5" t="str">
        <f t="shared" si="4"/>
        <v>#</v>
      </c>
      <c r="AW5" s="5" t="str">
        <f t="shared" si="4"/>
        <v/>
      </c>
      <c r="AX5" s="5" t="str">
        <f t="shared" si="4"/>
        <v>#</v>
      </c>
      <c r="AY5" s="5" t="str">
        <f t="shared" si="4"/>
        <v>#</v>
      </c>
      <c r="AZ5" s="5" t="str">
        <f t="shared" si="4"/>
        <v/>
      </c>
      <c r="BA5" s="5" t="str">
        <f t="shared" si="4"/>
        <v/>
      </c>
      <c r="BB5" s="5" t="str">
        <f t="shared" si="4"/>
        <v/>
      </c>
      <c r="BC5" s="5" t="str">
        <f t="shared" si="4"/>
        <v>#</v>
      </c>
      <c r="BD5" s="5" t="str">
        <f t="shared" si="4"/>
        <v/>
      </c>
      <c r="BE5" s="5" t="str">
        <f t="shared" si="4"/>
        <v/>
      </c>
      <c r="BF5" s="5" t="str">
        <f t="shared" si="4"/>
        <v/>
      </c>
      <c r="BG5" s="5" t="str">
        <f t="shared" si="4"/>
        <v/>
      </c>
    </row>
    <row r="6" spans="1:59" ht="17" x14ac:dyDescent="0.25">
      <c r="A6" s="4" t="s">
        <v>6</v>
      </c>
      <c r="B6" s="1"/>
      <c r="C6" t="str">
        <f t="shared" si="0"/>
        <v>noop</v>
      </c>
      <c r="D6">
        <f t="shared" si="1"/>
        <v>0</v>
      </c>
      <c r="E6">
        <f t="shared" si="5"/>
        <v>7</v>
      </c>
      <c r="F6">
        <f t="shared" si="2"/>
        <v>7</v>
      </c>
      <c r="G6">
        <f t="shared" si="6"/>
        <v>8</v>
      </c>
      <c r="H6">
        <f t="shared" si="7"/>
        <v>8</v>
      </c>
      <c r="K6">
        <v>5</v>
      </c>
      <c r="L6" t="b">
        <f>SUMIF(G:G, K6, E:E)&gt;0</f>
        <v>0</v>
      </c>
      <c r="M6">
        <f>IF(L6=TRUE,SUMIF(G:G,K6,E:E),SUMIF(H:H,K6,E:E))</f>
        <v>6</v>
      </c>
      <c r="N6">
        <f>IF(COUNTIF($N$2:N5, N5)&lt;40, N5, N5+1)</f>
        <v>1</v>
      </c>
      <c r="O6">
        <f t="shared" si="8"/>
        <v>4</v>
      </c>
      <c r="P6">
        <f t="shared" si="3"/>
        <v>0</v>
      </c>
      <c r="S6">
        <v>4</v>
      </c>
      <c r="T6" s="5" t="str">
        <f t="shared" si="9"/>
        <v>#</v>
      </c>
      <c r="U6" s="5" t="str">
        <f t="shared" si="4"/>
        <v/>
      </c>
      <c r="V6" s="5" t="str">
        <f t="shared" si="4"/>
        <v/>
      </c>
      <c r="W6" s="5" t="str">
        <f t="shared" si="4"/>
        <v/>
      </c>
      <c r="X6" s="5" t="str">
        <f t="shared" si="4"/>
        <v/>
      </c>
      <c r="Y6" s="5" t="str">
        <f t="shared" si="4"/>
        <v/>
      </c>
      <c r="Z6" s="5" t="str">
        <f t="shared" si="4"/>
        <v>#</v>
      </c>
      <c r="AA6" s="5" t="str">
        <f t="shared" si="4"/>
        <v/>
      </c>
      <c r="AB6" s="5" t="str">
        <f t="shared" si="4"/>
        <v/>
      </c>
      <c r="AC6" s="5" t="str">
        <f t="shared" si="4"/>
        <v/>
      </c>
      <c r="AD6" s="5" t="str">
        <f t="shared" si="4"/>
        <v>#</v>
      </c>
      <c r="AE6" s="5" t="str">
        <f t="shared" si="4"/>
        <v/>
      </c>
      <c r="AF6" s="5" t="str">
        <f t="shared" si="4"/>
        <v/>
      </c>
      <c r="AG6" s="5" t="str">
        <f t="shared" si="4"/>
        <v/>
      </c>
      <c r="AH6" s="5" t="str">
        <f t="shared" si="4"/>
        <v/>
      </c>
      <c r="AI6" s="5" t="str">
        <f t="shared" si="4"/>
        <v>#</v>
      </c>
      <c r="AJ6" s="5" t="str">
        <f t="shared" si="4"/>
        <v>#</v>
      </c>
      <c r="AK6" s="5" t="str">
        <f t="shared" si="4"/>
        <v>#</v>
      </c>
      <c r="AL6" s="5" t="str">
        <f t="shared" si="4"/>
        <v/>
      </c>
      <c r="AM6" s="5" t="str">
        <f t="shared" si="4"/>
        <v/>
      </c>
      <c r="AN6" s="5" t="str">
        <f t="shared" si="4"/>
        <v>#</v>
      </c>
      <c r="AO6" s="5" t="str">
        <f t="shared" si="4"/>
        <v>#</v>
      </c>
      <c r="AP6" s="5" t="str">
        <f t="shared" si="4"/>
        <v>#</v>
      </c>
      <c r="AQ6" s="5" t="str">
        <f t="shared" si="4"/>
        <v/>
      </c>
      <c r="AR6" s="5" t="str">
        <f t="shared" si="4"/>
        <v/>
      </c>
      <c r="AS6" s="5" t="str">
        <f t="shared" si="4"/>
        <v>#</v>
      </c>
      <c r="AT6" s="5" t="str">
        <f t="shared" si="4"/>
        <v>#</v>
      </c>
      <c r="AU6" s="5" t="str">
        <f t="shared" si="4"/>
        <v>#</v>
      </c>
      <c r="AV6" s="5" t="str">
        <f t="shared" si="4"/>
        <v>#</v>
      </c>
      <c r="AW6" s="5" t="str">
        <f t="shared" si="4"/>
        <v/>
      </c>
      <c r="AX6" s="5" t="str">
        <f t="shared" si="4"/>
        <v>#</v>
      </c>
      <c r="AY6" s="5" t="str">
        <f t="shared" si="4"/>
        <v/>
      </c>
      <c r="AZ6" s="5" t="str">
        <f t="shared" si="4"/>
        <v>#</v>
      </c>
      <c r="BA6" s="5" t="str">
        <f t="shared" si="4"/>
        <v/>
      </c>
      <c r="BB6" s="5" t="str">
        <f t="shared" si="4"/>
        <v/>
      </c>
      <c r="BC6" s="5" t="str">
        <f t="shared" si="4"/>
        <v>#</v>
      </c>
      <c r="BD6" s="5" t="str">
        <f t="shared" si="4"/>
        <v/>
      </c>
      <c r="BE6" s="5" t="str">
        <f t="shared" si="4"/>
        <v/>
      </c>
      <c r="BF6" s="5" t="str">
        <f t="shared" si="4"/>
        <v/>
      </c>
      <c r="BG6" s="5" t="str">
        <f t="shared" si="4"/>
        <v/>
      </c>
    </row>
    <row r="7" spans="1:59" ht="17" x14ac:dyDescent="0.25">
      <c r="A7" s="4" t="s">
        <v>5</v>
      </c>
      <c r="B7" s="1"/>
      <c r="C7" t="str">
        <f t="shared" si="0"/>
        <v>addx</v>
      </c>
      <c r="D7">
        <f t="shared" si="1"/>
        <v>4</v>
      </c>
      <c r="E7">
        <f t="shared" si="5"/>
        <v>7</v>
      </c>
      <c r="F7">
        <f t="shared" si="2"/>
        <v>11</v>
      </c>
      <c r="G7">
        <f t="shared" si="6"/>
        <v>10</v>
      </c>
      <c r="H7">
        <f t="shared" si="7"/>
        <v>9</v>
      </c>
      <c r="K7">
        <v>6</v>
      </c>
      <c r="L7" t="b">
        <f>SUMIF(G:G, K7, E:E)&gt;0</f>
        <v>1</v>
      </c>
      <c r="M7">
        <f>IF(L7=TRUE,SUMIF(G:G,K7,E:E),SUMIF(H:H,K7,E:E))</f>
        <v>6</v>
      </c>
      <c r="N7">
        <f>IF(COUNTIF($N$2:N6, N6)&lt;40, N6, N6+1)</f>
        <v>1</v>
      </c>
      <c r="O7">
        <f t="shared" si="8"/>
        <v>5</v>
      </c>
      <c r="P7">
        <f t="shared" si="3"/>
        <v>1</v>
      </c>
      <c r="S7">
        <v>5</v>
      </c>
      <c r="T7" s="5" t="str">
        <f t="shared" si="9"/>
        <v>#</v>
      </c>
      <c r="U7" s="5" t="str">
        <f t="shared" si="4"/>
        <v/>
      </c>
      <c r="V7" s="5" t="str">
        <f t="shared" si="4"/>
        <v/>
      </c>
      <c r="W7" s="5" t="str">
        <f t="shared" si="4"/>
        <v/>
      </c>
      <c r="X7" s="5" t="str">
        <f t="shared" si="4"/>
        <v/>
      </c>
      <c r="Y7" s="5" t="str">
        <f t="shared" si="4"/>
        <v>#</v>
      </c>
      <c r="Z7" s="5" t="str">
        <f t="shared" si="4"/>
        <v/>
      </c>
      <c r="AA7" s="5" t="str">
        <f t="shared" si="4"/>
        <v/>
      </c>
      <c r="AB7" s="5" t="str">
        <f t="shared" si="4"/>
        <v/>
      </c>
      <c r="AC7" s="5" t="str">
        <f t="shared" si="4"/>
        <v/>
      </c>
      <c r="AD7" s="5" t="str">
        <f t="shared" si="4"/>
        <v>#</v>
      </c>
      <c r="AE7" s="5" t="str">
        <f t="shared" si="4"/>
        <v/>
      </c>
      <c r="AF7" s="5" t="str">
        <f t="shared" si="4"/>
        <v/>
      </c>
      <c r="AG7" s="5" t="str">
        <f t="shared" si="4"/>
        <v/>
      </c>
      <c r="AH7" s="5" t="str">
        <f t="shared" si="4"/>
        <v/>
      </c>
      <c r="AI7" s="5" t="str">
        <f t="shared" si="4"/>
        <v>#</v>
      </c>
      <c r="AJ7" s="5" t="str">
        <f t="shared" si="4"/>
        <v/>
      </c>
      <c r="AK7" s="5" t="str">
        <f t="shared" si="4"/>
        <v/>
      </c>
      <c r="AL7" s="5" t="str">
        <f t="shared" si="4"/>
        <v/>
      </c>
      <c r="AM7" s="5" t="str">
        <f t="shared" si="4"/>
        <v/>
      </c>
      <c r="AN7" s="5" t="str">
        <f t="shared" si="4"/>
        <v>#</v>
      </c>
      <c r="AO7" s="5" t="str">
        <f t="shared" si="4"/>
        <v/>
      </c>
      <c r="AP7" s="5" t="str">
        <f t="shared" si="4"/>
        <v>#</v>
      </c>
      <c r="AQ7" s="5" t="str">
        <f t="shared" si="4"/>
        <v/>
      </c>
      <c r="AR7" s="5" t="str">
        <f t="shared" si="4"/>
        <v/>
      </c>
      <c r="AS7" s="5" t="str">
        <f t="shared" si="4"/>
        <v>#</v>
      </c>
      <c r="AT7" s="5" t="str">
        <f t="shared" si="4"/>
        <v/>
      </c>
      <c r="AU7" s="5" t="str">
        <f t="shared" si="4"/>
        <v/>
      </c>
      <c r="AV7" s="5" t="str">
        <f t="shared" si="4"/>
        <v>#</v>
      </c>
      <c r="AW7" s="5" t="str">
        <f t="shared" si="4"/>
        <v/>
      </c>
      <c r="AX7" s="5" t="str">
        <f t="shared" si="4"/>
        <v>#</v>
      </c>
      <c r="AY7" s="5" t="str">
        <f t="shared" si="4"/>
        <v/>
      </c>
      <c r="AZ7" s="5" t="str">
        <f t="shared" si="4"/>
        <v>#</v>
      </c>
      <c r="BA7" s="5" t="str">
        <f t="shared" si="4"/>
        <v/>
      </c>
      <c r="BB7" s="5" t="str">
        <f t="shared" si="4"/>
        <v/>
      </c>
      <c r="BC7" s="5" t="str">
        <f t="shared" si="4"/>
        <v>#</v>
      </c>
      <c r="BD7" s="5" t="str">
        <f t="shared" si="4"/>
        <v/>
      </c>
      <c r="BE7" s="5" t="str">
        <f t="shared" si="4"/>
        <v/>
      </c>
      <c r="BF7" s="5" t="str">
        <f t="shared" si="4"/>
        <v/>
      </c>
      <c r="BG7" s="5" t="str">
        <f t="shared" si="4"/>
        <v/>
      </c>
    </row>
    <row r="8" spans="1:59" ht="17" x14ac:dyDescent="0.25">
      <c r="A8" s="4" t="s">
        <v>7</v>
      </c>
      <c r="B8" s="1"/>
      <c r="C8" t="str">
        <f t="shared" si="0"/>
        <v>addx</v>
      </c>
      <c r="D8">
        <f t="shared" si="1"/>
        <v>1</v>
      </c>
      <c r="E8">
        <f t="shared" si="5"/>
        <v>11</v>
      </c>
      <c r="F8">
        <f t="shared" si="2"/>
        <v>12</v>
      </c>
      <c r="G8">
        <f t="shared" si="6"/>
        <v>12</v>
      </c>
      <c r="H8">
        <f t="shared" si="7"/>
        <v>11</v>
      </c>
      <c r="K8">
        <v>7</v>
      </c>
      <c r="L8" t="b">
        <f>SUMIF(G:G, K8, E:E)&gt;0</f>
        <v>1</v>
      </c>
      <c r="M8">
        <f>IF(L8=TRUE,SUMIF(G:G,K8,E:E),SUMIF(H:H,K8,E:E))</f>
        <v>7</v>
      </c>
      <c r="N8">
        <f>IF(COUNTIF($N$2:N7, N7)&lt;40, N7, N7+1)</f>
        <v>1</v>
      </c>
      <c r="O8">
        <f t="shared" si="8"/>
        <v>6</v>
      </c>
      <c r="P8">
        <f t="shared" si="3"/>
        <v>1</v>
      </c>
      <c r="S8">
        <v>6</v>
      </c>
      <c r="T8" s="5" t="str">
        <f t="shared" si="9"/>
        <v>#</v>
      </c>
      <c r="U8" s="5" t="str">
        <f t="shared" si="4"/>
        <v>#</v>
      </c>
      <c r="V8" s="5" t="str">
        <f t="shared" si="4"/>
        <v>#</v>
      </c>
      <c r="W8" s="5" t="str">
        <f t="shared" si="4"/>
        <v>#</v>
      </c>
      <c r="X8" s="5" t="str">
        <f t="shared" si="4"/>
        <v/>
      </c>
      <c r="Y8" s="5" t="str">
        <f t="shared" si="4"/>
        <v>#</v>
      </c>
      <c r="Z8" s="5" t="str">
        <f t="shared" si="4"/>
        <v>#</v>
      </c>
      <c r="AA8" s="5" t="str">
        <f t="shared" si="4"/>
        <v>#</v>
      </c>
      <c r="AB8" s="5" t="str">
        <f t="shared" si="4"/>
        <v>#</v>
      </c>
      <c r="AC8" s="5" t="str">
        <f t="shared" si="4"/>
        <v/>
      </c>
      <c r="AD8" s="5" t="str">
        <f t="shared" si="4"/>
        <v>#</v>
      </c>
      <c r="AE8" s="5" t="str">
        <f t="shared" si="4"/>
        <v/>
      </c>
      <c r="AF8" s="5" t="str">
        <f t="shared" si="4"/>
        <v/>
      </c>
      <c r="AG8" s="5" t="str">
        <f t="shared" si="4"/>
        <v/>
      </c>
      <c r="AH8" s="5" t="str">
        <f t="shared" si="4"/>
        <v/>
      </c>
      <c r="AI8" s="5" t="str">
        <f t="shared" si="4"/>
        <v>#</v>
      </c>
      <c r="AJ8" s="5" t="str">
        <f t="shared" si="4"/>
        <v/>
      </c>
      <c r="AK8" s="5" t="str">
        <f t="shared" si="4"/>
        <v/>
      </c>
      <c r="AL8" s="5" t="str">
        <f t="shared" si="4"/>
        <v/>
      </c>
      <c r="AM8" s="5" t="str">
        <f t="shared" si="4"/>
        <v/>
      </c>
      <c r="AN8" s="5" t="str">
        <f t="shared" si="4"/>
        <v>#</v>
      </c>
      <c r="AO8" s="5" t="str">
        <f t="shared" si="4"/>
        <v/>
      </c>
      <c r="AP8" s="5" t="str">
        <f t="shared" si="4"/>
        <v/>
      </c>
      <c r="AQ8" s="5" t="str">
        <f t="shared" si="4"/>
        <v>#</v>
      </c>
      <c r="AR8" s="5" t="str">
        <f t="shared" si="4"/>
        <v/>
      </c>
      <c r="AS8" s="5" t="str">
        <f t="shared" si="4"/>
        <v>#</v>
      </c>
      <c r="AT8" s="5" t="str">
        <f t="shared" si="4"/>
        <v/>
      </c>
      <c r="AU8" s="5" t="str">
        <f t="shared" si="4"/>
        <v/>
      </c>
      <c r="AV8" s="5" t="str">
        <f t="shared" si="4"/>
        <v>#</v>
      </c>
      <c r="AW8" s="5" t="str">
        <f t="shared" si="4"/>
        <v/>
      </c>
      <c r="AX8" s="5" t="str">
        <f t="shared" si="4"/>
        <v>#</v>
      </c>
      <c r="AY8" s="5" t="str">
        <f t="shared" si="4"/>
        <v/>
      </c>
      <c r="AZ8" s="5" t="str">
        <f t="shared" si="4"/>
        <v/>
      </c>
      <c r="BA8" s="5" t="str">
        <f t="shared" si="4"/>
        <v>#</v>
      </c>
      <c r="BB8" s="5" t="str">
        <f t="shared" si="4"/>
        <v/>
      </c>
      <c r="BC8" s="5" t="str">
        <f t="shared" si="4"/>
        <v>#</v>
      </c>
      <c r="BD8" s="5" t="str">
        <f t="shared" si="4"/>
        <v>#</v>
      </c>
      <c r="BE8" s="5" t="str">
        <f t="shared" si="4"/>
        <v>#</v>
      </c>
      <c r="BF8" s="5" t="str">
        <f t="shared" si="4"/>
        <v>#</v>
      </c>
      <c r="BG8" s="5" t="str">
        <f t="shared" si="4"/>
        <v/>
      </c>
    </row>
    <row r="9" spans="1:59" ht="17" x14ac:dyDescent="0.25">
      <c r="A9" s="4" t="s">
        <v>5</v>
      </c>
      <c r="B9" s="1"/>
      <c r="C9" t="str">
        <f t="shared" si="0"/>
        <v>addx</v>
      </c>
      <c r="D9">
        <f t="shared" si="1"/>
        <v>4</v>
      </c>
      <c r="E9">
        <f t="shared" si="5"/>
        <v>12</v>
      </c>
      <c r="F9">
        <f t="shared" si="2"/>
        <v>16</v>
      </c>
      <c r="G9">
        <f t="shared" si="6"/>
        <v>14</v>
      </c>
      <c r="H9">
        <f t="shared" si="7"/>
        <v>13</v>
      </c>
      <c r="K9">
        <v>8</v>
      </c>
      <c r="L9" t="b">
        <f>SUMIF(G:G, K9, E:E)&gt;0</f>
        <v>1</v>
      </c>
      <c r="M9">
        <f>IF(L9=TRUE,SUMIF(G:G,K9,E:E),SUMIF(H:H,K9,E:E))</f>
        <v>7</v>
      </c>
      <c r="N9">
        <f>IF(COUNTIF($N$2:N8, N8)&lt;40, N8, N8+1)</f>
        <v>1</v>
      </c>
      <c r="O9">
        <f t="shared" si="8"/>
        <v>7</v>
      </c>
      <c r="P9">
        <f t="shared" si="3"/>
        <v>1</v>
      </c>
    </row>
    <row r="10" spans="1:59" ht="17" x14ac:dyDescent="0.25">
      <c r="A10" s="4" t="s">
        <v>6</v>
      </c>
      <c r="B10" s="1"/>
      <c r="C10" t="str">
        <f t="shared" si="0"/>
        <v>noop</v>
      </c>
      <c r="D10">
        <f t="shared" si="1"/>
        <v>0</v>
      </c>
      <c r="E10">
        <f t="shared" si="5"/>
        <v>16</v>
      </c>
      <c r="F10">
        <f t="shared" si="2"/>
        <v>16</v>
      </c>
      <c r="G10">
        <f t="shared" si="6"/>
        <v>15</v>
      </c>
      <c r="H10">
        <f t="shared" si="7"/>
        <v>15</v>
      </c>
      <c r="K10">
        <v>9</v>
      </c>
      <c r="L10" t="b">
        <f>SUMIF(G:G, K10, E:E)&gt;0</f>
        <v>0</v>
      </c>
      <c r="M10">
        <f>IF(L10=TRUE,SUMIF(G:G,K10,E:E),SUMIF(H:H,K10,E:E))</f>
        <v>7</v>
      </c>
      <c r="N10">
        <f>IF(COUNTIF($N$2:N9, N9)&lt;40, N9, N9+1)</f>
        <v>1</v>
      </c>
      <c r="O10">
        <f t="shared" si="8"/>
        <v>8</v>
      </c>
      <c r="P10">
        <f t="shared" si="3"/>
        <v>1</v>
      </c>
    </row>
    <row r="11" spans="1:59" ht="17" x14ac:dyDescent="0.25">
      <c r="A11" s="4" t="s">
        <v>6</v>
      </c>
      <c r="B11" s="1"/>
      <c r="C11" t="str">
        <f t="shared" si="0"/>
        <v>noop</v>
      </c>
      <c r="D11">
        <f t="shared" si="1"/>
        <v>0</v>
      </c>
      <c r="E11">
        <f t="shared" si="5"/>
        <v>16</v>
      </c>
      <c r="F11">
        <f t="shared" si="2"/>
        <v>16</v>
      </c>
      <c r="G11">
        <f t="shared" si="6"/>
        <v>16</v>
      </c>
      <c r="H11">
        <f t="shared" si="7"/>
        <v>16</v>
      </c>
      <c r="K11">
        <v>10</v>
      </c>
      <c r="L11" t="b">
        <f>SUMIF(G:G, K11, E:E)&gt;0</f>
        <v>1</v>
      </c>
      <c r="M11">
        <f>IF(L11=TRUE,SUMIF(G:G,K11,E:E),SUMIF(H:H,K11,E:E))</f>
        <v>7</v>
      </c>
      <c r="N11">
        <f>IF(COUNTIF($N$2:N10, N10)&lt;40, N10, N10+1)</f>
        <v>1</v>
      </c>
      <c r="O11">
        <f t="shared" si="8"/>
        <v>9</v>
      </c>
      <c r="P11">
        <f t="shared" si="3"/>
        <v>0</v>
      </c>
    </row>
    <row r="12" spans="1:59" ht="17" x14ac:dyDescent="0.25">
      <c r="A12" s="4" t="s">
        <v>3</v>
      </c>
      <c r="B12" s="1"/>
      <c r="C12" t="str">
        <f t="shared" si="0"/>
        <v>addx</v>
      </c>
      <c r="D12">
        <f t="shared" si="1"/>
        <v>5</v>
      </c>
      <c r="E12">
        <f t="shared" si="5"/>
        <v>16</v>
      </c>
      <c r="F12">
        <f t="shared" si="2"/>
        <v>21</v>
      </c>
      <c r="G12">
        <f t="shared" si="6"/>
        <v>18</v>
      </c>
      <c r="H12">
        <f t="shared" si="7"/>
        <v>17</v>
      </c>
      <c r="K12">
        <v>11</v>
      </c>
      <c r="L12" t="b">
        <f>SUMIF(G:G, K12, E:E)&gt;0</f>
        <v>0</v>
      </c>
      <c r="M12">
        <f>IF(L12=TRUE,SUMIF(G:G,K12,E:E),SUMIF(H:H,K12,E:E))</f>
        <v>11</v>
      </c>
      <c r="N12">
        <f>IF(COUNTIF($N$2:N11, N11)&lt;40, N11, N11+1)</f>
        <v>1</v>
      </c>
      <c r="O12">
        <f t="shared" si="8"/>
        <v>10</v>
      </c>
      <c r="P12">
        <f t="shared" si="3"/>
        <v>1</v>
      </c>
    </row>
    <row r="13" spans="1:59" ht="17" x14ac:dyDescent="0.25">
      <c r="A13" s="4" t="s">
        <v>6</v>
      </c>
      <c r="B13" s="1"/>
      <c r="C13" t="str">
        <f t="shared" si="0"/>
        <v>noop</v>
      </c>
      <c r="D13">
        <f t="shared" si="1"/>
        <v>0</v>
      </c>
      <c r="E13">
        <f t="shared" si="5"/>
        <v>21</v>
      </c>
      <c r="F13">
        <f t="shared" si="2"/>
        <v>21</v>
      </c>
      <c r="G13">
        <f t="shared" si="6"/>
        <v>19</v>
      </c>
      <c r="H13">
        <f t="shared" si="7"/>
        <v>19</v>
      </c>
      <c r="K13">
        <v>12</v>
      </c>
      <c r="L13" t="b">
        <f>SUMIF(G:G, K13, E:E)&gt;0</f>
        <v>1</v>
      </c>
      <c r="M13">
        <f>IF(L13=TRUE,SUMIF(G:G,K13,E:E),SUMIF(H:H,K13,E:E))</f>
        <v>11</v>
      </c>
      <c r="N13">
        <f>IF(COUNTIF($N$2:N12, N12)&lt;40, N12, N12+1)</f>
        <v>1</v>
      </c>
      <c r="O13">
        <f t="shared" si="8"/>
        <v>11</v>
      </c>
      <c r="P13">
        <f t="shared" si="3"/>
        <v>1</v>
      </c>
    </row>
    <row r="14" spans="1:59" ht="17" x14ac:dyDescent="0.25">
      <c r="A14" s="4" t="s">
        <v>6</v>
      </c>
      <c r="B14" s="1"/>
      <c r="C14" t="str">
        <f t="shared" si="0"/>
        <v>noop</v>
      </c>
      <c r="D14">
        <f t="shared" si="1"/>
        <v>0</v>
      </c>
      <c r="E14">
        <f t="shared" si="5"/>
        <v>21</v>
      </c>
      <c r="F14">
        <f t="shared" si="2"/>
        <v>21</v>
      </c>
      <c r="G14">
        <f t="shared" si="6"/>
        <v>20</v>
      </c>
      <c r="H14">
        <f t="shared" si="7"/>
        <v>20</v>
      </c>
      <c r="K14">
        <v>13</v>
      </c>
      <c r="L14" t="b">
        <f>SUMIF(G:G, K14, E:E)&gt;0</f>
        <v>0</v>
      </c>
      <c r="M14">
        <f>IF(L14=TRUE,SUMIF(G:G,K14,E:E),SUMIF(H:H,K14,E:E))</f>
        <v>12</v>
      </c>
      <c r="N14">
        <f>IF(COUNTIF($N$2:N13, N13)&lt;40, N13, N13+1)</f>
        <v>1</v>
      </c>
      <c r="O14">
        <f t="shared" si="8"/>
        <v>12</v>
      </c>
      <c r="P14">
        <f t="shared" si="3"/>
        <v>1</v>
      </c>
    </row>
    <row r="15" spans="1:59" ht="17" x14ac:dyDescent="0.25">
      <c r="A15" s="4" t="s">
        <v>6</v>
      </c>
      <c r="B15" s="1"/>
      <c r="C15" t="str">
        <f t="shared" si="0"/>
        <v>noop</v>
      </c>
      <c r="D15">
        <f t="shared" si="1"/>
        <v>0</v>
      </c>
      <c r="E15">
        <f t="shared" si="5"/>
        <v>21</v>
      </c>
      <c r="F15">
        <f t="shared" si="2"/>
        <v>21</v>
      </c>
      <c r="G15">
        <f t="shared" si="6"/>
        <v>21</v>
      </c>
      <c r="H15">
        <f t="shared" si="7"/>
        <v>21</v>
      </c>
      <c r="K15">
        <v>14</v>
      </c>
      <c r="L15" t="b">
        <f>SUMIF(G:G, K15, E:E)&gt;0</f>
        <v>1</v>
      </c>
      <c r="M15">
        <f>IF(L15=TRUE,SUMIF(G:G,K15,E:E),SUMIF(H:H,K15,E:E))</f>
        <v>12</v>
      </c>
      <c r="N15">
        <f>IF(COUNTIF($N$2:N14, N14)&lt;40, N14, N14+1)</f>
        <v>1</v>
      </c>
      <c r="O15">
        <f t="shared" si="8"/>
        <v>13</v>
      </c>
      <c r="P15">
        <f t="shared" si="3"/>
        <v>1</v>
      </c>
    </row>
    <row r="16" spans="1:59" ht="17" x14ac:dyDescent="0.25">
      <c r="A16" s="4" t="s">
        <v>2</v>
      </c>
      <c r="B16" s="1"/>
      <c r="C16" t="str">
        <f t="shared" si="0"/>
        <v>addx</v>
      </c>
      <c r="D16">
        <f t="shared" si="1"/>
        <v>-3</v>
      </c>
      <c r="E16">
        <f t="shared" si="5"/>
        <v>21</v>
      </c>
      <c r="F16">
        <f t="shared" si="2"/>
        <v>18</v>
      </c>
      <c r="G16">
        <f t="shared" si="6"/>
        <v>23</v>
      </c>
      <c r="H16">
        <f t="shared" si="7"/>
        <v>22</v>
      </c>
      <c r="K16">
        <v>15</v>
      </c>
      <c r="L16" t="b">
        <f>SUMIF(G:G, K16, E:E)&gt;0</f>
        <v>1</v>
      </c>
      <c r="M16">
        <f>IF(L16=TRUE,SUMIF(G:G,K16,E:E),SUMIF(H:H,K16,E:E))</f>
        <v>16</v>
      </c>
      <c r="N16">
        <f>IF(COUNTIF($N$2:N15, N15)&lt;40, N15, N15+1)</f>
        <v>1</v>
      </c>
      <c r="O16">
        <f t="shared" si="8"/>
        <v>14</v>
      </c>
      <c r="P16">
        <f t="shared" si="3"/>
        <v>0</v>
      </c>
    </row>
    <row r="17" spans="1:16" ht="17" x14ac:dyDescent="0.25">
      <c r="A17" s="4" t="s">
        <v>9</v>
      </c>
      <c r="B17" s="1"/>
      <c r="C17" t="str">
        <f t="shared" si="0"/>
        <v>addx</v>
      </c>
      <c r="D17">
        <f t="shared" si="1"/>
        <v>9</v>
      </c>
      <c r="E17">
        <f t="shared" si="5"/>
        <v>18</v>
      </c>
      <c r="F17">
        <f t="shared" si="2"/>
        <v>27</v>
      </c>
      <c r="G17">
        <f t="shared" si="6"/>
        <v>25</v>
      </c>
      <c r="H17">
        <f t="shared" si="7"/>
        <v>24</v>
      </c>
      <c r="K17">
        <v>16</v>
      </c>
      <c r="L17" t="b">
        <f>SUMIF(G:G, K17, E:E)&gt;0</f>
        <v>1</v>
      </c>
      <c r="M17">
        <f>IF(L17=TRUE,SUMIF(G:G,K17,E:E),SUMIF(H:H,K17,E:E))</f>
        <v>16</v>
      </c>
      <c r="N17">
        <f>IF(COUNTIF($N$2:N16, N16)&lt;40, N16, N16+1)</f>
        <v>1</v>
      </c>
      <c r="O17">
        <f t="shared" si="8"/>
        <v>15</v>
      </c>
      <c r="P17">
        <f t="shared" si="3"/>
        <v>1</v>
      </c>
    </row>
    <row r="18" spans="1:16" ht="17" x14ac:dyDescent="0.25">
      <c r="A18" s="4" t="s">
        <v>4</v>
      </c>
      <c r="B18" s="1"/>
      <c r="C18" t="str">
        <f t="shared" si="0"/>
        <v>addx</v>
      </c>
      <c r="D18">
        <f t="shared" si="1"/>
        <v>-1</v>
      </c>
      <c r="E18">
        <f t="shared" si="5"/>
        <v>27</v>
      </c>
      <c r="F18">
        <f t="shared" si="2"/>
        <v>26</v>
      </c>
      <c r="G18">
        <f t="shared" si="6"/>
        <v>27</v>
      </c>
      <c r="H18">
        <f t="shared" si="7"/>
        <v>26</v>
      </c>
      <c r="K18">
        <v>17</v>
      </c>
      <c r="L18" t="b">
        <f>SUMIF(G:G, K18, E:E)&gt;0</f>
        <v>0</v>
      </c>
      <c r="M18">
        <f>IF(L18=TRUE,SUMIF(G:G,K18,E:E),SUMIF(H:H,K18,E:E))</f>
        <v>16</v>
      </c>
      <c r="N18">
        <f>IF(COUNTIF($N$2:N17, N17)&lt;40, N17, N17+1)</f>
        <v>1</v>
      </c>
      <c r="O18">
        <f t="shared" si="8"/>
        <v>16</v>
      </c>
      <c r="P18">
        <f t="shared" si="3"/>
        <v>1</v>
      </c>
    </row>
    <row r="19" spans="1:16" ht="17" x14ac:dyDescent="0.25">
      <c r="A19" s="4" t="s">
        <v>3</v>
      </c>
      <c r="B19" s="1"/>
      <c r="C19" t="str">
        <f t="shared" si="0"/>
        <v>addx</v>
      </c>
      <c r="D19">
        <f t="shared" si="1"/>
        <v>5</v>
      </c>
      <c r="E19">
        <f t="shared" si="5"/>
        <v>26</v>
      </c>
      <c r="F19">
        <f t="shared" si="2"/>
        <v>31</v>
      </c>
      <c r="G19">
        <f t="shared" si="6"/>
        <v>29</v>
      </c>
      <c r="H19">
        <f t="shared" si="7"/>
        <v>28</v>
      </c>
      <c r="K19">
        <v>18</v>
      </c>
      <c r="L19" t="b">
        <f>SUMIF(G:G, K19, E:E)&gt;0</f>
        <v>1</v>
      </c>
      <c r="M19">
        <f>IF(L19=TRUE,SUMIF(G:G,K19,E:E),SUMIF(H:H,K19,E:E))</f>
        <v>16</v>
      </c>
      <c r="N19">
        <f>IF(COUNTIF($N$2:N18, N18)&lt;40, N18, N18+1)</f>
        <v>1</v>
      </c>
      <c r="O19">
        <f t="shared" si="8"/>
        <v>17</v>
      </c>
      <c r="P19">
        <f t="shared" si="3"/>
        <v>1</v>
      </c>
    </row>
    <row r="20" spans="1:16" ht="17" x14ac:dyDescent="0.25">
      <c r="A20" s="4" t="s">
        <v>26</v>
      </c>
      <c r="B20" s="1"/>
      <c r="C20" t="str">
        <f t="shared" si="0"/>
        <v>addx</v>
      </c>
      <c r="D20">
        <f t="shared" si="1"/>
        <v>-28</v>
      </c>
      <c r="E20">
        <f t="shared" si="5"/>
        <v>31</v>
      </c>
      <c r="F20">
        <f t="shared" si="2"/>
        <v>3</v>
      </c>
      <c r="G20">
        <f t="shared" si="6"/>
        <v>31</v>
      </c>
      <c r="H20">
        <f t="shared" si="7"/>
        <v>30</v>
      </c>
      <c r="K20">
        <v>19</v>
      </c>
      <c r="L20" t="b">
        <f>SUMIF(G:G, K20, E:E)&gt;0</f>
        <v>1</v>
      </c>
      <c r="M20">
        <f>IF(L20=TRUE,SUMIF(G:G,K20,E:E),SUMIF(H:H,K20,E:E))</f>
        <v>21</v>
      </c>
      <c r="N20">
        <f>IF(COUNTIF($N$2:N19, N19)&lt;40, N19, N19+1)</f>
        <v>1</v>
      </c>
      <c r="O20">
        <f t="shared" si="8"/>
        <v>18</v>
      </c>
      <c r="P20">
        <f t="shared" si="3"/>
        <v>0</v>
      </c>
    </row>
    <row r="21" spans="1:16" ht="17" x14ac:dyDescent="0.25">
      <c r="A21" s="4" t="s">
        <v>27</v>
      </c>
      <c r="B21" s="1"/>
      <c r="C21" t="str">
        <f t="shared" si="0"/>
        <v>addx</v>
      </c>
      <c r="D21">
        <f t="shared" si="1"/>
        <v>29</v>
      </c>
      <c r="E21">
        <f t="shared" si="5"/>
        <v>3</v>
      </c>
      <c r="F21">
        <f t="shared" si="2"/>
        <v>32</v>
      </c>
      <c r="G21">
        <f t="shared" si="6"/>
        <v>33</v>
      </c>
      <c r="H21">
        <f t="shared" si="7"/>
        <v>32</v>
      </c>
      <c r="K21">
        <v>20</v>
      </c>
      <c r="L21" t="b">
        <f>SUMIF(G:G, K21, E:E)&gt;0</f>
        <v>1</v>
      </c>
      <c r="M21">
        <f>IF(L21=TRUE,SUMIF(G:G,K21,E:E),SUMIF(H:H,K21,E:E))</f>
        <v>21</v>
      </c>
      <c r="N21">
        <f>IF(COUNTIF($N$2:N20, N20)&lt;40, N20, N20+1)</f>
        <v>1</v>
      </c>
      <c r="O21">
        <f t="shared" si="8"/>
        <v>19</v>
      </c>
      <c r="P21">
        <f t="shared" si="3"/>
        <v>0</v>
      </c>
    </row>
    <row r="22" spans="1:16" ht="17" x14ac:dyDescent="0.25">
      <c r="A22" s="4" t="s">
        <v>12</v>
      </c>
      <c r="B22" s="1"/>
      <c r="C22" t="str">
        <f t="shared" si="0"/>
        <v>addx</v>
      </c>
      <c r="D22">
        <f t="shared" si="1"/>
        <v>2</v>
      </c>
      <c r="E22">
        <f t="shared" si="5"/>
        <v>32</v>
      </c>
      <c r="F22">
        <f t="shared" si="2"/>
        <v>34</v>
      </c>
      <c r="G22">
        <f t="shared" si="6"/>
        <v>35</v>
      </c>
      <c r="H22">
        <f t="shared" si="7"/>
        <v>34</v>
      </c>
      <c r="K22">
        <v>21</v>
      </c>
      <c r="L22" t="b">
        <f>SUMIF(G:G, K22, E:E)&gt;0</f>
        <v>1</v>
      </c>
      <c r="M22">
        <f>IF(L22=TRUE,SUMIF(G:G,K22,E:E),SUMIF(H:H,K22,E:E))</f>
        <v>21</v>
      </c>
      <c r="N22">
        <f>IF(COUNTIF($N$2:N21, N21)&lt;40, N21, N21+1)</f>
        <v>1</v>
      </c>
      <c r="O22">
        <f t="shared" si="8"/>
        <v>20</v>
      </c>
      <c r="P22">
        <f t="shared" si="3"/>
        <v>1</v>
      </c>
    </row>
    <row r="23" spans="1:16" ht="17" x14ac:dyDescent="0.25">
      <c r="A23" s="4" t="s">
        <v>26</v>
      </c>
      <c r="B23" s="1"/>
      <c r="C23" t="str">
        <f t="shared" si="0"/>
        <v>addx</v>
      </c>
      <c r="D23">
        <f t="shared" si="1"/>
        <v>-28</v>
      </c>
      <c r="E23">
        <f t="shared" si="5"/>
        <v>34</v>
      </c>
      <c r="F23">
        <f t="shared" si="2"/>
        <v>6</v>
      </c>
      <c r="G23">
        <f t="shared" si="6"/>
        <v>37</v>
      </c>
      <c r="H23">
        <f t="shared" si="7"/>
        <v>36</v>
      </c>
      <c r="K23">
        <v>22</v>
      </c>
      <c r="L23" t="b">
        <f>SUMIF(G:G, K23, E:E)&gt;0</f>
        <v>0</v>
      </c>
      <c r="M23">
        <f>IF(L23=TRUE,SUMIF(G:G,K23,E:E),SUMIF(H:H,K23,E:E))</f>
        <v>21</v>
      </c>
      <c r="N23">
        <f>IF(COUNTIF($N$2:N22, N22)&lt;40, N22, N22+1)</f>
        <v>1</v>
      </c>
      <c r="O23">
        <f t="shared" si="8"/>
        <v>21</v>
      </c>
      <c r="P23">
        <f t="shared" si="3"/>
        <v>1</v>
      </c>
    </row>
    <row r="24" spans="1:16" ht="17" x14ac:dyDescent="0.25">
      <c r="A24" s="4" t="s">
        <v>28</v>
      </c>
      <c r="B24" s="1"/>
      <c r="C24" t="str">
        <f t="shared" si="0"/>
        <v>addx</v>
      </c>
      <c r="D24">
        <f t="shared" si="1"/>
        <v>-7</v>
      </c>
      <c r="E24">
        <f t="shared" si="5"/>
        <v>6</v>
      </c>
      <c r="F24">
        <f t="shared" si="2"/>
        <v>-1</v>
      </c>
      <c r="G24">
        <f t="shared" si="6"/>
        <v>39</v>
      </c>
      <c r="H24">
        <f t="shared" si="7"/>
        <v>38</v>
      </c>
      <c r="K24">
        <v>23</v>
      </c>
      <c r="L24" t="b">
        <f>SUMIF(G:G, K24, E:E)&gt;0</f>
        <v>1</v>
      </c>
      <c r="M24">
        <f>IF(L24=TRUE,SUMIF(G:G,K24,E:E),SUMIF(H:H,K24,E:E))</f>
        <v>21</v>
      </c>
      <c r="N24">
        <f>IF(COUNTIF($N$2:N23, N23)&lt;40, N23, N23+1)</f>
        <v>1</v>
      </c>
      <c r="O24">
        <f t="shared" si="8"/>
        <v>22</v>
      </c>
      <c r="P24">
        <f t="shared" si="3"/>
        <v>1</v>
      </c>
    </row>
    <row r="25" spans="1:16" ht="17" x14ac:dyDescent="0.25">
      <c r="A25" s="4" t="s">
        <v>29</v>
      </c>
      <c r="B25" s="1"/>
      <c r="C25" t="str">
        <f t="shared" si="0"/>
        <v>addx</v>
      </c>
      <c r="D25">
        <f t="shared" si="1"/>
        <v>10</v>
      </c>
      <c r="E25">
        <f t="shared" si="5"/>
        <v>-1</v>
      </c>
      <c r="F25">
        <f t="shared" si="2"/>
        <v>9</v>
      </c>
      <c r="G25">
        <f t="shared" si="6"/>
        <v>41</v>
      </c>
      <c r="H25">
        <f t="shared" si="7"/>
        <v>40</v>
      </c>
      <c r="K25">
        <v>24</v>
      </c>
      <c r="L25" t="b">
        <f>SUMIF(G:G, K25, E:E)&gt;0</f>
        <v>0</v>
      </c>
      <c r="M25">
        <f>IF(L25=TRUE,SUMIF(G:G,K25,E:E),SUMIF(H:H,K25,E:E))</f>
        <v>18</v>
      </c>
      <c r="N25">
        <f>IF(COUNTIF($N$2:N24, N24)&lt;40, N24, N24+1)</f>
        <v>1</v>
      </c>
      <c r="O25">
        <f t="shared" si="8"/>
        <v>23</v>
      </c>
      <c r="P25">
        <f t="shared" si="3"/>
        <v>0</v>
      </c>
    </row>
    <row r="26" spans="1:16" ht="17" x14ac:dyDescent="0.25">
      <c r="A26" s="4" t="s">
        <v>6</v>
      </c>
      <c r="B26" s="1"/>
      <c r="C26" t="str">
        <f t="shared" si="0"/>
        <v>noop</v>
      </c>
      <c r="D26">
        <f t="shared" si="1"/>
        <v>0</v>
      </c>
      <c r="E26">
        <f t="shared" si="5"/>
        <v>9</v>
      </c>
      <c r="F26">
        <f t="shared" si="2"/>
        <v>9</v>
      </c>
      <c r="G26">
        <f t="shared" si="6"/>
        <v>42</v>
      </c>
      <c r="H26">
        <f t="shared" si="7"/>
        <v>42</v>
      </c>
      <c r="K26">
        <v>25</v>
      </c>
      <c r="L26" t="b">
        <f>SUMIF(G:G, K26, E:E)&gt;0</f>
        <v>1</v>
      </c>
      <c r="M26">
        <f>IF(L26=TRUE,SUMIF(G:G,K26,E:E),SUMIF(H:H,K26,E:E))</f>
        <v>18</v>
      </c>
      <c r="N26">
        <f>IF(COUNTIF($N$2:N25, N25)&lt;40, N25, N25+1)</f>
        <v>1</v>
      </c>
      <c r="O26">
        <f t="shared" si="8"/>
        <v>24</v>
      </c>
      <c r="P26">
        <f t="shared" si="3"/>
        <v>0</v>
      </c>
    </row>
    <row r="27" spans="1:16" ht="17" x14ac:dyDescent="0.25">
      <c r="A27" s="4" t="s">
        <v>6</v>
      </c>
      <c r="B27" s="1"/>
      <c r="C27" t="str">
        <f t="shared" si="0"/>
        <v>noop</v>
      </c>
      <c r="D27">
        <f t="shared" si="1"/>
        <v>0</v>
      </c>
      <c r="E27">
        <f t="shared" si="5"/>
        <v>9</v>
      </c>
      <c r="F27">
        <f t="shared" si="2"/>
        <v>9</v>
      </c>
      <c r="G27">
        <f t="shared" si="6"/>
        <v>43</v>
      </c>
      <c r="H27">
        <f t="shared" si="7"/>
        <v>43</v>
      </c>
      <c r="K27">
        <v>26</v>
      </c>
      <c r="L27" t="b">
        <f>SUMIF(G:G, K27, E:E)&gt;0</f>
        <v>0</v>
      </c>
      <c r="M27">
        <f>IF(L27=TRUE,SUMIF(G:G,K27,E:E),SUMIF(H:H,K27,E:E))</f>
        <v>27</v>
      </c>
      <c r="N27">
        <f>IF(COUNTIF($N$2:N26, N26)&lt;40, N26, N26+1)</f>
        <v>1</v>
      </c>
      <c r="O27">
        <f t="shared" si="8"/>
        <v>25</v>
      </c>
      <c r="P27">
        <f t="shared" si="3"/>
        <v>0</v>
      </c>
    </row>
    <row r="28" spans="1:16" ht="17" x14ac:dyDescent="0.25">
      <c r="A28" s="4" t="s">
        <v>6</v>
      </c>
      <c r="B28" s="1"/>
      <c r="C28" t="str">
        <f t="shared" si="0"/>
        <v>noop</v>
      </c>
      <c r="D28">
        <f t="shared" si="1"/>
        <v>0</v>
      </c>
      <c r="E28">
        <f t="shared" si="5"/>
        <v>9</v>
      </c>
      <c r="F28">
        <f t="shared" si="2"/>
        <v>9</v>
      </c>
      <c r="G28">
        <f t="shared" si="6"/>
        <v>44</v>
      </c>
      <c r="H28">
        <f t="shared" si="7"/>
        <v>44</v>
      </c>
      <c r="K28">
        <v>27</v>
      </c>
      <c r="L28" t="b">
        <f>SUMIF(G:G, K28, E:E)&gt;0</f>
        <v>1</v>
      </c>
      <c r="M28">
        <f>IF(L28=TRUE,SUMIF(G:G,K28,E:E),SUMIF(H:H,K28,E:E))</f>
        <v>27</v>
      </c>
      <c r="N28">
        <f>IF(COUNTIF($N$2:N27, N27)&lt;40, N27, N27+1)</f>
        <v>1</v>
      </c>
      <c r="O28">
        <f t="shared" si="8"/>
        <v>26</v>
      </c>
      <c r="P28">
        <f t="shared" si="3"/>
        <v>1</v>
      </c>
    </row>
    <row r="29" spans="1:16" ht="17" x14ac:dyDescent="0.25">
      <c r="A29" s="4" t="s">
        <v>6</v>
      </c>
      <c r="B29" s="1"/>
      <c r="C29" t="str">
        <f t="shared" si="0"/>
        <v>noop</v>
      </c>
      <c r="D29">
        <f t="shared" si="1"/>
        <v>0</v>
      </c>
      <c r="E29">
        <f t="shared" si="5"/>
        <v>9</v>
      </c>
      <c r="F29">
        <f t="shared" si="2"/>
        <v>9</v>
      </c>
      <c r="G29">
        <f t="shared" si="6"/>
        <v>45</v>
      </c>
      <c r="H29">
        <f t="shared" si="7"/>
        <v>45</v>
      </c>
      <c r="K29">
        <v>28</v>
      </c>
      <c r="L29" t="b">
        <f>SUMIF(G:G, K29, E:E)&gt;0</f>
        <v>0</v>
      </c>
      <c r="M29">
        <f>IF(L29=TRUE,SUMIF(G:G,K29,E:E),SUMIF(H:H,K29,E:E))</f>
        <v>26</v>
      </c>
      <c r="N29">
        <f>IF(COUNTIF($N$2:N28, N28)&lt;40, N28, N28+1)</f>
        <v>1</v>
      </c>
      <c r="O29">
        <f t="shared" si="8"/>
        <v>27</v>
      </c>
      <c r="P29">
        <f t="shared" si="3"/>
        <v>1</v>
      </c>
    </row>
    <row r="30" spans="1:16" ht="17" x14ac:dyDescent="0.25">
      <c r="A30" s="4" t="s">
        <v>6</v>
      </c>
      <c r="B30" s="1"/>
      <c r="C30" t="str">
        <f t="shared" si="0"/>
        <v>noop</v>
      </c>
      <c r="D30">
        <f t="shared" si="1"/>
        <v>0</v>
      </c>
      <c r="E30">
        <f t="shared" si="5"/>
        <v>9</v>
      </c>
      <c r="F30">
        <f t="shared" si="2"/>
        <v>9</v>
      </c>
      <c r="G30">
        <f t="shared" si="6"/>
        <v>46</v>
      </c>
      <c r="H30">
        <f t="shared" si="7"/>
        <v>46</v>
      </c>
      <c r="K30">
        <v>29</v>
      </c>
      <c r="L30" t="b">
        <f>SUMIF(G:G, K30, E:E)&gt;0</f>
        <v>1</v>
      </c>
      <c r="M30">
        <f>IF(L30=TRUE,SUMIF(G:G,K30,E:E),SUMIF(H:H,K30,E:E))</f>
        <v>26</v>
      </c>
      <c r="N30">
        <f>IF(COUNTIF($N$2:N29, N29)&lt;40, N29, N29+1)</f>
        <v>1</v>
      </c>
      <c r="O30">
        <f t="shared" si="8"/>
        <v>28</v>
      </c>
      <c r="P30">
        <f t="shared" si="3"/>
        <v>0</v>
      </c>
    </row>
    <row r="31" spans="1:16" ht="17" x14ac:dyDescent="0.25">
      <c r="A31" s="4" t="s">
        <v>30</v>
      </c>
      <c r="B31" s="1"/>
      <c r="C31" t="str">
        <f t="shared" si="0"/>
        <v>addx</v>
      </c>
      <c r="D31">
        <f t="shared" si="1"/>
        <v>-2</v>
      </c>
      <c r="E31">
        <f t="shared" si="5"/>
        <v>9</v>
      </c>
      <c r="F31">
        <f t="shared" si="2"/>
        <v>7</v>
      </c>
      <c r="G31">
        <f t="shared" si="6"/>
        <v>48</v>
      </c>
      <c r="H31">
        <f t="shared" si="7"/>
        <v>47</v>
      </c>
      <c r="K31">
        <v>30</v>
      </c>
      <c r="L31" t="b">
        <f>SUMIF(G:G, K31, E:E)&gt;0</f>
        <v>0</v>
      </c>
      <c r="M31">
        <f>IF(L31=TRUE,SUMIF(G:G,K31,E:E),SUMIF(H:H,K31,E:E))</f>
        <v>31</v>
      </c>
      <c r="N31">
        <f>IF(COUNTIF($N$2:N30, N30)&lt;40, N30, N30+1)</f>
        <v>1</v>
      </c>
      <c r="O31">
        <f t="shared" si="8"/>
        <v>29</v>
      </c>
      <c r="P31">
        <f t="shared" si="3"/>
        <v>0</v>
      </c>
    </row>
    <row r="32" spans="1:16" ht="17" x14ac:dyDescent="0.25">
      <c r="A32" s="4" t="s">
        <v>12</v>
      </c>
      <c r="B32" s="1"/>
      <c r="C32" t="str">
        <f t="shared" si="0"/>
        <v>addx</v>
      </c>
      <c r="D32">
        <f t="shared" si="1"/>
        <v>2</v>
      </c>
      <c r="E32">
        <f t="shared" si="5"/>
        <v>7</v>
      </c>
      <c r="F32">
        <f t="shared" si="2"/>
        <v>9</v>
      </c>
      <c r="G32">
        <f t="shared" si="6"/>
        <v>50</v>
      </c>
      <c r="H32">
        <f t="shared" si="7"/>
        <v>49</v>
      </c>
      <c r="K32">
        <v>31</v>
      </c>
      <c r="L32" t="b">
        <f>SUMIF(G:G, K32, E:E)&gt;0</f>
        <v>1</v>
      </c>
      <c r="M32">
        <f>IF(L32=TRUE,SUMIF(G:G,K32,E:E),SUMIF(H:H,K32,E:E))</f>
        <v>31</v>
      </c>
      <c r="N32">
        <f>IF(COUNTIF($N$2:N31, N31)&lt;40, N31, N31+1)</f>
        <v>1</v>
      </c>
      <c r="O32">
        <f t="shared" si="8"/>
        <v>30</v>
      </c>
      <c r="P32">
        <f t="shared" si="3"/>
        <v>1</v>
      </c>
    </row>
    <row r="33" spans="1:16" ht="17" x14ac:dyDescent="0.25">
      <c r="A33" s="4" t="s">
        <v>31</v>
      </c>
      <c r="B33" s="1"/>
      <c r="C33" t="str">
        <f t="shared" si="0"/>
        <v>addx</v>
      </c>
      <c r="D33">
        <f t="shared" si="1"/>
        <v>25</v>
      </c>
      <c r="E33">
        <f t="shared" si="5"/>
        <v>9</v>
      </c>
      <c r="F33">
        <f t="shared" si="2"/>
        <v>34</v>
      </c>
      <c r="G33">
        <f t="shared" si="6"/>
        <v>52</v>
      </c>
      <c r="H33">
        <f t="shared" si="7"/>
        <v>51</v>
      </c>
      <c r="K33">
        <v>32</v>
      </c>
      <c r="L33" t="b">
        <f>SUMIF(G:G, K33, E:E)&gt;0</f>
        <v>0</v>
      </c>
      <c r="M33">
        <f>IF(L33=TRUE,SUMIF(G:G,K33,E:E),SUMIF(H:H,K33,E:E))</f>
        <v>3</v>
      </c>
      <c r="N33">
        <f>IF(COUNTIF($N$2:N32, N32)&lt;40, N32, N32+1)</f>
        <v>1</v>
      </c>
      <c r="O33">
        <f t="shared" si="8"/>
        <v>31</v>
      </c>
      <c r="P33">
        <f t="shared" si="3"/>
        <v>0</v>
      </c>
    </row>
    <row r="34" spans="1:16" ht="17" x14ac:dyDescent="0.25">
      <c r="A34" s="4" t="s">
        <v>32</v>
      </c>
      <c r="B34" s="1"/>
      <c r="C34" t="str">
        <f t="shared" si="0"/>
        <v>addx</v>
      </c>
      <c r="D34">
        <f t="shared" si="1"/>
        <v>-18</v>
      </c>
      <c r="E34">
        <f t="shared" si="5"/>
        <v>34</v>
      </c>
      <c r="F34">
        <f t="shared" si="2"/>
        <v>16</v>
      </c>
      <c r="G34">
        <f t="shared" si="6"/>
        <v>54</v>
      </c>
      <c r="H34">
        <f t="shared" si="7"/>
        <v>53</v>
      </c>
      <c r="K34">
        <v>33</v>
      </c>
      <c r="L34" t="b">
        <f>SUMIF(G:G, K34, E:E)&gt;0</f>
        <v>1</v>
      </c>
      <c r="M34">
        <f>IF(L34=TRUE,SUMIF(G:G,K34,E:E),SUMIF(H:H,K34,E:E))</f>
        <v>3</v>
      </c>
      <c r="N34">
        <f>IF(COUNTIF($N$2:N33, N33)&lt;40, N33, N33+1)</f>
        <v>1</v>
      </c>
      <c r="O34">
        <f t="shared" si="8"/>
        <v>32</v>
      </c>
      <c r="P34">
        <f t="shared" si="3"/>
        <v>0</v>
      </c>
    </row>
    <row r="35" spans="1:16" ht="17" x14ac:dyDescent="0.25">
      <c r="A35" s="4" t="s">
        <v>14</v>
      </c>
      <c r="B35" s="1"/>
      <c r="C35" t="str">
        <f t="shared" si="0"/>
        <v>addx</v>
      </c>
      <c r="D35">
        <f t="shared" si="1"/>
        <v>3</v>
      </c>
      <c r="E35">
        <f t="shared" si="5"/>
        <v>16</v>
      </c>
      <c r="F35">
        <f t="shared" si="2"/>
        <v>19</v>
      </c>
      <c r="G35">
        <f t="shared" si="6"/>
        <v>56</v>
      </c>
      <c r="H35">
        <f t="shared" si="7"/>
        <v>55</v>
      </c>
      <c r="K35">
        <v>34</v>
      </c>
      <c r="L35" t="b">
        <f>SUMIF(G:G, K35, E:E)&gt;0</f>
        <v>0</v>
      </c>
      <c r="M35">
        <f>IF(L35=TRUE,SUMIF(G:G,K35,E:E),SUMIF(H:H,K35,E:E))</f>
        <v>32</v>
      </c>
      <c r="N35">
        <f>IF(COUNTIF($N$2:N34, N34)&lt;40, N34, N34+1)</f>
        <v>1</v>
      </c>
      <c r="O35">
        <f t="shared" si="8"/>
        <v>33</v>
      </c>
      <c r="P35">
        <f t="shared" si="3"/>
        <v>1</v>
      </c>
    </row>
    <row r="36" spans="1:16" ht="17" x14ac:dyDescent="0.25">
      <c r="A36" s="4" t="s">
        <v>30</v>
      </c>
      <c r="B36" s="1"/>
      <c r="C36" t="str">
        <f t="shared" si="0"/>
        <v>addx</v>
      </c>
      <c r="D36">
        <f t="shared" si="1"/>
        <v>-2</v>
      </c>
      <c r="E36">
        <f t="shared" si="5"/>
        <v>19</v>
      </c>
      <c r="F36">
        <f t="shared" si="2"/>
        <v>17</v>
      </c>
      <c r="G36">
        <f t="shared" si="6"/>
        <v>58</v>
      </c>
      <c r="H36">
        <f t="shared" si="7"/>
        <v>57</v>
      </c>
      <c r="K36">
        <v>35</v>
      </c>
      <c r="L36" t="b">
        <f>SUMIF(G:G, K36, E:E)&gt;0</f>
        <v>1</v>
      </c>
      <c r="M36">
        <f>IF(L36=TRUE,SUMIF(G:G,K36,E:E),SUMIF(H:H,K36,E:E))</f>
        <v>32</v>
      </c>
      <c r="N36">
        <f>IF(COUNTIF($N$2:N35, N35)&lt;40, N35, N35+1)</f>
        <v>1</v>
      </c>
      <c r="O36">
        <f t="shared" si="8"/>
        <v>34</v>
      </c>
      <c r="P36">
        <f t="shared" si="3"/>
        <v>0</v>
      </c>
    </row>
    <row r="37" spans="1:16" ht="17" x14ac:dyDescent="0.25">
      <c r="A37" s="4" t="s">
        <v>12</v>
      </c>
      <c r="B37" s="1"/>
      <c r="C37" t="str">
        <f t="shared" si="0"/>
        <v>addx</v>
      </c>
      <c r="D37">
        <f t="shared" si="1"/>
        <v>2</v>
      </c>
      <c r="E37">
        <f t="shared" si="5"/>
        <v>17</v>
      </c>
      <c r="F37">
        <f t="shared" si="2"/>
        <v>19</v>
      </c>
      <c r="G37">
        <f t="shared" si="6"/>
        <v>60</v>
      </c>
      <c r="H37">
        <f t="shared" si="7"/>
        <v>59</v>
      </c>
      <c r="K37">
        <v>36</v>
      </c>
      <c r="L37" t="b">
        <f>SUMIF(G:G, K37, E:E)&gt;0</f>
        <v>0</v>
      </c>
      <c r="M37">
        <f>IF(L37=TRUE,SUMIF(G:G,K37,E:E),SUMIF(H:H,K37,E:E))</f>
        <v>34</v>
      </c>
      <c r="N37">
        <f>IF(COUNTIF($N$2:N36, N36)&lt;40, N36, N36+1)</f>
        <v>1</v>
      </c>
      <c r="O37">
        <f t="shared" si="8"/>
        <v>35</v>
      </c>
      <c r="P37">
        <f t="shared" si="3"/>
        <v>1</v>
      </c>
    </row>
    <row r="38" spans="1:16" ht="17" x14ac:dyDescent="0.25">
      <c r="A38" s="4" t="s">
        <v>6</v>
      </c>
      <c r="B38" s="1"/>
      <c r="C38" t="str">
        <f t="shared" si="0"/>
        <v>noop</v>
      </c>
      <c r="D38">
        <f t="shared" si="1"/>
        <v>0</v>
      </c>
      <c r="E38">
        <f t="shared" si="5"/>
        <v>19</v>
      </c>
      <c r="F38">
        <f t="shared" si="2"/>
        <v>19</v>
      </c>
      <c r="G38">
        <f t="shared" si="6"/>
        <v>61</v>
      </c>
      <c r="H38">
        <f t="shared" si="7"/>
        <v>61</v>
      </c>
      <c r="K38">
        <v>37</v>
      </c>
      <c r="L38" t="b">
        <f>SUMIF(G:G, K38, E:E)&gt;0</f>
        <v>1</v>
      </c>
      <c r="M38">
        <f>IF(L38=TRUE,SUMIF(G:G,K38,E:E),SUMIF(H:H,K38,E:E))</f>
        <v>34</v>
      </c>
      <c r="N38">
        <f>IF(COUNTIF($N$2:N37, N37)&lt;40, N37, N37+1)</f>
        <v>1</v>
      </c>
      <c r="O38">
        <f t="shared" si="8"/>
        <v>36</v>
      </c>
      <c r="P38">
        <f t="shared" si="3"/>
        <v>0</v>
      </c>
    </row>
    <row r="39" spans="1:16" ht="17" x14ac:dyDescent="0.25">
      <c r="A39" s="4" t="s">
        <v>14</v>
      </c>
      <c r="B39" s="1"/>
      <c r="C39" t="str">
        <f t="shared" si="0"/>
        <v>addx</v>
      </c>
      <c r="D39">
        <f t="shared" si="1"/>
        <v>3</v>
      </c>
      <c r="E39">
        <f t="shared" si="5"/>
        <v>19</v>
      </c>
      <c r="F39">
        <f t="shared" si="2"/>
        <v>22</v>
      </c>
      <c r="G39">
        <f t="shared" si="6"/>
        <v>63</v>
      </c>
      <c r="H39">
        <f t="shared" si="7"/>
        <v>62</v>
      </c>
      <c r="K39">
        <v>38</v>
      </c>
      <c r="L39" t="b">
        <f>SUMIF(G:G, K39, E:E)&gt;0</f>
        <v>0</v>
      </c>
      <c r="M39">
        <f>IF(L39=TRUE,SUMIF(G:G,K39,E:E),SUMIF(H:H,K39,E:E))</f>
        <v>6</v>
      </c>
      <c r="N39">
        <f>IF(COUNTIF($N$2:N38, N38)&lt;40, N38, N38+1)</f>
        <v>1</v>
      </c>
      <c r="O39">
        <f t="shared" si="8"/>
        <v>37</v>
      </c>
      <c r="P39">
        <f t="shared" si="3"/>
        <v>0</v>
      </c>
    </row>
    <row r="40" spans="1:16" ht="17" x14ac:dyDescent="0.25">
      <c r="A40" s="4" t="s">
        <v>12</v>
      </c>
      <c r="B40" s="1"/>
      <c r="C40" t="str">
        <f t="shared" si="0"/>
        <v>addx</v>
      </c>
      <c r="D40">
        <f t="shared" si="1"/>
        <v>2</v>
      </c>
      <c r="E40">
        <f t="shared" si="5"/>
        <v>22</v>
      </c>
      <c r="F40">
        <f t="shared" si="2"/>
        <v>24</v>
      </c>
      <c r="G40">
        <f t="shared" si="6"/>
        <v>65</v>
      </c>
      <c r="H40">
        <f t="shared" si="7"/>
        <v>64</v>
      </c>
      <c r="K40">
        <v>39</v>
      </c>
      <c r="L40" t="b">
        <f>SUMIF(G:G, K40, E:E)&gt;0</f>
        <v>1</v>
      </c>
      <c r="M40">
        <f>IF(L40=TRUE,SUMIF(G:G,K40,E:E),SUMIF(H:H,K40,E:E))</f>
        <v>6</v>
      </c>
      <c r="N40">
        <f>IF(COUNTIF($N$2:N39, N39)&lt;40, N39, N39+1)</f>
        <v>1</v>
      </c>
      <c r="O40">
        <f t="shared" si="8"/>
        <v>38</v>
      </c>
      <c r="P40">
        <f t="shared" si="3"/>
        <v>0</v>
      </c>
    </row>
    <row r="41" spans="1:16" ht="17" x14ac:dyDescent="0.25">
      <c r="A41" s="4" t="s">
        <v>3</v>
      </c>
      <c r="B41" s="1"/>
      <c r="C41" t="str">
        <f t="shared" si="0"/>
        <v>addx</v>
      </c>
      <c r="D41">
        <f t="shared" si="1"/>
        <v>5</v>
      </c>
      <c r="E41">
        <f t="shared" si="5"/>
        <v>24</v>
      </c>
      <c r="F41">
        <f t="shared" si="2"/>
        <v>29</v>
      </c>
      <c r="G41">
        <f t="shared" si="6"/>
        <v>67</v>
      </c>
      <c r="H41">
        <f t="shared" si="7"/>
        <v>66</v>
      </c>
      <c r="K41">
        <v>40</v>
      </c>
      <c r="L41" t="b">
        <f>SUMIF(G:G, K41, E:E)&gt;0</f>
        <v>0</v>
      </c>
      <c r="M41">
        <f>IF(L41=TRUE,SUMIF(G:G,K41,E:E),SUMIF(H:H,K41,E:E))</f>
        <v>-1</v>
      </c>
      <c r="N41">
        <f>IF(COUNTIF($N$2:N40, N40)&lt;40, N40, N40+1)</f>
        <v>1</v>
      </c>
      <c r="O41">
        <f t="shared" si="8"/>
        <v>39</v>
      </c>
      <c r="P41">
        <f t="shared" si="3"/>
        <v>0</v>
      </c>
    </row>
    <row r="42" spans="1:16" ht="17" x14ac:dyDescent="0.25">
      <c r="A42" s="4" t="s">
        <v>12</v>
      </c>
      <c r="B42" s="1"/>
      <c r="C42" t="str">
        <f t="shared" si="0"/>
        <v>addx</v>
      </c>
      <c r="D42">
        <f t="shared" si="1"/>
        <v>2</v>
      </c>
      <c r="E42">
        <f t="shared" si="5"/>
        <v>29</v>
      </c>
      <c r="F42">
        <f t="shared" si="2"/>
        <v>31</v>
      </c>
      <c r="G42">
        <f t="shared" si="6"/>
        <v>69</v>
      </c>
      <c r="H42">
        <f t="shared" si="7"/>
        <v>68</v>
      </c>
      <c r="K42">
        <v>41</v>
      </c>
      <c r="L42" t="b">
        <f>SUMIF(G:G, K42, E:E)&gt;0</f>
        <v>0</v>
      </c>
      <c r="M42">
        <f>IF(L42=TRUE,SUMIF(G:G,K42,E:E),SUMIF(H:H,K42,E:E))</f>
        <v>0</v>
      </c>
      <c r="N42">
        <f>IF(COUNTIF($N$2:N41, N41)&lt;40, N41, N41+1)</f>
        <v>2</v>
      </c>
      <c r="O42">
        <f t="shared" si="8"/>
        <v>0</v>
      </c>
      <c r="P42">
        <f t="shared" si="3"/>
        <v>1</v>
      </c>
    </row>
    <row r="43" spans="1:16" ht="17" x14ac:dyDescent="0.25">
      <c r="A43" s="4" t="s">
        <v>12</v>
      </c>
      <c r="B43" s="1"/>
      <c r="C43" t="str">
        <f t="shared" si="0"/>
        <v>addx</v>
      </c>
      <c r="D43">
        <f t="shared" si="1"/>
        <v>2</v>
      </c>
      <c r="E43">
        <f t="shared" si="5"/>
        <v>31</v>
      </c>
      <c r="F43">
        <f t="shared" si="2"/>
        <v>33</v>
      </c>
      <c r="G43">
        <f t="shared" si="6"/>
        <v>71</v>
      </c>
      <c r="H43">
        <f t="shared" si="7"/>
        <v>70</v>
      </c>
      <c r="K43">
        <v>42</v>
      </c>
      <c r="L43" t="b">
        <f>SUMIF(G:G, K43, E:E)&gt;0</f>
        <v>1</v>
      </c>
      <c r="M43">
        <f>IF(L43=TRUE,SUMIF(G:G,K43,E:E),SUMIF(H:H,K43,E:E))</f>
        <v>9</v>
      </c>
      <c r="N43">
        <f>IF(COUNTIF($N$2:N42, N42)&lt;40, N42, N42+1)</f>
        <v>2</v>
      </c>
      <c r="O43">
        <f t="shared" si="8"/>
        <v>1</v>
      </c>
      <c r="P43">
        <f t="shared" si="3"/>
        <v>0</v>
      </c>
    </row>
    <row r="44" spans="1:16" ht="17" x14ac:dyDescent="0.25">
      <c r="A44" s="4" t="s">
        <v>14</v>
      </c>
      <c r="B44" s="1"/>
      <c r="C44" t="str">
        <f t="shared" si="0"/>
        <v>addx</v>
      </c>
      <c r="D44">
        <f t="shared" si="1"/>
        <v>3</v>
      </c>
      <c r="E44">
        <f t="shared" si="5"/>
        <v>33</v>
      </c>
      <c r="F44">
        <f t="shared" si="2"/>
        <v>36</v>
      </c>
      <c r="G44">
        <f t="shared" si="6"/>
        <v>73</v>
      </c>
      <c r="H44">
        <f t="shared" si="7"/>
        <v>72</v>
      </c>
      <c r="K44">
        <v>43</v>
      </c>
      <c r="L44" t="b">
        <f>SUMIF(G:G, K44, E:E)&gt;0</f>
        <v>1</v>
      </c>
      <c r="M44">
        <f>IF(L44=TRUE,SUMIF(G:G,K44,E:E),SUMIF(H:H,K44,E:E))</f>
        <v>9</v>
      </c>
      <c r="N44">
        <f>IF(COUNTIF($N$2:N43, N43)&lt;40, N43, N43+1)</f>
        <v>2</v>
      </c>
      <c r="O44">
        <f t="shared" si="8"/>
        <v>2</v>
      </c>
      <c r="P44">
        <f t="shared" si="3"/>
        <v>0</v>
      </c>
    </row>
    <row r="45" spans="1:16" ht="17" x14ac:dyDescent="0.25">
      <c r="A45" s="4" t="s">
        <v>6</v>
      </c>
      <c r="B45" s="1"/>
      <c r="C45" t="str">
        <f t="shared" si="0"/>
        <v>noop</v>
      </c>
      <c r="D45">
        <f t="shared" si="1"/>
        <v>0</v>
      </c>
      <c r="E45">
        <f t="shared" si="5"/>
        <v>36</v>
      </c>
      <c r="F45">
        <f t="shared" si="2"/>
        <v>36</v>
      </c>
      <c r="G45">
        <f t="shared" si="6"/>
        <v>74</v>
      </c>
      <c r="H45">
        <f t="shared" si="7"/>
        <v>74</v>
      </c>
      <c r="K45">
        <v>44</v>
      </c>
      <c r="L45" t="b">
        <f>SUMIF(G:G, K45, E:E)&gt;0</f>
        <v>1</v>
      </c>
      <c r="M45">
        <f>IF(L45=TRUE,SUMIF(G:G,K45,E:E),SUMIF(H:H,K45,E:E))</f>
        <v>9</v>
      </c>
      <c r="N45">
        <f>IF(COUNTIF($N$2:N44, N44)&lt;40, N44, N44+1)</f>
        <v>2</v>
      </c>
      <c r="O45">
        <f t="shared" si="8"/>
        <v>3</v>
      </c>
      <c r="P45">
        <f t="shared" si="3"/>
        <v>0</v>
      </c>
    </row>
    <row r="46" spans="1:16" ht="17" x14ac:dyDescent="0.25">
      <c r="A46" s="4" t="s">
        <v>8</v>
      </c>
      <c r="B46" s="1"/>
      <c r="C46" t="str">
        <f t="shared" si="0"/>
        <v>addx</v>
      </c>
      <c r="D46">
        <f t="shared" si="1"/>
        <v>-15</v>
      </c>
      <c r="E46">
        <f t="shared" si="5"/>
        <v>36</v>
      </c>
      <c r="F46">
        <f t="shared" si="2"/>
        <v>21</v>
      </c>
      <c r="G46">
        <f t="shared" si="6"/>
        <v>76</v>
      </c>
      <c r="H46">
        <f t="shared" si="7"/>
        <v>75</v>
      </c>
      <c r="K46">
        <v>45</v>
      </c>
      <c r="L46" t="b">
        <f>SUMIF(G:G, K46, E:E)&gt;0</f>
        <v>1</v>
      </c>
      <c r="M46">
        <f>IF(L46=TRUE,SUMIF(G:G,K46,E:E),SUMIF(H:H,K46,E:E))</f>
        <v>9</v>
      </c>
      <c r="N46">
        <f>IF(COUNTIF($N$2:N45, N45)&lt;40, N45, N45+1)</f>
        <v>2</v>
      </c>
      <c r="O46">
        <f t="shared" si="8"/>
        <v>4</v>
      </c>
      <c r="P46">
        <f t="shared" si="3"/>
        <v>0</v>
      </c>
    </row>
    <row r="47" spans="1:16" ht="17" x14ac:dyDescent="0.25">
      <c r="A47" s="4" t="s">
        <v>10</v>
      </c>
      <c r="B47" s="1"/>
      <c r="C47" t="str">
        <f t="shared" si="0"/>
        <v>addx</v>
      </c>
      <c r="D47">
        <f t="shared" si="1"/>
        <v>8</v>
      </c>
      <c r="E47">
        <f t="shared" si="5"/>
        <v>21</v>
      </c>
      <c r="F47">
        <f t="shared" si="2"/>
        <v>29</v>
      </c>
      <c r="G47">
        <f t="shared" si="6"/>
        <v>78</v>
      </c>
      <c r="H47">
        <f t="shared" si="7"/>
        <v>77</v>
      </c>
      <c r="K47">
        <v>46</v>
      </c>
      <c r="L47" t="b">
        <f>SUMIF(G:G, K47, E:E)&gt;0</f>
        <v>1</v>
      </c>
      <c r="M47">
        <f>IF(L47=TRUE,SUMIF(G:G,K47,E:E),SUMIF(H:H,K47,E:E))</f>
        <v>9</v>
      </c>
      <c r="N47">
        <f>IF(COUNTIF($N$2:N46, N46)&lt;40, N46, N46+1)</f>
        <v>2</v>
      </c>
      <c r="O47">
        <f t="shared" si="8"/>
        <v>5</v>
      </c>
      <c r="P47">
        <f t="shared" si="3"/>
        <v>0</v>
      </c>
    </row>
    <row r="48" spans="1:16" ht="17" x14ac:dyDescent="0.25">
      <c r="A48" s="4" t="s">
        <v>26</v>
      </c>
      <c r="B48" s="1"/>
      <c r="C48" t="str">
        <f t="shared" si="0"/>
        <v>addx</v>
      </c>
      <c r="D48">
        <f t="shared" si="1"/>
        <v>-28</v>
      </c>
      <c r="E48">
        <f t="shared" si="5"/>
        <v>29</v>
      </c>
      <c r="F48">
        <f t="shared" si="2"/>
        <v>1</v>
      </c>
      <c r="G48">
        <f t="shared" si="6"/>
        <v>80</v>
      </c>
      <c r="H48">
        <f t="shared" si="7"/>
        <v>79</v>
      </c>
      <c r="K48">
        <v>47</v>
      </c>
      <c r="L48" t="b">
        <f>SUMIF(G:G, K48, E:E)&gt;0</f>
        <v>0</v>
      </c>
      <c r="M48">
        <f>IF(L48=TRUE,SUMIF(G:G,K48,E:E),SUMIF(H:H,K48,E:E))</f>
        <v>9</v>
      </c>
      <c r="N48">
        <f>IF(COUNTIF($N$2:N47, N47)&lt;40, N47, N47+1)</f>
        <v>2</v>
      </c>
      <c r="O48">
        <f t="shared" si="8"/>
        <v>6</v>
      </c>
      <c r="P48">
        <f t="shared" si="3"/>
        <v>0</v>
      </c>
    </row>
    <row r="49" spans="1:16" ht="17" x14ac:dyDescent="0.25">
      <c r="A49" s="4" t="s">
        <v>6</v>
      </c>
      <c r="B49" s="1"/>
      <c r="C49" t="str">
        <f t="shared" si="0"/>
        <v>noop</v>
      </c>
      <c r="D49">
        <f t="shared" si="1"/>
        <v>0</v>
      </c>
      <c r="E49">
        <f t="shared" si="5"/>
        <v>1</v>
      </c>
      <c r="F49">
        <f t="shared" si="2"/>
        <v>1</v>
      </c>
      <c r="G49">
        <f t="shared" si="6"/>
        <v>81</v>
      </c>
      <c r="H49">
        <f t="shared" si="7"/>
        <v>81</v>
      </c>
      <c r="K49">
        <v>48</v>
      </c>
      <c r="L49" t="b">
        <f>SUMIF(G:G, K49, E:E)&gt;0</f>
        <v>1</v>
      </c>
      <c r="M49">
        <f>IF(L49=TRUE,SUMIF(G:G,K49,E:E),SUMIF(H:H,K49,E:E))</f>
        <v>9</v>
      </c>
      <c r="N49">
        <f>IF(COUNTIF($N$2:N48, N48)&lt;40, N48, N48+1)</f>
        <v>2</v>
      </c>
      <c r="O49">
        <f t="shared" si="8"/>
        <v>7</v>
      </c>
      <c r="P49">
        <f t="shared" si="3"/>
        <v>0</v>
      </c>
    </row>
    <row r="50" spans="1:16" ht="17" x14ac:dyDescent="0.25">
      <c r="A50" s="4" t="s">
        <v>6</v>
      </c>
      <c r="B50" s="1"/>
      <c r="C50" t="str">
        <f t="shared" si="0"/>
        <v>noop</v>
      </c>
      <c r="D50">
        <f t="shared" si="1"/>
        <v>0</v>
      </c>
      <c r="E50">
        <f t="shared" si="5"/>
        <v>1</v>
      </c>
      <c r="F50">
        <f t="shared" si="2"/>
        <v>1</v>
      </c>
      <c r="G50">
        <f t="shared" si="6"/>
        <v>82</v>
      </c>
      <c r="H50">
        <f t="shared" si="7"/>
        <v>82</v>
      </c>
      <c r="K50">
        <v>49</v>
      </c>
      <c r="L50" t="b">
        <f>SUMIF(G:G, K50, E:E)&gt;0</f>
        <v>0</v>
      </c>
      <c r="M50">
        <f>IF(L50=TRUE,SUMIF(G:G,K50,E:E),SUMIF(H:H,K50,E:E))</f>
        <v>7</v>
      </c>
      <c r="N50">
        <f>IF(COUNTIF($N$2:N49, N49)&lt;40, N49, N49+1)</f>
        <v>2</v>
      </c>
      <c r="O50">
        <f t="shared" si="8"/>
        <v>8</v>
      </c>
      <c r="P50">
        <f t="shared" si="3"/>
        <v>1</v>
      </c>
    </row>
    <row r="51" spans="1:16" ht="17" x14ac:dyDescent="0.25">
      <c r="A51" s="4" t="s">
        <v>6</v>
      </c>
      <c r="B51" s="1"/>
      <c r="C51" t="str">
        <f t="shared" si="0"/>
        <v>noop</v>
      </c>
      <c r="D51">
        <f t="shared" si="1"/>
        <v>0</v>
      </c>
      <c r="E51">
        <f t="shared" si="5"/>
        <v>1</v>
      </c>
      <c r="F51">
        <f t="shared" si="2"/>
        <v>1</v>
      </c>
      <c r="G51">
        <f t="shared" si="6"/>
        <v>83</v>
      </c>
      <c r="H51">
        <f t="shared" si="7"/>
        <v>83</v>
      </c>
      <c r="K51">
        <v>50</v>
      </c>
      <c r="L51" t="b">
        <f>SUMIF(G:G, K51, E:E)&gt;0</f>
        <v>1</v>
      </c>
      <c r="M51">
        <f>IF(L51=TRUE,SUMIF(G:G,K51,E:E),SUMIF(H:H,K51,E:E))</f>
        <v>7</v>
      </c>
      <c r="N51">
        <f>IF(COUNTIF($N$2:N50, N50)&lt;40, N50, N50+1)</f>
        <v>2</v>
      </c>
      <c r="O51">
        <f t="shared" si="8"/>
        <v>9</v>
      </c>
      <c r="P51">
        <f t="shared" si="3"/>
        <v>0</v>
      </c>
    </row>
    <row r="52" spans="1:16" ht="17" x14ac:dyDescent="0.25">
      <c r="A52" s="4" t="s">
        <v>11</v>
      </c>
      <c r="B52" s="1"/>
      <c r="C52" t="str">
        <f t="shared" si="0"/>
        <v>addx</v>
      </c>
      <c r="D52">
        <f t="shared" si="1"/>
        <v>7</v>
      </c>
      <c r="E52">
        <f t="shared" si="5"/>
        <v>1</v>
      </c>
      <c r="F52">
        <f t="shared" si="2"/>
        <v>8</v>
      </c>
      <c r="G52">
        <f t="shared" si="6"/>
        <v>85</v>
      </c>
      <c r="H52">
        <f t="shared" si="7"/>
        <v>84</v>
      </c>
      <c r="K52">
        <v>51</v>
      </c>
      <c r="L52" t="b">
        <f>SUMIF(G:G, K52, E:E)&gt;0</f>
        <v>0</v>
      </c>
      <c r="M52">
        <f>IF(L52=TRUE,SUMIF(G:G,K52,E:E),SUMIF(H:H,K52,E:E))</f>
        <v>9</v>
      </c>
      <c r="N52">
        <f>IF(COUNTIF($N$2:N51, N51)&lt;40, N51, N51+1)</f>
        <v>2</v>
      </c>
      <c r="O52">
        <f t="shared" si="8"/>
        <v>10</v>
      </c>
      <c r="P52">
        <f t="shared" si="3"/>
        <v>1</v>
      </c>
    </row>
    <row r="53" spans="1:16" ht="17" x14ac:dyDescent="0.25">
      <c r="A53" s="4" t="s">
        <v>30</v>
      </c>
      <c r="B53" s="1"/>
      <c r="C53" t="str">
        <f t="shared" si="0"/>
        <v>addx</v>
      </c>
      <c r="D53">
        <f t="shared" si="1"/>
        <v>-2</v>
      </c>
      <c r="E53">
        <f t="shared" si="5"/>
        <v>8</v>
      </c>
      <c r="F53">
        <f t="shared" si="2"/>
        <v>6</v>
      </c>
      <c r="G53">
        <f t="shared" si="6"/>
        <v>87</v>
      </c>
      <c r="H53">
        <f t="shared" si="7"/>
        <v>86</v>
      </c>
      <c r="K53">
        <v>52</v>
      </c>
      <c r="L53" t="b">
        <f>SUMIF(G:G, K53, E:E)&gt;0</f>
        <v>1</v>
      </c>
      <c r="M53">
        <f>IF(L53=TRUE,SUMIF(G:G,K53,E:E),SUMIF(H:H,K53,E:E))</f>
        <v>9</v>
      </c>
      <c r="N53">
        <f>IF(COUNTIF($N$2:N52, N52)&lt;40, N52, N52+1)</f>
        <v>2</v>
      </c>
      <c r="O53">
        <f t="shared" si="8"/>
        <v>11</v>
      </c>
      <c r="P53">
        <f t="shared" si="3"/>
        <v>0</v>
      </c>
    </row>
    <row r="54" spans="1:16" ht="17" x14ac:dyDescent="0.25">
      <c r="A54" s="4" t="s">
        <v>6</v>
      </c>
      <c r="B54" s="1"/>
      <c r="C54" t="str">
        <f t="shared" si="0"/>
        <v>noop</v>
      </c>
      <c r="D54">
        <f t="shared" si="1"/>
        <v>0</v>
      </c>
      <c r="E54">
        <f t="shared" si="5"/>
        <v>6</v>
      </c>
      <c r="F54">
        <f t="shared" si="2"/>
        <v>6</v>
      </c>
      <c r="G54">
        <f t="shared" si="6"/>
        <v>88</v>
      </c>
      <c r="H54">
        <f t="shared" si="7"/>
        <v>88</v>
      </c>
      <c r="K54">
        <v>53</v>
      </c>
      <c r="L54" t="b">
        <f>SUMIF(G:G, K54, E:E)&gt;0</f>
        <v>0</v>
      </c>
      <c r="M54">
        <f>IF(L54=TRUE,SUMIF(G:G,K54,E:E),SUMIF(H:H,K54,E:E))</f>
        <v>34</v>
      </c>
      <c r="N54">
        <f>IF(COUNTIF($N$2:N53, N53)&lt;40, N53, N53+1)</f>
        <v>2</v>
      </c>
      <c r="O54">
        <f t="shared" si="8"/>
        <v>12</v>
      </c>
      <c r="P54">
        <f t="shared" si="3"/>
        <v>0</v>
      </c>
    </row>
    <row r="55" spans="1:16" ht="17" x14ac:dyDescent="0.25">
      <c r="A55" s="4" t="s">
        <v>3</v>
      </c>
      <c r="B55" s="1"/>
      <c r="C55" t="str">
        <f t="shared" si="0"/>
        <v>addx</v>
      </c>
      <c r="D55">
        <f t="shared" si="1"/>
        <v>5</v>
      </c>
      <c r="E55">
        <f t="shared" si="5"/>
        <v>6</v>
      </c>
      <c r="F55">
        <f t="shared" si="2"/>
        <v>11</v>
      </c>
      <c r="G55">
        <f t="shared" si="6"/>
        <v>90</v>
      </c>
      <c r="H55">
        <f t="shared" si="7"/>
        <v>89</v>
      </c>
      <c r="K55">
        <v>54</v>
      </c>
      <c r="L55" t="b">
        <f>SUMIF(G:G, K55, E:E)&gt;0</f>
        <v>1</v>
      </c>
      <c r="M55">
        <f>IF(L55=TRUE,SUMIF(G:G,K55,E:E),SUMIF(H:H,K55,E:E))</f>
        <v>34</v>
      </c>
      <c r="N55">
        <f>IF(COUNTIF($N$2:N54, N54)&lt;40, N54, N54+1)</f>
        <v>2</v>
      </c>
      <c r="O55">
        <f t="shared" si="8"/>
        <v>13</v>
      </c>
      <c r="P55">
        <f t="shared" si="3"/>
        <v>0</v>
      </c>
    </row>
    <row r="56" spans="1:16" ht="17" x14ac:dyDescent="0.25">
      <c r="A56" s="4" t="s">
        <v>6</v>
      </c>
      <c r="B56" s="1"/>
      <c r="C56" t="str">
        <f t="shared" si="0"/>
        <v>noop</v>
      </c>
      <c r="D56">
        <f t="shared" si="1"/>
        <v>0</v>
      </c>
      <c r="E56">
        <f t="shared" si="5"/>
        <v>11</v>
      </c>
      <c r="F56">
        <f t="shared" si="2"/>
        <v>11</v>
      </c>
      <c r="G56">
        <f t="shared" si="6"/>
        <v>91</v>
      </c>
      <c r="H56">
        <f t="shared" si="7"/>
        <v>91</v>
      </c>
      <c r="K56">
        <v>55</v>
      </c>
      <c r="L56" t="b">
        <f>SUMIF(G:G, K56, E:E)&gt;0</f>
        <v>0</v>
      </c>
      <c r="M56">
        <f>IF(L56=TRUE,SUMIF(G:G,K56,E:E),SUMIF(H:H,K56,E:E))</f>
        <v>16</v>
      </c>
      <c r="N56">
        <f>IF(COUNTIF($N$2:N55, N55)&lt;40, N55, N55+1)</f>
        <v>2</v>
      </c>
      <c r="O56">
        <f t="shared" si="8"/>
        <v>14</v>
      </c>
      <c r="P56">
        <f t="shared" si="3"/>
        <v>0</v>
      </c>
    </row>
    <row r="57" spans="1:16" ht="17" x14ac:dyDescent="0.25">
      <c r="A57" s="4" t="s">
        <v>6</v>
      </c>
      <c r="B57" s="1"/>
      <c r="C57" t="str">
        <f t="shared" si="0"/>
        <v>noop</v>
      </c>
      <c r="D57">
        <f t="shared" si="1"/>
        <v>0</v>
      </c>
      <c r="E57">
        <f t="shared" si="5"/>
        <v>11</v>
      </c>
      <c r="F57">
        <f t="shared" si="2"/>
        <v>11</v>
      </c>
      <c r="G57">
        <f t="shared" si="6"/>
        <v>92</v>
      </c>
      <c r="H57">
        <f t="shared" si="7"/>
        <v>92</v>
      </c>
      <c r="K57">
        <v>56</v>
      </c>
      <c r="L57" t="b">
        <f>SUMIF(G:G, K57, E:E)&gt;0</f>
        <v>1</v>
      </c>
      <c r="M57">
        <f>IF(L57=TRUE,SUMIF(G:G,K57,E:E),SUMIF(H:H,K57,E:E))</f>
        <v>16</v>
      </c>
      <c r="N57">
        <f>IF(COUNTIF($N$2:N56, N56)&lt;40, N56, N56+1)</f>
        <v>2</v>
      </c>
      <c r="O57">
        <f t="shared" si="8"/>
        <v>15</v>
      </c>
      <c r="P57">
        <f t="shared" si="3"/>
        <v>1</v>
      </c>
    </row>
    <row r="58" spans="1:16" ht="17" x14ac:dyDescent="0.25">
      <c r="A58" s="4" t="s">
        <v>6</v>
      </c>
      <c r="B58" s="1"/>
      <c r="C58" t="str">
        <f t="shared" si="0"/>
        <v>noop</v>
      </c>
      <c r="D58">
        <f t="shared" si="1"/>
        <v>0</v>
      </c>
      <c r="E58">
        <f t="shared" si="5"/>
        <v>11</v>
      </c>
      <c r="F58">
        <f t="shared" si="2"/>
        <v>11</v>
      </c>
      <c r="G58">
        <f t="shared" si="6"/>
        <v>93</v>
      </c>
      <c r="H58">
        <f t="shared" si="7"/>
        <v>93</v>
      </c>
      <c r="K58">
        <v>57</v>
      </c>
      <c r="L58" t="b">
        <f>SUMIF(G:G, K58, E:E)&gt;0</f>
        <v>0</v>
      </c>
      <c r="M58">
        <f>IF(L58=TRUE,SUMIF(G:G,K58,E:E),SUMIF(H:H,K58,E:E))</f>
        <v>19</v>
      </c>
      <c r="N58">
        <f>IF(COUNTIF($N$2:N57, N57)&lt;40, N57, N57+1)</f>
        <v>2</v>
      </c>
      <c r="O58">
        <f t="shared" si="8"/>
        <v>16</v>
      </c>
      <c r="P58">
        <f t="shared" si="3"/>
        <v>0</v>
      </c>
    </row>
    <row r="59" spans="1:16" ht="17" x14ac:dyDescent="0.25">
      <c r="A59" s="4" t="s">
        <v>14</v>
      </c>
      <c r="B59" s="1"/>
      <c r="C59" t="str">
        <f t="shared" si="0"/>
        <v>addx</v>
      </c>
      <c r="D59">
        <f t="shared" si="1"/>
        <v>3</v>
      </c>
      <c r="E59">
        <f t="shared" si="5"/>
        <v>11</v>
      </c>
      <c r="F59">
        <f t="shared" si="2"/>
        <v>14</v>
      </c>
      <c r="G59">
        <f t="shared" si="6"/>
        <v>95</v>
      </c>
      <c r="H59">
        <f t="shared" si="7"/>
        <v>94</v>
      </c>
      <c r="K59">
        <v>58</v>
      </c>
      <c r="L59" t="b">
        <f>SUMIF(G:G, K59, E:E)&gt;0</f>
        <v>1</v>
      </c>
      <c r="M59">
        <f>IF(L59=TRUE,SUMIF(G:G,K59,E:E),SUMIF(H:H,K59,E:E))</f>
        <v>19</v>
      </c>
      <c r="N59">
        <f>IF(COUNTIF($N$2:N58, N58)&lt;40, N58, N58+1)</f>
        <v>2</v>
      </c>
      <c r="O59">
        <f t="shared" si="8"/>
        <v>17</v>
      </c>
      <c r="P59">
        <f t="shared" si="3"/>
        <v>0</v>
      </c>
    </row>
    <row r="60" spans="1:16" ht="17" x14ac:dyDescent="0.25">
      <c r="A60" s="4" t="s">
        <v>6</v>
      </c>
      <c r="B60" s="1"/>
      <c r="C60" t="str">
        <f t="shared" si="0"/>
        <v>noop</v>
      </c>
      <c r="D60">
        <f t="shared" si="1"/>
        <v>0</v>
      </c>
      <c r="E60">
        <f t="shared" si="5"/>
        <v>14</v>
      </c>
      <c r="F60">
        <f t="shared" si="2"/>
        <v>14</v>
      </c>
      <c r="G60">
        <f t="shared" si="6"/>
        <v>96</v>
      </c>
      <c r="H60">
        <f t="shared" si="7"/>
        <v>96</v>
      </c>
      <c r="K60">
        <v>59</v>
      </c>
      <c r="L60" t="b">
        <f>SUMIF(G:G, K60, E:E)&gt;0</f>
        <v>0</v>
      </c>
      <c r="M60">
        <f>IF(L60=TRUE,SUMIF(G:G,K60,E:E),SUMIF(H:H,K60,E:E))</f>
        <v>17</v>
      </c>
      <c r="N60">
        <f>IF(COUNTIF($N$2:N59, N59)&lt;40, N59, N59+1)</f>
        <v>2</v>
      </c>
      <c r="O60">
        <f t="shared" si="8"/>
        <v>18</v>
      </c>
      <c r="P60">
        <f t="shared" si="3"/>
        <v>1</v>
      </c>
    </row>
    <row r="61" spans="1:16" ht="17" x14ac:dyDescent="0.25">
      <c r="A61" s="4" t="s">
        <v>14</v>
      </c>
      <c r="B61" s="1"/>
      <c r="C61" t="str">
        <f t="shared" si="0"/>
        <v>addx</v>
      </c>
      <c r="D61">
        <f t="shared" si="1"/>
        <v>3</v>
      </c>
      <c r="E61">
        <f t="shared" si="5"/>
        <v>14</v>
      </c>
      <c r="F61">
        <f t="shared" si="2"/>
        <v>17</v>
      </c>
      <c r="G61">
        <f t="shared" si="6"/>
        <v>98</v>
      </c>
      <c r="H61">
        <f t="shared" si="7"/>
        <v>97</v>
      </c>
      <c r="K61">
        <v>60</v>
      </c>
      <c r="L61" t="b">
        <f>SUMIF(G:G, K61, E:E)&gt;0</f>
        <v>1</v>
      </c>
      <c r="M61">
        <f>IF(L61=TRUE,SUMIF(G:G,K61,E:E),SUMIF(H:H,K61,E:E))</f>
        <v>17</v>
      </c>
      <c r="N61">
        <f>IF(COUNTIF($N$2:N60, N60)&lt;40, N60, N60+1)</f>
        <v>2</v>
      </c>
      <c r="O61">
        <f t="shared" si="8"/>
        <v>19</v>
      </c>
      <c r="P61">
        <f t="shared" si="3"/>
        <v>0</v>
      </c>
    </row>
    <row r="62" spans="1:16" ht="17" x14ac:dyDescent="0.25">
      <c r="A62" s="4" t="s">
        <v>12</v>
      </c>
      <c r="B62" s="1"/>
      <c r="C62" t="str">
        <f t="shared" si="0"/>
        <v>addx</v>
      </c>
      <c r="D62">
        <f t="shared" si="1"/>
        <v>2</v>
      </c>
      <c r="E62">
        <f t="shared" si="5"/>
        <v>17</v>
      </c>
      <c r="F62">
        <f t="shared" si="2"/>
        <v>19</v>
      </c>
      <c r="G62">
        <f t="shared" si="6"/>
        <v>100</v>
      </c>
      <c r="H62">
        <f t="shared" si="7"/>
        <v>99</v>
      </c>
      <c r="K62">
        <v>61</v>
      </c>
      <c r="L62" t="b">
        <f>SUMIF(G:G, K62, E:E)&gt;0</f>
        <v>1</v>
      </c>
      <c r="M62">
        <f>IF(L62=TRUE,SUMIF(G:G,K62,E:E),SUMIF(H:H,K62,E:E))</f>
        <v>19</v>
      </c>
      <c r="N62">
        <f>IF(COUNTIF($N$2:N61, N61)&lt;40, N61, N61+1)</f>
        <v>2</v>
      </c>
      <c r="O62">
        <f t="shared" si="8"/>
        <v>20</v>
      </c>
      <c r="P62">
        <f t="shared" si="3"/>
        <v>1</v>
      </c>
    </row>
    <row r="63" spans="1:16" ht="17" x14ac:dyDescent="0.25">
      <c r="A63" s="4" t="s">
        <v>3</v>
      </c>
      <c r="B63" s="1"/>
      <c r="C63" t="str">
        <f t="shared" si="0"/>
        <v>addx</v>
      </c>
      <c r="D63">
        <f t="shared" si="1"/>
        <v>5</v>
      </c>
      <c r="E63">
        <f t="shared" si="5"/>
        <v>19</v>
      </c>
      <c r="F63">
        <f t="shared" si="2"/>
        <v>24</v>
      </c>
      <c r="G63">
        <f t="shared" si="6"/>
        <v>102</v>
      </c>
      <c r="H63">
        <f t="shared" si="7"/>
        <v>101</v>
      </c>
      <c r="K63">
        <v>62</v>
      </c>
      <c r="L63" t="b">
        <f>SUMIF(G:G, K63, E:E)&gt;0</f>
        <v>0</v>
      </c>
      <c r="M63">
        <f>IF(L63=TRUE,SUMIF(G:G,K63,E:E),SUMIF(H:H,K63,E:E))</f>
        <v>19</v>
      </c>
      <c r="N63">
        <f>IF(COUNTIF($N$2:N62, N62)&lt;40, N62, N62+1)</f>
        <v>2</v>
      </c>
      <c r="O63">
        <f t="shared" si="8"/>
        <v>21</v>
      </c>
      <c r="P63">
        <f t="shared" si="3"/>
        <v>0</v>
      </c>
    </row>
    <row r="64" spans="1:16" ht="17" x14ac:dyDescent="0.25">
      <c r="A64" s="4" t="s">
        <v>12</v>
      </c>
      <c r="B64" s="1"/>
      <c r="C64" t="str">
        <f t="shared" si="0"/>
        <v>addx</v>
      </c>
      <c r="D64">
        <f t="shared" si="1"/>
        <v>2</v>
      </c>
      <c r="E64">
        <f t="shared" si="5"/>
        <v>24</v>
      </c>
      <c r="F64">
        <f t="shared" si="2"/>
        <v>26</v>
      </c>
      <c r="G64">
        <f t="shared" si="6"/>
        <v>104</v>
      </c>
      <c r="H64">
        <f t="shared" si="7"/>
        <v>103</v>
      </c>
      <c r="K64">
        <v>63</v>
      </c>
      <c r="L64" t="b">
        <f>SUMIF(G:G, K64, E:E)&gt;0</f>
        <v>1</v>
      </c>
      <c r="M64">
        <f>IF(L64=TRUE,SUMIF(G:G,K64,E:E),SUMIF(H:H,K64,E:E))</f>
        <v>19</v>
      </c>
      <c r="N64">
        <f>IF(COUNTIF($N$2:N63, N63)&lt;40, N63, N63+1)</f>
        <v>2</v>
      </c>
      <c r="O64">
        <f t="shared" si="8"/>
        <v>22</v>
      </c>
      <c r="P64">
        <f t="shared" si="3"/>
        <v>0</v>
      </c>
    </row>
    <row r="65" spans="1:16" ht="17" x14ac:dyDescent="0.25">
      <c r="A65" s="4" t="s">
        <v>14</v>
      </c>
      <c r="B65" s="1"/>
      <c r="C65" t="str">
        <f t="shared" si="0"/>
        <v>addx</v>
      </c>
      <c r="D65">
        <f t="shared" si="1"/>
        <v>3</v>
      </c>
      <c r="E65">
        <f t="shared" si="5"/>
        <v>26</v>
      </c>
      <c r="F65">
        <f t="shared" si="2"/>
        <v>29</v>
      </c>
      <c r="G65">
        <f t="shared" si="6"/>
        <v>106</v>
      </c>
      <c r="H65">
        <f t="shared" si="7"/>
        <v>105</v>
      </c>
      <c r="K65">
        <v>64</v>
      </c>
      <c r="L65" t="b">
        <f>SUMIF(G:G, K65, E:E)&gt;0</f>
        <v>0</v>
      </c>
      <c r="M65">
        <f>IF(L65=TRUE,SUMIF(G:G,K65,E:E),SUMIF(H:H,K65,E:E))</f>
        <v>22</v>
      </c>
      <c r="N65">
        <f>IF(COUNTIF($N$2:N64, N64)&lt;40, N64, N64+1)</f>
        <v>2</v>
      </c>
      <c r="O65">
        <f t="shared" si="8"/>
        <v>23</v>
      </c>
      <c r="P65">
        <f t="shared" si="3"/>
        <v>1</v>
      </c>
    </row>
    <row r="66" spans="1:16" ht="17" x14ac:dyDescent="0.25">
      <c r="A66" s="4" t="s">
        <v>30</v>
      </c>
      <c r="B66" s="1"/>
      <c r="C66" t="str">
        <f t="shared" si="0"/>
        <v>addx</v>
      </c>
      <c r="D66">
        <f t="shared" si="1"/>
        <v>-2</v>
      </c>
      <c r="E66">
        <f t="shared" si="5"/>
        <v>29</v>
      </c>
      <c r="F66">
        <f t="shared" si="2"/>
        <v>27</v>
      </c>
      <c r="G66">
        <f t="shared" si="6"/>
        <v>108</v>
      </c>
      <c r="H66">
        <f t="shared" si="7"/>
        <v>107</v>
      </c>
      <c r="K66">
        <v>65</v>
      </c>
      <c r="L66" t="b">
        <f>SUMIF(G:G, K66, E:E)&gt;0</f>
        <v>1</v>
      </c>
      <c r="M66">
        <f>IF(L66=TRUE,SUMIF(G:G,K66,E:E),SUMIF(H:H,K66,E:E))</f>
        <v>22</v>
      </c>
      <c r="N66">
        <f>IF(COUNTIF($N$2:N65, N65)&lt;40, N65, N65+1)</f>
        <v>2</v>
      </c>
      <c r="O66">
        <f t="shared" si="8"/>
        <v>24</v>
      </c>
      <c r="P66">
        <f t="shared" si="3"/>
        <v>0</v>
      </c>
    </row>
    <row r="67" spans="1:16" ht="17" x14ac:dyDescent="0.25">
      <c r="A67" s="4" t="s">
        <v>14</v>
      </c>
      <c r="B67" s="1"/>
      <c r="C67" t="str">
        <f t="shared" ref="C67:C130" si="10">LEFT(A67,4)</f>
        <v>addx</v>
      </c>
      <c r="D67">
        <f t="shared" ref="D67:D130" si="11">IFERROR(VALUE(MID(A67,5,10)), 0)</f>
        <v>3</v>
      </c>
      <c r="E67">
        <f t="shared" si="5"/>
        <v>27</v>
      </c>
      <c r="F67">
        <f t="shared" ref="F67:F130" si="12">E67+D67</f>
        <v>30</v>
      </c>
      <c r="G67">
        <f t="shared" si="6"/>
        <v>110</v>
      </c>
      <c r="H67">
        <f t="shared" si="7"/>
        <v>109</v>
      </c>
      <c r="K67">
        <v>66</v>
      </c>
      <c r="L67" t="b">
        <f>SUMIF(G:G, K67, E:E)&gt;0</f>
        <v>0</v>
      </c>
      <c r="M67">
        <f>IF(L67=TRUE,SUMIF(G:G,K67,E:E),SUMIF(H:H,K67,E:E))</f>
        <v>24</v>
      </c>
      <c r="N67">
        <f>IF(COUNTIF($N$2:N66, N66)&lt;40, N66, N66+1)</f>
        <v>2</v>
      </c>
      <c r="O67">
        <f t="shared" si="8"/>
        <v>25</v>
      </c>
      <c r="P67">
        <f t="shared" ref="P67:P130" si="13">IF(ABS(M67-O67)&lt;2, 1, 0)</f>
        <v>1</v>
      </c>
    </row>
    <row r="68" spans="1:16" ht="17" x14ac:dyDescent="0.25">
      <c r="A68" s="4" t="s">
        <v>33</v>
      </c>
      <c r="B68" s="1"/>
      <c r="C68" t="str">
        <f t="shared" si="10"/>
        <v>addx</v>
      </c>
      <c r="D68">
        <f t="shared" si="11"/>
        <v>-31</v>
      </c>
      <c r="E68">
        <f t="shared" ref="E68:E131" si="14">F67</f>
        <v>30</v>
      </c>
      <c r="F68">
        <f t="shared" si="12"/>
        <v>-1</v>
      </c>
      <c r="G68">
        <f t="shared" ref="G68:G131" si="15">G67+IF(C68="addx", 2, 1)</f>
        <v>112</v>
      </c>
      <c r="H68">
        <f t="shared" ref="H68:H131" si="16">G67+1</f>
        <v>111</v>
      </c>
      <c r="K68">
        <v>67</v>
      </c>
      <c r="L68" t="b">
        <f>SUMIF(G:G, K68, E:E)&gt;0</f>
        <v>1</v>
      </c>
      <c r="M68">
        <f>IF(L68=TRUE,SUMIF(G:G,K68,E:E),SUMIF(H:H,K68,E:E))</f>
        <v>24</v>
      </c>
      <c r="N68">
        <f>IF(COUNTIF($N$2:N67, N67)&lt;40, N67, N67+1)</f>
        <v>2</v>
      </c>
      <c r="O68">
        <f t="shared" ref="O68:O131" si="17">IF(O67&lt;39, O67+1, 0)</f>
        <v>26</v>
      </c>
      <c r="P68">
        <f t="shared" si="13"/>
        <v>0</v>
      </c>
    </row>
    <row r="69" spans="1:16" ht="17" x14ac:dyDescent="0.25">
      <c r="A69" s="4" t="s">
        <v>34</v>
      </c>
      <c r="B69" s="1"/>
      <c r="C69" t="str">
        <f t="shared" si="10"/>
        <v>addx</v>
      </c>
      <c r="D69">
        <f t="shared" si="11"/>
        <v>37</v>
      </c>
      <c r="E69">
        <f t="shared" si="14"/>
        <v>-1</v>
      </c>
      <c r="F69">
        <f t="shared" si="12"/>
        <v>36</v>
      </c>
      <c r="G69">
        <f t="shared" si="15"/>
        <v>114</v>
      </c>
      <c r="H69">
        <f t="shared" si="16"/>
        <v>113</v>
      </c>
      <c r="K69">
        <v>68</v>
      </c>
      <c r="L69" t="b">
        <f>SUMIF(G:G, K69, E:E)&gt;0</f>
        <v>0</v>
      </c>
      <c r="M69">
        <f>IF(L69=TRUE,SUMIF(G:G,K69,E:E),SUMIF(H:H,K69,E:E))</f>
        <v>29</v>
      </c>
      <c r="N69">
        <f>IF(COUNTIF($N$2:N68, N68)&lt;40, N68, N68+1)</f>
        <v>2</v>
      </c>
      <c r="O69">
        <f t="shared" si="17"/>
        <v>27</v>
      </c>
      <c r="P69">
        <f t="shared" si="13"/>
        <v>0</v>
      </c>
    </row>
    <row r="70" spans="1:16" ht="17" x14ac:dyDescent="0.25">
      <c r="A70" s="4" t="s">
        <v>26</v>
      </c>
      <c r="B70" s="1"/>
      <c r="C70" t="str">
        <f t="shared" si="10"/>
        <v>addx</v>
      </c>
      <c r="D70">
        <f t="shared" si="11"/>
        <v>-28</v>
      </c>
      <c r="E70">
        <f t="shared" si="14"/>
        <v>36</v>
      </c>
      <c r="F70">
        <f t="shared" si="12"/>
        <v>8</v>
      </c>
      <c r="G70">
        <f t="shared" si="15"/>
        <v>116</v>
      </c>
      <c r="H70">
        <f t="shared" si="16"/>
        <v>115</v>
      </c>
      <c r="K70">
        <v>69</v>
      </c>
      <c r="L70" t="b">
        <f>SUMIF(G:G, K70, E:E)&gt;0</f>
        <v>1</v>
      </c>
      <c r="M70">
        <f>IF(L70=TRUE,SUMIF(G:G,K70,E:E),SUMIF(H:H,K70,E:E))</f>
        <v>29</v>
      </c>
      <c r="N70">
        <f>IF(COUNTIF($N$2:N69, N69)&lt;40, N69, N69+1)</f>
        <v>2</v>
      </c>
      <c r="O70">
        <f t="shared" si="17"/>
        <v>28</v>
      </c>
      <c r="P70">
        <f t="shared" si="13"/>
        <v>1</v>
      </c>
    </row>
    <row r="71" spans="1:16" ht="17" x14ac:dyDescent="0.25">
      <c r="A71" s="4" t="s">
        <v>13</v>
      </c>
      <c r="B71" s="1"/>
      <c r="C71" t="str">
        <f t="shared" si="10"/>
        <v>addx</v>
      </c>
      <c r="D71">
        <f t="shared" si="11"/>
        <v>-9</v>
      </c>
      <c r="E71">
        <f t="shared" si="14"/>
        <v>8</v>
      </c>
      <c r="F71">
        <f t="shared" si="12"/>
        <v>-1</v>
      </c>
      <c r="G71">
        <f t="shared" si="15"/>
        <v>118</v>
      </c>
      <c r="H71">
        <f t="shared" si="16"/>
        <v>117</v>
      </c>
      <c r="K71">
        <v>70</v>
      </c>
      <c r="L71" t="b">
        <f>SUMIF(G:G, K71, E:E)&gt;0</f>
        <v>0</v>
      </c>
      <c r="M71">
        <f>IF(L71=TRUE,SUMIF(G:G,K71,E:E),SUMIF(H:H,K71,E:E))</f>
        <v>31</v>
      </c>
      <c r="N71">
        <f>IF(COUNTIF($N$2:N70, N70)&lt;40, N70, N70+1)</f>
        <v>2</v>
      </c>
      <c r="O71">
        <f t="shared" si="17"/>
        <v>29</v>
      </c>
      <c r="P71">
        <f t="shared" si="13"/>
        <v>0</v>
      </c>
    </row>
    <row r="72" spans="1:16" ht="17" x14ac:dyDescent="0.25">
      <c r="A72" s="4" t="s">
        <v>6</v>
      </c>
      <c r="B72" s="1"/>
      <c r="C72" t="str">
        <f t="shared" si="10"/>
        <v>noop</v>
      </c>
      <c r="D72">
        <f t="shared" si="11"/>
        <v>0</v>
      </c>
      <c r="E72">
        <f t="shared" si="14"/>
        <v>-1</v>
      </c>
      <c r="F72">
        <f t="shared" si="12"/>
        <v>-1</v>
      </c>
      <c r="G72">
        <f t="shared" si="15"/>
        <v>119</v>
      </c>
      <c r="H72">
        <f t="shared" si="16"/>
        <v>119</v>
      </c>
      <c r="K72">
        <v>71</v>
      </c>
      <c r="L72" t="b">
        <f>SUMIF(G:G, K72, E:E)&gt;0</f>
        <v>1</v>
      </c>
      <c r="M72">
        <f>IF(L72=TRUE,SUMIF(G:G,K72,E:E),SUMIF(H:H,K72,E:E))</f>
        <v>31</v>
      </c>
      <c r="N72">
        <f>IF(COUNTIF($N$2:N71, N71)&lt;40, N71, N71+1)</f>
        <v>2</v>
      </c>
      <c r="O72">
        <f t="shared" si="17"/>
        <v>30</v>
      </c>
      <c r="P72">
        <f t="shared" si="13"/>
        <v>1</v>
      </c>
    </row>
    <row r="73" spans="1:16" ht="17" x14ac:dyDescent="0.25">
      <c r="A73" s="4" t="s">
        <v>6</v>
      </c>
      <c r="B73" s="1"/>
      <c r="C73" t="str">
        <f t="shared" si="10"/>
        <v>noop</v>
      </c>
      <c r="D73">
        <f t="shared" si="11"/>
        <v>0</v>
      </c>
      <c r="E73">
        <f t="shared" si="14"/>
        <v>-1</v>
      </c>
      <c r="F73">
        <f t="shared" si="12"/>
        <v>-1</v>
      </c>
      <c r="G73">
        <f t="shared" si="15"/>
        <v>120</v>
      </c>
      <c r="H73">
        <f t="shared" si="16"/>
        <v>120</v>
      </c>
      <c r="K73">
        <v>72</v>
      </c>
      <c r="L73" t="b">
        <f>SUMIF(G:G, K73, E:E)&gt;0</f>
        <v>0</v>
      </c>
      <c r="M73">
        <f>IF(L73=TRUE,SUMIF(G:G,K73,E:E),SUMIF(H:H,K73,E:E))</f>
        <v>33</v>
      </c>
      <c r="N73">
        <f>IF(COUNTIF($N$2:N72, N72)&lt;40, N72, N72+1)</f>
        <v>2</v>
      </c>
      <c r="O73">
        <f t="shared" si="17"/>
        <v>31</v>
      </c>
      <c r="P73">
        <f t="shared" si="13"/>
        <v>0</v>
      </c>
    </row>
    <row r="74" spans="1:16" ht="17" x14ac:dyDescent="0.25">
      <c r="A74" s="4" t="s">
        <v>6</v>
      </c>
      <c r="B74" s="1"/>
      <c r="C74" t="str">
        <f t="shared" si="10"/>
        <v>noop</v>
      </c>
      <c r="D74">
        <f t="shared" si="11"/>
        <v>0</v>
      </c>
      <c r="E74">
        <f t="shared" si="14"/>
        <v>-1</v>
      </c>
      <c r="F74">
        <f t="shared" si="12"/>
        <v>-1</v>
      </c>
      <c r="G74">
        <f t="shared" si="15"/>
        <v>121</v>
      </c>
      <c r="H74">
        <f t="shared" si="16"/>
        <v>121</v>
      </c>
      <c r="K74">
        <v>73</v>
      </c>
      <c r="L74" t="b">
        <f>SUMIF(G:G, K74, E:E)&gt;0</f>
        <v>1</v>
      </c>
      <c r="M74">
        <f>IF(L74=TRUE,SUMIF(G:G,K74,E:E),SUMIF(H:H,K74,E:E))</f>
        <v>33</v>
      </c>
      <c r="N74">
        <f>IF(COUNTIF($N$2:N73, N73)&lt;40, N73, N73+1)</f>
        <v>2</v>
      </c>
      <c r="O74">
        <f t="shared" si="17"/>
        <v>32</v>
      </c>
      <c r="P74">
        <f t="shared" si="13"/>
        <v>1</v>
      </c>
    </row>
    <row r="75" spans="1:16" ht="17" x14ac:dyDescent="0.25">
      <c r="A75" s="4" t="s">
        <v>34</v>
      </c>
      <c r="B75" s="1"/>
      <c r="C75" t="str">
        <f t="shared" si="10"/>
        <v>addx</v>
      </c>
      <c r="D75">
        <f t="shared" si="11"/>
        <v>37</v>
      </c>
      <c r="E75">
        <f t="shared" si="14"/>
        <v>-1</v>
      </c>
      <c r="F75">
        <f t="shared" si="12"/>
        <v>36</v>
      </c>
      <c r="G75">
        <f t="shared" si="15"/>
        <v>123</v>
      </c>
      <c r="H75">
        <f t="shared" si="16"/>
        <v>122</v>
      </c>
      <c r="K75">
        <v>74</v>
      </c>
      <c r="L75" t="b">
        <f>SUMIF(G:G, K75, E:E)&gt;0</f>
        <v>1</v>
      </c>
      <c r="M75">
        <f>IF(L75=TRUE,SUMIF(G:G,K75,E:E),SUMIF(H:H,K75,E:E))</f>
        <v>36</v>
      </c>
      <c r="N75">
        <f>IF(COUNTIF($N$2:N74, N74)&lt;40, N74, N74+1)</f>
        <v>2</v>
      </c>
      <c r="O75">
        <f t="shared" si="17"/>
        <v>33</v>
      </c>
      <c r="P75">
        <f t="shared" si="13"/>
        <v>0</v>
      </c>
    </row>
    <row r="76" spans="1:16" ht="17" x14ac:dyDescent="0.25">
      <c r="A76" s="4" t="s">
        <v>35</v>
      </c>
      <c r="B76" s="1"/>
      <c r="C76" t="str">
        <f t="shared" si="10"/>
        <v>addx</v>
      </c>
      <c r="D76">
        <f t="shared" si="11"/>
        <v>-29</v>
      </c>
      <c r="E76">
        <f t="shared" si="14"/>
        <v>36</v>
      </c>
      <c r="F76">
        <f t="shared" si="12"/>
        <v>7</v>
      </c>
      <c r="G76">
        <f t="shared" si="15"/>
        <v>125</v>
      </c>
      <c r="H76">
        <f t="shared" si="16"/>
        <v>124</v>
      </c>
      <c r="K76">
        <v>75</v>
      </c>
      <c r="L76" t="b">
        <f>SUMIF(G:G, K76, E:E)&gt;0</f>
        <v>0</v>
      </c>
      <c r="M76">
        <f>IF(L76=TRUE,SUMIF(G:G,K76,E:E),SUMIF(H:H,K76,E:E))</f>
        <v>36</v>
      </c>
      <c r="N76">
        <f>IF(COUNTIF($N$2:N75, N75)&lt;40, N75, N75+1)</f>
        <v>2</v>
      </c>
      <c r="O76">
        <f t="shared" si="17"/>
        <v>34</v>
      </c>
      <c r="P76">
        <f t="shared" si="13"/>
        <v>0</v>
      </c>
    </row>
    <row r="77" spans="1:16" ht="17" x14ac:dyDescent="0.25">
      <c r="A77" s="4" t="s">
        <v>5</v>
      </c>
      <c r="B77" s="1"/>
      <c r="C77" t="str">
        <f t="shared" si="10"/>
        <v>addx</v>
      </c>
      <c r="D77">
        <f t="shared" si="11"/>
        <v>4</v>
      </c>
      <c r="E77">
        <f t="shared" si="14"/>
        <v>7</v>
      </c>
      <c r="F77">
        <f t="shared" si="12"/>
        <v>11</v>
      </c>
      <c r="G77">
        <f t="shared" si="15"/>
        <v>127</v>
      </c>
      <c r="H77">
        <f t="shared" si="16"/>
        <v>126</v>
      </c>
      <c r="K77">
        <v>76</v>
      </c>
      <c r="L77" t="b">
        <f>SUMIF(G:G, K77, E:E)&gt;0</f>
        <v>1</v>
      </c>
      <c r="M77">
        <f>IF(L77=TRUE,SUMIF(G:G,K77,E:E),SUMIF(H:H,K77,E:E))</f>
        <v>36</v>
      </c>
      <c r="N77">
        <f>IF(COUNTIF($N$2:N76, N76)&lt;40, N76, N76+1)</f>
        <v>2</v>
      </c>
      <c r="O77">
        <f t="shared" si="17"/>
        <v>35</v>
      </c>
      <c r="P77">
        <f t="shared" si="13"/>
        <v>1</v>
      </c>
    </row>
    <row r="78" spans="1:16" ht="17" x14ac:dyDescent="0.25">
      <c r="A78" s="4" t="s">
        <v>6</v>
      </c>
      <c r="B78" s="1"/>
      <c r="C78" t="str">
        <f t="shared" si="10"/>
        <v>noop</v>
      </c>
      <c r="D78">
        <f t="shared" si="11"/>
        <v>0</v>
      </c>
      <c r="E78">
        <f t="shared" si="14"/>
        <v>11</v>
      </c>
      <c r="F78">
        <f t="shared" si="12"/>
        <v>11</v>
      </c>
      <c r="G78">
        <f t="shared" si="15"/>
        <v>128</v>
      </c>
      <c r="H78">
        <f t="shared" si="16"/>
        <v>128</v>
      </c>
      <c r="K78">
        <v>77</v>
      </c>
      <c r="L78" t="b">
        <f>SUMIF(G:G, K78, E:E)&gt;0</f>
        <v>0</v>
      </c>
      <c r="M78">
        <f>IF(L78=TRUE,SUMIF(G:G,K78,E:E),SUMIF(H:H,K78,E:E))</f>
        <v>21</v>
      </c>
      <c r="N78">
        <f>IF(COUNTIF($N$2:N77, N77)&lt;40, N77, N77+1)</f>
        <v>2</v>
      </c>
      <c r="O78">
        <f t="shared" si="17"/>
        <v>36</v>
      </c>
      <c r="P78">
        <f t="shared" si="13"/>
        <v>0</v>
      </c>
    </row>
    <row r="79" spans="1:16" ht="17" x14ac:dyDescent="0.25">
      <c r="A79" s="4" t="s">
        <v>30</v>
      </c>
      <c r="B79" s="1"/>
      <c r="C79" t="str">
        <f t="shared" si="10"/>
        <v>addx</v>
      </c>
      <c r="D79">
        <f t="shared" si="11"/>
        <v>-2</v>
      </c>
      <c r="E79">
        <f t="shared" si="14"/>
        <v>11</v>
      </c>
      <c r="F79">
        <f t="shared" si="12"/>
        <v>9</v>
      </c>
      <c r="G79">
        <f t="shared" si="15"/>
        <v>130</v>
      </c>
      <c r="H79">
        <f t="shared" si="16"/>
        <v>129</v>
      </c>
      <c r="K79">
        <v>78</v>
      </c>
      <c r="L79" t="b">
        <f>SUMIF(G:G, K79, E:E)&gt;0</f>
        <v>1</v>
      </c>
      <c r="M79">
        <f>IF(L79=TRUE,SUMIF(G:G,K79,E:E),SUMIF(H:H,K79,E:E))</f>
        <v>21</v>
      </c>
      <c r="N79">
        <f>IF(COUNTIF($N$2:N78, N78)&lt;40, N78, N78+1)</f>
        <v>2</v>
      </c>
      <c r="O79">
        <f t="shared" si="17"/>
        <v>37</v>
      </c>
      <c r="P79">
        <f t="shared" si="13"/>
        <v>0</v>
      </c>
    </row>
    <row r="80" spans="1:16" ht="17" x14ac:dyDescent="0.25">
      <c r="A80" s="4" t="s">
        <v>6</v>
      </c>
      <c r="B80" s="1"/>
      <c r="C80" t="str">
        <f t="shared" si="10"/>
        <v>noop</v>
      </c>
      <c r="D80">
        <f t="shared" si="11"/>
        <v>0</v>
      </c>
      <c r="E80">
        <f t="shared" si="14"/>
        <v>9</v>
      </c>
      <c r="F80">
        <f t="shared" si="12"/>
        <v>9</v>
      </c>
      <c r="G80">
        <f t="shared" si="15"/>
        <v>131</v>
      </c>
      <c r="H80">
        <f t="shared" si="16"/>
        <v>131</v>
      </c>
      <c r="K80">
        <v>79</v>
      </c>
      <c r="L80" t="b">
        <f>SUMIF(G:G, K80, E:E)&gt;0</f>
        <v>0</v>
      </c>
      <c r="M80">
        <f>IF(L80=TRUE,SUMIF(G:G,K80,E:E),SUMIF(H:H,K80,E:E))</f>
        <v>29</v>
      </c>
      <c r="N80">
        <f>IF(COUNTIF($N$2:N79, N79)&lt;40, N79, N79+1)</f>
        <v>2</v>
      </c>
      <c r="O80">
        <f t="shared" si="17"/>
        <v>38</v>
      </c>
      <c r="P80">
        <f t="shared" si="13"/>
        <v>0</v>
      </c>
    </row>
    <row r="81" spans="1:16" ht="17" x14ac:dyDescent="0.25">
      <c r="A81" s="4" t="s">
        <v>6</v>
      </c>
      <c r="B81" s="1"/>
      <c r="C81" t="str">
        <f t="shared" si="10"/>
        <v>noop</v>
      </c>
      <c r="D81">
        <f t="shared" si="11"/>
        <v>0</v>
      </c>
      <c r="E81">
        <f t="shared" si="14"/>
        <v>9</v>
      </c>
      <c r="F81">
        <f t="shared" si="12"/>
        <v>9</v>
      </c>
      <c r="G81">
        <f t="shared" si="15"/>
        <v>132</v>
      </c>
      <c r="H81">
        <f t="shared" si="16"/>
        <v>132</v>
      </c>
      <c r="K81">
        <v>80</v>
      </c>
      <c r="L81" t="b">
        <f>SUMIF(G:G, K81, E:E)&gt;0</f>
        <v>1</v>
      </c>
      <c r="M81">
        <f>IF(L81=TRUE,SUMIF(G:G,K81,E:E),SUMIF(H:H,K81,E:E))</f>
        <v>29</v>
      </c>
      <c r="N81">
        <f>IF(COUNTIF($N$2:N80, N80)&lt;40, N80, N80+1)</f>
        <v>2</v>
      </c>
      <c r="O81">
        <f t="shared" si="17"/>
        <v>39</v>
      </c>
      <c r="P81">
        <f t="shared" si="13"/>
        <v>0</v>
      </c>
    </row>
    <row r="82" spans="1:16" ht="17" x14ac:dyDescent="0.25">
      <c r="A82" s="4" t="s">
        <v>6</v>
      </c>
      <c r="B82" s="1"/>
      <c r="C82" t="str">
        <f t="shared" si="10"/>
        <v>noop</v>
      </c>
      <c r="D82">
        <f t="shared" si="11"/>
        <v>0</v>
      </c>
      <c r="E82">
        <f t="shared" si="14"/>
        <v>9</v>
      </c>
      <c r="F82">
        <f t="shared" si="12"/>
        <v>9</v>
      </c>
      <c r="G82">
        <f t="shared" si="15"/>
        <v>133</v>
      </c>
      <c r="H82">
        <f t="shared" si="16"/>
        <v>133</v>
      </c>
      <c r="K82">
        <v>81</v>
      </c>
      <c r="L82" t="b">
        <f>SUMIF(G:G, K82, E:E)&gt;0</f>
        <v>1</v>
      </c>
      <c r="M82">
        <f>IF(L82=TRUE,SUMIF(G:G,K82,E:E),SUMIF(H:H,K82,E:E))</f>
        <v>1</v>
      </c>
      <c r="N82">
        <f>IF(COUNTIF($N$2:N81, N81)&lt;40, N81, N81+1)</f>
        <v>3</v>
      </c>
      <c r="O82">
        <f t="shared" si="17"/>
        <v>0</v>
      </c>
      <c r="P82">
        <f t="shared" si="13"/>
        <v>1</v>
      </c>
    </row>
    <row r="83" spans="1:16" ht="17" x14ac:dyDescent="0.25">
      <c r="A83" s="4" t="s">
        <v>11</v>
      </c>
      <c r="B83" s="1"/>
      <c r="C83" t="str">
        <f t="shared" si="10"/>
        <v>addx</v>
      </c>
      <c r="D83">
        <f t="shared" si="11"/>
        <v>7</v>
      </c>
      <c r="E83">
        <f t="shared" si="14"/>
        <v>9</v>
      </c>
      <c r="F83">
        <f t="shared" si="12"/>
        <v>16</v>
      </c>
      <c r="G83">
        <f t="shared" si="15"/>
        <v>135</v>
      </c>
      <c r="H83">
        <f t="shared" si="16"/>
        <v>134</v>
      </c>
      <c r="K83">
        <v>82</v>
      </c>
      <c r="L83" t="b">
        <f>SUMIF(G:G, K83, E:E)&gt;0</f>
        <v>1</v>
      </c>
      <c r="M83">
        <f>IF(L83=TRUE,SUMIF(G:G,K83,E:E),SUMIF(H:H,K83,E:E))</f>
        <v>1</v>
      </c>
      <c r="N83">
        <f>IF(COUNTIF($N$2:N82, N82)&lt;40, N82, N82+1)</f>
        <v>3</v>
      </c>
      <c r="O83">
        <f t="shared" si="17"/>
        <v>1</v>
      </c>
      <c r="P83">
        <f t="shared" si="13"/>
        <v>1</v>
      </c>
    </row>
    <row r="84" spans="1:16" ht="17" x14ac:dyDescent="0.25">
      <c r="A84" s="4" t="s">
        <v>6</v>
      </c>
      <c r="B84" s="1"/>
      <c r="C84" t="str">
        <f t="shared" si="10"/>
        <v>noop</v>
      </c>
      <c r="D84">
        <f t="shared" si="11"/>
        <v>0</v>
      </c>
      <c r="E84">
        <f t="shared" si="14"/>
        <v>16</v>
      </c>
      <c r="F84">
        <f t="shared" si="12"/>
        <v>16</v>
      </c>
      <c r="G84">
        <f t="shared" si="15"/>
        <v>136</v>
      </c>
      <c r="H84">
        <f t="shared" si="16"/>
        <v>136</v>
      </c>
      <c r="K84">
        <v>83</v>
      </c>
      <c r="L84" t="b">
        <f>SUMIF(G:G, K84, E:E)&gt;0</f>
        <v>1</v>
      </c>
      <c r="M84">
        <f>IF(L84=TRUE,SUMIF(G:G,K84,E:E),SUMIF(H:H,K84,E:E))</f>
        <v>1</v>
      </c>
      <c r="N84">
        <f>IF(COUNTIF($N$2:N83, N83)&lt;40, N83, N83+1)</f>
        <v>3</v>
      </c>
      <c r="O84">
        <f t="shared" si="17"/>
        <v>2</v>
      </c>
      <c r="P84">
        <f t="shared" si="13"/>
        <v>1</v>
      </c>
    </row>
    <row r="85" spans="1:16" ht="17" x14ac:dyDescent="0.25">
      <c r="A85" s="4" t="s">
        <v>6</v>
      </c>
      <c r="B85" s="1"/>
      <c r="C85" t="str">
        <f t="shared" si="10"/>
        <v>noop</v>
      </c>
      <c r="D85">
        <f t="shared" si="11"/>
        <v>0</v>
      </c>
      <c r="E85">
        <f t="shared" si="14"/>
        <v>16</v>
      </c>
      <c r="F85">
        <f t="shared" si="12"/>
        <v>16</v>
      </c>
      <c r="G85">
        <f t="shared" si="15"/>
        <v>137</v>
      </c>
      <c r="H85">
        <f t="shared" si="16"/>
        <v>137</v>
      </c>
      <c r="K85">
        <v>84</v>
      </c>
      <c r="L85" t="b">
        <f>SUMIF(G:G, K85, E:E)&gt;0</f>
        <v>0</v>
      </c>
      <c r="M85">
        <f>IF(L85=TRUE,SUMIF(G:G,K85,E:E),SUMIF(H:H,K85,E:E))</f>
        <v>1</v>
      </c>
      <c r="N85">
        <f>IF(COUNTIF($N$2:N84, N84)&lt;40, N84, N84+1)</f>
        <v>3</v>
      </c>
      <c r="O85">
        <f t="shared" si="17"/>
        <v>3</v>
      </c>
      <c r="P85">
        <f t="shared" si="13"/>
        <v>0</v>
      </c>
    </row>
    <row r="86" spans="1:16" ht="17" x14ac:dyDescent="0.25">
      <c r="A86" s="4" t="s">
        <v>6</v>
      </c>
      <c r="B86" s="1"/>
      <c r="C86" t="str">
        <f t="shared" si="10"/>
        <v>noop</v>
      </c>
      <c r="D86">
        <f t="shared" si="11"/>
        <v>0</v>
      </c>
      <c r="E86">
        <f t="shared" si="14"/>
        <v>16</v>
      </c>
      <c r="F86">
        <f t="shared" si="12"/>
        <v>16</v>
      </c>
      <c r="G86">
        <f t="shared" si="15"/>
        <v>138</v>
      </c>
      <c r="H86">
        <f t="shared" si="16"/>
        <v>138</v>
      </c>
      <c r="K86">
        <v>85</v>
      </c>
      <c r="L86" t="b">
        <f>SUMIF(G:G, K86, E:E)&gt;0</f>
        <v>1</v>
      </c>
      <c r="M86">
        <f>IF(L86=TRUE,SUMIF(G:G,K86,E:E),SUMIF(H:H,K86,E:E))</f>
        <v>1</v>
      </c>
      <c r="N86">
        <f>IF(COUNTIF($N$2:N85, N85)&lt;40, N85, N85+1)</f>
        <v>3</v>
      </c>
      <c r="O86">
        <f t="shared" si="17"/>
        <v>4</v>
      </c>
      <c r="P86">
        <f t="shared" si="13"/>
        <v>0</v>
      </c>
    </row>
    <row r="87" spans="1:16" ht="17" x14ac:dyDescent="0.25">
      <c r="A87" s="4" t="s">
        <v>3</v>
      </c>
      <c r="B87" s="1"/>
      <c r="C87" t="str">
        <f t="shared" si="10"/>
        <v>addx</v>
      </c>
      <c r="D87">
        <f t="shared" si="11"/>
        <v>5</v>
      </c>
      <c r="E87">
        <f t="shared" si="14"/>
        <v>16</v>
      </c>
      <c r="F87">
        <f t="shared" si="12"/>
        <v>21</v>
      </c>
      <c r="G87">
        <f t="shared" si="15"/>
        <v>140</v>
      </c>
      <c r="H87">
        <f t="shared" si="16"/>
        <v>139</v>
      </c>
      <c r="K87">
        <v>86</v>
      </c>
      <c r="L87" t="b">
        <f>SUMIF(G:G, K87, E:E)&gt;0</f>
        <v>0</v>
      </c>
      <c r="M87">
        <f>IF(L87=TRUE,SUMIF(G:G,K87,E:E),SUMIF(H:H,K87,E:E))</f>
        <v>8</v>
      </c>
      <c r="N87">
        <f>IF(COUNTIF($N$2:N86, N86)&lt;40, N86, N86+1)</f>
        <v>3</v>
      </c>
      <c r="O87">
        <f t="shared" si="17"/>
        <v>5</v>
      </c>
      <c r="P87">
        <f t="shared" si="13"/>
        <v>0</v>
      </c>
    </row>
    <row r="88" spans="1:16" ht="17" x14ac:dyDescent="0.25">
      <c r="A88" s="4" t="s">
        <v>6</v>
      </c>
      <c r="B88" s="1"/>
      <c r="C88" t="str">
        <f t="shared" si="10"/>
        <v>noop</v>
      </c>
      <c r="D88">
        <f t="shared" si="11"/>
        <v>0</v>
      </c>
      <c r="E88">
        <f t="shared" si="14"/>
        <v>21</v>
      </c>
      <c r="F88">
        <f t="shared" si="12"/>
        <v>21</v>
      </c>
      <c r="G88">
        <f t="shared" si="15"/>
        <v>141</v>
      </c>
      <c r="H88">
        <f t="shared" si="16"/>
        <v>141</v>
      </c>
      <c r="K88">
        <v>87</v>
      </c>
      <c r="L88" t="b">
        <f>SUMIF(G:G, K88, E:E)&gt;0</f>
        <v>1</v>
      </c>
      <c r="M88">
        <f>IF(L88=TRUE,SUMIF(G:G,K88,E:E),SUMIF(H:H,K88,E:E))</f>
        <v>8</v>
      </c>
      <c r="N88">
        <f>IF(COUNTIF($N$2:N87, N87)&lt;40, N87, N87+1)</f>
        <v>3</v>
      </c>
      <c r="O88">
        <f t="shared" si="17"/>
        <v>6</v>
      </c>
      <c r="P88">
        <f t="shared" si="13"/>
        <v>0</v>
      </c>
    </row>
    <row r="89" spans="1:16" ht="17" x14ac:dyDescent="0.25">
      <c r="A89" s="4" t="s">
        <v>6</v>
      </c>
      <c r="B89" s="1"/>
      <c r="C89" t="str">
        <f t="shared" si="10"/>
        <v>noop</v>
      </c>
      <c r="D89">
        <f t="shared" si="11"/>
        <v>0</v>
      </c>
      <c r="E89">
        <f t="shared" si="14"/>
        <v>21</v>
      </c>
      <c r="F89">
        <f t="shared" si="12"/>
        <v>21</v>
      </c>
      <c r="G89">
        <f t="shared" si="15"/>
        <v>142</v>
      </c>
      <c r="H89">
        <f t="shared" si="16"/>
        <v>142</v>
      </c>
      <c r="K89">
        <v>88</v>
      </c>
      <c r="L89" t="b">
        <f>SUMIF(G:G, K89, E:E)&gt;0</f>
        <v>1</v>
      </c>
      <c r="M89">
        <f>IF(L89=TRUE,SUMIF(G:G,K89,E:E),SUMIF(H:H,K89,E:E))</f>
        <v>6</v>
      </c>
      <c r="N89">
        <f>IF(COUNTIF($N$2:N88, N88)&lt;40, N88, N88+1)</f>
        <v>3</v>
      </c>
      <c r="O89">
        <f t="shared" si="17"/>
        <v>7</v>
      </c>
      <c r="P89">
        <f t="shared" si="13"/>
        <v>1</v>
      </c>
    </row>
    <row r="90" spans="1:16" ht="17" x14ac:dyDescent="0.25">
      <c r="A90" s="4" t="s">
        <v>6</v>
      </c>
      <c r="B90" s="1"/>
      <c r="C90" t="str">
        <f t="shared" si="10"/>
        <v>noop</v>
      </c>
      <c r="D90">
        <f t="shared" si="11"/>
        <v>0</v>
      </c>
      <c r="E90">
        <f t="shared" si="14"/>
        <v>21</v>
      </c>
      <c r="F90">
        <f t="shared" si="12"/>
        <v>21</v>
      </c>
      <c r="G90">
        <f t="shared" si="15"/>
        <v>143</v>
      </c>
      <c r="H90">
        <f t="shared" si="16"/>
        <v>143</v>
      </c>
      <c r="K90">
        <v>89</v>
      </c>
      <c r="L90" t="b">
        <f>SUMIF(G:G, K90, E:E)&gt;0</f>
        <v>0</v>
      </c>
      <c r="M90">
        <f>IF(L90=TRUE,SUMIF(G:G,K90,E:E),SUMIF(H:H,K90,E:E))</f>
        <v>6</v>
      </c>
      <c r="N90">
        <f>IF(COUNTIF($N$2:N89, N89)&lt;40, N89, N89+1)</f>
        <v>3</v>
      </c>
      <c r="O90">
        <f t="shared" si="17"/>
        <v>8</v>
      </c>
      <c r="P90">
        <f t="shared" si="13"/>
        <v>0</v>
      </c>
    </row>
    <row r="91" spans="1:16" ht="17" x14ac:dyDescent="0.25">
      <c r="A91" s="4" t="s">
        <v>5</v>
      </c>
      <c r="B91" s="1"/>
      <c r="C91" t="str">
        <f t="shared" si="10"/>
        <v>addx</v>
      </c>
      <c r="D91">
        <f t="shared" si="11"/>
        <v>4</v>
      </c>
      <c r="E91">
        <f t="shared" si="14"/>
        <v>21</v>
      </c>
      <c r="F91">
        <f t="shared" si="12"/>
        <v>25</v>
      </c>
      <c r="G91">
        <f t="shared" si="15"/>
        <v>145</v>
      </c>
      <c r="H91">
        <f t="shared" si="16"/>
        <v>144</v>
      </c>
      <c r="K91">
        <v>90</v>
      </c>
      <c r="L91" t="b">
        <f>SUMIF(G:G, K91, E:E)&gt;0</f>
        <v>1</v>
      </c>
      <c r="M91">
        <f>IF(L91=TRUE,SUMIF(G:G,K91,E:E),SUMIF(H:H,K91,E:E))</f>
        <v>6</v>
      </c>
      <c r="N91">
        <f>IF(COUNTIF($N$2:N90, N90)&lt;40, N90, N90+1)</f>
        <v>3</v>
      </c>
      <c r="O91">
        <f t="shared" si="17"/>
        <v>9</v>
      </c>
      <c r="P91">
        <f t="shared" si="13"/>
        <v>0</v>
      </c>
    </row>
    <row r="92" spans="1:16" ht="17" x14ac:dyDescent="0.25">
      <c r="A92" s="4" t="s">
        <v>12</v>
      </c>
      <c r="B92" s="1"/>
      <c r="C92" t="str">
        <f t="shared" si="10"/>
        <v>addx</v>
      </c>
      <c r="D92">
        <f t="shared" si="11"/>
        <v>2</v>
      </c>
      <c r="E92">
        <f t="shared" si="14"/>
        <v>25</v>
      </c>
      <c r="F92">
        <f t="shared" si="12"/>
        <v>27</v>
      </c>
      <c r="G92">
        <f t="shared" si="15"/>
        <v>147</v>
      </c>
      <c r="H92">
        <f t="shared" si="16"/>
        <v>146</v>
      </c>
      <c r="K92">
        <v>91</v>
      </c>
      <c r="L92" t="b">
        <f>SUMIF(G:G, K92, E:E)&gt;0</f>
        <v>1</v>
      </c>
      <c r="M92">
        <f>IF(L92=TRUE,SUMIF(G:G,K92,E:E),SUMIF(H:H,K92,E:E))</f>
        <v>11</v>
      </c>
      <c r="N92">
        <f>IF(COUNTIF($N$2:N91, N91)&lt;40, N91, N91+1)</f>
        <v>3</v>
      </c>
      <c r="O92">
        <f t="shared" si="17"/>
        <v>10</v>
      </c>
      <c r="P92">
        <f t="shared" si="13"/>
        <v>1</v>
      </c>
    </row>
    <row r="93" spans="1:16" ht="17" x14ac:dyDescent="0.25">
      <c r="A93" s="4" t="s">
        <v>5</v>
      </c>
      <c r="B93" s="1"/>
      <c r="C93" t="str">
        <f t="shared" si="10"/>
        <v>addx</v>
      </c>
      <c r="D93">
        <f t="shared" si="11"/>
        <v>4</v>
      </c>
      <c r="E93">
        <f t="shared" si="14"/>
        <v>27</v>
      </c>
      <c r="F93">
        <f t="shared" si="12"/>
        <v>31</v>
      </c>
      <c r="G93">
        <f t="shared" si="15"/>
        <v>149</v>
      </c>
      <c r="H93">
        <f t="shared" si="16"/>
        <v>148</v>
      </c>
      <c r="K93">
        <v>92</v>
      </c>
      <c r="L93" t="b">
        <f>SUMIF(G:G, K93, E:E)&gt;0</f>
        <v>1</v>
      </c>
      <c r="M93">
        <f>IF(L93=TRUE,SUMIF(G:G,K93,E:E),SUMIF(H:H,K93,E:E))</f>
        <v>11</v>
      </c>
      <c r="N93">
        <f>IF(COUNTIF($N$2:N92, N92)&lt;40, N92, N92+1)</f>
        <v>3</v>
      </c>
      <c r="O93">
        <f t="shared" si="17"/>
        <v>11</v>
      </c>
      <c r="P93">
        <f t="shared" si="13"/>
        <v>1</v>
      </c>
    </row>
    <row r="94" spans="1:16" ht="17" x14ac:dyDescent="0.25">
      <c r="A94" s="4" t="s">
        <v>12</v>
      </c>
      <c r="B94" s="1"/>
      <c r="C94" t="str">
        <f t="shared" si="10"/>
        <v>addx</v>
      </c>
      <c r="D94">
        <f t="shared" si="11"/>
        <v>2</v>
      </c>
      <c r="E94">
        <f t="shared" si="14"/>
        <v>31</v>
      </c>
      <c r="F94">
        <f t="shared" si="12"/>
        <v>33</v>
      </c>
      <c r="G94">
        <f t="shared" si="15"/>
        <v>151</v>
      </c>
      <c r="H94">
        <f t="shared" si="16"/>
        <v>150</v>
      </c>
      <c r="K94">
        <v>93</v>
      </c>
      <c r="L94" t="b">
        <f>SUMIF(G:G, K94, E:E)&gt;0</f>
        <v>1</v>
      </c>
      <c r="M94">
        <f>IF(L94=TRUE,SUMIF(G:G,K94,E:E),SUMIF(H:H,K94,E:E))</f>
        <v>11</v>
      </c>
      <c r="N94">
        <f>IF(COUNTIF($N$2:N93, N93)&lt;40, N93, N93+1)</f>
        <v>3</v>
      </c>
      <c r="O94">
        <f t="shared" si="17"/>
        <v>12</v>
      </c>
      <c r="P94">
        <f t="shared" si="13"/>
        <v>1</v>
      </c>
    </row>
    <row r="95" spans="1:16" ht="17" x14ac:dyDescent="0.25">
      <c r="A95" s="4" t="s">
        <v>14</v>
      </c>
      <c r="B95" s="1"/>
      <c r="C95" t="str">
        <f t="shared" si="10"/>
        <v>addx</v>
      </c>
      <c r="D95">
        <f t="shared" si="11"/>
        <v>3</v>
      </c>
      <c r="E95">
        <f t="shared" si="14"/>
        <v>33</v>
      </c>
      <c r="F95">
        <f t="shared" si="12"/>
        <v>36</v>
      </c>
      <c r="G95">
        <f t="shared" si="15"/>
        <v>153</v>
      </c>
      <c r="H95">
        <f t="shared" si="16"/>
        <v>152</v>
      </c>
      <c r="K95">
        <v>94</v>
      </c>
      <c r="L95" t="b">
        <f>SUMIF(G:G, K95, E:E)&gt;0</f>
        <v>0</v>
      </c>
      <c r="M95">
        <f>IF(L95=TRUE,SUMIF(G:G,K95,E:E),SUMIF(H:H,K95,E:E))</f>
        <v>11</v>
      </c>
      <c r="N95">
        <f>IF(COUNTIF($N$2:N94, N94)&lt;40, N94, N94+1)</f>
        <v>3</v>
      </c>
      <c r="O95">
        <f t="shared" si="17"/>
        <v>13</v>
      </c>
      <c r="P95">
        <f t="shared" si="13"/>
        <v>0</v>
      </c>
    </row>
    <row r="96" spans="1:16" ht="17" x14ac:dyDescent="0.25">
      <c r="A96" s="4" t="s">
        <v>30</v>
      </c>
      <c r="B96" s="1"/>
      <c r="C96" t="str">
        <f t="shared" si="10"/>
        <v>addx</v>
      </c>
      <c r="D96">
        <f t="shared" si="11"/>
        <v>-2</v>
      </c>
      <c r="E96">
        <f t="shared" si="14"/>
        <v>36</v>
      </c>
      <c r="F96">
        <f t="shared" si="12"/>
        <v>34</v>
      </c>
      <c r="G96">
        <f t="shared" si="15"/>
        <v>155</v>
      </c>
      <c r="H96">
        <f t="shared" si="16"/>
        <v>154</v>
      </c>
      <c r="K96">
        <v>95</v>
      </c>
      <c r="L96" t="b">
        <f>SUMIF(G:G, K96, E:E)&gt;0</f>
        <v>1</v>
      </c>
      <c r="M96">
        <f>IF(L96=TRUE,SUMIF(G:G,K96,E:E),SUMIF(H:H,K96,E:E))</f>
        <v>11</v>
      </c>
      <c r="N96">
        <f>IF(COUNTIF($N$2:N95, N95)&lt;40, N95, N95+1)</f>
        <v>3</v>
      </c>
      <c r="O96">
        <f t="shared" si="17"/>
        <v>14</v>
      </c>
      <c r="P96">
        <f t="shared" si="13"/>
        <v>0</v>
      </c>
    </row>
    <row r="97" spans="1:16" ht="17" x14ac:dyDescent="0.25">
      <c r="A97" s="4" t="s">
        <v>6</v>
      </c>
      <c r="B97" s="1"/>
      <c r="C97" t="str">
        <f t="shared" si="10"/>
        <v>noop</v>
      </c>
      <c r="D97">
        <f t="shared" si="11"/>
        <v>0</v>
      </c>
      <c r="E97">
        <f t="shared" si="14"/>
        <v>34</v>
      </c>
      <c r="F97">
        <f t="shared" si="12"/>
        <v>34</v>
      </c>
      <c r="G97">
        <f t="shared" si="15"/>
        <v>156</v>
      </c>
      <c r="H97">
        <f t="shared" si="16"/>
        <v>156</v>
      </c>
      <c r="K97">
        <v>96</v>
      </c>
      <c r="L97" t="b">
        <f>SUMIF(G:G, K97, E:E)&gt;0</f>
        <v>1</v>
      </c>
      <c r="M97">
        <f>IF(L97=TRUE,SUMIF(G:G,K97,E:E),SUMIF(H:H,K97,E:E))</f>
        <v>14</v>
      </c>
      <c r="N97">
        <f>IF(COUNTIF($N$2:N96, N96)&lt;40, N96, N96+1)</f>
        <v>3</v>
      </c>
      <c r="O97">
        <f t="shared" si="17"/>
        <v>15</v>
      </c>
      <c r="P97">
        <f t="shared" si="13"/>
        <v>1</v>
      </c>
    </row>
    <row r="98" spans="1:16" ht="17" x14ac:dyDescent="0.25">
      <c r="A98" s="4" t="s">
        <v>6</v>
      </c>
      <c r="B98" s="1"/>
      <c r="C98" t="str">
        <f t="shared" si="10"/>
        <v>noop</v>
      </c>
      <c r="D98">
        <f t="shared" si="11"/>
        <v>0</v>
      </c>
      <c r="E98">
        <f t="shared" si="14"/>
        <v>34</v>
      </c>
      <c r="F98">
        <f t="shared" si="12"/>
        <v>34</v>
      </c>
      <c r="G98">
        <f t="shared" si="15"/>
        <v>157</v>
      </c>
      <c r="H98">
        <f t="shared" si="16"/>
        <v>157</v>
      </c>
      <c r="K98">
        <v>97</v>
      </c>
      <c r="L98" t="b">
        <f>SUMIF(G:G, K98, E:E)&gt;0</f>
        <v>0</v>
      </c>
      <c r="M98">
        <f>IF(L98=TRUE,SUMIF(G:G,K98,E:E),SUMIF(H:H,K98,E:E))</f>
        <v>14</v>
      </c>
      <c r="N98">
        <f>IF(COUNTIF($N$2:N97, N97)&lt;40, N97, N97+1)</f>
        <v>3</v>
      </c>
      <c r="O98">
        <f t="shared" si="17"/>
        <v>16</v>
      </c>
      <c r="P98">
        <f t="shared" si="13"/>
        <v>0</v>
      </c>
    </row>
    <row r="99" spans="1:16" ht="17" x14ac:dyDescent="0.25">
      <c r="A99" s="4" t="s">
        <v>36</v>
      </c>
      <c r="B99" s="1"/>
      <c r="C99" t="str">
        <f t="shared" si="10"/>
        <v>addx</v>
      </c>
      <c r="D99">
        <f t="shared" si="11"/>
        <v>-34</v>
      </c>
      <c r="E99">
        <f t="shared" si="14"/>
        <v>34</v>
      </c>
      <c r="F99">
        <f t="shared" si="12"/>
        <v>0</v>
      </c>
      <c r="G99">
        <f t="shared" si="15"/>
        <v>159</v>
      </c>
      <c r="H99">
        <f t="shared" si="16"/>
        <v>158</v>
      </c>
      <c r="K99">
        <v>98</v>
      </c>
      <c r="L99" t="b">
        <f>SUMIF(G:G, K99, E:E)&gt;0</f>
        <v>1</v>
      </c>
      <c r="M99">
        <f>IF(L99=TRUE,SUMIF(G:G,K99,E:E),SUMIF(H:H,K99,E:E))</f>
        <v>14</v>
      </c>
      <c r="N99">
        <f>IF(COUNTIF($N$2:N98, N98)&lt;40, N98, N98+1)</f>
        <v>3</v>
      </c>
      <c r="O99">
        <f t="shared" si="17"/>
        <v>17</v>
      </c>
      <c r="P99">
        <f t="shared" si="13"/>
        <v>0</v>
      </c>
    </row>
    <row r="100" spans="1:16" ht="17" x14ac:dyDescent="0.25">
      <c r="A100" s="4" t="s">
        <v>1</v>
      </c>
      <c r="B100" s="1"/>
      <c r="C100" t="str">
        <f t="shared" si="10"/>
        <v>addx</v>
      </c>
      <c r="D100">
        <f t="shared" si="11"/>
        <v>6</v>
      </c>
      <c r="E100">
        <f t="shared" si="14"/>
        <v>0</v>
      </c>
      <c r="F100">
        <f t="shared" si="12"/>
        <v>6</v>
      </c>
      <c r="G100">
        <f t="shared" si="15"/>
        <v>161</v>
      </c>
      <c r="H100">
        <f t="shared" si="16"/>
        <v>160</v>
      </c>
      <c r="K100">
        <v>99</v>
      </c>
      <c r="L100" t="b">
        <f>SUMIF(G:G, K100, E:E)&gt;0</f>
        <v>0</v>
      </c>
      <c r="M100">
        <f>IF(L100=TRUE,SUMIF(G:G,K100,E:E),SUMIF(H:H,K100,E:E))</f>
        <v>17</v>
      </c>
      <c r="N100">
        <f>IF(COUNTIF($N$2:N99, N99)&lt;40, N99, N99+1)</f>
        <v>3</v>
      </c>
      <c r="O100">
        <f t="shared" si="17"/>
        <v>18</v>
      </c>
      <c r="P100">
        <f t="shared" si="13"/>
        <v>1</v>
      </c>
    </row>
    <row r="101" spans="1:16" ht="17" x14ac:dyDescent="0.25">
      <c r="A101" s="4" t="s">
        <v>6</v>
      </c>
      <c r="B101" s="1"/>
      <c r="C101" t="str">
        <f t="shared" si="10"/>
        <v>noop</v>
      </c>
      <c r="D101">
        <f t="shared" si="11"/>
        <v>0</v>
      </c>
      <c r="E101">
        <f t="shared" si="14"/>
        <v>6</v>
      </c>
      <c r="F101">
        <f t="shared" si="12"/>
        <v>6</v>
      </c>
      <c r="G101">
        <f t="shared" si="15"/>
        <v>162</v>
      </c>
      <c r="H101">
        <f t="shared" si="16"/>
        <v>162</v>
      </c>
      <c r="K101">
        <v>100</v>
      </c>
      <c r="L101" t="b">
        <f>SUMIF(G:G, K101, E:E)&gt;0</f>
        <v>1</v>
      </c>
      <c r="M101">
        <f>IF(L101=TRUE,SUMIF(G:G,K101,E:E),SUMIF(H:H,K101,E:E))</f>
        <v>17</v>
      </c>
      <c r="N101">
        <f>IF(COUNTIF($N$2:N100, N100)&lt;40, N100, N100+1)</f>
        <v>3</v>
      </c>
      <c r="O101">
        <f t="shared" si="17"/>
        <v>19</v>
      </c>
      <c r="P101">
        <f t="shared" si="13"/>
        <v>0</v>
      </c>
    </row>
    <row r="102" spans="1:16" ht="17" x14ac:dyDescent="0.25">
      <c r="A102" s="4" t="s">
        <v>6</v>
      </c>
      <c r="B102" s="1"/>
      <c r="C102" t="str">
        <f t="shared" si="10"/>
        <v>noop</v>
      </c>
      <c r="D102">
        <f t="shared" si="11"/>
        <v>0</v>
      </c>
      <c r="E102">
        <f t="shared" si="14"/>
        <v>6</v>
      </c>
      <c r="F102">
        <f t="shared" si="12"/>
        <v>6</v>
      </c>
      <c r="G102">
        <f t="shared" si="15"/>
        <v>163</v>
      </c>
      <c r="H102">
        <f t="shared" si="16"/>
        <v>163</v>
      </c>
      <c r="K102">
        <v>101</v>
      </c>
      <c r="L102" t="b">
        <f>SUMIF(G:G, K102, E:E)&gt;0</f>
        <v>0</v>
      </c>
      <c r="M102">
        <f>IF(L102=TRUE,SUMIF(G:G,K102,E:E),SUMIF(H:H,K102,E:E))</f>
        <v>19</v>
      </c>
      <c r="N102">
        <f>IF(COUNTIF($N$2:N101, N101)&lt;40, N101, N101+1)</f>
        <v>3</v>
      </c>
      <c r="O102">
        <f t="shared" si="17"/>
        <v>20</v>
      </c>
      <c r="P102">
        <f t="shared" si="13"/>
        <v>1</v>
      </c>
    </row>
    <row r="103" spans="1:16" ht="17" x14ac:dyDescent="0.25">
      <c r="A103" s="4" t="s">
        <v>6</v>
      </c>
      <c r="B103" s="1"/>
      <c r="C103" t="str">
        <f t="shared" si="10"/>
        <v>noop</v>
      </c>
      <c r="D103">
        <f t="shared" si="11"/>
        <v>0</v>
      </c>
      <c r="E103">
        <f t="shared" si="14"/>
        <v>6</v>
      </c>
      <c r="F103">
        <f t="shared" si="12"/>
        <v>6</v>
      </c>
      <c r="G103">
        <f t="shared" si="15"/>
        <v>164</v>
      </c>
      <c r="H103">
        <f t="shared" si="16"/>
        <v>164</v>
      </c>
      <c r="K103">
        <v>102</v>
      </c>
      <c r="L103" t="b">
        <f>SUMIF(G:G, K103, E:E)&gt;0</f>
        <v>1</v>
      </c>
      <c r="M103">
        <f>IF(L103=TRUE,SUMIF(G:G,K103,E:E),SUMIF(H:H,K103,E:E))</f>
        <v>19</v>
      </c>
      <c r="N103">
        <f>IF(COUNTIF($N$2:N102, N102)&lt;40, N102, N102+1)</f>
        <v>3</v>
      </c>
      <c r="O103">
        <f t="shared" si="17"/>
        <v>21</v>
      </c>
      <c r="P103">
        <f t="shared" si="13"/>
        <v>0</v>
      </c>
    </row>
    <row r="104" spans="1:16" ht="17" x14ac:dyDescent="0.25">
      <c r="A104" s="4" t="s">
        <v>37</v>
      </c>
      <c r="B104" s="1"/>
      <c r="C104" t="str">
        <f t="shared" si="10"/>
        <v>addx</v>
      </c>
      <c r="D104">
        <f t="shared" si="11"/>
        <v>-4</v>
      </c>
      <c r="E104">
        <f t="shared" si="14"/>
        <v>6</v>
      </c>
      <c r="F104">
        <f t="shared" si="12"/>
        <v>2</v>
      </c>
      <c r="G104">
        <f t="shared" si="15"/>
        <v>166</v>
      </c>
      <c r="H104">
        <f t="shared" si="16"/>
        <v>165</v>
      </c>
      <c r="K104">
        <v>103</v>
      </c>
      <c r="L104" t="b">
        <f>SUMIF(G:G, K104, E:E)&gt;0</f>
        <v>0</v>
      </c>
      <c r="M104">
        <f>IF(L104=TRUE,SUMIF(G:G,K104,E:E),SUMIF(H:H,K104,E:E))</f>
        <v>24</v>
      </c>
      <c r="N104">
        <f>IF(COUNTIF($N$2:N103, N103)&lt;40, N103, N103+1)</f>
        <v>3</v>
      </c>
      <c r="O104">
        <f t="shared" si="17"/>
        <v>22</v>
      </c>
      <c r="P104">
        <f t="shared" si="13"/>
        <v>0</v>
      </c>
    </row>
    <row r="105" spans="1:16" ht="17" x14ac:dyDescent="0.25">
      <c r="A105" s="4" t="s">
        <v>9</v>
      </c>
      <c r="B105" s="1"/>
      <c r="C105" t="str">
        <f t="shared" si="10"/>
        <v>addx</v>
      </c>
      <c r="D105">
        <f t="shared" si="11"/>
        <v>9</v>
      </c>
      <c r="E105">
        <f t="shared" si="14"/>
        <v>2</v>
      </c>
      <c r="F105">
        <f t="shared" si="12"/>
        <v>11</v>
      </c>
      <c r="G105">
        <f t="shared" si="15"/>
        <v>168</v>
      </c>
      <c r="H105">
        <f t="shared" si="16"/>
        <v>167</v>
      </c>
      <c r="K105">
        <v>104</v>
      </c>
      <c r="L105" t="b">
        <f>SUMIF(G:G, K105, E:E)&gt;0</f>
        <v>1</v>
      </c>
      <c r="M105">
        <f>IF(L105=TRUE,SUMIF(G:G,K105,E:E),SUMIF(H:H,K105,E:E))</f>
        <v>24</v>
      </c>
      <c r="N105">
        <f>IF(COUNTIF($N$2:N104, N104)&lt;40, N104, N104+1)</f>
        <v>3</v>
      </c>
      <c r="O105">
        <f t="shared" si="17"/>
        <v>23</v>
      </c>
      <c r="P105">
        <f t="shared" si="13"/>
        <v>1</v>
      </c>
    </row>
    <row r="106" spans="1:16" ht="17" x14ac:dyDescent="0.25">
      <c r="A106" s="4" t="s">
        <v>6</v>
      </c>
      <c r="B106" s="1"/>
      <c r="C106" t="str">
        <f t="shared" si="10"/>
        <v>noop</v>
      </c>
      <c r="D106">
        <f t="shared" si="11"/>
        <v>0</v>
      </c>
      <c r="E106">
        <f t="shared" si="14"/>
        <v>11</v>
      </c>
      <c r="F106">
        <f t="shared" si="12"/>
        <v>11</v>
      </c>
      <c r="G106">
        <f t="shared" si="15"/>
        <v>169</v>
      </c>
      <c r="H106">
        <f t="shared" si="16"/>
        <v>169</v>
      </c>
      <c r="K106">
        <v>105</v>
      </c>
      <c r="L106" t="b">
        <f>SUMIF(G:G, K106, E:E)&gt;0</f>
        <v>0</v>
      </c>
      <c r="M106">
        <f>IF(L106=TRUE,SUMIF(G:G,K106,E:E),SUMIF(H:H,K106,E:E))</f>
        <v>26</v>
      </c>
      <c r="N106">
        <f>IF(COUNTIF($N$2:N105, N105)&lt;40, N105, N105+1)</f>
        <v>3</v>
      </c>
      <c r="O106">
        <f t="shared" si="17"/>
        <v>24</v>
      </c>
      <c r="P106">
        <f t="shared" si="13"/>
        <v>0</v>
      </c>
    </row>
    <row r="107" spans="1:16" ht="17" x14ac:dyDescent="0.25">
      <c r="A107" s="4" t="s">
        <v>3</v>
      </c>
      <c r="B107" s="1"/>
      <c r="C107" t="str">
        <f t="shared" si="10"/>
        <v>addx</v>
      </c>
      <c r="D107">
        <f t="shared" si="11"/>
        <v>5</v>
      </c>
      <c r="E107">
        <f t="shared" si="14"/>
        <v>11</v>
      </c>
      <c r="F107">
        <f t="shared" si="12"/>
        <v>16</v>
      </c>
      <c r="G107">
        <f t="shared" si="15"/>
        <v>171</v>
      </c>
      <c r="H107">
        <f t="shared" si="16"/>
        <v>170</v>
      </c>
      <c r="K107">
        <v>106</v>
      </c>
      <c r="L107" t="b">
        <f>SUMIF(G:G, K107, E:E)&gt;0</f>
        <v>1</v>
      </c>
      <c r="M107">
        <f>IF(L107=TRUE,SUMIF(G:G,K107,E:E),SUMIF(H:H,K107,E:E))</f>
        <v>26</v>
      </c>
      <c r="N107">
        <f>IF(COUNTIF($N$2:N106, N106)&lt;40, N106, N106+1)</f>
        <v>3</v>
      </c>
      <c r="O107">
        <f t="shared" si="17"/>
        <v>25</v>
      </c>
      <c r="P107">
        <f t="shared" si="13"/>
        <v>1</v>
      </c>
    </row>
    <row r="108" spans="1:16" ht="17" x14ac:dyDescent="0.25">
      <c r="A108" s="4" t="s">
        <v>6</v>
      </c>
      <c r="B108" s="1"/>
      <c r="C108" t="str">
        <f t="shared" si="10"/>
        <v>noop</v>
      </c>
      <c r="D108">
        <f t="shared" si="11"/>
        <v>0</v>
      </c>
      <c r="E108">
        <f t="shared" si="14"/>
        <v>16</v>
      </c>
      <c r="F108">
        <f t="shared" si="12"/>
        <v>16</v>
      </c>
      <c r="G108">
        <f t="shared" si="15"/>
        <v>172</v>
      </c>
      <c r="H108">
        <f t="shared" si="16"/>
        <v>172</v>
      </c>
      <c r="K108">
        <v>107</v>
      </c>
      <c r="L108" t="b">
        <f>SUMIF(G:G, K108, E:E)&gt;0</f>
        <v>0</v>
      </c>
      <c r="M108">
        <f>IF(L108=TRUE,SUMIF(G:G,K108,E:E),SUMIF(H:H,K108,E:E))</f>
        <v>29</v>
      </c>
      <c r="N108">
        <f>IF(COUNTIF($N$2:N107, N107)&lt;40, N107, N107+1)</f>
        <v>3</v>
      </c>
      <c r="O108">
        <f t="shared" si="17"/>
        <v>26</v>
      </c>
      <c r="P108">
        <f t="shared" si="13"/>
        <v>0</v>
      </c>
    </row>
    <row r="109" spans="1:16" ht="17" x14ac:dyDescent="0.25">
      <c r="A109" s="4" t="s">
        <v>6</v>
      </c>
      <c r="B109" s="1"/>
      <c r="C109" t="str">
        <f t="shared" si="10"/>
        <v>noop</v>
      </c>
      <c r="D109">
        <f t="shared" si="11"/>
        <v>0</v>
      </c>
      <c r="E109">
        <f t="shared" si="14"/>
        <v>16</v>
      </c>
      <c r="F109">
        <f t="shared" si="12"/>
        <v>16</v>
      </c>
      <c r="G109">
        <f t="shared" si="15"/>
        <v>173</v>
      </c>
      <c r="H109">
        <f t="shared" si="16"/>
        <v>173</v>
      </c>
      <c r="K109">
        <v>108</v>
      </c>
      <c r="L109" t="b">
        <f>SUMIF(G:G, K109, E:E)&gt;0</f>
        <v>1</v>
      </c>
      <c r="M109">
        <f>IF(L109=TRUE,SUMIF(G:G,K109,E:E),SUMIF(H:H,K109,E:E))</f>
        <v>29</v>
      </c>
      <c r="N109">
        <f>IF(COUNTIF($N$2:N108, N108)&lt;40, N108, N108+1)</f>
        <v>3</v>
      </c>
      <c r="O109">
        <f t="shared" si="17"/>
        <v>27</v>
      </c>
      <c r="P109">
        <f t="shared" si="13"/>
        <v>0</v>
      </c>
    </row>
    <row r="110" spans="1:16" ht="17" x14ac:dyDescent="0.25">
      <c r="A110" s="4" t="s">
        <v>30</v>
      </c>
      <c r="B110" s="1"/>
      <c r="C110" t="str">
        <f t="shared" si="10"/>
        <v>addx</v>
      </c>
      <c r="D110">
        <f t="shared" si="11"/>
        <v>-2</v>
      </c>
      <c r="E110">
        <f t="shared" si="14"/>
        <v>16</v>
      </c>
      <c r="F110">
        <f t="shared" si="12"/>
        <v>14</v>
      </c>
      <c r="G110">
        <f t="shared" si="15"/>
        <v>175</v>
      </c>
      <c r="H110">
        <f t="shared" si="16"/>
        <v>174</v>
      </c>
      <c r="K110">
        <v>109</v>
      </c>
      <c r="L110" t="b">
        <f>SUMIF(G:G, K110, E:E)&gt;0</f>
        <v>0</v>
      </c>
      <c r="M110">
        <f>IF(L110=TRUE,SUMIF(G:G,K110,E:E),SUMIF(H:H,K110,E:E))</f>
        <v>27</v>
      </c>
      <c r="N110">
        <f>IF(COUNTIF($N$2:N109, N109)&lt;40, N109, N109+1)</f>
        <v>3</v>
      </c>
      <c r="O110">
        <f t="shared" si="17"/>
        <v>28</v>
      </c>
      <c r="P110">
        <f t="shared" si="13"/>
        <v>1</v>
      </c>
    </row>
    <row r="111" spans="1:16" ht="17" x14ac:dyDescent="0.25">
      <c r="A111" s="4" t="s">
        <v>6</v>
      </c>
      <c r="B111" s="1"/>
      <c r="C111" t="str">
        <f t="shared" si="10"/>
        <v>noop</v>
      </c>
      <c r="D111">
        <f t="shared" si="11"/>
        <v>0</v>
      </c>
      <c r="E111">
        <f t="shared" si="14"/>
        <v>14</v>
      </c>
      <c r="F111">
        <f t="shared" si="12"/>
        <v>14</v>
      </c>
      <c r="G111">
        <f t="shared" si="15"/>
        <v>176</v>
      </c>
      <c r="H111">
        <f t="shared" si="16"/>
        <v>176</v>
      </c>
      <c r="K111">
        <v>110</v>
      </c>
      <c r="L111" t="b">
        <f>SUMIF(G:G, K111, E:E)&gt;0</f>
        <v>1</v>
      </c>
      <c r="M111">
        <f>IF(L111=TRUE,SUMIF(G:G,K111,E:E),SUMIF(H:H,K111,E:E))</f>
        <v>27</v>
      </c>
      <c r="N111">
        <f>IF(COUNTIF($N$2:N110, N110)&lt;40, N110, N110+1)</f>
        <v>3</v>
      </c>
      <c r="O111">
        <f t="shared" si="17"/>
        <v>29</v>
      </c>
      <c r="P111">
        <f t="shared" si="13"/>
        <v>0</v>
      </c>
    </row>
    <row r="112" spans="1:16" ht="17" x14ac:dyDescent="0.25">
      <c r="A112" s="4" t="s">
        <v>11</v>
      </c>
      <c r="B112" s="1"/>
      <c r="C112" t="str">
        <f t="shared" si="10"/>
        <v>addx</v>
      </c>
      <c r="D112">
        <f t="shared" si="11"/>
        <v>7</v>
      </c>
      <c r="E112">
        <f t="shared" si="14"/>
        <v>14</v>
      </c>
      <c r="F112">
        <f t="shared" si="12"/>
        <v>21</v>
      </c>
      <c r="G112">
        <f t="shared" si="15"/>
        <v>178</v>
      </c>
      <c r="H112">
        <f t="shared" si="16"/>
        <v>177</v>
      </c>
      <c r="K112">
        <v>111</v>
      </c>
      <c r="L112" t="b">
        <f>SUMIF(G:G, K112, E:E)&gt;0</f>
        <v>0</v>
      </c>
      <c r="M112">
        <f>IF(L112=TRUE,SUMIF(G:G,K112,E:E),SUMIF(H:H,K112,E:E))</f>
        <v>30</v>
      </c>
      <c r="N112">
        <f>IF(COUNTIF($N$2:N111, N111)&lt;40, N111, N111+1)</f>
        <v>3</v>
      </c>
      <c r="O112">
        <f t="shared" si="17"/>
        <v>30</v>
      </c>
      <c r="P112">
        <f t="shared" si="13"/>
        <v>1</v>
      </c>
    </row>
    <row r="113" spans="1:16" ht="17" x14ac:dyDescent="0.25">
      <c r="A113" s="4" t="s">
        <v>6</v>
      </c>
      <c r="B113" s="1"/>
      <c r="C113" t="str">
        <f t="shared" si="10"/>
        <v>noop</v>
      </c>
      <c r="D113">
        <f t="shared" si="11"/>
        <v>0</v>
      </c>
      <c r="E113">
        <f t="shared" si="14"/>
        <v>21</v>
      </c>
      <c r="F113">
        <f t="shared" si="12"/>
        <v>21</v>
      </c>
      <c r="G113">
        <f t="shared" si="15"/>
        <v>179</v>
      </c>
      <c r="H113">
        <f t="shared" si="16"/>
        <v>179</v>
      </c>
      <c r="K113">
        <v>112</v>
      </c>
      <c r="L113" t="b">
        <f>SUMIF(G:G, K113, E:E)&gt;0</f>
        <v>1</v>
      </c>
      <c r="M113">
        <f>IF(L113=TRUE,SUMIF(G:G,K113,E:E),SUMIF(H:H,K113,E:E))</f>
        <v>30</v>
      </c>
      <c r="N113">
        <f>IF(COUNTIF($N$2:N112, N112)&lt;40, N112, N112+1)</f>
        <v>3</v>
      </c>
      <c r="O113">
        <f t="shared" si="17"/>
        <v>31</v>
      </c>
      <c r="P113">
        <f t="shared" si="13"/>
        <v>1</v>
      </c>
    </row>
    <row r="114" spans="1:16" ht="17" x14ac:dyDescent="0.25">
      <c r="A114" s="4" t="s">
        <v>12</v>
      </c>
      <c r="B114" s="1"/>
      <c r="C114" t="str">
        <f t="shared" si="10"/>
        <v>addx</v>
      </c>
      <c r="D114">
        <f t="shared" si="11"/>
        <v>2</v>
      </c>
      <c r="E114">
        <f t="shared" si="14"/>
        <v>21</v>
      </c>
      <c r="F114">
        <f t="shared" si="12"/>
        <v>23</v>
      </c>
      <c r="G114">
        <f t="shared" si="15"/>
        <v>181</v>
      </c>
      <c r="H114">
        <f t="shared" si="16"/>
        <v>180</v>
      </c>
      <c r="K114">
        <v>113</v>
      </c>
      <c r="L114" t="b">
        <f>SUMIF(G:G, K114, E:E)&gt;0</f>
        <v>0</v>
      </c>
      <c r="M114">
        <f>IF(L114=TRUE,SUMIF(G:G,K114,E:E),SUMIF(H:H,K114,E:E))</f>
        <v>-1</v>
      </c>
      <c r="N114">
        <f>IF(COUNTIF($N$2:N113, N113)&lt;40, N113, N113+1)</f>
        <v>3</v>
      </c>
      <c r="O114">
        <f t="shared" si="17"/>
        <v>32</v>
      </c>
      <c r="P114">
        <f t="shared" si="13"/>
        <v>0</v>
      </c>
    </row>
    <row r="115" spans="1:16" ht="17" x14ac:dyDescent="0.25">
      <c r="A115" s="4" t="s">
        <v>0</v>
      </c>
      <c r="B115" s="1"/>
      <c r="C115" t="str">
        <f t="shared" si="10"/>
        <v>addx</v>
      </c>
      <c r="D115">
        <f t="shared" si="11"/>
        <v>15</v>
      </c>
      <c r="E115">
        <f t="shared" si="14"/>
        <v>23</v>
      </c>
      <c r="F115">
        <f t="shared" si="12"/>
        <v>38</v>
      </c>
      <c r="G115">
        <f t="shared" si="15"/>
        <v>183</v>
      </c>
      <c r="H115">
        <f t="shared" si="16"/>
        <v>182</v>
      </c>
      <c r="K115">
        <v>114</v>
      </c>
      <c r="L115" t="b">
        <f>SUMIF(G:G, K115, E:E)&gt;0</f>
        <v>0</v>
      </c>
      <c r="M115">
        <f>IF(L115=TRUE,SUMIF(G:G,K115,E:E),SUMIF(H:H,K115,E:E))</f>
        <v>0</v>
      </c>
      <c r="N115">
        <f>IF(COUNTIF($N$2:N114, N114)&lt;40, N114, N114+1)</f>
        <v>3</v>
      </c>
      <c r="O115">
        <f t="shared" si="17"/>
        <v>33</v>
      </c>
      <c r="P115">
        <f t="shared" si="13"/>
        <v>0</v>
      </c>
    </row>
    <row r="116" spans="1:16" ht="17" x14ac:dyDescent="0.25">
      <c r="A116" s="4" t="s">
        <v>38</v>
      </c>
      <c r="B116" s="1"/>
      <c r="C116" t="str">
        <f t="shared" si="10"/>
        <v>addx</v>
      </c>
      <c r="D116">
        <f t="shared" si="11"/>
        <v>-14</v>
      </c>
      <c r="E116">
        <f t="shared" si="14"/>
        <v>38</v>
      </c>
      <c r="F116">
        <f t="shared" si="12"/>
        <v>24</v>
      </c>
      <c r="G116">
        <f t="shared" si="15"/>
        <v>185</v>
      </c>
      <c r="H116">
        <f t="shared" si="16"/>
        <v>184</v>
      </c>
      <c r="K116">
        <v>115</v>
      </c>
      <c r="L116" t="b">
        <f>SUMIF(G:G, K116, E:E)&gt;0</f>
        <v>0</v>
      </c>
      <c r="M116">
        <f>IF(L116=TRUE,SUMIF(G:G,K116,E:E),SUMIF(H:H,K116,E:E))</f>
        <v>36</v>
      </c>
      <c r="N116">
        <f>IF(COUNTIF($N$2:N115, N115)&lt;40, N115, N115+1)</f>
        <v>3</v>
      </c>
      <c r="O116">
        <f t="shared" si="17"/>
        <v>34</v>
      </c>
      <c r="P116">
        <f t="shared" si="13"/>
        <v>0</v>
      </c>
    </row>
    <row r="117" spans="1:16" ht="17" x14ac:dyDescent="0.25">
      <c r="A117" s="4" t="s">
        <v>3</v>
      </c>
      <c r="B117" s="1"/>
      <c r="C117" t="str">
        <f t="shared" si="10"/>
        <v>addx</v>
      </c>
      <c r="D117">
        <f t="shared" si="11"/>
        <v>5</v>
      </c>
      <c r="E117">
        <f t="shared" si="14"/>
        <v>24</v>
      </c>
      <c r="F117">
        <f t="shared" si="12"/>
        <v>29</v>
      </c>
      <c r="G117">
        <f t="shared" si="15"/>
        <v>187</v>
      </c>
      <c r="H117">
        <f t="shared" si="16"/>
        <v>186</v>
      </c>
      <c r="K117">
        <v>116</v>
      </c>
      <c r="L117" t="b">
        <f>SUMIF(G:G, K117, E:E)&gt;0</f>
        <v>1</v>
      </c>
      <c r="M117">
        <f>IF(L117=TRUE,SUMIF(G:G,K117,E:E),SUMIF(H:H,K117,E:E))</f>
        <v>36</v>
      </c>
      <c r="N117">
        <f>IF(COUNTIF($N$2:N116, N116)&lt;40, N116, N116+1)</f>
        <v>3</v>
      </c>
      <c r="O117">
        <f t="shared" si="17"/>
        <v>35</v>
      </c>
      <c r="P117">
        <f t="shared" si="13"/>
        <v>1</v>
      </c>
    </row>
    <row r="118" spans="1:16" ht="17" x14ac:dyDescent="0.25">
      <c r="A118" s="4" t="s">
        <v>12</v>
      </c>
      <c r="B118" s="1"/>
      <c r="C118" t="str">
        <f t="shared" si="10"/>
        <v>addx</v>
      </c>
      <c r="D118">
        <f t="shared" si="11"/>
        <v>2</v>
      </c>
      <c r="E118">
        <f t="shared" si="14"/>
        <v>29</v>
      </c>
      <c r="F118">
        <f t="shared" si="12"/>
        <v>31</v>
      </c>
      <c r="G118">
        <f t="shared" si="15"/>
        <v>189</v>
      </c>
      <c r="H118">
        <f t="shared" si="16"/>
        <v>188</v>
      </c>
      <c r="K118">
        <v>117</v>
      </c>
      <c r="L118" t="b">
        <f>SUMIF(G:G, K118, E:E)&gt;0</f>
        <v>0</v>
      </c>
      <c r="M118">
        <f>IF(L118=TRUE,SUMIF(G:G,K118,E:E),SUMIF(H:H,K118,E:E))</f>
        <v>8</v>
      </c>
      <c r="N118">
        <f>IF(COUNTIF($N$2:N117, N117)&lt;40, N117, N117+1)</f>
        <v>3</v>
      </c>
      <c r="O118">
        <f t="shared" si="17"/>
        <v>36</v>
      </c>
      <c r="P118">
        <f t="shared" si="13"/>
        <v>0</v>
      </c>
    </row>
    <row r="119" spans="1:16" ht="17" x14ac:dyDescent="0.25">
      <c r="A119" s="4" t="s">
        <v>12</v>
      </c>
      <c r="B119" s="1"/>
      <c r="C119" t="str">
        <f t="shared" si="10"/>
        <v>addx</v>
      </c>
      <c r="D119">
        <f t="shared" si="11"/>
        <v>2</v>
      </c>
      <c r="E119">
        <f t="shared" si="14"/>
        <v>31</v>
      </c>
      <c r="F119">
        <f t="shared" si="12"/>
        <v>33</v>
      </c>
      <c r="G119">
        <f t="shared" si="15"/>
        <v>191</v>
      </c>
      <c r="H119">
        <f t="shared" si="16"/>
        <v>190</v>
      </c>
      <c r="K119">
        <v>118</v>
      </c>
      <c r="L119" t="b">
        <f>SUMIF(G:G, K119, E:E)&gt;0</f>
        <v>1</v>
      </c>
      <c r="M119">
        <f>IF(L119=TRUE,SUMIF(G:G,K119,E:E),SUMIF(H:H,K119,E:E))</f>
        <v>8</v>
      </c>
      <c r="N119">
        <f>IF(COUNTIF($N$2:N118, N118)&lt;40, N118, N118+1)</f>
        <v>3</v>
      </c>
      <c r="O119">
        <f t="shared" si="17"/>
        <v>37</v>
      </c>
      <c r="P119">
        <f t="shared" si="13"/>
        <v>0</v>
      </c>
    </row>
    <row r="120" spans="1:16" ht="17" x14ac:dyDescent="0.25">
      <c r="A120" s="4" t="s">
        <v>39</v>
      </c>
      <c r="B120" s="1"/>
      <c r="C120" t="str">
        <f t="shared" si="10"/>
        <v>addx</v>
      </c>
      <c r="D120">
        <f t="shared" si="11"/>
        <v>-32</v>
      </c>
      <c r="E120">
        <f t="shared" si="14"/>
        <v>33</v>
      </c>
      <c r="F120">
        <f t="shared" si="12"/>
        <v>1</v>
      </c>
      <c r="G120">
        <f t="shared" si="15"/>
        <v>193</v>
      </c>
      <c r="H120">
        <f t="shared" si="16"/>
        <v>192</v>
      </c>
      <c r="K120">
        <v>119</v>
      </c>
      <c r="L120" t="b">
        <f>SUMIF(G:G, K120, E:E)&gt;0</f>
        <v>0</v>
      </c>
      <c r="M120">
        <f>IF(L120=TRUE,SUMIF(G:G,K120,E:E),SUMIF(H:H,K120,E:E))</f>
        <v>-1</v>
      </c>
      <c r="N120">
        <f>IF(COUNTIF($N$2:N119, N119)&lt;40, N119, N119+1)</f>
        <v>3</v>
      </c>
      <c r="O120">
        <f t="shared" si="17"/>
        <v>38</v>
      </c>
      <c r="P120">
        <f t="shared" si="13"/>
        <v>0</v>
      </c>
    </row>
    <row r="121" spans="1:16" ht="17" x14ac:dyDescent="0.25">
      <c r="A121" s="4" t="s">
        <v>40</v>
      </c>
      <c r="B121" s="1"/>
      <c r="C121" t="str">
        <f t="shared" si="10"/>
        <v>addx</v>
      </c>
      <c r="D121">
        <f t="shared" si="11"/>
        <v>33</v>
      </c>
      <c r="E121">
        <f t="shared" si="14"/>
        <v>1</v>
      </c>
      <c r="F121">
        <f t="shared" si="12"/>
        <v>34</v>
      </c>
      <c r="G121">
        <f t="shared" si="15"/>
        <v>195</v>
      </c>
      <c r="H121">
        <f t="shared" si="16"/>
        <v>194</v>
      </c>
      <c r="K121">
        <v>120</v>
      </c>
      <c r="L121" t="b">
        <f>SUMIF(G:G, K121, E:E)&gt;0</f>
        <v>0</v>
      </c>
      <c r="M121">
        <f>IF(L121=TRUE,SUMIF(G:G,K121,E:E),SUMIF(H:H,K121,E:E))</f>
        <v>-1</v>
      </c>
      <c r="N121">
        <f>IF(COUNTIF($N$2:N120, N120)&lt;40, N120, N120+1)</f>
        <v>3</v>
      </c>
      <c r="O121">
        <f t="shared" si="17"/>
        <v>39</v>
      </c>
      <c r="P121">
        <f t="shared" si="13"/>
        <v>0</v>
      </c>
    </row>
    <row r="122" spans="1:16" ht="17" x14ac:dyDescent="0.25">
      <c r="A122" s="4" t="s">
        <v>33</v>
      </c>
      <c r="B122" s="1"/>
      <c r="C122" t="str">
        <f t="shared" si="10"/>
        <v>addx</v>
      </c>
      <c r="D122">
        <f t="shared" si="11"/>
        <v>-31</v>
      </c>
      <c r="E122">
        <f t="shared" si="14"/>
        <v>34</v>
      </c>
      <c r="F122">
        <f t="shared" si="12"/>
        <v>3</v>
      </c>
      <c r="G122">
        <f t="shared" si="15"/>
        <v>197</v>
      </c>
      <c r="H122">
        <f t="shared" si="16"/>
        <v>196</v>
      </c>
      <c r="K122">
        <v>121</v>
      </c>
      <c r="L122" t="b">
        <f>SUMIF(G:G, K122, E:E)&gt;0</f>
        <v>0</v>
      </c>
      <c r="M122">
        <f>IF(L122=TRUE,SUMIF(G:G,K122,E:E),SUMIF(H:H,K122,E:E))</f>
        <v>-1</v>
      </c>
      <c r="N122">
        <f>IF(COUNTIF($N$2:N121, N121)&lt;40, N121, N121+1)</f>
        <v>4</v>
      </c>
      <c r="O122">
        <f t="shared" si="17"/>
        <v>0</v>
      </c>
      <c r="P122">
        <f t="shared" si="13"/>
        <v>1</v>
      </c>
    </row>
    <row r="123" spans="1:16" ht="17" x14ac:dyDescent="0.25">
      <c r="A123" s="4" t="s">
        <v>30</v>
      </c>
      <c r="B123" s="1"/>
      <c r="C123" t="str">
        <f t="shared" si="10"/>
        <v>addx</v>
      </c>
      <c r="D123">
        <f t="shared" si="11"/>
        <v>-2</v>
      </c>
      <c r="E123">
        <f t="shared" si="14"/>
        <v>3</v>
      </c>
      <c r="F123">
        <f t="shared" si="12"/>
        <v>1</v>
      </c>
      <c r="G123">
        <f t="shared" si="15"/>
        <v>199</v>
      </c>
      <c r="H123">
        <f t="shared" si="16"/>
        <v>198</v>
      </c>
      <c r="K123">
        <v>122</v>
      </c>
      <c r="L123" t="b">
        <f>SUMIF(G:G, K123, E:E)&gt;0</f>
        <v>0</v>
      </c>
      <c r="M123">
        <f>IF(L123=TRUE,SUMIF(G:G,K123,E:E),SUMIF(H:H,K123,E:E))</f>
        <v>-1</v>
      </c>
      <c r="N123">
        <f>IF(COUNTIF($N$2:N122, N122)&lt;40, N122, N122+1)</f>
        <v>4</v>
      </c>
      <c r="O123">
        <f t="shared" si="17"/>
        <v>1</v>
      </c>
      <c r="P123">
        <f t="shared" si="13"/>
        <v>0</v>
      </c>
    </row>
    <row r="124" spans="1:16" ht="17" x14ac:dyDescent="0.25">
      <c r="A124" s="4" t="s">
        <v>6</v>
      </c>
      <c r="B124" s="1"/>
      <c r="C124" t="str">
        <f t="shared" si="10"/>
        <v>noop</v>
      </c>
      <c r="D124">
        <f t="shared" si="11"/>
        <v>0</v>
      </c>
      <c r="E124">
        <f t="shared" si="14"/>
        <v>1</v>
      </c>
      <c r="F124">
        <f t="shared" si="12"/>
        <v>1</v>
      </c>
      <c r="G124">
        <f t="shared" si="15"/>
        <v>200</v>
      </c>
      <c r="H124">
        <f t="shared" si="16"/>
        <v>200</v>
      </c>
      <c r="K124">
        <v>123</v>
      </c>
      <c r="L124" t="b">
        <f>SUMIF(G:G, K124, E:E)&gt;0</f>
        <v>0</v>
      </c>
      <c r="M124">
        <f>IF(L124=TRUE,SUMIF(G:G,K124,E:E),SUMIF(H:H,K124,E:E))</f>
        <v>0</v>
      </c>
      <c r="N124">
        <f>IF(COUNTIF($N$2:N123, N123)&lt;40, N123, N123+1)</f>
        <v>4</v>
      </c>
      <c r="O124">
        <f t="shared" si="17"/>
        <v>2</v>
      </c>
      <c r="P124">
        <f t="shared" si="13"/>
        <v>0</v>
      </c>
    </row>
    <row r="125" spans="1:16" ht="17" x14ac:dyDescent="0.25">
      <c r="A125" s="4" t="s">
        <v>6</v>
      </c>
      <c r="B125" s="1"/>
      <c r="C125" t="str">
        <f t="shared" si="10"/>
        <v>noop</v>
      </c>
      <c r="D125">
        <f t="shared" si="11"/>
        <v>0</v>
      </c>
      <c r="E125">
        <f t="shared" si="14"/>
        <v>1</v>
      </c>
      <c r="F125">
        <f t="shared" si="12"/>
        <v>1</v>
      </c>
      <c r="G125">
        <f t="shared" si="15"/>
        <v>201</v>
      </c>
      <c r="H125">
        <f t="shared" si="16"/>
        <v>201</v>
      </c>
      <c r="K125">
        <v>124</v>
      </c>
      <c r="L125" t="b">
        <f>SUMIF(G:G, K125, E:E)&gt;0</f>
        <v>0</v>
      </c>
      <c r="M125">
        <f>IF(L125=TRUE,SUMIF(G:G,K125,E:E),SUMIF(H:H,K125,E:E))</f>
        <v>36</v>
      </c>
      <c r="N125">
        <f>IF(COUNTIF($N$2:N124, N124)&lt;40, N124, N124+1)</f>
        <v>4</v>
      </c>
      <c r="O125">
        <f t="shared" si="17"/>
        <v>3</v>
      </c>
      <c r="P125">
        <f t="shared" si="13"/>
        <v>0</v>
      </c>
    </row>
    <row r="126" spans="1:16" ht="17" x14ac:dyDescent="0.25">
      <c r="A126" s="4" t="s">
        <v>7</v>
      </c>
      <c r="B126" s="1"/>
      <c r="C126" t="str">
        <f t="shared" si="10"/>
        <v>addx</v>
      </c>
      <c r="D126">
        <f t="shared" si="11"/>
        <v>1</v>
      </c>
      <c r="E126">
        <f t="shared" si="14"/>
        <v>1</v>
      </c>
      <c r="F126">
        <f t="shared" si="12"/>
        <v>2</v>
      </c>
      <c r="G126">
        <f t="shared" si="15"/>
        <v>203</v>
      </c>
      <c r="H126">
        <f t="shared" si="16"/>
        <v>202</v>
      </c>
      <c r="K126">
        <v>125</v>
      </c>
      <c r="L126" t="b">
        <f>SUMIF(G:G, K126, E:E)&gt;0</f>
        <v>1</v>
      </c>
      <c r="M126">
        <f>IF(L126=TRUE,SUMIF(G:G,K126,E:E),SUMIF(H:H,K126,E:E))</f>
        <v>36</v>
      </c>
      <c r="N126">
        <f>IF(COUNTIF($N$2:N125, N125)&lt;40, N125, N125+1)</f>
        <v>4</v>
      </c>
      <c r="O126">
        <f t="shared" si="17"/>
        <v>4</v>
      </c>
      <c r="P126">
        <f t="shared" si="13"/>
        <v>0</v>
      </c>
    </row>
    <row r="127" spans="1:16" ht="17" x14ac:dyDescent="0.25">
      <c r="A127" s="4" t="s">
        <v>14</v>
      </c>
      <c r="B127" s="1"/>
      <c r="C127" t="str">
        <f t="shared" si="10"/>
        <v>addx</v>
      </c>
      <c r="D127">
        <f t="shared" si="11"/>
        <v>3</v>
      </c>
      <c r="E127">
        <f t="shared" si="14"/>
        <v>2</v>
      </c>
      <c r="F127">
        <f t="shared" si="12"/>
        <v>5</v>
      </c>
      <c r="G127">
        <f t="shared" si="15"/>
        <v>205</v>
      </c>
      <c r="H127">
        <f t="shared" si="16"/>
        <v>204</v>
      </c>
      <c r="K127">
        <v>126</v>
      </c>
      <c r="L127" t="b">
        <f>SUMIF(G:G, K127, E:E)&gt;0</f>
        <v>0</v>
      </c>
      <c r="M127">
        <f>IF(L127=TRUE,SUMIF(G:G,K127,E:E),SUMIF(H:H,K127,E:E))</f>
        <v>7</v>
      </c>
      <c r="N127">
        <f>IF(COUNTIF($N$2:N126, N126)&lt;40, N126, N126+1)</f>
        <v>4</v>
      </c>
      <c r="O127">
        <f t="shared" si="17"/>
        <v>5</v>
      </c>
      <c r="P127">
        <f t="shared" si="13"/>
        <v>0</v>
      </c>
    </row>
    <row r="128" spans="1:16" ht="17" x14ac:dyDescent="0.25">
      <c r="A128" s="4" t="s">
        <v>12</v>
      </c>
      <c r="B128" s="1"/>
      <c r="C128" t="str">
        <f t="shared" si="10"/>
        <v>addx</v>
      </c>
      <c r="D128">
        <f t="shared" si="11"/>
        <v>2</v>
      </c>
      <c r="E128">
        <f t="shared" si="14"/>
        <v>5</v>
      </c>
      <c r="F128">
        <f t="shared" si="12"/>
        <v>7</v>
      </c>
      <c r="G128">
        <f t="shared" si="15"/>
        <v>207</v>
      </c>
      <c r="H128">
        <f t="shared" si="16"/>
        <v>206</v>
      </c>
      <c r="K128">
        <v>127</v>
      </c>
      <c r="L128" t="b">
        <f>SUMIF(G:G, K128, E:E)&gt;0</f>
        <v>1</v>
      </c>
      <c r="M128">
        <f>IF(L128=TRUE,SUMIF(G:G,K128,E:E),SUMIF(H:H,K128,E:E))</f>
        <v>7</v>
      </c>
      <c r="N128">
        <f>IF(COUNTIF($N$2:N127, N127)&lt;40, N127, N127+1)</f>
        <v>4</v>
      </c>
      <c r="O128">
        <f t="shared" si="17"/>
        <v>6</v>
      </c>
      <c r="P128">
        <f t="shared" si="13"/>
        <v>1</v>
      </c>
    </row>
    <row r="129" spans="1:16" ht="17" x14ac:dyDescent="0.25">
      <c r="A129" s="4" t="s">
        <v>6</v>
      </c>
      <c r="B129" s="1"/>
      <c r="C129" t="str">
        <f t="shared" si="10"/>
        <v>noop</v>
      </c>
      <c r="D129">
        <f t="shared" si="11"/>
        <v>0</v>
      </c>
      <c r="E129">
        <f t="shared" si="14"/>
        <v>7</v>
      </c>
      <c r="F129">
        <f t="shared" si="12"/>
        <v>7</v>
      </c>
      <c r="G129">
        <f t="shared" si="15"/>
        <v>208</v>
      </c>
      <c r="H129">
        <f t="shared" si="16"/>
        <v>208</v>
      </c>
      <c r="K129">
        <v>128</v>
      </c>
      <c r="L129" t="b">
        <f>SUMIF(G:G, K129, E:E)&gt;0</f>
        <v>1</v>
      </c>
      <c r="M129">
        <f>IF(L129=TRUE,SUMIF(G:G,K129,E:E),SUMIF(H:H,K129,E:E))</f>
        <v>11</v>
      </c>
      <c r="N129">
        <f>IF(COUNTIF($N$2:N128, N128)&lt;40, N128, N128+1)</f>
        <v>4</v>
      </c>
      <c r="O129">
        <f t="shared" si="17"/>
        <v>7</v>
      </c>
      <c r="P129">
        <f t="shared" si="13"/>
        <v>0</v>
      </c>
    </row>
    <row r="130" spans="1:16" ht="17" x14ac:dyDescent="0.25">
      <c r="A130" s="4" t="s">
        <v>12</v>
      </c>
      <c r="B130" s="1"/>
      <c r="C130" t="str">
        <f t="shared" si="10"/>
        <v>addx</v>
      </c>
      <c r="D130">
        <f t="shared" si="11"/>
        <v>2</v>
      </c>
      <c r="E130">
        <f t="shared" si="14"/>
        <v>7</v>
      </c>
      <c r="F130">
        <f t="shared" si="12"/>
        <v>9</v>
      </c>
      <c r="G130">
        <f t="shared" si="15"/>
        <v>210</v>
      </c>
      <c r="H130">
        <f t="shared" si="16"/>
        <v>209</v>
      </c>
      <c r="K130">
        <v>129</v>
      </c>
      <c r="L130" t="b">
        <f>SUMIF(G:G, K130, E:E)&gt;0</f>
        <v>0</v>
      </c>
      <c r="M130">
        <f>IF(L130=TRUE,SUMIF(G:G,K130,E:E),SUMIF(H:H,K130,E:E))</f>
        <v>11</v>
      </c>
      <c r="N130">
        <f>IF(COUNTIF($N$2:N129, N129)&lt;40, N129, N129+1)</f>
        <v>4</v>
      </c>
      <c r="O130">
        <f t="shared" si="17"/>
        <v>8</v>
      </c>
      <c r="P130">
        <f t="shared" si="13"/>
        <v>0</v>
      </c>
    </row>
    <row r="131" spans="1:16" ht="17" x14ac:dyDescent="0.25">
      <c r="A131" s="4" t="s">
        <v>6</v>
      </c>
      <c r="B131" s="1"/>
      <c r="C131" t="str">
        <f t="shared" ref="C131:C148" si="18">LEFT(A131,4)</f>
        <v>noop</v>
      </c>
      <c r="D131">
        <f t="shared" ref="D131:D148" si="19">IFERROR(VALUE(MID(A131,5,10)), 0)</f>
        <v>0</v>
      </c>
      <c r="E131">
        <f t="shared" si="14"/>
        <v>9</v>
      </c>
      <c r="F131">
        <f t="shared" ref="F131:F148" si="20">E131+D131</f>
        <v>9</v>
      </c>
      <c r="G131">
        <f t="shared" si="15"/>
        <v>211</v>
      </c>
      <c r="H131">
        <f t="shared" si="16"/>
        <v>211</v>
      </c>
      <c r="K131">
        <v>130</v>
      </c>
      <c r="L131" t="b">
        <f>SUMIF(G:G, K131, E:E)&gt;0</f>
        <v>1</v>
      </c>
      <c r="M131">
        <f>IF(L131=TRUE,SUMIF(G:G,K131,E:E),SUMIF(H:H,K131,E:E))</f>
        <v>11</v>
      </c>
      <c r="N131">
        <f>IF(COUNTIF($N$2:N130, N130)&lt;40, N130, N130+1)</f>
        <v>4</v>
      </c>
      <c r="O131">
        <f t="shared" si="17"/>
        <v>9</v>
      </c>
      <c r="P131">
        <f t="shared" ref="P131:P194" si="21">IF(ABS(M131-O131)&lt;2, 1, 0)</f>
        <v>0</v>
      </c>
    </row>
    <row r="132" spans="1:16" ht="17" x14ac:dyDescent="0.25">
      <c r="A132" s="4" t="s">
        <v>11</v>
      </c>
      <c r="B132" s="1"/>
      <c r="C132" t="str">
        <f t="shared" si="18"/>
        <v>addx</v>
      </c>
      <c r="D132">
        <f t="shared" si="19"/>
        <v>7</v>
      </c>
      <c r="E132">
        <f t="shared" ref="E132:E148" si="22">F131</f>
        <v>9</v>
      </c>
      <c r="F132">
        <f t="shared" si="20"/>
        <v>16</v>
      </c>
      <c r="G132">
        <f t="shared" ref="G132:G148" si="23">G131+IF(C132="addx", 2, 1)</f>
        <v>213</v>
      </c>
      <c r="H132">
        <f t="shared" ref="H132:H148" si="24">G131+1</f>
        <v>212</v>
      </c>
      <c r="K132">
        <v>131</v>
      </c>
      <c r="L132" t="b">
        <f>SUMIF(G:G, K132, E:E)&gt;0</f>
        <v>1</v>
      </c>
      <c r="M132">
        <f>IF(L132=TRUE,SUMIF(G:G,K132,E:E),SUMIF(H:H,K132,E:E))</f>
        <v>9</v>
      </c>
      <c r="N132">
        <f>IF(COUNTIF($N$2:N131, N131)&lt;40, N131, N131+1)</f>
        <v>4</v>
      </c>
      <c r="O132">
        <f t="shared" ref="O132:O195" si="25">IF(O131&lt;39, O131+1, 0)</f>
        <v>10</v>
      </c>
      <c r="P132">
        <f t="shared" si="21"/>
        <v>1</v>
      </c>
    </row>
    <row r="133" spans="1:16" ht="17" x14ac:dyDescent="0.25">
      <c r="A133" s="4" t="s">
        <v>6</v>
      </c>
      <c r="B133" s="1"/>
      <c r="C133" t="str">
        <f t="shared" si="18"/>
        <v>noop</v>
      </c>
      <c r="D133">
        <f t="shared" si="19"/>
        <v>0</v>
      </c>
      <c r="E133">
        <f t="shared" si="22"/>
        <v>16</v>
      </c>
      <c r="F133">
        <f t="shared" si="20"/>
        <v>16</v>
      </c>
      <c r="G133">
        <f t="shared" si="23"/>
        <v>214</v>
      </c>
      <c r="H133">
        <f t="shared" si="24"/>
        <v>214</v>
      </c>
      <c r="K133">
        <v>132</v>
      </c>
      <c r="L133" t="b">
        <f>SUMIF(G:G, K133, E:E)&gt;0</f>
        <v>1</v>
      </c>
      <c r="M133">
        <f>IF(L133=TRUE,SUMIF(G:G,K133,E:E),SUMIF(H:H,K133,E:E))</f>
        <v>9</v>
      </c>
      <c r="N133">
        <f>IF(COUNTIF($N$2:N132, N132)&lt;40, N132, N132+1)</f>
        <v>4</v>
      </c>
      <c r="O133">
        <f t="shared" si="25"/>
        <v>11</v>
      </c>
      <c r="P133">
        <f t="shared" si="21"/>
        <v>0</v>
      </c>
    </row>
    <row r="134" spans="1:16" ht="17" x14ac:dyDescent="0.25">
      <c r="A134" s="4" t="s">
        <v>3</v>
      </c>
      <c r="B134" s="1"/>
      <c r="C134" t="str">
        <f t="shared" si="18"/>
        <v>addx</v>
      </c>
      <c r="D134">
        <f t="shared" si="19"/>
        <v>5</v>
      </c>
      <c r="E134">
        <f t="shared" si="22"/>
        <v>16</v>
      </c>
      <c r="F134">
        <f t="shared" si="20"/>
        <v>21</v>
      </c>
      <c r="G134">
        <f t="shared" si="23"/>
        <v>216</v>
      </c>
      <c r="H134">
        <f t="shared" si="24"/>
        <v>215</v>
      </c>
      <c r="K134">
        <v>133</v>
      </c>
      <c r="L134" t="b">
        <f>SUMIF(G:G, K134, E:E)&gt;0</f>
        <v>1</v>
      </c>
      <c r="M134">
        <f>IF(L134=TRUE,SUMIF(G:G,K134,E:E),SUMIF(H:H,K134,E:E))</f>
        <v>9</v>
      </c>
      <c r="N134">
        <f>IF(COUNTIF($N$2:N133, N133)&lt;40, N133, N133+1)</f>
        <v>4</v>
      </c>
      <c r="O134">
        <f t="shared" si="25"/>
        <v>12</v>
      </c>
      <c r="P134">
        <f t="shared" si="21"/>
        <v>0</v>
      </c>
    </row>
    <row r="135" spans="1:16" ht="17" x14ac:dyDescent="0.25">
      <c r="A135" s="4" t="s">
        <v>15</v>
      </c>
      <c r="B135" s="1"/>
      <c r="C135" t="str">
        <f t="shared" si="18"/>
        <v>addx</v>
      </c>
      <c r="D135">
        <f t="shared" si="19"/>
        <v>-6</v>
      </c>
      <c r="E135">
        <f t="shared" si="22"/>
        <v>21</v>
      </c>
      <c r="F135">
        <f t="shared" si="20"/>
        <v>15</v>
      </c>
      <c r="G135">
        <f t="shared" si="23"/>
        <v>218</v>
      </c>
      <c r="H135">
        <f t="shared" si="24"/>
        <v>217</v>
      </c>
      <c r="K135">
        <v>134</v>
      </c>
      <c r="L135" t="b">
        <f>SUMIF(G:G, K135, E:E)&gt;0</f>
        <v>0</v>
      </c>
      <c r="M135">
        <f>IF(L135=TRUE,SUMIF(G:G,K135,E:E),SUMIF(H:H,K135,E:E))</f>
        <v>9</v>
      </c>
      <c r="N135">
        <f>IF(COUNTIF($N$2:N134, N134)&lt;40, N134, N134+1)</f>
        <v>4</v>
      </c>
      <c r="O135">
        <f t="shared" si="25"/>
        <v>13</v>
      </c>
      <c r="P135">
        <f t="shared" si="21"/>
        <v>0</v>
      </c>
    </row>
    <row r="136" spans="1:16" ht="17" x14ac:dyDescent="0.25">
      <c r="A136" s="4" t="s">
        <v>5</v>
      </c>
      <c r="B136" s="1"/>
      <c r="C136" t="str">
        <f t="shared" si="18"/>
        <v>addx</v>
      </c>
      <c r="D136">
        <f t="shared" si="19"/>
        <v>4</v>
      </c>
      <c r="E136">
        <f t="shared" si="22"/>
        <v>15</v>
      </c>
      <c r="F136">
        <f t="shared" si="20"/>
        <v>19</v>
      </c>
      <c r="G136">
        <f t="shared" si="23"/>
        <v>220</v>
      </c>
      <c r="H136">
        <f t="shared" si="24"/>
        <v>219</v>
      </c>
      <c r="K136">
        <v>135</v>
      </c>
      <c r="L136" t="b">
        <f>SUMIF(G:G, K136, E:E)&gt;0</f>
        <v>1</v>
      </c>
      <c r="M136">
        <f>IF(L136=TRUE,SUMIF(G:G,K136,E:E),SUMIF(H:H,K136,E:E))</f>
        <v>9</v>
      </c>
      <c r="N136">
        <f>IF(COUNTIF($N$2:N135, N135)&lt;40, N135, N135+1)</f>
        <v>4</v>
      </c>
      <c r="O136">
        <f t="shared" si="25"/>
        <v>14</v>
      </c>
      <c r="P136">
        <f t="shared" si="21"/>
        <v>0</v>
      </c>
    </row>
    <row r="137" spans="1:16" ht="17" x14ac:dyDescent="0.25">
      <c r="A137" s="4" t="s">
        <v>3</v>
      </c>
      <c r="B137" s="1"/>
      <c r="C137" t="str">
        <f t="shared" si="18"/>
        <v>addx</v>
      </c>
      <c r="D137">
        <f t="shared" si="19"/>
        <v>5</v>
      </c>
      <c r="E137">
        <f t="shared" si="22"/>
        <v>19</v>
      </c>
      <c r="F137">
        <f t="shared" si="20"/>
        <v>24</v>
      </c>
      <c r="G137">
        <f t="shared" si="23"/>
        <v>222</v>
      </c>
      <c r="H137">
        <f t="shared" si="24"/>
        <v>221</v>
      </c>
      <c r="K137">
        <v>136</v>
      </c>
      <c r="L137" t="b">
        <f>SUMIF(G:G, K137, E:E)&gt;0</f>
        <v>1</v>
      </c>
      <c r="M137">
        <f>IF(L137=TRUE,SUMIF(G:G,K137,E:E),SUMIF(H:H,K137,E:E))</f>
        <v>16</v>
      </c>
      <c r="N137">
        <f>IF(COUNTIF($N$2:N136, N136)&lt;40, N136, N136+1)</f>
        <v>4</v>
      </c>
      <c r="O137">
        <f t="shared" si="25"/>
        <v>15</v>
      </c>
      <c r="P137">
        <f t="shared" si="21"/>
        <v>1</v>
      </c>
    </row>
    <row r="138" spans="1:16" ht="17" x14ac:dyDescent="0.25">
      <c r="A138" s="4" t="s">
        <v>12</v>
      </c>
      <c r="B138" s="1"/>
      <c r="C138" t="str">
        <f t="shared" si="18"/>
        <v>addx</v>
      </c>
      <c r="D138">
        <f t="shared" si="19"/>
        <v>2</v>
      </c>
      <c r="E138">
        <f t="shared" si="22"/>
        <v>24</v>
      </c>
      <c r="F138">
        <f t="shared" si="20"/>
        <v>26</v>
      </c>
      <c r="G138">
        <f t="shared" si="23"/>
        <v>224</v>
      </c>
      <c r="H138">
        <f t="shared" si="24"/>
        <v>223</v>
      </c>
      <c r="K138">
        <v>137</v>
      </c>
      <c r="L138" t="b">
        <f>SUMIF(G:G, K138, E:E)&gt;0</f>
        <v>1</v>
      </c>
      <c r="M138">
        <f>IF(L138=TRUE,SUMIF(G:G,K138,E:E),SUMIF(H:H,K138,E:E))</f>
        <v>16</v>
      </c>
      <c r="N138">
        <f>IF(COUNTIF($N$2:N137, N137)&lt;40, N137, N137+1)</f>
        <v>4</v>
      </c>
      <c r="O138">
        <f t="shared" si="25"/>
        <v>16</v>
      </c>
      <c r="P138">
        <f t="shared" si="21"/>
        <v>1</v>
      </c>
    </row>
    <row r="139" spans="1:16" ht="17" x14ac:dyDescent="0.25">
      <c r="A139" s="4" t="s">
        <v>38</v>
      </c>
      <c r="B139" s="1"/>
      <c r="C139" t="str">
        <f t="shared" si="18"/>
        <v>addx</v>
      </c>
      <c r="D139">
        <f t="shared" si="19"/>
        <v>-14</v>
      </c>
      <c r="E139">
        <f t="shared" si="22"/>
        <v>26</v>
      </c>
      <c r="F139">
        <f t="shared" si="20"/>
        <v>12</v>
      </c>
      <c r="G139">
        <f t="shared" si="23"/>
        <v>226</v>
      </c>
      <c r="H139">
        <f t="shared" si="24"/>
        <v>225</v>
      </c>
      <c r="K139">
        <v>138</v>
      </c>
      <c r="L139" t="b">
        <f>SUMIF(G:G, K139, E:E)&gt;0</f>
        <v>1</v>
      </c>
      <c r="M139">
        <f>IF(L139=TRUE,SUMIF(G:G,K139,E:E),SUMIF(H:H,K139,E:E))</f>
        <v>16</v>
      </c>
      <c r="N139">
        <f>IF(COUNTIF($N$2:N138, N138)&lt;40, N138, N138+1)</f>
        <v>4</v>
      </c>
      <c r="O139">
        <f t="shared" si="25"/>
        <v>17</v>
      </c>
      <c r="P139">
        <f t="shared" si="21"/>
        <v>1</v>
      </c>
    </row>
    <row r="140" spans="1:16" ht="17" x14ac:dyDescent="0.25">
      <c r="A140" s="4" t="s">
        <v>0</v>
      </c>
      <c r="B140" s="1"/>
      <c r="C140" t="str">
        <f t="shared" si="18"/>
        <v>addx</v>
      </c>
      <c r="D140">
        <f t="shared" si="19"/>
        <v>15</v>
      </c>
      <c r="E140">
        <f t="shared" si="22"/>
        <v>12</v>
      </c>
      <c r="F140">
        <f t="shared" si="20"/>
        <v>27</v>
      </c>
      <c r="G140">
        <f t="shared" si="23"/>
        <v>228</v>
      </c>
      <c r="H140">
        <f t="shared" si="24"/>
        <v>227</v>
      </c>
      <c r="K140">
        <v>139</v>
      </c>
      <c r="L140" t="b">
        <f>SUMIF(G:G, K140, E:E)&gt;0</f>
        <v>0</v>
      </c>
      <c r="M140">
        <f>IF(L140=TRUE,SUMIF(G:G,K140,E:E),SUMIF(H:H,K140,E:E))</f>
        <v>16</v>
      </c>
      <c r="N140">
        <f>IF(COUNTIF($N$2:N139, N139)&lt;40, N139, N139+1)</f>
        <v>4</v>
      </c>
      <c r="O140">
        <f t="shared" si="25"/>
        <v>18</v>
      </c>
      <c r="P140">
        <f t="shared" si="21"/>
        <v>0</v>
      </c>
    </row>
    <row r="141" spans="1:16" ht="17" x14ac:dyDescent="0.25">
      <c r="A141" s="4" t="s">
        <v>12</v>
      </c>
      <c r="B141" s="1"/>
      <c r="C141" t="str">
        <f t="shared" si="18"/>
        <v>addx</v>
      </c>
      <c r="D141">
        <f t="shared" si="19"/>
        <v>2</v>
      </c>
      <c r="E141">
        <f t="shared" si="22"/>
        <v>27</v>
      </c>
      <c r="F141">
        <f t="shared" si="20"/>
        <v>29</v>
      </c>
      <c r="G141">
        <f t="shared" si="23"/>
        <v>230</v>
      </c>
      <c r="H141">
        <f t="shared" si="24"/>
        <v>229</v>
      </c>
      <c r="K141">
        <v>140</v>
      </c>
      <c r="L141" t="b">
        <f>SUMIF(G:G, K141, E:E)&gt;0</f>
        <v>1</v>
      </c>
      <c r="M141">
        <f>IF(L141=TRUE,SUMIF(G:G,K141,E:E),SUMIF(H:H,K141,E:E))</f>
        <v>16</v>
      </c>
      <c r="N141">
        <f>IF(COUNTIF($N$2:N140, N140)&lt;40, N140, N140+1)</f>
        <v>4</v>
      </c>
      <c r="O141">
        <f t="shared" si="25"/>
        <v>19</v>
      </c>
      <c r="P141">
        <f t="shared" si="21"/>
        <v>0</v>
      </c>
    </row>
    <row r="142" spans="1:16" ht="17" x14ac:dyDescent="0.25">
      <c r="A142" s="4" t="s">
        <v>6</v>
      </c>
      <c r="B142" s="1"/>
      <c r="C142" t="str">
        <f t="shared" si="18"/>
        <v>noop</v>
      </c>
      <c r="D142">
        <f t="shared" si="19"/>
        <v>0</v>
      </c>
      <c r="E142">
        <f t="shared" si="22"/>
        <v>29</v>
      </c>
      <c r="F142">
        <f t="shared" si="20"/>
        <v>29</v>
      </c>
      <c r="G142">
        <f t="shared" si="23"/>
        <v>231</v>
      </c>
      <c r="H142">
        <f t="shared" si="24"/>
        <v>231</v>
      </c>
      <c r="K142">
        <v>141</v>
      </c>
      <c r="L142" t="b">
        <f>SUMIF(G:G, K142, E:E)&gt;0</f>
        <v>1</v>
      </c>
      <c r="M142">
        <f>IF(L142=TRUE,SUMIF(G:G,K142,E:E),SUMIF(H:H,K142,E:E))</f>
        <v>21</v>
      </c>
      <c r="N142">
        <f>IF(COUNTIF($N$2:N141, N141)&lt;40, N141, N141+1)</f>
        <v>4</v>
      </c>
      <c r="O142">
        <f t="shared" si="25"/>
        <v>20</v>
      </c>
      <c r="P142">
        <f t="shared" si="21"/>
        <v>1</v>
      </c>
    </row>
    <row r="143" spans="1:16" ht="17" x14ac:dyDescent="0.25">
      <c r="A143" s="4" t="s">
        <v>14</v>
      </c>
      <c r="B143" s="1"/>
      <c r="C143" t="str">
        <f t="shared" si="18"/>
        <v>addx</v>
      </c>
      <c r="D143">
        <f t="shared" si="19"/>
        <v>3</v>
      </c>
      <c r="E143">
        <f t="shared" si="22"/>
        <v>29</v>
      </c>
      <c r="F143">
        <f t="shared" si="20"/>
        <v>32</v>
      </c>
      <c r="G143">
        <f t="shared" si="23"/>
        <v>233</v>
      </c>
      <c r="H143">
        <f t="shared" si="24"/>
        <v>232</v>
      </c>
      <c r="K143">
        <v>142</v>
      </c>
      <c r="L143" t="b">
        <f>SUMIF(G:G, K143, E:E)&gt;0</f>
        <v>1</v>
      </c>
      <c r="M143">
        <f>IF(L143=TRUE,SUMIF(G:G,K143,E:E),SUMIF(H:H,K143,E:E))</f>
        <v>21</v>
      </c>
      <c r="N143">
        <f>IF(COUNTIF($N$2:N142, N142)&lt;40, N142, N142+1)</f>
        <v>4</v>
      </c>
      <c r="O143">
        <f t="shared" si="25"/>
        <v>21</v>
      </c>
      <c r="P143">
        <f t="shared" si="21"/>
        <v>1</v>
      </c>
    </row>
    <row r="144" spans="1:16" ht="17" x14ac:dyDescent="0.25">
      <c r="A144" s="4" t="s">
        <v>5</v>
      </c>
      <c r="B144" s="1"/>
      <c r="C144" t="str">
        <f t="shared" si="18"/>
        <v>addx</v>
      </c>
      <c r="D144">
        <f t="shared" si="19"/>
        <v>4</v>
      </c>
      <c r="E144">
        <f t="shared" si="22"/>
        <v>32</v>
      </c>
      <c r="F144">
        <f t="shared" si="20"/>
        <v>36</v>
      </c>
      <c r="G144">
        <f t="shared" si="23"/>
        <v>235</v>
      </c>
      <c r="H144">
        <f t="shared" si="24"/>
        <v>234</v>
      </c>
      <c r="K144">
        <v>143</v>
      </c>
      <c r="L144" t="b">
        <f>SUMIF(G:G, K144, E:E)&gt;0</f>
        <v>1</v>
      </c>
      <c r="M144">
        <f>IF(L144=TRUE,SUMIF(G:G,K144,E:E),SUMIF(H:H,K144,E:E))</f>
        <v>21</v>
      </c>
      <c r="N144">
        <f>IF(COUNTIF($N$2:N143, N143)&lt;40, N143, N143+1)</f>
        <v>4</v>
      </c>
      <c r="O144">
        <f t="shared" si="25"/>
        <v>22</v>
      </c>
      <c r="P144">
        <f t="shared" si="21"/>
        <v>1</v>
      </c>
    </row>
    <row r="145" spans="1:16" ht="17" x14ac:dyDescent="0.25">
      <c r="A145" s="4" t="s">
        <v>6</v>
      </c>
      <c r="B145" s="1"/>
      <c r="C145" t="str">
        <f t="shared" si="18"/>
        <v>noop</v>
      </c>
      <c r="D145">
        <f t="shared" si="19"/>
        <v>0</v>
      </c>
      <c r="E145">
        <f t="shared" si="22"/>
        <v>36</v>
      </c>
      <c r="F145">
        <f t="shared" si="20"/>
        <v>36</v>
      </c>
      <c r="G145">
        <f t="shared" si="23"/>
        <v>236</v>
      </c>
      <c r="H145">
        <f t="shared" si="24"/>
        <v>236</v>
      </c>
      <c r="K145">
        <v>144</v>
      </c>
      <c r="L145" t="b">
        <f>SUMIF(G:G, K145, E:E)&gt;0</f>
        <v>0</v>
      </c>
      <c r="M145">
        <f>IF(L145=TRUE,SUMIF(G:G,K145,E:E),SUMIF(H:H,K145,E:E))</f>
        <v>21</v>
      </c>
      <c r="N145">
        <f>IF(COUNTIF($N$2:N144, N144)&lt;40, N144, N144+1)</f>
        <v>4</v>
      </c>
      <c r="O145">
        <f t="shared" si="25"/>
        <v>23</v>
      </c>
      <c r="P145">
        <f t="shared" si="21"/>
        <v>0</v>
      </c>
    </row>
    <row r="146" spans="1:16" ht="17" x14ac:dyDescent="0.25">
      <c r="A146" s="4" t="s">
        <v>7</v>
      </c>
      <c r="B146" s="1"/>
      <c r="C146" t="str">
        <f t="shared" si="18"/>
        <v>addx</v>
      </c>
      <c r="D146">
        <f t="shared" si="19"/>
        <v>1</v>
      </c>
      <c r="E146">
        <f t="shared" si="22"/>
        <v>36</v>
      </c>
      <c r="F146">
        <f t="shared" si="20"/>
        <v>37</v>
      </c>
      <c r="G146">
        <f t="shared" si="23"/>
        <v>238</v>
      </c>
      <c r="H146">
        <f t="shared" si="24"/>
        <v>237</v>
      </c>
      <c r="K146">
        <v>145</v>
      </c>
      <c r="L146" t="b">
        <f>SUMIF(G:G, K146, E:E)&gt;0</f>
        <v>1</v>
      </c>
      <c r="M146">
        <f>IF(L146=TRUE,SUMIF(G:G,K146,E:E),SUMIF(H:H,K146,E:E))</f>
        <v>21</v>
      </c>
      <c r="N146">
        <f>IF(COUNTIF($N$2:N145, N145)&lt;40, N145, N145+1)</f>
        <v>4</v>
      </c>
      <c r="O146">
        <f t="shared" si="25"/>
        <v>24</v>
      </c>
      <c r="P146">
        <f t="shared" si="21"/>
        <v>0</v>
      </c>
    </row>
    <row r="147" spans="1:16" ht="17" x14ac:dyDescent="0.25">
      <c r="A147" s="4" t="s">
        <v>6</v>
      </c>
      <c r="B147" s="1"/>
      <c r="C147" t="str">
        <f t="shared" si="18"/>
        <v>noop</v>
      </c>
      <c r="D147">
        <f t="shared" si="19"/>
        <v>0</v>
      </c>
      <c r="E147">
        <f t="shared" si="22"/>
        <v>37</v>
      </c>
      <c r="F147">
        <f t="shared" si="20"/>
        <v>37</v>
      </c>
      <c r="G147">
        <f t="shared" si="23"/>
        <v>239</v>
      </c>
      <c r="H147">
        <f t="shared" si="24"/>
        <v>239</v>
      </c>
      <c r="K147">
        <v>146</v>
      </c>
      <c r="L147" t="b">
        <f>SUMIF(G:G, K147, E:E)&gt;0</f>
        <v>0</v>
      </c>
      <c r="M147">
        <f>IF(L147=TRUE,SUMIF(G:G,K147,E:E),SUMIF(H:H,K147,E:E))</f>
        <v>25</v>
      </c>
      <c r="N147">
        <f>IF(COUNTIF($N$2:N146, N146)&lt;40, N146, N146+1)</f>
        <v>4</v>
      </c>
      <c r="O147">
        <f t="shared" si="25"/>
        <v>25</v>
      </c>
      <c r="P147">
        <f t="shared" si="21"/>
        <v>1</v>
      </c>
    </row>
    <row r="148" spans="1:16" ht="17" x14ac:dyDescent="0.25">
      <c r="A148" s="4" t="s">
        <v>6</v>
      </c>
      <c r="C148" t="str">
        <f t="shared" si="18"/>
        <v>noop</v>
      </c>
      <c r="D148">
        <f t="shared" si="19"/>
        <v>0</v>
      </c>
      <c r="E148">
        <f t="shared" si="22"/>
        <v>37</v>
      </c>
      <c r="F148">
        <f t="shared" si="20"/>
        <v>37</v>
      </c>
      <c r="G148">
        <f t="shared" si="23"/>
        <v>240</v>
      </c>
      <c r="H148">
        <f t="shared" si="24"/>
        <v>240</v>
      </c>
      <c r="K148">
        <v>147</v>
      </c>
      <c r="L148" t="b">
        <f>SUMIF(G:G, K148, E:E)&gt;0</f>
        <v>1</v>
      </c>
      <c r="M148">
        <f>IF(L148=TRUE,SUMIF(G:G,K148,E:E),SUMIF(H:H,K148,E:E))</f>
        <v>25</v>
      </c>
      <c r="N148">
        <f>IF(COUNTIF($N$2:N147, N147)&lt;40, N147, N147+1)</f>
        <v>4</v>
      </c>
      <c r="O148">
        <f t="shared" si="25"/>
        <v>26</v>
      </c>
      <c r="P148">
        <f t="shared" si="21"/>
        <v>1</v>
      </c>
    </row>
    <row r="149" spans="1:16" x14ac:dyDescent="0.2">
      <c r="K149">
        <v>148</v>
      </c>
      <c r="L149" t="b">
        <f>SUMIF(G:G, K149, E:E)&gt;0</f>
        <v>0</v>
      </c>
      <c r="M149">
        <f>IF(L149=TRUE,SUMIF(G:G,K149,E:E),SUMIF(H:H,K149,E:E))</f>
        <v>27</v>
      </c>
      <c r="N149">
        <f>IF(COUNTIF($N$2:N148, N148)&lt;40, N148, N148+1)</f>
        <v>4</v>
      </c>
      <c r="O149">
        <f t="shared" si="25"/>
        <v>27</v>
      </c>
      <c r="P149">
        <f t="shared" si="21"/>
        <v>1</v>
      </c>
    </row>
    <row r="150" spans="1:16" x14ac:dyDescent="0.2">
      <c r="K150">
        <v>149</v>
      </c>
      <c r="L150" t="b">
        <f>SUMIF(G:G, K150, E:E)&gt;0</f>
        <v>1</v>
      </c>
      <c r="M150">
        <f>IF(L150=TRUE,SUMIF(G:G,K150,E:E),SUMIF(H:H,K150,E:E))</f>
        <v>27</v>
      </c>
      <c r="N150">
        <f>IF(COUNTIF($N$2:N149, N149)&lt;40, N149, N149+1)</f>
        <v>4</v>
      </c>
      <c r="O150">
        <f t="shared" si="25"/>
        <v>28</v>
      </c>
      <c r="P150">
        <f t="shared" si="21"/>
        <v>1</v>
      </c>
    </row>
    <row r="151" spans="1:16" x14ac:dyDescent="0.2">
      <c r="K151">
        <v>150</v>
      </c>
      <c r="L151" t="b">
        <f>SUMIF(G:G, K151, E:E)&gt;0</f>
        <v>0</v>
      </c>
      <c r="M151">
        <f>IF(L151=TRUE,SUMIF(G:G,K151,E:E),SUMIF(H:H,K151,E:E))</f>
        <v>31</v>
      </c>
      <c r="N151">
        <f>IF(COUNTIF($N$2:N150, N150)&lt;40, N150, N150+1)</f>
        <v>4</v>
      </c>
      <c r="O151">
        <f t="shared" si="25"/>
        <v>29</v>
      </c>
      <c r="P151">
        <f t="shared" si="21"/>
        <v>0</v>
      </c>
    </row>
    <row r="152" spans="1:16" x14ac:dyDescent="0.2">
      <c r="K152">
        <v>151</v>
      </c>
      <c r="L152" t="b">
        <f>SUMIF(G:G, K152, E:E)&gt;0</f>
        <v>1</v>
      </c>
      <c r="M152">
        <f>IF(L152=TRUE,SUMIF(G:G,K152,E:E),SUMIF(H:H,K152,E:E))</f>
        <v>31</v>
      </c>
      <c r="N152">
        <f>IF(COUNTIF($N$2:N151, N151)&lt;40, N151, N151+1)</f>
        <v>4</v>
      </c>
      <c r="O152">
        <f t="shared" si="25"/>
        <v>30</v>
      </c>
      <c r="P152">
        <f t="shared" si="21"/>
        <v>1</v>
      </c>
    </row>
    <row r="153" spans="1:16" x14ac:dyDescent="0.2">
      <c r="K153">
        <v>152</v>
      </c>
      <c r="L153" t="b">
        <f>SUMIF(G:G, K153, E:E)&gt;0</f>
        <v>0</v>
      </c>
      <c r="M153">
        <f>IF(L153=TRUE,SUMIF(G:G,K153,E:E),SUMIF(H:H,K153,E:E))</f>
        <v>33</v>
      </c>
      <c r="N153">
        <f>IF(COUNTIF($N$2:N152, N152)&lt;40, N152, N152+1)</f>
        <v>4</v>
      </c>
      <c r="O153">
        <f t="shared" si="25"/>
        <v>31</v>
      </c>
      <c r="P153">
        <f t="shared" si="21"/>
        <v>0</v>
      </c>
    </row>
    <row r="154" spans="1:16" x14ac:dyDescent="0.2">
      <c r="K154">
        <v>153</v>
      </c>
      <c r="L154" t="b">
        <f>SUMIF(G:G, K154, E:E)&gt;0</f>
        <v>1</v>
      </c>
      <c r="M154">
        <f>IF(L154=TRUE,SUMIF(G:G,K154,E:E),SUMIF(H:H,K154,E:E))</f>
        <v>33</v>
      </c>
      <c r="N154">
        <f>IF(COUNTIF($N$2:N153, N153)&lt;40, N153, N153+1)</f>
        <v>4</v>
      </c>
      <c r="O154">
        <f t="shared" si="25"/>
        <v>32</v>
      </c>
      <c r="P154">
        <f t="shared" si="21"/>
        <v>1</v>
      </c>
    </row>
    <row r="155" spans="1:16" x14ac:dyDescent="0.2">
      <c r="K155">
        <v>154</v>
      </c>
      <c r="L155" t="b">
        <f>SUMIF(G:G, K155, E:E)&gt;0</f>
        <v>0</v>
      </c>
      <c r="M155">
        <f>IF(L155=TRUE,SUMIF(G:G,K155,E:E),SUMIF(H:H,K155,E:E))</f>
        <v>36</v>
      </c>
      <c r="N155">
        <f>IF(COUNTIF($N$2:N154, N154)&lt;40, N154, N154+1)</f>
        <v>4</v>
      </c>
      <c r="O155">
        <f t="shared" si="25"/>
        <v>33</v>
      </c>
      <c r="P155">
        <f t="shared" si="21"/>
        <v>0</v>
      </c>
    </row>
    <row r="156" spans="1:16" x14ac:dyDescent="0.2">
      <c r="K156">
        <v>155</v>
      </c>
      <c r="L156" t="b">
        <f>SUMIF(G:G, K156, E:E)&gt;0</f>
        <v>1</v>
      </c>
      <c r="M156">
        <f>IF(L156=TRUE,SUMIF(G:G,K156,E:E),SUMIF(H:H,K156,E:E))</f>
        <v>36</v>
      </c>
      <c r="N156">
        <f>IF(COUNTIF($N$2:N155, N155)&lt;40, N155, N155+1)</f>
        <v>4</v>
      </c>
      <c r="O156">
        <f t="shared" si="25"/>
        <v>34</v>
      </c>
      <c r="P156">
        <f t="shared" si="21"/>
        <v>0</v>
      </c>
    </row>
    <row r="157" spans="1:16" x14ac:dyDescent="0.2">
      <c r="K157">
        <v>156</v>
      </c>
      <c r="L157" t="b">
        <f>SUMIF(G:G, K157, E:E)&gt;0</f>
        <v>1</v>
      </c>
      <c r="M157">
        <f>IF(L157=TRUE,SUMIF(G:G,K157,E:E),SUMIF(H:H,K157,E:E))</f>
        <v>34</v>
      </c>
      <c r="N157">
        <f>IF(COUNTIF($N$2:N156, N156)&lt;40, N156, N156+1)</f>
        <v>4</v>
      </c>
      <c r="O157">
        <f t="shared" si="25"/>
        <v>35</v>
      </c>
      <c r="P157">
        <f t="shared" si="21"/>
        <v>1</v>
      </c>
    </row>
    <row r="158" spans="1:16" x14ac:dyDescent="0.2">
      <c r="K158">
        <v>157</v>
      </c>
      <c r="L158" t="b">
        <f>SUMIF(G:G, K158, E:E)&gt;0</f>
        <v>1</v>
      </c>
      <c r="M158">
        <f>IF(L158=TRUE,SUMIF(G:G,K158,E:E),SUMIF(H:H,K158,E:E))</f>
        <v>34</v>
      </c>
      <c r="N158">
        <f>IF(COUNTIF($N$2:N157, N157)&lt;40, N157, N157+1)</f>
        <v>4</v>
      </c>
      <c r="O158">
        <f t="shared" si="25"/>
        <v>36</v>
      </c>
      <c r="P158">
        <f t="shared" si="21"/>
        <v>0</v>
      </c>
    </row>
    <row r="159" spans="1:16" x14ac:dyDescent="0.2">
      <c r="K159">
        <v>158</v>
      </c>
      <c r="L159" t="b">
        <f>SUMIF(G:G, K159, E:E)&gt;0</f>
        <v>0</v>
      </c>
      <c r="M159">
        <f>IF(L159=TRUE,SUMIF(G:G,K159,E:E),SUMIF(H:H,K159,E:E))</f>
        <v>34</v>
      </c>
      <c r="N159">
        <f>IF(COUNTIF($N$2:N158, N158)&lt;40, N158, N158+1)</f>
        <v>4</v>
      </c>
      <c r="O159">
        <f t="shared" si="25"/>
        <v>37</v>
      </c>
      <c r="P159">
        <f t="shared" si="21"/>
        <v>0</v>
      </c>
    </row>
    <row r="160" spans="1:16" x14ac:dyDescent="0.2">
      <c r="K160">
        <v>159</v>
      </c>
      <c r="L160" t="b">
        <f>SUMIF(G:G, K160, E:E)&gt;0</f>
        <v>1</v>
      </c>
      <c r="M160">
        <f>IF(L160=TRUE,SUMIF(G:G,K160,E:E),SUMIF(H:H,K160,E:E))</f>
        <v>34</v>
      </c>
      <c r="N160">
        <f>IF(COUNTIF($N$2:N159, N159)&lt;40, N159, N159+1)</f>
        <v>4</v>
      </c>
      <c r="O160">
        <f t="shared" si="25"/>
        <v>38</v>
      </c>
      <c r="P160">
        <f t="shared" si="21"/>
        <v>0</v>
      </c>
    </row>
    <row r="161" spans="11:16" x14ac:dyDescent="0.2">
      <c r="K161">
        <v>160</v>
      </c>
      <c r="L161" t="b">
        <f>SUMIF(G:G, K161, E:E)&gt;0</f>
        <v>0</v>
      </c>
      <c r="M161">
        <f>IF(L161=TRUE,SUMIF(G:G,K161,E:E),SUMIF(H:H,K161,E:E))</f>
        <v>0</v>
      </c>
      <c r="N161">
        <f>IF(COUNTIF($N$2:N160, N160)&lt;40, N160, N160+1)</f>
        <v>4</v>
      </c>
      <c r="O161">
        <f t="shared" si="25"/>
        <v>39</v>
      </c>
      <c r="P161">
        <f t="shared" si="21"/>
        <v>0</v>
      </c>
    </row>
    <row r="162" spans="11:16" x14ac:dyDescent="0.2">
      <c r="K162">
        <v>161</v>
      </c>
      <c r="L162" t="b">
        <f>SUMIF(G:G, K162, E:E)&gt;0</f>
        <v>0</v>
      </c>
      <c r="M162">
        <f>IF(L162=TRUE,SUMIF(G:G,K162,E:E),SUMIF(H:H,K162,E:E))</f>
        <v>0</v>
      </c>
      <c r="N162">
        <f>IF(COUNTIF($N$2:N161, N161)&lt;40, N161, N161+1)</f>
        <v>5</v>
      </c>
      <c r="O162">
        <f t="shared" si="25"/>
        <v>0</v>
      </c>
      <c r="P162">
        <f t="shared" si="21"/>
        <v>1</v>
      </c>
    </row>
    <row r="163" spans="11:16" x14ac:dyDescent="0.2">
      <c r="K163">
        <v>162</v>
      </c>
      <c r="L163" t="b">
        <f>SUMIF(G:G, K163, E:E)&gt;0</f>
        <v>1</v>
      </c>
      <c r="M163">
        <f>IF(L163=TRUE,SUMIF(G:G,K163,E:E),SUMIF(H:H,K163,E:E))</f>
        <v>6</v>
      </c>
      <c r="N163">
        <f>IF(COUNTIF($N$2:N162, N162)&lt;40, N162, N162+1)</f>
        <v>5</v>
      </c>
      <c r="O163">
        <f t="shared" si="25"/>
        <v>1</v>
      </c>
      <c r="P163">
        <f t="shared" si="21"/>
        <v>0</v>
      </c>
    </row>
    <row r="164" spans="11:16" x14ac:dyDescent="0.2">
      <c r="K164">
        <v>163</v>
      </c>
      <c r="L164" t="b">
        <f>SUMIF(G:G, K164, E:E)&gt;0</f>
        <v>1</v>
      </c>
      <c r="M164">
        <f>IF(L164=TRUE,SUMIF(G:G,K164,E:E),SUMIF(H:H,K164,E:E))</f>
        <v>6</v>
      </c>
      <c r="N164">
        <f>IF(COUNTIF($N$2:N163, N163)&lt;40, N163, N163+1)</f>
        <v>5</v>
      </c>
      <c r="O164">
        <f t="shared" si="25"/>
        <v>2</v>
      </c>
      <c r="P164">
        <f t="shared" si="21"/>
        <v>0</v>
      </c>
    </row>
    <row r="165" spans="11:16" x14ac:dyDescent="0.2">
      <c r="K165">
        <v>164</v>
      </c>
      <c r="L165" t="b">
        <f>SUMIF(G:G, K165, E:E)&gt;0</f>
        <v>1</v>
      </c>
      <c r="M165">
        <f>IF(L165=TRUE,SUMIF(G:G,K165,E:E),SUMIF(H:H,K165,E:E))</f>
        <v>6</v>
      </c>
      <c r="N165">
        <f>IF(COUNTIF($N$2:N164, N164)&lt;40, N164, N164+1)</f>
        <v>5</v>
      </c>
      <c r="O165">
        <f t="shared" si="25"/>
        <v>3</v>
      </c>
      <c r="P165">
        <f t="shared" si="21"/>
        <v>0</v>
      </c>
    </row>
    <row r="166" spans="11:16" x14ac:dyDescent="0.2">
      <c r="K166">
        <v>165</v>
      </c>
      <c r="L166" t="b">
        <f>SUMIF(G:G, K166, E:E)&gt;0</f>
        <v>0</v>
      </c>
      <c r="M166">
        <f>IF(L166=TRUE,SUMIF(G:G,K166,E:E),SUMIF(H:H,K166,E:E))</f>
        <v>6</v>
      </c>
      <c r="N166">
        <f>IF(COUNTIF($N$2:N165, N165)&lt;40, N165, N165+1)</f>
        <v>5</v>
      </c>
      <c r="O166">
        <f t="shared" si="25"/>
        <v>4</v>
      </c>
      <c r="P166">
        <f t="shared" si="21"/>
        <v>0</v>
      </c>
    </row>
    <row r="167" spans="11:16" x14ac:dyDescent="0.2">
      <c r="K167">
        <v>166</v>
      </c>
      <c r="L167" t="b">
        <f>SUMIF(G:G, K167, E:E)&gt;0</f>
        <v>1</v>
      </c>
      <c r="M167">
        <f>IF(L167=TRUE,SUMIF(G:G,K167,E:E),SUMIF(H:H,K167,E:E))</f>
        <v>6</v>
      </c>
      <c r="N167">
        <f>IF(COUNTIF($N$2:N166, N166)&lt;40, N166, N166+1)</f>
        <v>5</v>
      </c>
      <c r="O167">
        <f t="shared" si="25"/>
        <v>5</v>
      </c>
      <c r="P167">
        <f t="shared" si="21"/>
        <v>1</v>
      </c>
    </row>
    <row r="168" spans="11:16" x14ac:dyDescent="0.2">
      <c r="K168">
        <v>167</v>
      </c>
      <c r="L168" t="b">
        <f>SUMIF(G:G, K168, E:E)&gt;0</f>
        <v>0</v>
      </c>
      <c r="M168">
        <f>IF(L168=TRUE,SUMIF(G:G,K168,E:E),SUMIF(H:H,K168,E:E))</f>
        <v>2</v>
      </c>
      <c r="N168">
        <f>IF(COUNTIF($N$2:N167, N167)&lt;40, N167, N167+1)</f>
        <v>5</v>
      </c>
      <c r="O168">
        <f t="shared" si="25"/>
        <v>6</v>
      </c>
      <c r="P168">
        <f t="shared" si="21"/>
        <v>0</v>
      </c>
    </row>
    <row r="169" spans="11:16" x14ac:dyDescent="0.2">
      <c r="K169">
        <v>168</v>
      </c>
      <c r="L169" t="b">
        <f>SUMIF(G:G, K169, E:E)&gt;0</f>
        <v>1</v>
      </c>
      <c r="M169">
        <f>IF(L169=TRUE,SUMIF(G:G,K169,E:E),SUMIF(H:H,K169,E:E))</f>
        <v>2</v>
      </c>
      <c r="N169">
        <f>IF(COUNTIF($N$2:N168, N168)&lt;40, N168, N168+1)</f>
        <v>5</v>
      </c>
      <c r="O169">
        <f t="shared" si="25"/>
        <v>7</v>
      </c>
      <c r="P169">
        <f t="shared" si="21"/>
        <v>0</v>
      </c>
    </row>
    <row r="170" spans="11:16" x14ac:dyDescent="0.2">
      <c r="K170">
        <v>169</v>
      </c>
      <c r="L170" t="b">
        <f>SUMIF(G:G, K170, E:E)&gt;0</f>
        <v>1</v>
      </c>
      <c r="M170">
        <f>IF(L170=TRUE,SUMIF(G:G,K170,E:E),SUMIF(H:H,K170,E:E))</f>
        <v>11</v>
      </c>
      <c r="N170">
        <f>IF(COUNTIF($N$2:N169, N169)&lt;40, N169, N169+1)</f>
        <v>5</v>
      </c>
      <c r="O170">
        <f t="shared" si="25"/>
        <v>8</v>
      </c>
      <c r="P170">
        <f t="shared" si="21"/>
        <v>0</v>
      </c>
    </row>
    <row r="171" spans="11:16" x14ac:dyDescent="0.2">
      <c r="K171">
        <v>170</v>
      </c>
      <c r="L171" t="b">
        <f>SUMIF(G:G, K171, E:E)&gt;0</f>
        <v>0</v>
      </c>
      <c r="M171">
        <f>IF(L171=TRUE,SUMIF(G:G,K171,E:E),SUMIF(H:H,K171,E:E))</f>
        <v>11</v>
      </c>
      <c r="N171">
        <f>IF(COUNTIF($N$2:N170, N170)&lt;40, N170, N170+1)</f>
        <v>5</v>
      </c>
      <c r="O171">
        <f t="shared" si="25"/>
        <v>9</v>
      </c>
      <c r="P171">
        <f t="shared" si="21"/>
        <v>0</v>
      </c>
    </row>
    <row r="172" spans="11:16" x14ac:dyDescent="0.2">
      <c r="K172">
        <v>171</v>
      </c>
      <c r="L172" t="b">
        <f>SUMIF(G:G, K172, E:E)&gt;0</f>
        <v>1</v>
      </c>
      <c r="M172">
        <f>IF(L172=TRUE,SUMIF(G:G,K172,E:E),SUMIF(H:H,K172,E:E))</f>
        <v>11</v>
      </c>
      <c r="N172">
        <f>IF(COUNTIF($N$2:N171, N171)&lt;40, N171, N171+1)</f>
        <v>5</v>
      </c>
      <c r="O172">
        <f t="shared" si="25"/>
        <v>10</v>
      </c>
      <c r="P172">
        <f t="shared" si="21"/>
        <v>1</v>
      </c>
    </row>
    <row r="173" spans="11:16" x14ac:dyDescent="0.2">
      <c r="K173">
        <v>172</v>
      </c>
      <c r="L173" t="b">
        <f>SUMIF(G:G, K173, E:E)&gt;0</f>
        <v>1</v>
      </c>
      <c r="M173">
        <f>IF(L173=TRUE,SUMIF(G:G,K173,E:E),SUMIF(H:H,K173,E:E))</f>
        <v>16</v>
      </c>
      <c r="N173">
        <f>IF(COUNTIF($N$2:N172, N172)&lt;40, N172, N172+1)</f>
        <v>5</v>
      </c>
      <c r="O173">
        <f t="shared" si="25"/>
        <v>11</v>
      </c>
      <c r="P173">
        <f t="shared" si="21"/>
        <v>0</v>
      </c>
    </row>
    <row r="174" spans="11:16" x14ac:dyDescent="0.2">
      <c r="K174">
        <v>173</v>
      </c>
      <c r="L174" t="b">
        <f>SUMIF(G:G, K174, E:E)&gt;0</f>
        <v>1</v>
      </c>
      <c r="M174">
        <f>IF(L174=TRUE,SUMIF(G:G,K174,E:E),SUMIF(H:H,K174,E:E))</f>
        <v>16</v>
      </c>
      <c r="N174">
        <f>IF(COUNTIF($N$2:N173, N173)&lt;40, N173, N173+1)</f>
        <v>5</v>
      </c>
      <c r="O174">
        <f t="shared" si="25"/>
        <v>12</v>
      </c>
      <c r="P174">
        <f t="shared" si="21"/>
        <v>0</v>
      </c>
    </row>
    <row r="175" spans="11:16" x14ac:dyDescent="0.2">
      <c r="K175">
        <v>174</v>
      </c>
      <c r="L175" t="b">
        <f>SUMIF(G:G, K175, E:E)&gt;0</f>
        <v>0</v>
      </c>
      <c r="M175">
        <f>IF(L175=TRUE,SUMIF(G:G,K175,E:E),SUMIF(H:H,K175,E:E))</f>
        <v>16</v>
      </c>
      <c r="N175">
        <f>IF(COUNTIF($N$2:N174, N174)&lt;40, N174, N174+1)</f>
        <v>5</v>
      </c>
      <c r="O175">
        <f t="shared" si="25"/>
        <v>13</v>
      </c>
      <c r="P175">
        <f t="shared" si="21"/>
        <v>0</v>
      </c>
    </row>
    <row r="176" spans="11:16" x14ac:dyDescent="0.2">
      <c r="K176">
        <v>175</v>
      </c>
      <c r="L176" t="b">
        <f>SUMIF(G:G, K176, E:E)&gt;0</f>
        <v>1</v>
      </c>
      <c r="M176">
        <f>IF(L176=TRUE,SUMIF(G:G,K176,E:E),SUMIF(H:H,K176,E:E))</f>
        <v>16</v>
      </c>
      <c r="N176">
        <f>IF(COUNTIF($N$2:N175, N175)&lt;40, N175, N175+1)</f>
        <v>5</v>
      </c>
      <c r="O176">
        <f t="shared" si="25"/>
        <v>14</v>
      </c>
      <c r="P176">
        <f t="shared" si="21"/>
        <v>0</v>
      </c>
    </row>
    <row r="177" spans="11:16" x14ac:dyDescent="0.2">
      <c r="K177">
        <v>176</v>
      </c>
      <c r="L177" t="b">
        <f>SUMIF(G:G, K177, E:E)&gt;0</f>
        <v>1</v>
      </c>
      <c r="M177">
        <f>IF(L177=TRUE,SUMIF(G:G,K177,E:E),SUMIF(H:H,K177,E:E))</f>
        <v>14</v>
      </c>
      <c r="N177">
        <f>IF(COUNTIF($N$2:N176, N176)&lt;40, N176, N176+1)</f>
        <v>5</v>
      </c>
      <c r="O177">
        <f t="shared" si="25"/>
        <v>15</v>
      </c>
      <c r="P177">
        <f t="shared" si="21"/>
        <v>1</v>
      </c>
    </row>
    <row r="178" spans="11:16" x14ac:dyDescent="0.2">
      <c r="K178">
        <v>177</v>
      </c>
      <c r="L178" t="b">
        <f>SUMIF(G:G, K178, E:E)&gt;0</f>
        <v>0</v>
      </c>
      <c r="M178">
        <f>IF(L178=TRUE,SUMIF(G:G,K178,E:E),SUMIF(H:H,K178,E:E))</f>
        <v>14</v>
      </c>
      <c r="N178">
        <f>IF(COUNTIF($N$2:N177, N177)&lt;40, N177, N177+1)</f>
        <v>5</v>
      </c>
      <c r="O178">
        <f t="shared" si="25"/>
        <v>16</v>
      </c>
      <c r="P178">
        <f t="shared" si="21"/>
        <v>0</v>
      </c>
    </row>
    <row r="179" spans="11:16" x14ac:dyDescent="0.2">
      <c r="K179">
        <v>178</v>
      </c>
      <c r="L179" t="b">
        <f>SUMIF(G:G, K179, E:E)&gt;0</f>
        <v>1</v>
      </c>
      <c r="M179">
        <f>IF(L179=TRUE,SUMIF(G:G,K179,E:E),SUMIF(H:H,K179,E:E))</f>
        <v>14</v>
      </c>
      <c r="N179">
        <f>IF(COUNTIF($N$2:N178, N178)&lt;40, N178, N178+1)</f>
        <v>5</v>
      </c>
      <c r="O179">
        <f t="shared" si="25"/>
        <v>17</v>
      </c>
      <c r="P179">
        <f t="shared" si="21"/>
        <v>0</v>
      </c>
    </row>
    <row r="180" spans="11:16" x14ac:dyDescent="0.2">
      <c r="K180">
        <v>179</v>
      </c>
      <c r="L180" t="b">
        <f>SUMIF(G:G, K180, E:E)&gt;0</f>
        <v>1</v>
      </c>
      <c r="M180">
        <f>IF(L180=TRUE,SUMIF(G:G,K180,E:E),SUMIF(H:H,K180,E:E))</f>
        <v>21</v>
      </c>
      <c r="N180">
        <f>IF(COUNTIF($N$2:N179, N179)&lt;40, N179, N179+1)</f>
        <v>5</v>
      </c>
      <c r="O180">
        <f t="shared" si="25"/>
        <v>18</v>
      </c>
      <c r="P180">
        <f t="shared" si="21"/>
        <v>0</v>
      </c>
    </row>
    <row r="181" spans="11:16" x14ac:dyDescent="0.2">
      <c r="K181">
        <v>180</v>
      </c>
      <c r="L181" t="b">
        <f>SUMIF(G:G, K181, E:E)&gt;0</f>
        <v>0</v>
      </c>
      <c r="M181">
        <f>IF(L181=TRUE,SUMIF(G:G,K181,E:E),SUMIF(H:H,K181,E:E))</f>
        <v>21</v>
      </c>
      <c r="N181">
        <f>IF(COUNTIF($N$2:N180, N180)&lt;40, N180, N180+1)</f>
        <v>5</v>
      </c>
      <c r="O181">
        <f t="shared" si="25"/>
        <v>19</v>
      </c>
      <c r="P181">
        <f t="shared" si="21"/>
        <v>0</v>
      </c>
    </row>
    <row r="182" spans="11:16" x14ac:dyDescent="0.2">
      <c r="K182">
        <v>181</v>
      </c>
      <c r="L182" t="b">
        <f>SUMIF(G:G, K182, E:E)&gt;0</f>
        <v>1</v>
      </c>
      <c r="M182">
        <f>IF(L182=TRUE,SUMIF(G:G,K182,E:E),SUMIF(H:H,K182,E:E))</f>
        <v>21</v>
      </c>
      <c r="N182">
        <f>IF(COUNTIF($N$2:N181, N181)&lt;40, N181, N181+1)</f>
        <v>5</v>
      </c>
      <c r="O182">
        <f t="shared" si="25"/>
        <v>20</v>
      </c>
      <c r="P182">
        <f t="shared" si="21"/>
        <v>1</v>
      </c>
    </row>
    <row r="183" spans="11:16" x14ac:dyDescent="0.2">
      <c r="K183">
        <v>182</v>
      </c>
      <c r="L183" t="b">
        <f>SUMIF(G:G, K183, E:E)&gt;0</f>
        <v>0</v>
      </c>
      <c r="M183">
        <f>IF(L183=TRUE,SUMIF(G:G,K183,E:E),SUMIF(H:H,K183,E:E))</f>
        <v>23</v>
      </c>
      <c r="N183">
        <f>IF(COUNTIF($N$2:N182, N182)&lt;40, N182, N182+1)</f>
        <v>5</v>
      </c>
      <c r="O183">
        <f t="shared" si="25"/>
        <v>21</v>
      </c>
      <c r="P183">
        <f t="shared" si="21"/>
        <v>0</v>
      </c>
    </row>
    <row r="184" spans="11:16" x14ac:dyDescent="0.2">
      <c r="K184">
        <v>183</v>
      </c>
      <c r="L184" t="b">
        <f>SUMIF(G:G, K184, E:E)&gt;0</f>
        <v>1</v>
      </c>
      <c r="M184">
        <f>IF(L184=TRUE,SUMIF(G:G,K184,E:E),SUMIF(H:H,K184,E:E))</f>
        <v>23</v>
      </c>
      <c r="N184">
        <f>IF(COUNTIF($N$2:N183, N183)&lt;40, N183, N183+1)</f>
        <v>5</v>
      </c>
      <c r="O184">
        <f t="shared" si="25"/>
        <v>22</v>
      </c>
      <c r="P184">
        <f t="shared" si="21"/>
        <v>1</v>
      </c>
    </row>
    <row r="185" spans="11:16" x14ac:dyDescent="0.2">
      <c r="K185">
        <v>184</v>
      </c>
      <c r="L185" t="b">
        <f>SUMIF(G:G, K185, E:E)&gt;0</f>
        <v>0</v>
      </c>
      <c r="M185">
        <f>IF(L185=TRUE,SUMIF(G:G,K185,E:E),SUMIF(H:H,K185,E:E))</f>
        <v>38</v>
      </c>
      <c r="N185">
        <f>IF(COUNTIF($N$2:N184, N184)&lt;40, N184, N184+1)</f>
        <v>5</v>
      </c>
      <c r="O185">
        <f t="shared" si="25"/>
        <v>23</v>
      </c>
      <c r="P185">
        <f t="shared" si="21"/>
        <v>0</v>
      </c>
    </row>
    <row r="186" spans="11:16" x14ac:dyDescent="0.2">
      <c r="K186">
        <v>185</v>
      </c>
      <c r="L186" t="b">
        <f>SUMIF(G:G, K186, E:E)&gt;0</f>
        <v>1</v>
      </c>
      <c r="M186">
        <f>IF(L186=TRUE,SUMIF(G:G,K186,E:E),SUMIF(H:H,K186,E:E))</f>
        <v>38</v>
      </c>
      <c r="N186">
        <f>IF(COUNTIF($N$2:N185, N185)&lt;40, N185, N185+1)</f>
        <v>5</v>
      </c>
      <c r="O186">
        <f t="shared" si="25"/>
        <v>24</v>
      </c>
      <c r="P186">
        <f t="shared" si="21"/>
        <v>0</v>
      </c>
    </row>
    <row r="187" spans="11:16" x14ac:dyDescent="0.2">
      <c r="K187">
        <v>186</v>
      </c>
      <c r="L187" t="b">
        <f>SUMIF(G:G, K187, E:E)&gt;0</f>
        <v>0</v>
      </c>
      <c r="M187">
        <f>IF(L187=TRUE,SUMIF(G:G,K187,E:E),SUMIF(H:H,K187,E:E))</f>
        <v>24</v>
      </c>
      <c r="N187">
        <f>IF(COUNTIF($N$2:N186, N186)&lt;40, N186, N186+1)</f>
        <v>5</v>
      </c>
      <c r="O187">
        <f t="shared" si="25"/>
        <v>25</v>
      </c>
      <c r="P187">
        <f t="shared" si="21"/>
        <v>1</v>
      </c>
    </row>
    <row r="188" spans="11:16" x14ac:dyDescent="0.2">
      <c r="K188">
        <v>187</v>
      </c>
      <c r="L188" t="b">
        <f>SUMIF(G:G, K188, E:E)&gt;0</f>
        <v>1</v>
      </c>
      <c r="M188">
        <f>IF(L188=TRUE,SUMIF(G:G,K188,E:E),SUMIF(H:H,K188,E:E))</f>
        <v>24</v>
      </c>
      <c r="N188">
        <f>IF(COUNTIF($N$2:N187, N187)&lt;40, N187, N187+1)</f>
        <v>5</v>
      </c>
      <c r="O188">
        <f t="shared" si="25"/>
        <v>26</v>
      </c>
      <c r="P188">
        <f t="shared" si="21"/>
        <v>0</v>
      </c>
    </row>
    <row r="189" spans="11:16" x14ac:dyDescent="0.2">
      <c r="K189">
        <v>188</v>
      </c>
      <c r="L189" t="b">
        <f>SUMIF(G:G, K189, E:E)&gt;0</f>
        <v>0</v>
      </c>
      <c r="M189">
        <f>IF(L189=TRUE,SUMIF(G:G,K189,E:E),SUMIF(H:H,K189,E:E))</f>
        <v>29</v>
      </c>
      <c r="N189">
        <f>IF(COUNTIF($N$2:N188, N188)&lt;40, N188, N188+1)</f>
        <v>5</v>
      </c>
      <c r="O189">
        <f t="shared" si="25"/>
        <v>27</v>
      </c>
      <c r="P189">
        <f t="shared" si="21"/>
        <v>0</v>
      </c>
    </row>
    <row r="190" spans="11:16" x14ac:dyDescent="0.2">
      <c r="K190">
        <v>189</v>
      </c>
      <c r="L190" t="b">
        <f>SUMIF(G:G, K190, E:E)&gt;0</f>
        <v>1</v>
      </c>
      <c r="M190">
        <f>IF(L190=TRUE,SUMIF(G:G,K190,E:E),SUMIF(H:H,K190,E:E))</f>
        <v>29</v>
      </c>
      <c r="N190">
        <f>IF(COUNTIF($N$2:N189, N189)&lt;40, N189, N189+1)</f>
        <v>5</v>
      </c>
      <c r="O190">
        <f t="shared" si="25"/>
        <v>28</v>
      </c>
      <c r="P190">
        <f t="shared" si="21"/>
        <v>1</v>
      </c>
    </row>
    <row r="191" spans="11:16" x14ac:dyDescent="0.2">
      <c r="K191">
        <v>190</v>
      </c>
      <c r="L191" t="b">
        <f>SUMIF(G:G, K191, E:E)&gt;0</f>
        <v>0</v>
      </c>
      <c r="M191">
        <f>IF(L191=TRUE,SUMIF(G:G,K191,E:E),SUMIF(H:H,K191,E:E))</f>
        <v>31</v>
      </c>
      <c r="N191">
        <f>IF(COUNTIF($N$2:N190, N190)&lt;40, N190, N190+1)</f>
        <v>5</v>
      </c>
      <c r="O191">
        <f t="shared" si="25"/>
        <v>29</v>
      </c>
      <c r="P191">
        <f t="shared" si="21"/>
        <v>0</v>
      </c>
    </row>
    <row r="192" spans="11:16" x14ac:dyDescent="0.2">
      <c r="K192">
        <v>191</v>
      </c>
      <c r="L192" t="b">
        <f>SUMIF(G:G, K192, E:E)&gt;0</f>
        <v>1</v>
      </c>
      <c r="M192">
        <f>IF(L192=TRUE,SUMIF(G:G,K192,E:E),SUMIF(H:H,K192,E:E))</f>
        <v>31</v>
      </c>
      <c r="N192">
        <f>IF(COUNTIF($N$2:N191, N191)&lt;40, N191, N191+1)</f>
        <v>5</v>
      </c>
      <c r="O192">
        <f t="shared" si="25"/>
        <v>30</v>
      </c>
      <c r="P192">
        <f t="shared" si="21"/>
        <v>1</v>
      </c>
    </row>
    <row r="193" spans="11:16" x14ac:dyDescent="0.2">
      <c r="K193">
        <v>192</v>
      </c>
      <c r="L193" t="b">
        <f>SUMIF(G:G, K193, E:E)&gt;0</f>
        <v>0</v>
      </c>
      <c r="M193">
        <f>IF(L193=TRUE,SUMIF(G:G,K193,E:E),SUMIF(H:H,K193,E:E))</f>
        <v>33</v>
      </c>
      <c r="N193">
        <f>IF(COUNTIF($N$2:N192, N192)&lt;40, N192, N192+1)</f>
        <v>5</v>
      </c>
      <c r="O193">
        <f t="shared" si="25"/>
        <v>31</v>
      </c>
      <c r="P193">
        <f t="shared" si="21"/>
        <v>0</v>
      </c>
    </row>
    <row r="194" spans="11:16" x14ac:dyDescent="0.2">
      <c r="K194">
        <v>193</v>
      </c>
      <c r="L194" t="b">
        <f>SUMIF(G:G, K194, E:E)&gt;0</f>
        <v>1</v>
      </c>
      <c r="M194">
        <f>IF(L194=TRUE,SUMIF(G:G,K194,E:E),SUMIF(H:H,K194,E:E))</f>
        <v>33</v>
      </c>
      <c r="N194">
        <f>IF(COUNTIF($N$2:N193, N193)&lt;40, N193, N193+1)</f>
        <v>5</v>
      </c>
      <c r="O194">
        <f t="shared" si="25"/>
        <v>32</v>
      </c>
      <c r="P194">
        <f t="shared" si="21"/>
        <v>1</v>
      </c>
    </row>
    <row r="195" spans="11:16" x14ac:dyDescent="0.2">
      <c r="K195">
        <v>194</v>
      </c>
      <c r="L195" t="b">
        <f>SUMIF(G:G, K195, E:E)&gt;0</f>
        <v>0</v>
      </c>
      <c r="M195">
        <f>IF(L195=TRUE,SUMIF(G:G,K195,E:E),SUMIF(H:H,K195,E:E))</f>
        <v>1</v>
      </c>
      <c r="N195">
        <f>IF(COUNTIF($N$2:N194, N194)&lt;40, N194, N194+1)</f>
        <v>5</v>
      </c>
      <c r="O195">
        <f t="shared" si="25"/>
        <v>33</v>
      </c>
      <c r="P195">
        <f t="shared" ref="P195:P221" si="26">IF(ABS(M195-O195)&lt;2, 1, 0)</f>
        <v>0</v>
      </c>
    </row>
    <row r="196" spans="11:16" x14ac:dyDescent="0.2">
      <c r="K196">
        <v>195</v>
      </c>
      <c r="L196" t="b">
        <f>SUMIF(G:G, K196, E:E)&gt;0</f>
        <v>1</v>
      </c>
      <c r="M196">
        <f>IF(L196=TRUE,SUMIF(G:G,K196,E:E),SUMIF(H:H,K196,E:E))</f>
        <v>1</v>
      </c>
      <c r="N196">
        <f>IF(COUNTIF($N$2:N195, N195)&lt;40, N195, N195+1)</f>
        <v>5</v>
      </c>
      <c r="O196">
        <f t="shared" ref="O196:O221" si="27">IF(O195&lt;39, O195+1, 0)</f>
        <v>34</v>
      </c>
      <c r="P196">
        <f t="shared" si="26"/>
        <v>0</v>
      </c>
    </row>
    <row r="197" spans="11:16" x14ac:dyDescent="0.2">
      <c r="K197">
        <v>196</v>
      </c>
      <c r="L197" t="b">
        <f>SUMIF(G:G, K197, E:E)&gt;0</f>
        <v>0</v>
      </c>
      <c r="M197">
        <f>IF(L197=TRUE,SUMIF(G:G,K197,E:E),SUMIF(H:H,K197,E:E))</f>
        <v>34</v>
      </c>
      <c r="N197">
        <f>IF(COUNTIF($N$2:N196, N196)&lt;40, N196, N196+1)</f>
        <v>5</v>
      </c>
      <c r="O197">
        <f t="shared" si="27"/>
        <v>35</v>
      </c>
      <c r="P197">
        <f t="shared" si="26"/>
        <v>1</v>
      </c>
    </row>
    <row r="198" spans="11:16" x14ac:dyDescent="0.2">
      <c r="K198">
        <v>197</v>
      </c>
      <c r="L198" t="b">
        <f>SUMIF(G:G, K198, E:E)&gt;0</f>
        <v>1</v>
      </c>
      <c r="M198">
        <f>IF(L198=TRUE,SUMIF(G:G,K198,E:E),SUMIF(H:H,K198,E:E))</f>
        <v>34</v>
      </c>
      <c r="N198">
        <f>IF(COUNTIF($N$2:N197, N197)&lt;40, N197, N197+1)</f>
        <v>5</v>
      </c>
      <c r="O198">
        <f t="shared" si="27"/>
        <v>36</v>
      </c>
      <c r="P198">
        <f t="shared" si="26"/>
        <v>0</v>
      </c>
    </row>
    <row r="199" spans="11:16" x14ac:dyDescent="0.2">
      <c r="K199">
        <v>198</v>
      </c>
      <c r="L199" t="b">
        <f>SUMIF(G:G, K199, E:E)&gt;0</f>
        <v>0</v>
      </c>
      <c r="M199">
        <f>IF(L199=TRUE,SUMIF(G:G,K199,E:E),SUMIF(H:H,K199,E:E))</f>
        <v>3</v>
      </c>
      <c r="N199">
        <f>IF(COUNTIF($N$2:N198, N198)&lt;40, N198, N198+1)</f>
        <v>5</v>
      </c>
      <c r="O199">
        <f t="shared" si="27"/>
        <v>37</v>
      </c>
      <c r="P199">
        <f t="shared" si="26"/>
        <v>0</v>
      </c>
    </row>
    <row r="200" spans="11:16" x14ac:dyDescent="0.2">
      <c r="K200">
        <v>199</v>
      </c>
      <c r="L200" t="b">
        <f>SUMIF(G:G, K200, E:E)&gt;0</f>
        <v>1</v>
      </c>
      <c r="M200">
        <f>IF(L200=TRUE,SUMIF(G:G,K200,E:E),SUMIF(H:H,K200,E:E))</f>
        <v>3</v>
      </c>
      <c r="N200">
        <f>IF(COUNTIF($N$2:N199, N199)&lt;40, N199, N199+1)</f>
        <v>5</v>
      </c>
      <c r="O200">
        <f t="shared" si="27"/>
        <v>38</v>
      </c>
      <c r="P200">
        <f t="shared" si="26"/>
        <v>0</v>
      </c>
    </row>
    <row r="201" spans="11:16" x14ac:dyDescent="0.2">
      <c r="K201">
        <v>200</v>
      </c>
      <c r="L201" t="b">
        <f>SUMIF(G:G, K201, E:E)&gt;0</f>
        <v>1</v>
      </c>
      <c r="M201">
        <f>IF(L201=TRUE,SUMIF(G:G,K201,E:E),SUMIF(H:H,K201,E:E))</f>
        <v>1</v>
      </c>
      <c r="N201">
        <f>IF(COUNTIF($N$2:N200, N200)&lt;40, N200, N200+1)</f>
        <v>5</v>
      </c>
      <c r="O201">
        <f t="shared" si="27"/>
        <v>39</v>
      </c>
      <c r="P201">
        <f t="shared" si="26"/>
        <v>0</v>
      </c>
    </row>
    <row r="202" spans="11:16" x14ac:dyDescent="0.2">
      <c r="K202">
        <v>201</v>
      </c>
      <c r="L202" t="b">
        <f>SUMIF(G:G, K202, E:E)&gt;0</f>
        <v>1</v>
      </c>
      <c r="M202">
        <f>IF(L202=TRUE,SUMIF(G:G,K202,E:E),SUMIF(H:H,K202,E:E))</f>
        <v>1</v>
      </c>
      <c r="N202">
        <f>IF(COUNTIF($N$2:N201, N201)&lt;40, N201, N201+1)</f>
        <v>6</v>
      </c>
      <c r="O202">
        <f t="shared" si="27"/>
        <v>0</v>
      </c>
      <c r="P202">
        <f t="shared" si="26"/>
        <v>1</v>
      </c>
    </row>
    <row r="203" spans="11:16" x14ac:dyDescent="0.2">
      <c r="K203">
        <v>202</v>
      </c>
      <c r="L203" t="b">
        <f>SUMIF(G:G, K203, E:E)&gt;0</f>
        <v>0</v>
      </c>
      <c r="M203">
        <f>IF(L203=TRUE,SUMIF(G:G,K203,E:E),SUMIF(H:H,K203,E:E))</f>
        <v>1</v>
      </c>
      <c r="N203">
        <f>IF(COUNTIF($N$2:N202, N202)&lt;40, N202, N202+1)</f>
        <v>6</v>
      </c>
      <c r="O203">
        <f t="shared" si="27"/>
        <v>1</v>
      </c>
      <c r="P203">
        <f t="shared" si="26"/>
        <v>1</v>
      </c>
    </row>
    <row r="204" spans="11:16" x14ac:dyDescent="0.2">
      <c r="K204">
        <v>203</v>
      </c>
      <c r="L204" t="b">
        <f>SUMIF(G:G, K204, E:E)&gt;0</f>
        <v>1</v>
      </c>
      <c r="M204">
        <f>IF(L204=TRUE,SUMIF(G:G,K204,E:E),SUMIF(H:H,K204,E:E))</f>
        <v>1</v>
      </c>
      <c r="N204">
        <f>IF(COUNTIF($N$2:N203, N203)&lt;40, N203, N203+1)</f>
        <v>6</v>
      </c>
      <c r="O204">
        <f t="shared" si="27"/>
        <v>2</v>
      </c>
      <c r="P204">
        <f t="shared" si="26"/>
        <v>1</v>
      </c>
    </row>
    <row r="205" spans="11:16" x14ac:dyDescent="0.2">
      <c r="K205">
        <v>204</v>
      </c>
      <c r="L205" t="b">
        <f>SUMIF(G:G, K205, E:E)&gt;0</f>
        <v>0</v>
      </c>
      <c r="M205">
        <f>IF(L205=TRUE,SUMIF(G:G,K205,E:E),SUMIF(H:H,K205,E:E))</f>
        <v>2</v>
      </c>
      <c r="N205">
        <f>IF(COUNTIF($N$2:N204, N204)&lt;40, N204, N204+1)</f>
        <v>6</v>
      </c>
      <c r="O205">
        <f t="shared" si="27"/>
        <v>3</v>
      </c>
      <c r="P205">
        <f t="shared" si="26"/>
        <v>1</v>
      </c>
    </row>
    <row r="206" spans="11:16" x14ac:dyDescent="0.2">
      <c r="K206">
        <v>205</v>
      </c>
      <c r="L206" t="b">
        <f>SUMIF(G:G, K206, E:E)&gt;0</f>
        <v>1</v>
      </c>
      <c r="M206">
        <f>IF(L206=TRUE,SUMIF(G:G,K206,E:E),SUMIF(H:H,K206,E:E))</f>
        <v>2</v>
      </c>
      <c r="N206">
        <f>IF(COUNTIF($N$2:N205, N205)&lt;40, N205, N205+1)</f>
        <v>6</v>
      </c>
      <c r="O206">
        <f t="shared" si="27"/>
        <v>4</v>
      </c>
      <c r="P206">
        <f t="shared" si="26"/>
        <v>0</v>
      </c>
    </row>
    <row r="207" spans="11:16" x14ac:dyDescent="0.2">
      <c r="K207">
        <v>206</v>
      </c>
      <c r="L207" t="b">
        <f>SUMIF(G:G, K207, E:E)&gt;0</f>
        <v>0</v>
      </c>
      <c r="M207">
        <f>IF(L207=TRUE,SUMIF(G:G,K207,E:E),SUMIF(H:H,K207,E:E))</f>
        <v>5</v>
      </c>
      <c r="N207">
        <f>IF(COUNTIF($N$2:N206, N206)&lt;40, N206, N206+1)</f>
        <v>6</v>
      </c>
      <c r="O207">
        <f t="shared" si="27"/>
        <v>5</v>
      </c>
      <c r="P207">
        <f t="shared" si="26"/>
        <v>1</v>
      </c>
    </row>
    <row r="208" spans="11:16" x14ac:dyDescent="0.2">
      <c r="K208">
        <v>207</v>
      </c>
      <c r="L208" t="b">
        <f>SUMIF(G:G, K208, E:E)&gt;0</f>
        <v>1</v>
      </c>
      <c r="M208">
        <f>IF(L208=TRUE,SUMIF(G:G,K208,E:E),SUMIF(H:H,K208,E:E))</f>
        <v>5</v>
      </c>
      <c r="N208">
        <f>IF(COUNTIF($N$2:N207, N207)&lt;40, N207, N207+1)</f>
        <v>6</v>
      </c>
      <c r="O208">
        <f t="shared" si="27"/>
        <v>6</v>
      </c>
      <c r="P208">
        <f t="shared" si="26"/>
        <v>1</v>
      </c>
    </row>
    <row r="209" spans="11:16" x14ac:dyDescent="0.2">
      <c r="K209">
        <v>208</v>
      </c>
      <c r="L209" t="b">
        <f>SUMIF(G:G, K209, E:E)&gt;0</f>
        <v>1</v>
      </c>
      <c r="M209">
        <f>IF(L209=TRUE,SUMIF(G:G,K209,E:E),SUMIF(H:H,K209,E:E))</f>
        <v>7</v>
      </c>
      <c r="N209">
        <f>IF(COUNTIF($N$2:N208, N208)&lt;40, N208, N208+1)</f>
        <v>6</v>
      </c>
      <c r="O209">
        <f t="shared" si="27"/>
        <v>7</v>
      </c>
      <c r="P209">
        <f t="shared" si="26"/>
        <v>1</v>
      </c>
    </row>
    <row r="210" spans="11:16" x14ac:dyDescent="0.2">
      <c r="K210">
        <v>209</v>
      </c>
      <c r="L210" t="b">
        <f>SUMIF(G:G, K210, E:E)&gt;0</f>
        <v>0</v>
      </c>
      <c r="M210">
        <f>IF(L210=TRUE,SUMIF(G:G,K210,E:E),SUMIF(H:H,K210,E:E))</f>
        <v>7</v>
      </c>
      <c r="N210">
        <f>IF(COUNTIF($N$2:N209, N209)&lt;40, N209, N209+1)</f>
        <v>6</v>
      </c>
      <c r="O210">
        <f t="shared" si="27"/>
        <v>8</v>
      </c>
      <c r="P210">
        <f t="shared" si="26"/>
        <v>1</v>
      </c>
    </row>
    <row r="211" spans="11:16" x14ac:dyDescent="0.2">
      <c r="K211">
        <v>210</v>
      </c>
      <c r="L211" t="b">
        <f>SUMIF(G:G, K211, E:E)&gt;0</f>
        <v>1</v>
      </c>
      <c r="M211">
        <f>IF(L211=TRUE,SUMIF(G:G,K211,E:E),SUMIF(H:H,K211,E:E))</f>
        <v>7</v>
      </c>
      <c r="N211">
        <f>IF(COUNTIF($N$2:N210, N210)&lt;40, N210, N210+1)</f>
        <v>6</v>
      </c>
      <c r="O211">
        <f t="shared" si="27"/>
        <v>9</v>
      </c>
      <c r="P211">
        <f t="shared" si="26"/>
        <v>0</v>
      </c>
    </row>
    <row r="212" spans="11:16" x14ac:dyDescent="0.2">
      <c r="K212">
        <v>211</v>
      </c>
      <c r="L212" t="b">
        <f>SUMIF(G:G, K212, E:E)&gt;0</f>
        <v>1</v>
      </c>
      <c r="M212">
        <f>IF(L212=TRUE,SUMIF(G:G,K212,E:E),SUMIF(H:H,K212,E:E))</f>
        <v>9</v>
      </c>
      <c r="N212">
        <f>IF(COUNTIF($N$2:N211, N211)&lt;40, N211, N211+1)</f>
        <v>6</v>
      </c>
      <c r="O212">
        <f t="shared" si="27"/>
        <v>10</v>
      </c>
      <c r="P212">
        <f t="shared" si="26"/>
        <v>1</v>
      </c>
    </row>
    <row r="213" spans="11:16" x14ac:dyDescent="0.2">
      <c r="K213">
        <v>212</v>
      </c>
      <c r="L213" t="b">
        <f>SUMIF(G:G, K213, E:E)&gt;0</f>
        <v>0</v>
      </c>
      <c r="M213">
        <f>IF(L213=TRUE,SUMIF(G:G,K213,E:E),SUMIF(H:H,K213,E:E))</f>
        <v>9</v>
      </c>
      <c r="N213">
        <f>IF(COUNTIF($N$2:N212, N212)&lt;40, N212, N212+1)</f>
        <v>6</v>
      </c>
      <c r="O213">
        <f t="shared" si="27"/>
        <v>11</v>
      </c>
      <c r="P213">
        <f t="shared" si="26"/>
        <v>0</v>
      </c>
    </row>
    <row r="214" spans="11:16" x14ac:dyDescent="0.2">
      <c r="K214">
        <v>213</v>
      </c>
      <c r="L214" t="b">
        <f>SUMIF(G:G, K214, E:E)&gt;0</f>
        <v>1</v>
      </c>
      <c r="M214">
        <f>IF(L214=TRUE,SUMIF(G:G,K214,E:E),SUMIF(H:H,K214,E:E))</f>
        <v>9</v>
      </c>
      <c r="N214">
        <f>IF(COUNTIF($N$2:N213, N213)&lt;40, N213, N213+1)</f>
        <v>6</v>
      </c>
      <c r="O214">
        <f t="shared" si="27"/>
        <v>12</v>
      </c>
      <c r="P214">
        <f t="shared" si="26"/>
        <v>0</v>
      </c>
    </row>
    <row r="215" spans="11:16" x14ac:dyDescent="0.2">
      <c r="K215">
        <v>214</v>
      </c>
      <c r="L215" t="b">
        <f>SUMIF(G:G, K215, E:E)&gt;0</f>
        <v>1</v>
      </c>
      <c r="M215">
        <f>IF(L215=TRUE,SUMIF(G:G,K215,E:E),SUMIF(H:H,K215,E:E))</f>
        <v>16</v>
      </c>
      <c r="N215">
        <f>IF(COUNTIF($N$2:N214, N214)&lt;40, N214, N214+1)</f>
        <v>6</v>
      </c>
      <c r="O215">
        <f t="shared" si="27"/>
        <v>13</v>
      </c>
      <c r="P215">
        <f t="shared" si="26"/>
        <v>0</v>
      </c>
    </row>
    <row r="216" spans="11:16" x14ac:dyDescent="0.2">
      <c r="K216">
        <v>215</v>
      </c>
      <c r="L216" t="b">
        <f>SUMIF(G:G, K216, E:E)&gt;0</f>
        <v>0</v>
      </c>
      <c r="M216">
        <f>IF(L216=TRUE,SUMIF(G:G,K216,E:E),SUMIF(H:H,K216,E:E))</f>
        <v>16</v>
      </c>
      <c r="N216">
        <f>IF(COUNTIF($N$2:N215, N215)&lt;40, N215, N215+1)</f>
        <v>6</v>
      </c>
      <c r="O216">
        <f t="shared" si="27"/>
        <v>14</v>
      </c>
      <c r="P216">
        <f t="shared" si="26"/>
        <v>0</v>
      </c>
    </row>
    <row r="217" spans="11:16" x14ac:dyDescent="0.2">
      <c r="K217">
        <v>216</v>
      </c>
      <c r="L217" t="b">
        <f>SUMIF(G:G, K217, E:E)&gt;0</f>
        <v>1</v>
      </c>
      <c r="M217">
        <f>IF(L217=TRUE,SUMIF(G:G,K217,E:E),SUMIF(H:H,K217,E:E))</f>
        <v>16</v>
      </c>
      <c r="N217">
        <f>IF(COUNTIF($N$2:N216, N216)&lt;40, N216, N216+1)</f>
        <v>6</v>
      </c>
      <c r="O217">
        <f t="shared" si="27"/>
        <v>15</v>
      </c>
      <c r="P217">
        <f t="shared" si="26"/>
        <v>1</v>
      </c>
    </row>
    <row r="218" spans="11:16" x14ac:dyDescent="0.2">
      <c r="K218">
        <v>217</v>
      </c>
      <c r="L218" t="b">
        <f>SUMIF(G:G, K218, E:E)&gt;0</f>
        <v>0</v>
      </c>
      <c r="M218">
        <f>IF(L218=TRUE,SUMIF(G:G,K218,E:E),SUMIF(H:H,K218,E:E))</f>
        <v>21</v>
      </c>
      <c r="N218">
        <f>IF(COUNTIF($N$2:N217, N217)&lt;40, N217, N217+1)</f>
        <v>6</v>
      </c>
      <c r="O218">
        <f t="shared" si="27"/>
        <v>16</v>
      </c>
      <c r="P218">
        <f t="shared" si="26"/>
        <v>0</v>
      </c>
    </row>
    <row r="219" spans="11:16" x14ac:dyDescent="0.2">
      <c r="K219">
        <v>218</v>
      </c>
      <c r="L219" t="b">
        <f>SUMIF(G:G, K219, E:E)&gt;0</f>
        <v>1</v>
      </c>
      <c r="M219">
        <f>IF(L219=TRUE,SUMIF(G:G,K219,E:E),SUMIF(H:H,K219,E:E))</f>
        <v>21</v>
      </c>
      <c r="N219">
        <f>IF(COUNTIF($N$2:N218, N218)&lt;40, N218, N218+1)</f>
        <v>6</v>
      </c>
      <c r="O219">
        <f t="shared" si="27"/>
        <v>17</v>
      </c>
      <c r="P219">
        <f t="shared" si="26"/>
        <v>0</v>
      </c>
    </row>
    <row r="220" spans="11:16" x14ac:dyDescent="0.2">
      <c r="K220">
        <v>219</v>
      </c>
      <c r="L220" t="b">
        <f>SUMIF(G:G, K220, E:E)&gt;0</f>
        <v>0</v>
      </c>
      <c r="M220">
        <f>IF(L220=TRUE,SUMIF(G:G,K220,E:E),SUMIF(H:H,K220,E:E))</f>
        <v>15</v>
      </c>
      <c r="N220">
        <f>IF(COUNTIF($N$2:N219, N219)&lt;40, N219, N219+1)</f>
        <v>6</v>
      </c>
      <c r="O220">
        <f t="shared" si="27"/>
        <v>18</v>
      </c>
      <c r="P220">
        <f t="shared" si="26"/>
        <v>0</v>
      </c>
    </row>
    <row r="221" spans="11:16" x14ac:dyDescent="0.2">
      <c r="K221">
        <v>220</v>
      </c>
      <c r="L221" t="b">
        <f>SUMIF(G:G, K221, E:E)&gt;0</f>
        <v>1</v>
      </c>
      <c r="M221">
        <f>IF(L221=TRUE,SUMIF(G:G,K221,E:E),SUMIF(H:H,K221,E:E))</f>
        <v>15</v>
      </c>
      <c r="N221">
        <f>IF(COUNTIF($N$2:N220, N220)&lt;40, N220, N220+1)</f>
        <v>6</v>
      </c>
      <c r="O221">
        <f t="shared" si="27"/>
        <v>19</v>
      </c>
      <c r="P221">
        <f t="shared" si="26"/>
        <v>0</v>
      </c>
    </row>
    <row r="222" spans="11:16" x14ac:dyDescent="0.2">
      <c r="K222">
        <v>221</v>
      </c>
      <c r="L222" t="b">
        <f t="shared" ref="L222:L241" si="28">SUMIF(G:G, K222, E:E)&gt;0</f>
        <v>0</v>
      </c>
      <c r="M222">
        <f t="shared" ref="M222:M241" si="29">IF(L222=TRUE,SUMIF(G:G,K222,E:E),SUMIF(H:H,K222,E:E))</f>
        <v>19</v>
      </c>
      <c r="N222">
        <f>IF(COUNTIF($N$2:N221, N221)&lt;40, N221, N221+1)</f>
        <v>6</v>
      </c>
      <c r="O222">
        <f t="shared" ref="O222:O241" si="30">IF(O221&lt;39, O221+1, 0)</f>
        <v>20</v>
      </c>
      <c r="P222">
        <f t="shared" ref="P222:P241" si="31">IF(ABS(M222-O222)&lt;2, 1, 0)</f>
        <v>1</v>
      </c>
    </row>
    <row r="223" spans="11:16" x14ac:dyDescent="0.2">
      <c r="K223">
        <v>222</v>
      </c>
      <c r="L223" t="b">
        <f t="shared" si="28"/>
        <v>1</v>
      </c>
      <c r="M223">
        <f t="shared" si="29"/>
        <v>19</v>
      </c>
      <c r="N223">
        <f>IF(COUNTIF($N$2:N222, N222)&lt;40, N222, N222+1)</f>
        <v>6</v>
      </c>
      <c r="O223">
        <f t="shared" si="30"/>
        <v>21</v>
      </c>
      <c r="P223">
        <f t="shared" si="31"/>
        <v>0</v>
      </c>
    </row>
    <row r="224" spans="11:16" x14ac:dyDescent="0.2">
      <c r="K224">
        <v>223</v>
      </c>
      <c r="L224" t="b">
        <f t="shared" si="28"/>
        <v>0</v>
      </c>
      <c r="M224">
        <f t="shared" si="29"/>
        <v>24</v>
      </c>
      <c r="N224">
        <f>IF(COUNTIF($N$2:N223, N223)&lt;40, N223, N223+1)</f>
        <v>6</v>
      </c>
      <c r="O224">
        <f t="shared" si="30"/>
        <v>22</v>
      </c>
      <c r="P224">
        <f t="shared" si="31"/>
        <v>0</v>
      </c>
    </row>
    <row r="225" spans="11:16" x14ac:dyDescent="0.2">
      <c r="K225">
        <v>224</v>
      </c>
      <c r="L225" t="b">
        <f t="shared" si="28"/>
        <v>1</v>
      </c>
      <c r="M225">
        <f t="shared" si="29"/>
        <v>24</v>
      </c>
      <c r="N225">
        <f>IF(COUNTIF($N$2:N224, N224)&lt;40, N224, N224+1)</f>
        <v>6</v>
      </c>
      <c r="O225">
        <f t="shared" si="30"/>
        <v>23</v>
      </c>
      <c r="P225">
        <f t="shared" si="31"/>
        <v>1</v>
      </c>
    </row>
    <row r="226" spans="11:16" x14ac:dyDescent="0.2">
      <c r="K226">
        <v>225</v>
      </c>
      <c r="L226" t="b">
        <f t="shared" si="28"/>
        <v>0</v>
      </c>
      <c r="M226">
        <f t="shared" si="29"/>
        <v>26</v>
      </c>
      <c r="N226">
        <f>IF(COUNTIF($N$2:N225, N225)&lt;40, N225, N225+1)</f>
        <v>6</v>
      </c>
      <c r="O226">
        <f t="shared" si="30"/>
        <v>24</v>
      </c>
      <c r="P226">
        <f t="shared" si="31"/>
        <v>0</v>
      </c>
    </row>
    <row r="227" spans="11:16" x14ac:dyDescent="0.2">
      <c r="K227">
        <v>226</v>
      </c>
      <c r="L227" t="b">
        <f t="shared" si="28"/>
        <v>1</v>
      </c>
      <c r="M227">
        <f t="shared" si="29"/>
        <v>26</v>
      </c>
      <c r="N227">
        <f>IF(COUNTIF($N$2:N226, N226)&lt;40, N226, N226+1)</f>
        <v>6</v>
      </c>
      <c r="O227">
        <f t="shared" si="30"/>
        <v>25</v>
      </c>
      <c r="P227">
        <f t="shared" si="31"/>
        <v>1</v>
      </c>
    </row>
    <row r="228" spans="11:16" x14ac:dyDescent="0.2">
      <c r="K228">
        <v>227</v>
      </c>
      <c r="L228" t="b">
        <f t="shared" si="28"/>
        <v>0</v>
      </c>
      <c r="M228">
        <f t="shared" si="29"/>
        <v>12</v>
      </c>
      <c r="N228">
        <f>IF(COUNTIF($N$2:N227, N227)&lt;40, N227, N227+1)</f>
        <v>6</v>
      </c>
      <c r="O228">
        <f t="shared" si="30"/>
        <v>26</v>
      </c>
      <c r="P228">
        <f t="shared" si="31"/>
        <v>0</v>
      </c>
    </row>
    <row r="229" spans="11:16" x14ac:dyDescent="0.2">
      <c r="K229">
        <v>228</v>
      </c>
      <c r="L229" t="b">
        <f t="shared" si="28"/>
        <v>1</v>
      </c>
      <c r="M229">
        <f t="shared" si="29"/>
        <v>12</v>
      </c>
      <c r="N229">
        <f>IF(COUNTIF($N$2:N228, N228)&lt;40, N228, N228+1)</f>
        <v>6</v>
      </c>
      <c r="O229">
        <f t="shared" si="30"/>
        <v>27</v>
      </c>
      <c r="P229">
        <f t="shared" si="31"/>
        <v>0</v>
      </c>
    </row>
    <row r="230" spans="11:16" x14ac:dyDescent="0.2">
      <c r="K230">
        <v>229</v>
      </c>
      <c r="L230" t="b">
        <f t="shared" si="28"/>
        <v>0</v>
      </c>
      <c r="M230">
        <f t="shared" si="29"/>
        <v>27</v>
      </c>
      <c r="N230">
        <f>IF(COUNTIF($N$2:N229, N229)&lt;40, N229, N229+1)</f>
        <v>6</v>
      </c>
      <c r="O230">
        <f t="shared" si="30"/>
        <v>28</v>
      </c>
      <c r="P230">
        <f t="shared" si="31"/>
        <v>1</v>
      </c>
    </row>
    <row r="231" spans="11:16" x14ac:dyDescent="0.2">
      <c r="K231">
        <v>230</v>
      </c>
      <c r="L231" t="b">
        <f t="shared" si="28"/>
        <v>1</v>
      </c>
      <c r="M231">
        <f t="shared" si="29"/>
        <v>27</v>
      </c>
      <c r="N231">
        <f>IF(COUNTIF($N$2:N230, N230)&lt;40, N230, N230+1)</f>
        <v>6</v>
      </c>
      <c r="O231">
        <f t="shared" si="30"/>
        <v>29</v>
      </c>
      <c r="P231">
        <f t="shared" si="31"/>
        <v>0</v>
      </c>
    </row>
    <row r="232" spans="11:16" x14ac:dyDescent="0.2">
      <c r="K232">
        <v>231</v>
      </c>
      <c r="L232" t="b">
        <f t="shared" si="28"/>
        <v>1</v>
      </c>
      <c r="M232">
        <f t="shared" si="29"/>
        <v>29</v>
      </c>
      <c r="N232">
        <f>IF(COUNTIF($N$2:N231, N231)&lt;40, N231, N231+1)</f>
        <v>6</v>
      </c>
      <c r="O232">
        <f t="shared" si="30"/>
        <v>30</v>
      </c>
      <c r="P232">
        <f t="shared" si="31"/>
        <v>1</v>
      </c>
    </row>
    <row r="233" spans="11:16" x14ac:dyDescent="0.2">
      <c r="K233">
        <v>232</v>
      </c>
      <c r="L233" t="b">
        <f t="shared" si="28"/>
        <v>0</v>
      </c>
      <c r="M233">
        <f t="shared" si="29"/>
        <v>29</v>
      </c>
      <c r="N233">
        <f>IF(COUNTIF($N$2:N232, N232)&lt;40, N232, N232+1)</f>
        <v>6</v>
      </c>
      <c r="O233">
        <f t="shared" si="30"/>
        <v>31</v>
      </c>
      <c r="P233">
        <f t="shared" si="31"/>
        <v>0</v>
      </c>
    </row>
    <row r="234" spans="11:16" x14ac:dyDescent="0.2">
      <c r="K234">
        <v>233</v>
      </c>
      <c r="L234" t="b">
        <f t="shared" si="28"/>
        <v>1</v>
      </c>
      <c r="M234">
        <f t="shared" si="29"/>
        <v>29</v>
      </c>
      <c r="N234">
        <f>IF(COUNTIF($N$2:N233, N233)&lt;40, N233, N233+1)</f>
        <v>6</v>
      </c>
      <c r="O234">
        <f t="shared" si="30"/>
        <v>32</v>
      </c>
      <c r="P234">
        <f t="shared" si="31"/>
        <v>0</v>
      </c>
    </row>
    <row r="235" spans="11:16" x14ac:dyDescent="0.2">
      <c r="K235">
        <v>234</v>
      </c>
      <c r="L235" t="b">
        <f t="shared" si="28"/>
        <v>0</v>
      </c>
      <c r="M235">
        <f t="shared" si="29"/>
        <v>32</v>
      </c>
      <c r="N235">
        <f>IF(COUNTIF($N$2:N234, N234)&lt;40, N234, N234+1)</f>
        <v>6</v>
      </c>
      <c r="O235">
        <f t="shared" si="30"/>
        <v>33</v>
      </c>
      <c r="P235">
        <f t="shared" si="31"/>
        <v>1</v>
      </c>
    </row>
    <row r="236" spans="11:16" x14ac:dyDescent="0.2">
      <c r="K236">
        <v>235</v>
      </c>
      <c r="L236" t="b">
        <f t="shared" si="28"/>
        <v>1</v>
      </c>
      <c r="M236">
        <f t="shared" si="29"/>
        <v>32</v>
      </c>
      <c r="N236">
        <f>IF(COUNTIF($N$2:N235, N235)&lt;40, N235, N235+1)</f>
        <v>6</v>
      </c>
      <c r="O236">
        <f t="shared" si="30"/>
        <v>34</v>
      </c>
      <c r="P236">
        <f t="shared" si="31"/>
        <v>0</v>
      </c>
    </row>
    <row r="237" spans="11:16" x14ac:dyDescent="0.2">
      <c r="K237">
        <v>236</v>
      </c>
      <c r="L237" t="b">
        <f t="shared" si="28"/>
        <v>1</v>
      </c>
      <c r="M237">
        <f t="shared" si="29"/>
        <v>36</v>
      </c>
      <c r="N237">
        <f>IF(COUNTIF($N$2:N236, N236)&lt;40, N236, N236+1)</f>
        <v>6</v>
      </c>
      <c r="O237">
        <f t="shared" si="30"/>
        <v>35</v>
      </c>
      <c r="P237">
        <f t="shared" si="31"/>
        <v>1</v>
      </c>
    </row>
    <row r="238" spans="11:16" x14ac:dyDescent="0.2">
      <c r="K238">
        <v>237</v>
      </c>
      <c r="L238" t="b">
        <f t="shared" si="28"/>
        <v>0</v>
      </c>
      <c r="M238">
        <f t="shared" si="29"/>
        <v>36</v>
      </c>
      <c r="N238">
        <f>IF(COUNTIF($N$2:N237, N237)&lt;40, N237, N237+1)</f>
        <v>6</v>
      </c>
      <c r="O238">
        <f t="shared" si="30"/>
        <v>36</v>
      </c>
      <c r="P238">
        <f t="shared" si="31"/>
        <v>1</v>
      </c>
    </row>
    <row r="239" spans="11:16" x14ac:dyDescent="0.2">
      <c r="K239">
        <v>238</v>
      </c>
      <c r="L239" t="b">
        <f t="shared" si="28"/>
        <v>1</v>
      </c>
      <c r="M239">
        <f t="shared" si="29"/>
        <v>36</v>
      </c>
      <c r="N239">
        <f>IF(COUNTIF($N$2:N238, N238)&lt;40, N238, N238+1)</f>
        <v>6</v>
      </c>
      <c r="O239">
        <f t="shared" si="30"/>
        <v>37</v>
      </c>
      <c r="P239">
        <f t="shared" si="31"/>
        <v>1</v>
      </c>
    </row>
    <row r="240" spans="11:16" x14ac:dyDescent="0.2">
      <c r="K240">
        <v>239</v>
      </c>
      <c r="L240" t="b">
        <f t="shared" si="28"/>
        <v>1</v>
      </c>
      <c r="M240">
        <f t="shared" si="29"/>
        <v>37</v>
      </c>
      <c r="N240">
        <f>IF(COUNTIF($N$2:N239, N239)&lt;40, N239, N239+1)</f>
        <v>6</v>
      </c>
      <c r="O240">
        <f t="shared" si="30"/>
        <v>38</v>
      </c>
      <c r="P240">
        <f t="shared" si="31"/>
        <v>1</v>
      </c>
    </row>
    <row r="241" spans="11:16" x14ac:dyDescent="0.2">
      <c r="K241">
        <v>240</v>
      </c>
      <c r="L241" t="b">
        <f t="shared" si="28"/>
        <v>1</v>
      </c>
      <c r="M241">
        <f t="shared" si="29"/>
        <v>37</v>
      </c>
      <c r="N241">
        <f>IF(COUNTIF($N$2:N240, N240)&lt;40, N240, N240+1)</f>
        <v>6</v>
      </c>
      <c r="O241">
        <f t="shared" si="30"/>
        <v>39</v>
      </c>
      <c r="P241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Indata</vt:lpstr>
      <vt:lpstr>Uppgift 1</vt:lpstr>
      <vt:lpstr>Uppgift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Diczfalusy</dc:creator>
  <cp:lastModifiedBy>Tobias Diczfalusy</cp:lastModifiedBy>
  <dcterms:created xsi:type="dcterms:W3CDTF">2022-12-10T12:39:58Z</dcterms:created>
  <dcterms:modified xsi:type="dcterms:W3CDTF">2022-12-10T13:28:55Z</dcterms:modified>
</cp:coreProperties>
</file>