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pere\Documents\"/>
    </mc:Choice>
  </mc:AlternateContent>
  <xr:revisionPtr revIDLastSave="0" documentId="13_ncr:1_{663691F2-3A60-472D-AD8E-6308B05D2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3" r:id="rId1"/>
    <sheet name="Parte A" sheetId="2" r:id="rId2"/>
    <sheet name="Parte B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G11" i="3"/>
  <c r="G10" i="3"/>
  <c r="C11" i="3"/>
  <c r="C10" i="3"/>
  <c r="G8" i="3"/>
  <c r="C8" i="3"/>
  <c r="C5" i="3"/>
  <c r="C4" i="3"/>
  <c r="C13" i="3" l="1"/>
  <c r="G13" i="3"/>
  <c r="C12" i="3"/>
  <c r="G12" i="3"/>
</calcChain>
</file>

<file path=xl/sharedStrings.xml><?xml version="1.0" encoding="utf-8"?>
<sst xmlns="http://schemas.openxmlformats.org/spreadsheetml/2006/main" count="31" uniqueCount="19">
  <si>
    <t>Count</t>
  </si>
  <si>
    <t>Mean</t>
  </si>
  <si>
    <t>Min</t>
  </si>
  <si>
    <t>Max</t>
  </si>
  <si>
    <t>Deviation</t>
  </si>
  <si>
    <t>Mean confidence</t>
  </si>
  <si>
    <t>Sum</t>
  </si>
  <si>
    <t>Resultados de desempeño (min)</t>
  </si>
  <si>
    <t>Nivel de confianza</t>
  </si>
  <si>
    <t>Alfa</t>
  </si>
  <si>
    <t>Muestra</t>
  </si>
  <si>
    <t>Precisión del intervalo Parte A</t>
  </si>
  <si>
    <t>Precisión del intervalo Parte B</t>
  </si>
  <si>
    <t>Promedio (minutos)</t>
  </si>
  <si>
    <t>Deviación estándar</t>
  </si>
  <si>
    <t>Limite inferior intervalo 95%</t>
  </si>
  <si>
    <t>Limite superior intervalo 95%</t>
  </si>
  <si>
    <t>Razón Parte B/Parte A</t>
  </si>
  <si>
    <t>Datos sobre el promedio de tiempo de espera para 20 réplicas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</si>
</sst>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/>
    <xf numFmtId="2" fontId="0" fillId="0" borderId="1" xfId="1" applyNumberFormat="1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1" xfId="0" applyNumberFormat="1" applyBorder="1"/>
    <xf numFmtId="2" fontId="0" fillId="2" borderId="1" xfId="0" applyNumberForma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2" fontId="0" fillId="4" borderId="1" xfId="0" applyNumberFormat="1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2" fontId="0" fillId="6" borderId="1" xfId="0" applyNumberFormat="1" applyFill="1" applyBorder="1"/>
    <xf numFmtId="0" fontId="2" fillId="0" borderId="1" xfId="0" applyFont="1" applyBorder="1" applyAlignment="1">
      <alignment horizontal="left"/>
    </xf>
    <xf numFmtId="165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pere\Documents\Tarea3_modsim\ModSimGrp6\Tarea3\simulacion7\ResultadosPromodel.xlsx" TargetMode="External"/><Relationship Id="rId1" Type="http://schemas.openxmlformats.org/officeDocument/2006/relationships/externalLinkPath" Target="Tarea3_modsim/ModSimGrp6/Tarea3/simulacion7/ResultadosPro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ados"/>
      <sheetName val="Variable Parte A"/>
      <sheetName val="Variable Parte B"/>
    </sheetNames>
    <sheetDataSet>
      <sheetData sheetId="0" refreshError="1"/>
      <sheetData sheetId="1"/>
      <sheetData sheetId="2">
        <row r="4">
          <cell r="F4">
            <v>2.4446845397676538</v>
          </cell>
        </row>
        <row r="5">
          <cell r="F5">
            <v>2.2216471135940377</v>
          </cell>
        </row>
        <row r="6">
          <cell r="F6">
            <v>2.1365210325047848</v>
          </cell>
        </row>
        <row r="7">
          <cell r="F7">
            <v>2.2676554545454586</v>
          </cell>
        </row>
        <row r="8">
          <cell r="F8">
            <v>2.0251606313834727</v>
          </cell>
        </row>
        <row r="9">
          <cell r="F9">
            <v>2.3476332149200752</v>
          </cell>
        </row>
        <row r="10">
          <cell r="F10">
            <v>2.3832764150943442</v>
          </cell>
        </row>
        <row r="11">
          <cell r="F11">
            <v>2.1666795937211436</v>
          </cell>
        </row>
        <row r="12">
          <cell r="F12">
            <v>2.6538536585365882</v>
          </cell>
        </row>
        <row r="13">
          <cell r="F13">
            <v>2.2587597402597459</v>
          </cell>
        </row>
        <row r="14">
          <cell r="F14">
            <v>2.1623670064874925</v>
          </cell>
        </row>
        <row r="15">
          <cell r="F15">
            <v>2.2139641847313878</v>
          </cell>
        </row>
        <row r="16">
          <cell r="F16">
            <v>2.4453056074766377</v>
          </cell>
        </row>
        <row r="17">
          <cell r="F17">
            <v>2.5770451263537977</v>
          </cell>
        </row>
        <row r="18">
          <cell r="F18">
            <v>2.2038131760078703</v>
          </cell>
        </row>
        <row r="19">
          <cell r="F19">
            <v>2.1827576335877916</v>
          </cell>
        </row>
        <row r="20">
          <cell r="F20">
            <v>2.2321179117911818</v>
          </cell>
        </row>
        <row r="21">
          <cell r="F21">
            <v>2.3689275893675639</v>
          </cell>
        </row>
        <row r="22">
          <cell r="F22">
            <v>2.5161838235294138</v>
          </cell>
        </row>
        <row r="23">
          <cell r="F23">
            <v>2.3738573959256035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B9B5-3688-4374-A27F-9DFCAC1CBC1D}">
  <dimension ref="A1:G16"/>
  <sheetViews>
    <sheetView tabSelected="1" workbookViewId="0">
      <selection activeCell="F20" sqref="F20"/>
    </sheetView>
  </sheetViews>
  <sheetFormatPr baseColWidth="10" defaultRowHeight="14.4" x14ac:dyDescent="0.3"/>
  <cols>
    <col min="2" max="2" width="13.88671875" customWidth="1"/>
    <col min="6" max="6" width="13.88671875" customWidth="1"/>
  </cols>
  <sheetData>
    <row r="1" spans="1:7" x14ac:dyDescent="0.3">
      <c r="A1" s="1" t="s">
        <v>7</v>
      </c>
      <c r="B1" s="1"/>
    </row>
    <row r="2" spans="1:7" x14ac:dyDescent="0.3">
      <c r="A2" s="1"/>
      <c r="B2" s="1"/>
    </row>
    <row r="3" spans="1:7" x14ac:dyDescent="0.3">
      <c r="A3" s="2" t="s">
        <v>8</v>
      </c>
      <c r="B3" s="2"/>
      <c r="C3" s="3">
        <v>0.95</v>
      </c>
    </row>
    <row r="4" spans="1:7" x14ac:dyDescent="0.3">
      <c r="A4" s="2" t="s">
        <v>9</v>
      </c>
      <c r="B4" s="2"/>
      <c r="C4" s="4">
        <f>1-C3</f>
        <v>5.0000000000000044E-2</v>
      </c>
    </row>
    <row r="5" spans="1:7" x14ac:dyDescent="0.3">
      <c r="A5" s="2" t="s">
        <v>10</v>
      </c>
      <c r="B5" s="2"/>
      <c r="C5" s="5">
        <f>COUNT('[1]Variable Parte B'!F4:F23)</f>
        <v>20</v>
      </c>
    </row>
    <row r="6" spans="1:7" x14ac:dyDescent="0.3">
      <c r="A6" s="1"/>
      <c r="B6" s="1"/>
    </row>
    <row r="7" spans="1:7" x14ac:dyDescent="0.3">
      <c r="A7" s="1"/>
      <c r="B7" s="1"/>
    </row>
    <row r="8" spans="1:7" x14ac:dyDescent="0.3">
      <c r="A8" s="6" t="s">
        <v>11</v>
      </c>
      <c r="B8" s="7"/>
      <c r="C8" s="8">
        <f>'Parte A'!B8</f>
        <v>0.81100000000000005</v>
      </c>
      <c r="E8" s="6" t="s">
        <v>12</v>
      </c>
      <c r="F8" s="7"/>
      <c r="G8" s="9">
        <f>'Parte B'!B8</f>
        <v>0.80200000000000005</v>
      </c>
    </row>
    <row r="9" spans="1:7" x14ac:dyDescent="0.3">
      <c r="A9" s="1"/>
      <c r="B9" s="1"/>
    </row>
    <row r="10" spans="1:7" x14ac:dyDescent="0.3">
      <c r="A10" s="10" t="s">
        <v>13</v>
      </c>
      <c r="B10" s="11"/>
      <c r="C10" s="12">
        <f>'Parte A'!B4</f>
        <v>2.601</v>
      </c>
      <c r="E10" s="13" t="s">
        <v>13</v>
      </c>
      <c r="F10" s="14"/>
      <c r="G10" s="15">
        <f>'Parte B'!B4</f>
        <v>4.9400000000000004</v>
      </c>
    </row>
    <row r="11" spans="1:7" x14ac:dyDescent="0.3">
      <c r="A11" s="10" t="s">
        <v>14</v>
      </c>
      <c r="B11" s="11"/>
      <c r="C11" s="12">
        <f>'Parte A'!B7</f>
        <v>1.7390000000000001</v>
      </c>
      <c r="E11" s="13" t="s">
        <v>14</v>
      </c>
      <c r="F11" s="14"/>
      <c r="G11" s="15">
        <f>'Parte B'!B7</f>
        <v>1.7190000000000001</v>
      </c>
    </row>
    <row r="12" spans="1:7" x14ac:dyDescent="0.3">
      <c r="A12" s="10" t="s">
        <v>15</v>
      </c>
      <c r="B12" s="11"/>
      <c r="C12" s="12">
        <f>C10-C8</f>
        <v>1.79</v>
      </c>
      <c r="E12" s="13" t="s">
        <v>15</v>
      </c>
      <c r="F12" s="14"/>
      <c r="G12" s="15">
        <f>G10-G8</f>
        <v>4.1379999999999999</v>
      </c>
    </row>
    <row r="13" spans="1:7" x14ac:dyDescent="0.3">
      <c r="A13" s="10" t="s">
        <v>16</v>
      </c>
      <c r="B13" s="11"/>
      <c r="C13" s="12">
        <f>C10+C8</f>
        <v>3.4119999999999999</v>
      </c>
      <c r="E13" s="13" t="s">
        <v>16</v>
      </c>
      <c r="F13" s="14"/>
      <c r="G13" s="15">
        <f>G10+G8</f>
        <v>5.7420000000000009</v>
      </c>
    </row>
    <row r="14" spans="1:7" x14ac:dyDescent="0.3">
      <c r="A14" s="1"/>
      <c r="B14" s="1"/>
    </row>
    <row r="15" spans="1:7" x14ac:dyDescent="0.3">
      <c r="A15" s="1"/>
      <c r="B15" s="1"/>
    </row>
    <row r="16" spans="1:7" x14ac:dyDescent="0.3">
      <c r="A16" s="16" t="s">
        <v>17</v>
      </c>
      <c r="B16" s="16"/>
      <c r="C16" s="8">
        <f>G10/C10</f>
        <v>1.8992695117262592</v>
      </c>
    </row>
  </sheetData>
  <mergeCells count="6">
    <mergeCell ref="A3:B3"/>
    <mergeCell ref="A4:B4"/>
    <mergeCell ref="A5:B5"/>
    <mergeCell ref="A8:B8"/>
    <mergeCell ref="E8:F8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2F71-86AE-4FBF-96B3-DB21894E19D2}">
  <dimension ref="A1:B9"/>
  <sheetViews>
    <sheetView workbookViewId="0"/>
  </sheetViews>
  <sheetFormatPr baseColWidth="10" defaultRowHeight="14.4" x14ac:dyDescent="0.3"/>
  <cols>
    <col min="1" max="1" width="15.109375" bestFit="1" customWidth="1"/>
  </cols>
  <sheetData>
    <row r="1" spans="1:2" x14ac:dyDescent="0.3">
      <c r="A1" t="s">
        <v>18</v>
      </c>
    </row>
    <row r="3" spans="1:2" x14ac:dyDescent="0.3">
      <c r="A3" t="s">
        <v>0</v>
      </c>
      <c r="B3">
        <v>20</v>
      </c>
    </row>
    <row r="4" spans="1:2" x14ac:dyDescent="0.3">
      <c r="A4" t="s">
        <v>1</v>
      </c>
      <c r="B4" s="17">
        <v>2.601</v>
      </c>
    </row>
    <row r="5" spans="1:2" x14ac:dyDescent="0.3">
      <c r="A5" t="s">
        <v>2</v>
      </c>
      <c r="B5" s="17">
        <v>1.034</v>
      </c>
    </row>
    <row r="6" spans="1:2" x14ac:dyDescent="0.3">
      <c r="A6" t="s">
        <v>3</v>
      </c>
      <c r="B6">
        <v>8.17</v>
      </c>
    </row>
    <row r="7" spans="1:2" x14ac:dyDescent="0.3">
      <c r="A7" t="s">
        <v>4</v>
      </c>
      <c r="B7" s="17">
        <v>1.7390000000000001</v>
      </c>
    </row>
    <row r="8" spans="1:2" x14ac:dyDescent="0.3">
      <c r="A8" t="s">
        <v>5</v>
      </c>
      <c r="B8">
        <v>0.81100000000000005</v>
      </c>
    </row>
    <row r="9" spans="1:2" x14ac:dyDescent="0.3">
      <c r="A9" t="s">
        <v>6</v>
      </c>
      <c r="B9" s="17">
        <v>52.023000000000003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8.88671875" defaultRowHeight="14.4" x14ac:dyDescent="0.3"/>
  <cols>
    <col min="1" max="1" width="15.109375" bestFit="1" customWidth="1"/>
    <col min="2" max="2" width="6.5546875" bestFit="1" customWidth="1"/>
  </cols>
  <sheetData>
    <row r="1" spans="1:2" x14ac:dyDescent="0.3">
      <c r="A1" t="s">
        <v>18</v>
      </c>
    </row>
    <row r="3" spans="1:2" x14ac:dyDescent="0.3">
      <c r="A3" t="s">
        <v>0</v>
      </c>
      <c r="B3">
        <v>20</v>
      </c>
    </row>
    <row r="4" spans="1:2" x14ac:dyDescent="0.3">
      <c r="A4" t="s">
        <v>1</v>
      </c>
      <c r="B4">
        <v>4.9400000000000004</v>
      </c>
    </row>
    <row r="5" spans="1:2" x14ac:dyDescent="0.3">
      <c r="A5" t="s">
        <v>2</v>
      </c>
      <c r="B5" s="17">
        <v>2.9340000000000002</v>
      </c>
    </row>
    <row r="6" spans="1:2" x14ac:dyDescent="0.3">
      <c r="A6" t="s">
        <v>3</v>
      </c>
      <c r="B6" s="17">
        <v>9.0489999999999995</v>
      </c>
    </row>
    <row r="7" spans="1:2" x14ac:dyDescent="0.3">
      <c r="A7" t="s">
        <v>4</v>
      </c>
      <c r="B7" s="17">
        <v>1.7190000000000001</v>
      </c>
    </row>
    <row r="8" spans="1:2" x14ac:dyDescent="0.3">
      <c r="A8" t="s">
        <v>5</v>
      </c>
      <c r="B8">
        <v>0.80200000000000005</v>
      </c>
    </row>
    <row r="9" spans="1:2" x14ac:dyDescent="0.3">
      <c r="A9" t="s">
        <v>6</v>
      </c>
      <c r="B9" s="17">
        <v>98.798000000000002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Parte A</vt:lpstr>
      <vt:lpstr>Parte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</dc:creator>
  <cp:lastModifiedBy>Stephanie Pérez</cp:lastModifiedBy>
  <dcterms:created xsi:type="dcterms:W3CDTF">2015-06-05T18:19:34Z</dcterms:created>
  <dcterms:modified xsi:type="dcterms:W3CDTF">2024-05-03T01:11:48Z</dcterms:modified>
</cp:coreProperties>
</file>