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rican0.sharepoint.com/sites/OluwatobiOgunronbi/Shared Documents/Course Work MBA'24/05 - Spring 2024 Courses/ITEC 621/ITEC621_EPL_Project/"/>
    </mc:Choice>
  </mc:AlternateContent>
  <xr:revisionPtr revIDLastSave="320" documentId="8_{3C34B428-616B-5841-836D-B69B561FF9B2}" xr6:coauthVersionLast="47" xr6:coauthVersionMax="47" xr10:uidLastSave="{2E52FD75-CC3C-4164-8B9A-BB5B4DEC1300}"/>
  <bookViews>
    <workbookView xWindow="20" yWindow="990" windowWidth="19180" windowHeight="11010" firstSheet="1" activeTab="1" xr2:uid="{896324C5-9F3E-B840-B1D9-431E5C6E192A}"/>
  </bookViews>
  <sheets>
    <sheet name="2022-2023 season" sheetId="1" state="hidden" r:id="rId1"/>
    <sheet name="joined" sheetId="6" r:id="rId2"/>
    <sheet name="2021-2022 season" sheetId="4" state="hidden" r:id="rId3"/>
    <sheet name="2020-2021 season" sheetId="5" state="hidden" r:id="rId4"/>
  </sheets>
  <definedNames>
    <definedName name="_xlnm._FilterDatabase" localSheetId="3" hidden="1">'2020-2021 season'!$A$1:$AK$28</definedName>
    <definedName name="_xlnm._FilterDatabase" localSheetId="2" hidden="1">'2021-2022 season'!$A$1:$AG$59</definedName>
    <definedName name="_xlnm._FilterDatabase" localSheetId="0" hidden="1">'2022-2023 season'!$A$1:$X$93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C3" i="1"/>
  <c r="AK5" i="5"/>
  <c r="AG3" i="4"/>
  <c r="AD7" i="4"/>
  <c r="Z3" i="1"/>
  <c r="Z28" i="1"/>
  <c r="AC63" i="1"/>
  <c r="AD57" i="4"/>
  <c r="AE57" i="4"/>
  <c r="AF57" i="4"/>
  <c r="AG57" i="4"/>
  <c r="AD58" i="4"/>
  <c r="AE58" i="4"/>
  <c r="AF58" i="4"/>
  <c r="AG58" i="4"/>
  <c r="AD59" i="4"/>
  <c r="AE59" i="4"/>
  <c r="AF59" i="4"/>
  <c r="AG59" i="4"/>
  <c r="AC88" i="1"/>
  <c r="AC89" i="1"/>
  <c r="AC90" i="1"/>
  <c r="AC91" i="1"/>
  <c r="AC92" i="1"/>
  <c r="AC93" i="1"/>
  <c r="AC85" i="1"/>
  <c r="AC86" i="1"/>
  <c r="AC81" i="1"/>
  <c r="AC82" i="1"/>
  <c r="AC83" i="1"/>
  <c r="AC70" i="1"/>
  <c r="AC71" i="1"/>
  <c r="AC72" i="1"/>
  <c r="AC73" i="1"/>
  <c r="AC74" i="1"/>
  <c r="AC75" i="1"/>
  <c r="AC76" i="1"/>
  <c r="AC77" i="1"/>
  <c r="AC78" i="1"/>
  <c r="AC79" i="1"/>
  <c r="AC61" i="1"/>
  <c r="AC62" i="1"/>
  <c r="AC64" i="1"/>
  <c r="AC65" i="1"/>
  <c r="AC66" i="1"/>
  <c r="AC67" i="1"/>
  <c r="AC58" i="1"/>
  <c r="AC59" i="1"/>
  <c r="AC56" i="1"/>
  <c r="AC48" i="1"/>
  <c r="AC49" i="1"/>
  <c r="AC50" i="1"/>
  <c r="AC51" i="1"/>
  <c r="AC52" i="1"/>
  <c r="AC53" i="1"/>
  <c r="AC54" i="1"/>
  <c r="AC46" i="1"/>
  <c r="AC44" i="1"/>
  <c r="AC41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17" i="1"/>
  <c r="AC18" i="1"/>
  <c r="AC19" i="1"/>
  <c r="AC20" i="1"/>
  <c r="AC21" i="1"/>
  <c r="AC22" i="1"/>
  <c r="AC2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H3" i="5"/>
  <c r="AI3" i="5"/>
  <c r="AJ3" i="5"/>
  <c r="AK3" i="5"/>
  <c r="AH4" i="5"/>
  <c r="AI4" i="5"/>
  <c r="AJ4" i="5"/>
  <c r="AK4" i="5"/>
  <c r="AH5" i="5"/>
  <c r="AI5" i="5"/>
  <c r="AJ5" i="5"/>
  <c r="AH6" i="5"/>
  <c r="AI6" i="5"/>
  <c r="AJ6" i="5"/>
  <c r="AK6" i="5"/>
  <c r="AH7" i="5"/>
  <c r="AI7" i="5"/>
  <c r="AJ7" i="5"/>
  <c r="AK7" i="5"/>
  <c r="AH8" i="5"/>
  <c r="AI8" i="5"/>
  <c r="AJ8" i="5"/>
  <c r="AK8" i="5"/>
  <c r="AH9" i="5"/>
  <c r="AI9" i="5"/>
  <c r="AJ9" i="5"/>
  <c r="AK9" i="5"/>
  <c r="AH10" i="5"/>
  <c r="AI10" i="5"/>
  <c r="AJ10" i="5"/>
  <c r="AK10" i="5"/>
  <c r="AH11" i="5"/>
  <c r="AI11" i="5"/>
  <c r="AJ11" i="5"/>
  <c r="AK11" i="5"/>
  <c r="AH12" i="5"/>
  <c r="AI12" i="5"/>
  <c r="AJ12" i="5"/>
  <c r="AK12" i="5"/>
  <c r="AH13" i="5"/>
  <c r="AI13" i="5"/>
  <c r="AJ13" i="5"/>
  <c r="AK13" i="5"/>
  <c r="AH14" i="5"/>
  <c r="AI14" i="5"/>
  <c r="AJ14" i="5"/>
  <c r="AK14" i="5"/>
  <c r="AH15" i="5"/>
  <c r="AI15" i="5"/>
  <c r="AJ15" i="5"/>
  <c r="AK15" i="5"/>
  <c r="AH16" i="5"/>
  <c r="AI16" i="5"/>
  <c r="AJ16" i="5"/>
  <c r="AK16" i="5"/>
  <c r="AH17" i="5"/>
  <c r="AI17" i="5"/>
  <c r="AJ17" i="5"/>
  <c r="AK17" i="5"/>
  <c r="AH18" i="5"/>
  <c r="AI18" i="5"/>
  <c r="AJ18" i="5"/>
  <c r="AK18" i="5"/>
  <c r="AH19" i="5"/>
  <c r="AI19" i="5"/>
  <c r="AJ19" i="5"/>
  <c r="AK19" i="5"/>
  <c r="AH20" i="5"/>
  <c r="AI20" i="5"/>
  <c r="AJ20" i="5"/>
  <c r="AK20" i="5"/>
  <c r="AH21" i="5"/>
  <c r="AI21" i="5"/>
  <c r="AJ21" i="5"/>
  <c r="AK21" i="5"/>
  <c r="AH22" i="5"/>
  <c r="AI22" i="5"/>
  <c r="AJ22" i="5"/>
  <c r="AK22" i="5"/>
  <c r="AH23" i="5"/>
  <c r="AI23" i="5"/>
  <c r="AJ23" i="5"/>
  <c r="AK23" i="5"/>
  <c r="AH24" i="5"/>
  <c r="AI24" i="5"/>
  <c r="AJ24" i="5"/>
  <c r="AK24" i="5"/>
  <c r="AH25" i="5"/>
  <c r="AI25" i="5"/>
  <c r="AJ25" i="5"/>
  <c r="AK25" i="5"/>
  <c r="AH26" i="5"/>
  <c r="AI26" i="5"/>
  <c r="AJ26" i="5"/>
  <c r="AK26" i="5"/>
  <c r="AH27" i="5"/>
  <c r="AI27" i="5"/>
  <c r="AJ27" i="5"/>
  <c r="AK27" i="5"/>
  <c r="AH28" i="5"/>
  <c r="AI28" i="5"/>
  <c r="AJ28" i="5"/>
  <c r="AK28" i="5"/>
  <c r="AI2" i="5"/>
  <c r="AJ2" i="5"/>
  <c r="AK2" i="5"/>
  <c r="AH2" i="5"/>
  <c r="AD3" i="4"/>
  <c r="AE3" i="4"/>
  <c r="AF3" i="4"/>
  <c r="AD4" i="4"/>
  <c r="AE4" i="4"/>
  <c r="AF4" i="4"/>
  <c r="AG4" i="4"/>
  <c r="AD5" i="4"/>
  <c r="AE5" i="4"/>
  <c r="AF5" i="4"/>
  <c r="AG5" i="4"/>
  <c r="AD6" i="4"/>
  <c r="AE6" i="4"/>
  <c r="AF6" i="4"/>
  <c r="AG6" i="4"/>
  <c r="AE7" i="4"/>
  <c r="AF7" i="4"/>
  <c r="AG7" i="4"/>
  <c r="AD8" i="4"/>
  <c r="AE8" i="4"/>
  <c r="AF8" i="4"/>
  <c r="AG8" i="4"/>
  <c r="AD9" i="4"/>
  <c r="AE9" i="4"/>
  <c r="AF9" i="4"/>
  <c r="AG9" i="4"/>
  <c r="AD10" i="4"/>
  <c r="AE10" i="4"/>
  <c r="AF10" i="4"/>
  <c r="AG10" i="4"/>
  <c r="AD11" i="4"/>
  <c r="AE11" i="4"/>
  <c r="AF11" i="4"/>
  <c r="AG11" i="4"/>
  <c r="AD12" i="4"/>
  <c r="AE12" i="4"/>
  <c r="AF12" i="4"/>
  <c r="AG12" i="4"/>
  <c r="AD13" i="4"/>
  <c r="AE13" i="4"/>
  <c r="AF13" i="4"/>
  <c r="AG13" i="4"/>
  <c r="AD14" i="4"/>
  <c r="AE14" i="4"/>
  <c r="AF14" i="4"/>
  <c r="AG14" i="4"/>
  <c r="AD15" i="4"/>
  <c r="AE15" i="4"/>
  <c r="AF15" i="4"/>
  <c r="AG15" i="4"/>
  <c r="AD16" i="4"/>
  <c r="AE16" i="4"/>
  <c r="AF16" i="4"/>
  <c r="AG16" i="4"/>
  <c r="AD17" i="4"/>
  <c r="AE17" i="4"/>
  <c r="AF17" i="4"/>
  <c r="AG17" i="4"/>
  <c r="AD18" i="4"/>
  <c r="AE18" i="4"/>
  <c r="AF18" i="4"/>
  <c r="AG18" i="4"/>
  <c r="AD19" i="4"/>
  <c r="AE19" i="4"/>
  <c r="AF19" i="4"/>
  <c r="AG19" i="4"/>
  <c r="AD20" i="4"/>
  <c r="AE20" i="4"/>
  <c r="AF20" i="4"/>
  <c r="AG20" i="4"/>
  <c r="AD21" i="4"/>
  <c r="AE21" i="4"/>
  <c r="AF21" i="4"/>
  <c r="AG21" i="4"/>
  <c r="AD22" i="4"/>
  <c r="AE22" i="4"/>
  <c r="AF22" i="4"/>
  <c r="AG22" i="4"/>
  <c r="AD23" i="4"/>
  <c r="AE23" i="4"/>
  <c r="AF23" i="4"/>
  <c r="AG23" i="4"/>
  <c r="AD24" i="4"/>
  <c r="AE24" i="4"/>
  <c r="AF24" i="4"/>
  <c r="AG24" i="4"/>
  <c r="AD25" i="4"/>
  <c r="AE25" i="4"/>
  <c r="AF25" i="4"/>
  <c r="AG25" i="4"/>
  <c r="AD26" i="4"/>
  <c r="AE26" i="4"/>
  <c r="AF26" i="4"/>
  <c r="AG26" i="4"/>
  <c r="AD27" i="4"/>
  <c r="AE27" i="4"/>
  <c r="AF27" i="4"/>
  <c r="AG27" i="4"/>
  <c r="AD28" i="4"/>
  <c r="AE28" i="4"/>
  <c r="AF28" i="4"/>
  <c r="AG28" i="4"/>
  <c r="AD29" i="4"/>
  <c r="AE29" i="4"/>
  <c r="AF29" i="4"/>
  <c r="AG29" i="4"/>
  <c r="AD30" i="4"/>
  <c r="AE30" i="4"/>
  <c r="AF30" i="4"/>
  <c r="AG30" i="4"/>
  <c r="AD31" i="4"/>
  <c r="AE31" i="4"/>
  <c r="AF31" i="4"/>
  <c r="AG31" i="4"/>
  <c r="AD32" i="4"/>
  <c r="AE32" i="4"/>
  <c r="AF32" i="4"/>
  <c r="AG32" i="4"/>
  <c r="AD33" i="4"/>
  <c r="AE33" i="4"/>
  <c r="AF33" i="4"/>
  <c r="AG33" i="4"/>
  <c r="AD34" i="4"/>
  <c r="AE34" i="4"/>
  <c r="AF34" i="4"/>
  <c r="AG34" i="4"/>
  <c r="AD35" i="4"/>
  <c r="AE35" i="4"/>
  <c r="AF35" i="4"/>
  <c r="AG35" i="4"/>
  <c r="AD36" i="4"/>
  <c r="AE36" i="4"/>
  <c r="AF36" i="4"/>
  <c r="AG36" i="4"/>
  <c r="AD37" i="4"/>
  <c r="AE37" i="4"/>
  <c r="AF37" i="4"/>
  <c r="AG37" i="4"/>
  <c r="AD38" i="4"/>
  <c r="AE38" i="4"/>
  <c r="AF38" i="4"/>
  <c r="AG38" i="4"/>
  <c r="AD39" i="4"/>
  <c r="AE39" i="4"/>
  <c r="AF39" i="4"/>
  <c r="AG39" i="4"/>
  <c r="AD40" i="4"/>
  <c r="AE40" i="4"/>
  <c r="AF40" i="4"/>
  <c r="AG40" i="4"/>
  <c r="AD41" i="4"/>
  <c r="AE41" i="4"/>
  <c r="AF41" i="4"/>
  <c r="AG41" i="4"/>
  <c r="AD42" i="4"/>
  <c r="AE42" i="4"/>
  <c r="AF42" i="4"/>
  <c r="AG42" i="4"/>
  <c r="AD43" i="4"/>
  <c r="AE43" i="4"/>
  <c r="AF43" i="4"/>
  <c r="AG43" i="4"/>
  <c r="AD44" i="4"/>
  <c r="AE44" i="4"/>
  <c r="AF44" i="4"/>
  <c r="AG44" i="4"/>
  <c r="AD45" i="4"/>
  <c r="AE45" i="4"/>
  <c r="AF45" i="4"/>
  <c r="AG45" i="4"/>
  <c r="AD46" i="4"/>
  <c r="AE46" i="4"/>
  <c r="AF46" i="4"/>
  <c r="AG46" i="4"/>
  <c r="AD47" i="4"/>
  <c r="AE47" i="4"/>
  <c r="AF47" i="4"/>
  <c r="AG47" i="4"/>
  <c r="AD48" i="4"/>
  <c r="AE48" i="4"/>
  <c r="AF48" i="4"/>
  <c r="AG48" i="4"/>
  <c r="AD49" i="4"/>
  <c r="AE49" i="4"/>
  <c r="AF49" i="4"/>
  <c r="AG49" i="4"/>
  <c r="AD50" i="4"/>
  <c r="AE50" i="4"/>
  <c r="AF50" i="4"/>
  <c r="AG50" i="4"/>
  <c r="AD51" i="4"/>
  <c r="AE51" i="4"/>
  <c r="AF51" i="4"/>
  <c r="AG51" i="4"/>
  <c r="AD52" i="4"/>
  <c r="AE52" i="4"/>
  <c r="AF52" i="4"/>
  <c r="AG52" i="4"/>
  <c r="AD53" i="4"/>
  <c r="AE53" i="4"/>
  <c r="AF53" i="4"/>
  <c r="AG53" i="4"/>
  <c r="AD54" i="4"/>
  <c r="AE54" i="4"/>
  <c r="AF54" i="4"/>
  <c r="AG54" i="4"/>
  <c r="AD55" i="4"/>
  <c r="AE55" i="4"/>
  <c r="AF55" i="4"/>
  <c r="AG55" i="4"/>
  <c r="AD56" i="4"/>
  <c r="AE56" i="4"/>
  <c r="AF56" i="4"/>
  <c r="AG56" i="4"/>
  <c r="AE2" i="4"/>
  <c r="AF2" i="4"/>
  <c r="AG2" i="4"/>
  <c r="AD2" i="4"/>
  <c r="Z93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AA93" i="1"/>
  <c r="AB93" i="1"/>
  <c r="AA3" i="1"/>
  <c r="AB3" i="1"/>
  <c r="AA4" i="1"/>
  <c r="AB4" i="1"/>
  <c r="Z5" i="1"/>
  <c r="AA5" i="1"/>
  <c r="AB5" i="1"/>
  <c r="Z6" i="1"/>
  <c r="AA6" i="1"/>
  <c r="AB6" i="1"/>
  <c r="Z7" i="1"/>
  <c r="AA7" i="1"/>
  <c r="AB7" i="1"/>
  <c r="AA2" i="1"/>
  <c r="AB2" i="1"/>
  <c r="Z2" i="1"/>
</calcChain>
</file>

<file path=xl/sharedStrings.xml><?xml version="1.0" encoding="utf-8"?>
<sst xmlns="http://schemas.openxmlformats.org/spreadsheetml/2006/main" count="3323" uniqueCount="526">
  <si>
    <t>club_name</t>
  </si>
  <si>
    <t>player_name</t>
  </si>
  <si>
    <t>age</t>
  </si>
  <si>
    <t>position</t>
  </si>
  <si>
    <t>club_involved_name</t>
  </si>
  <si>
    <t>fee</t>
  </si>
  <si>
    <t>transfer_movement</t>
  </si>
  <si>
    <t>transfer_period</t>
  </si>
  <si>
    <t>fee_cleaned</t>
  </si>
  <si>
    <t>league_name</t>
  </si>
  <si>
    <t>year</t>
  </si>
  <si>
    <t>season</t>
  </si>
  <si>
    <t>country</t>
  </si>
  <si>
    <t>Goals (2022/2023)</t>
  </si>
  <si>
    <t>Assists (2022/2023)</t>
  </si>
  <si>
    <t>Appearances (2022/2023)</t>
  </si>
  <si>
    <t>Minutes Played (2022/2023</t>
  </si>
  <si>
    <t>Goals (2023/2024)</t>
  </si>
  <si>
    <t>Assists (2023/2024)</t>
  </si>
  <si>
    <t>Appearances (2023/2024)</t>
  </si>
  <si>
    <t>Minutes Played (2023/2024)</t>
  </si>
  <si>
    <t>Goals (All Time)</t>
  </si>
  <si>
    <t>Assists (All Time)</t>
  </si>
  <si>
    <t>Appearances (All Time)</t>
  </si>
  <si>
    <t>Minutes Played (All Time)</t>
  </si>
  <si>
    <t>Goals_calculated</t>
  </si>
  <si>
    <t>Assists_calculated</t>
  </si>
  <si>
    <t>Appearances_calculated</t>
  </si>
  <si>
    <t>Minutes Played_Calculated</t>
  </si>
  <si>
    <t>Arsenal FC</t>
  </si>
  <si>
    <t>Gabriel Jesus</t>
  </si>
  <si>
    <t>Centre-Forward</t>
  </si>
  <si>
    <t>Man City</t>
  </si>
  <si>
    <t>‚Ç¨52.20m</t>
  </si>
  <si>
    <t>in</t>
  </si>
  <si>
    <t>Summer</t>
  </si>
  <si>
    <t>Premier League</t>
  </si>
  <si>
    <t>2022/2023</t>
  </si>
  <si>
    <t>England</t>
  </si>
  <si>
    <t>Fabio Vieira</t>
  </si>
  <si>
    <t>Attacking Midfield</t>
  </si>
  <si>
    <t>FC Porto</t>
  </si>
  <si>
    <t>‚Ç¨35.00m</t>
  </si>
  <si>
    <t>Marquinhos</t>
  </si>
  <si>
    <t>Right Winger</t>
  </si>
  <si>
    <t>S√£o Paulo</t>
  </si>
  <si>
    <t xml:space="preserve"> </t>
  </si>
  <si>
    <t>Aston Villa</t>
  </si>
  <si>
    <t>Philippe Coutinho</t>
  </si>
  <si>
    <t>Left Winger</t>
  </si>
  <si>
    <t>Barcelona</t>
  </si>
  <si>
    <t>‚Ç¨20.00m</t>
  </si>
  <si>
    <t>Trezeguet Mahmoud</t>
  </si>
  <si>
    <t>Trabzonspor</t>
  </si>
  <si>
    <t>‚Ç¨4.00m</t>
  </si>
  <si>
    <t>out</t>
  </si>
  <si>
    <t>Anwar El Ghazi</t>
  </si>
  <si>
    <t>PSV Eindhoven</t>
  </si>
  <si>
    <t>‚Ç¨2.50m</t>
  </si>
  <si>
    <t>Brentford FC</t>
  </si>
  <si>
    <t>Keane Lewis-Potter</t>
  </si>
  <si>
    <t>Hull City</t>
  </si>
  <si>
    <t>‚Ç¨19.00m</t>
  </si>
  <si>
    <t>Mikkel Damsgaard</t>
  </si>
  <si>
    <t>Sampdoria</t>
  </si>
  <si>
    <t>‚Ç¨15.00m</t>
  </si>
  <si>
    <t>Marcus Forss</t>
  </si>
  <si>
    <t>Middlesbrough</t>
  </si>
  <si>
    <t>‚Ç¨3.60m</t>
  </si>
  <si>
    <t>Brighton &amp; Hove Albion</t>
  </si>
  <si>
    <t>Julio Enciso</t>
  </si>
  <si>
    <t>Second Striker</t>
  </si>
  <si>
    <t>Libertad</t>
  </si>
  <si>
    <t>‚Ç¨11.60m</t>
  </si>
  <si>
    <t>Simon Adingra</t>
  </si>
  <si>
    <t>Nordsjaelland</t>
  </si>
  <si>
    <t>‚Ç¨8.00m</t>
  </si>
  <si>
    <t>Neal Maupay</t>
  </si>
  <si>
    <t>Everton</t>
  </si>
  <si>
    <t>‚Ç¨11.80m</t>
  </si>
  <si>
    <t>Chelsea FC</t>
  </si>
  <si>
    <t>Raheem Sterling</t>
  </si>
  <si>
    <t>‚Ç¨56.20m</t>
  </si>
  <si>
    <t>Pierre-Emerick Aubameyang</t>
  </si>
  <si>
    <t>‚Ç¨12.00m</t>
  </si>
  <si>
    <t>Armando Broja</t>
  </si>
  <si>
    <t>Chelsea U21</t>
  </si>
  <si>
    <t>-</t>
  </si>
  <si>
    <t>NA</t>
  </si>
  <si>
    <t>Timo Werner</t>
  </si>
  <si>
    <t>RB Leipzig</t>
  </si>
  <si>
    <t>Michy Batshuayi</t>
  </si>
  <si>
    <t>Fenerbahce</t>
  </si>
  <si>
    <t>‚Ç¨3.50m</t>
  </si>
  <si>
    <t>Kenedy</t>
  </si>
  <si>
    <t>Real Valladolid</t>
  </si>
  <si>
    <t>‚Ç¨500Th.</t>
  </si>
  <si>
    <t>Crystal Palace</t>
  </si>
  <si>
    <t>Christian Benteke</t>
  </si>
  <si>
    <t>D.C. United</t>
  </si>
  <si>
    <t>‚Ç¨5.46m</t>
  </si>
  <si>
    <t>Everton FC</t>
  </si>
  <si>
    <t>Dwight McNeil</t>
  </si>
  <si>
    <t>Burnley</t>
  </si>
  <si>
    <t>‚Ç¨24.00m</t>
  </si>
  <si>
    <t>Brighton</t>
  </si>
  <si>
    <t>Richarlison</t>
  </si>
  <si>
    <t>Spurs</t>
  </si>
  <si>
    <t>‚Ç¨58.00m</t>
  </si>
  <si>
    <t>Gylfi Sigurdsson</t>
  </si>
  <si>
    <t>Without Club</t>
  </si>
  <si>
    <t>Fulham FC</t>
  </si>
  <si>
    <t>Andreas Pereira</t>
  </si>
  <si>
    <t>Man Utd</t>
  </si>
  <si>
    <t>‚Ç¨9.50m</t>
  </si>
  <si>
    <t>Carlos Vinicius</t>
  </si>
  <si>
    <t>Benfica</t>
  </si>
  <si>
    <t>‚Ç¨5.00m</t>
  </si>
  <si>
    <t>Fabio Carvalho</t>
  </si>
  <si>
    <t>Liverpool</t>
  </si>
  <si>
    <t>‚Ç¨5.90m</t>
  </si>
  <si>
    <t>Leeds United</t>
  </si>
  <si>
    <t>Brenden Aaronson</t>
  </si>
  <si>
    <t>RB Salzburg</t>
  </si>
  <si>
    <t>‚Ç¨32.84m</t>
  </si>
  <si>
    <t>Luis Sinisterra</t>
  </si>
  <si>
    <t>Feyenoord</t>
  </si>
  <si>
    <t>‚Ç¨25.00m</t>
  </si>
  <si>
    <t>Wilfried Gnonto</t>
  </si>
  <si>
    <t>FC Z√ºrich</t>
  </si>
  <si>
    <t>‚Ç¨4.50m</t>
  </si>
  <si>
    <t>Raphinha</t>
  </si>
  <si>
    <t>Liverpool FC</t>
  </si>
  <si>
    <t>Darwin Nunez</t>
  </si>
  <si>
    <t>‚Ç¨75.00m</t>
  </si>
  <si>
    <t>Fulham</t>
  </si>
  <si>
    <t>Sadio Mane</t>
  </si>
  <si>
    <t>Bayern Munich</t>
  </si>
  <si>
    <t>‚Ç¨32.00m</t>
  </si>
  <si>
    <t>Takumi Minamino</t>
  </si>
  <si>
    <t>Monaco</t>
  </si>
  <si>
    <t>Manchester City</t>
  </si>
  <si>
    <t>Erling Haaland</t>
  </si>
  <si>
    <t>Bor. Dortmund</t>
  </si>
  <si>
    <t>‚Ç¨60.00m</t>
  </si>
  <si>
    <t>Chelsea</t>
  </si>
  <si>
    <t>Arsenal</t>
  </si>
  <si>
    <t>Marlos Moreno</t>
  </si>
  <si>
    <t>Troyes</t>
  </si>
  <si>
    <t>?</t>
  </si>
  <si>
    <t>Thomas Agyepong</t>
  </si>
  <si>
    <t>No  Data</t>
  </si>
  <si>
    <t>Manchester United</t>
  </si>
  <si>
    <t>Antony</t>
  </si>
  <si>
    <t>Ajax</t>
  </si>
  <si>
    <t>‚Ç¨95.00m</t>
  </si>
  <si>
    <t>Alejandro Garnacho</t>
  </si>
  <si>
    <t>Man Utd U21</t>
  </si>
  <si>
    <t>Hannibal Mejbri</t>
  </si>
  <si>
    <t>Tahith Chong</t>
  </si>
  <si>
    <t>Birmingham</t>
  </si>
  <si>
    <t>Newcastle United</t>
  </si>
  <si>
    <t>Alexander Isak</t>
  </si>
  <si>
    <t>Real Sociedad</t>
  </si>
  <si>
    <t>‚Ç¨70.00m</t>
  </si>
  <si>
    <t>Elliot Anderson</t>
  </si>
  <si>
    <t>Newcastle U21</t>
  </si>
  <si>
    <t>Nottingham Forest</t>
  </si>
  <si>
    <t>Morgan Gibbs-White</t>
  </si>
  <si>
    <t>Wolves</t>
  </si>
  <si>
    <t>‚Ç¨29.50m</t>
  </si>
  <si>
    <t>Taiwo Awoniyi</t>
  </si>
  <si>
    <t>Union Berlin</t>
  </si>
  <si>
    <t>‚Ç¨20.50m</t>
  </si>
  <si>
    <t>Emmanuel Dennis</t>
  </si>
  <si>
    <t>Watford</t>
  </si>
  <si>
    <t>‚Ç¨14.80m</t>
  </si>
  <si>
    <t>Ui-jo Hwang</t>
  </si>
  <si>
    <t>G. Bordeaux</t>
  </si>
  <si>
    <t>Josh Bowler</t>
  </si>
  <si>
    <t>Blackpool</t>
  </si>
  <si>
    <t>‚Ç¨2.30m</t>
  </si>
  <si>
    <t>Brandon Aguilera</t>
  </si>
  <si>
    <t>LD Alajuelense</t>
  </si>
  <si>
    <t>‚Ç¨950Th.</t>
  </si>
  <si>
    <t>Nuno Da Costa</t>
  </si>
  <si>
    <t>AJ Auxerre</t>
  </si>
  <si>
    <t>‚Ç¨2.00m</t>
  </si>
  <si>
    <t>Joe Lolley</t>
  </si>
  <si>
    <t>Sydney FC</t>
  </si>
  <si>
    <t>Southampton FC</t>
  </si>
  <si>
    <t>Sekou Mara</t>
  </si>
  <si>
    <t>‚Ç¨13.00m</t>
  </si>
  <si>
    <t>Samuel Edozie</t>
  </si>
  <si>
    <t>Man City U21</t>
  </si>
  <si>
    <t>Tottenham Hotspur</t>
  </si>
  <si>
    <t>Steven Bergwijn</t>
  </si>
  <si>
    <t>‚Ç¨31.25m</t>
  </si>
  <si>
    <t>Jack Clarke</t>
  </si>
  <si>
    <t>Sunderland</t>
  </si>
  <si>
    <t>West Ham United</t>
  </si>
  <si>
    <t>Lucas Paqueta</t>
  </si>
  <si>
    <t>Olympique Lyon</t>
  </si>
  <si>
    <t>‚Ç¨42.95m</t>
  </si>
  <si>
    <t>Gianluca Scamacca</t>
  </si>
  <si>
    <t>Sassuolo</t>
  </si>
  <si>
    <t>‚Ç¨36.00m</t>
  </si>
  <si>
    <t>Maxwel Cornet</t>
  </si>
  <si>
    <t>‚Ç¨20.70m</t>
  </si>
  <si>
    <t>Wolverhampton Wanderers</t>
  </si>
  <si>
    <t>Goncalo Guedes</t>
  </si>
  <si>
    <t>Valencia</t>
  </si>
  <si>
    <t>‚Ç¨32.60m</t>
  </si>
  <si>
    <t>Sasa Kalajdzic</t>
  </si>
  <si>
    <t>VfB Stuttgart</t>
  </si>
  <si>
    <t>‚Ç¨18.00m</t>
  </si>
  <si>
    <t>Hee-chan Hwang</t>
  </si>
  <si>
    <t>‚Ç¨16.70m</t>
  </si>
  <si>
    <t>Nottm Forest</t>
  </si>
  <si>
    <t>Patrick Cutrone</t>
  </si>
  <si>
    <t>Como</t>
  </si>
  <si>
    <t>Renat Dadashov</t>
  </si>
  <si>
    <t>Grasshoppers</t>
  </si>
  <si>
    <t>Leandro Trossard</t>
  </si>
  <si>
    <t>Winter</t>
  </si>
  <si>
    <t>Jhon Duran</t>
  </si>
  <si>
    <t>Chicago</t>
  </si>
  <si>
    <t>‚Ç¨16.64m</t>
  </si>
  <si>
    <t>Danny Ings</t>
  </si>
  <si>
    <t>West Ham</t>
  </si>
  <si>
    <t>AFC Bournemouth</t>
  </si>
  <si>
    <t>Dango Ouattara</t>
  </si>
  <si>
    <t>FC Lorient</t>
  </si>
  <si>
    <t>‚Ç¨22.50m</t>
  </si>
  <si>
    <t>Antoine Semenyo</t>
  </si>
  <si>
    <t>Bristol City</t>
  </si>
  <si>
    <t>‚Ç¨10.25m</t>
  </si>
  <si>
    <t>Facundo Buonanotte</t>
  </si>
  <si>
    <t>Rosario Central</t>
  </si>
  <si>
    <t>‚Ç¨6.00m</t>
  </si>
  <si>
    <t>Mykhaylo Mudryk</t>
  </si>
  <si>
    <t>Shakhtar D.</t>
  </si>
  <si>
    <t>Noni Madueke</t>
  </si>
  <si>
    <t>David Datro Fofana</t>
  </si>
  <si>
    <t>Molde</t>
  </si>
  <si>
    <t>Ellis Simms</t>
  </si>
  <si>
    <t>Everton U21</t>
  </si>
  <si>
    <t>Anthony Gordon</t>
  </si>
  <si>
    <t>Newcastle</t>
  </si>
  <si>
    <t>‚Ç¨45.60m</t>
  </si>
  <si>
    <t>Georginio Rutter</t>
  </si>
  <si>
    <t>TSG Hoffenheim</t>
  </si>
  <si>
    <t>‚Ç¨28.00m</t>
  </si>
  <si>
    <t>Cody Gakpo</t>
  </si>
  <si>
    <t>‚Ç¨42.00m</t>
  </si>
  <si>
    <t>Cristiano Ronaldo</t>
  </si>
  <si>
    <t>Garang Kuol</t>
  </si>
  <si>
    <t>Central Coast</t>
  </si>
  <si>
    <t>‚Ç¨350k</t>
  </si>
  <si>
    <t>Andre Ayew</t>
  </si>
  <si>
    <t>Kamaldeen Sulemana</t>
  </si>
  <si>
    <t>Rennes</t>
  </si>
  <si>
    <t>Paul Onuachu</t>
  </si>
  <si>
    <t>KRC Genk</t>
  </si>
  <si>
    <t>Mislav Orsic</t>
  </si>
  <si>
    <t>Dinamo Zagreb</t>
  </si>
  <si>
    <t>‚Ç¨5.75m</t>
  </si>
  <si>
    <t>Pablo Sarabia</t>
  </si>
  <si>
    <t>Paris SG</t>
  </si>
  <si>
    <t>Leonardo Campana</t>
  </si>
  <si>
    <t>Miami</t>
  </si>
  <si>
    <t>‚Ç¨2.70m</t>
  </si>
  <si>
    <t>Nationality</t>
  </si>
  <si>
    <t xml:space="preserve">  Brazil</t>
  </si>
  <si>
    <t>Portugal</t>
  </si>
  <si>
    <t xml:space="preserve"> Brazil</t>
  </si>
  <si>
    <t xml:space="preserve">
Brazil/Portugal</t>
  </si>
  <si>
    <t>Egypt</t>
  </si>
  <si>
    <t>Netherlands/  Morocco</t>
  </si>
  <si>
    <t xml:space="preserve">  England</t>
  </si>
  <si>
    <t xml:space="preserve"> Denmark</t>
  </si>
  <si>
    <t xml:space="preserve"> Finland</t>
  </si>
  <si>
    <t xml:space="preserve"> Paraguay</t>
  </si>
  <si>
    <t>Cote d'Ivoire</t>
  </si>
  <si>
    <t>France/ Argentina</t>
  </si>
  <si>
    <t>England/Jamaica</t>
  </si>
  <si>
    <t>Gabon/  France</t>
  </si>
  <si>
    <t xml:space="preserve"> Germany</t>
  </si>
  <si>
    <t>Belgium/DR Congo</t>
  </si>
  <si>
    <t xml:space="preserve">
Belgium/DR Congo</t>
  </si>
  <si>
    <t xml:space="preserve">
France/  Argentina</t>
  </si>
  <si>
    <t>Brazil</t>
  </si>
  <si>
    <t>Brazil/  Belgium</t>
  </si>
  <si>
    <t>United States</t>
  </si>
  <si>
    <t>Colombia</t>
  </si>
  <si>
    <t xml:space="preserve">
Italy/Cote d'Ivoire</t>
  </si>
  <si>
    <t>Brazil/Italy</t>
  </si>
  <si>
    <t>Uruguay</t>
  </si>
  <si>
    <t xml:space="preserve">  Portugal/  England</t>
  </si>
  <si>
    <t>Senegal</t>
  </si>
  <si>
    <t>Japan</t>
  </si>
  <si>
    <t>Norway</t>
  </si>
  <si>
    <t>Sweden</t>
  </si>
  <si>
    <t>Nigeria</t>
  </si>
  <si>
    <t>South Korea</t>
  </si>
  <si>
    <t>Costa Rica</t>
  </si>
  <si>
    <t xml:space="preserve"> Cape Verde/ France</t>
  </si>
  <si>
    <t>France/ Senegal</t>
  </si>
  <si>
    <t>Netherland/Suriname</t>
  </si>
  <si>
    <t xml:space="preserve">  Brazil/ Portugal</t>
  </si>
  <si>
    <t>Italy</t>
  </si>
  <si>
    <t>Cote d'Ivoire/  France</t>
  </si>
  <si>
    <t>Austria</t>
  </si>
  <si>
    <t>Belgium</t>
  </si>
  <si>
    <t xml:space="preserve"> Burkina Faso</t>
  </si>
  <si>
    <t>Ghana/England</t>
  </si>
  <si>
    <t xml:space="preserve"> Argentina/ Italy</t>
  </si>
  <si>
    <t>Ukraine</t>
  </si>
  <si>
    <t>England/ Nigeria</t>
  </si>
  <si>
    <t>England/  Scotland</t>
  </si>
  <si>
    <t>France</t>
  </si>
  <si>
    <t>Netherlands</t>
  </si>
  <si>
    <t>Australia/Southern Sudan</t>
  </si>
  <si>
    <t>Ghana</t>
  </si>
  <si>
    <t xml:space="preserve"> Croatia</t>
  </si>
  <si>
    <t>Spain</t>
  </si>
  <si>
    <t xml:space="preserve">  Ecuador/United States</t>
  </si>
  <si>
    <t>Martin Odegaard</t>
  </si>
  <si>
    <t>Real Madrid</t>
  </si>
  <si>
    <t>2021/2022</t>
  </si>
  <si>
    <t>Leon Bailey</t>
  </si>
  <si>
    <t>Jamaica</t>
  </si>
  <si>
    <t>Bay. Leverkusen</t>
  </si>
  <si>
    <t>Ally Samatta</t>
  </si>
  <si>
    <t>Tanzania</t>
  </si>
  <si>
    <t>Yoane Wissa</t>
  </si>
  <si>
    <t>DR Congo/  France</t>
  </si>
  <si>
    <t>‚Ç¨10.00m</t>
  </si>
  <si>
    <t>Abdallah Sima</t>
  </si>
  <si>
    <t>Slavia Prague</t>
  </si>
  <si>
    <t>Kaoru Mitoma</t>
  </si>
  <si>
    <t>Kawasaki Front.</t>
  </si>
  <si>
    <t>‚Ç¨3.00m</t>
  </si>
  <si>
    <t>Viktor Gyokeres</t>
  </si>
  <si>
    <t>Sweden/Hungary</t>
  </si>
  <si>
    <t>Coventry</t>
  </si>
  <si>
    <t>‚Ç¨1.20m</t>
  </si>
  <si>
    <t>Alireza Jahanbakhsh</t>
  </si>
  <si>
    <t>Iran</t>
  </si>
  <si>
    <t>‚Ç¨1.00m</t>
  </si>
  <si>
    <t>Burnley FC</t>
  </si>
  <si>
    <t xml:space="preserve">
Cote d'Ivoire/  France</t>
  </si>
  <si>
    <t>Olivier Giroud</t>
  </si>
  <si>
    <t>AC Milan</t>
  </si>
  <si>
    <t>Demarai Gray</t>
  </si>
  <si>
    <t xml:space="preserve"> Jamaica/  England</t>
  </si>
  <si>
    <t>James Rodriguez</t>
  </si>
  <si>
    <t xml:space="preserve">  Colombia/  Spain</t>
  </si>
  <si>
    <t>Al-Rayyan SC</t>
  </si>
  <si>
    <t>Bernard</t>
  </si>
  <si>
    <t>Sharjah FC</t>
  </si>
  <si>
    <t>Leicester City</t>
  </si>
  <si>
    <t>Patson Daka</t>
  </si>
  <si>
    <t>Zambia</t>
  </si>
  <si>
    <t>‚Ç¨30.00m</t>
  </si>
  <si>
    <t>Rachid Ghezzal</t>
  </si>
  <si>
    <t>Algeria/  France</t>
  </si>
  <si>
    <t>Besiktas</t>
  </si>
  <si>
    <t>Harry Wilson</t>
  </si>
  <si>
    <t xml:space="preserve">  Wales/  England</t>
  </si>
  <si>
    <t>‚Ç¨14.00m</t>
  </si>
  <si>
    <t>Xherdan Shaqiri</t>
  </si>
  <si>
    <t xml:space="preserve"> Switzerland/Kosovo</t>
  </si>
  <si>
    <t>Lukas Nmecha</t>
  </si>
  <si>
    <t xml:space="preserve"> Germany/ England</t>
  </si>
  <si>
    <t>VfL Wolfsburg</t>
  </si>
  <si>
    <t>Juventus</t>
  </si>
  <si>
    <t>Norwich City</t>
  </si>
  <si>
    <t>Christos Tzolis</t>
  </si>
  <si>
    <t>Greece</t>
  </si>
  <si>
    <t>PAOK Salonika</t>
  </si>
  <si>
    <t>‚Ç¨11.00m</t>
  </si>
  <si>
    <t>Milot Rashica</t>
  </si>
  <si>
    <t>Kosovo/Albania</t>
  </si>
  <si>
    <t>Werder Bremen</t>
  </si>
  <si>
    <t>Josh Sargent</t>
  </si>
  <si>
    <t xml:space="preserve"> United States</t>
  </si>
  <si>
    <t>Michael Obafemi</t>
  </si>
  <si>
    <t xml:space="preserve">  Ireland/Nigeria</t>
  </si>
  <si>
    <t>Swansea</t>
  </si>
  <si>
    <t>Bryan Gil</t>
  </si>
  <si>
    <t>Sevilla FC</t>
  </si>
  <si>
    <t>Watford FC</t>
  </si>
  <si>
    <t>Club Brugge</t>
  </si>
  <si>
    <t>Nikola Vlasic</t>
  </si>
  <si>
    <t>Croatia</t>
  </si>
  <si>
    <t>CSKA Moscow</t>
  </si>
  <si>
    <t>Felipe Anderson</t>
  </si>
  <si>
    <t>Lazio</t>
  </si>
  <si>
    <t>Deniz Undav</t>
  </si>
  <si>
    <t>Germany/  Türkiye</t>
  </si>
  <si>
    <t>Union SG</t>
  </si>
  <si>
    <t>‚Ç¨7.00m</t>
  </si>
  <si>
    <t>Wout Weghorst</t>
  </si>
  <si>
    <t xml:space="preserve"> Netherlands</t>
  </si>
  <si>
    <t>‚Ç¨17.50m</t>
  </si>
  <si>
    <t>Chris Wood</t>
  </si>
  <si>
    <t>New Zealand</t>
  </si>
  <si>
    <t>Jean-Philippe Mateta</t>
  </si>
  <si>
    <t>France/DR Congo</t>
  </si>
  <si>
    <t>1.FSV Mainz 05</t>
  </si>
  <si>
    <t>River Plate</t>
  </si>
  <si>
    <t>‚Ç¨17.00m</t>
  </si>
  <si>
    <t>Yaser Asprilla</t>
  </si>
  <si>
    <t>Envigado</t>
  </si>
  <si>
    <t>Samuel Kalu</t>
  </si>
  <si>
    <t>Chiquinho</t>
  </si>
  <si>
    <t>Estoril Praia</t>
  </si>
  <si>
    <t>Sang-bin Jeong</t>
  </si>
  <si>
    <t>Suwon Bluewings</t>
  </si>
  <si>
    <t>Andi Zeqiri</t>
  </si>
  <si>
    <t>Lausanne-Sport</t>
  </si>
  <si>
    <t>2020/2021</t>
  </si>
  <si>
    <t>Álvaro Morata</t>
  </si>
  <si>
    <t>Atl√©tico Madrid</t>
  </si>
  <si>
    <t>Nathan Allan de Souza</t>
  </si>
  <si>
    <t xml:space="preserve">Brazil </t>
  </si>
  <si>
    <t>Atl√©tico-MG</t>
  </si>
  <si>
    <t>Eberechi Eze</t>
  </si>
  <si>
    <t xml:space="preserve">  England/Nigeria</t>
  </si>
  <si>
    <t>QPR</t>
  </si>
  <si>
    <t>‚Ç¨17.80m</t>
  </si>
  <si>
    <t>Alexander Sørloth</t>
  </si>
  <si>
    <t>Rodrigo</t>
  </si>
  <si>
    <t>Spain/Brazil</t>
  </si>
  <si>
    <t>Joe Gelhardt</t>
  </si>
  <si>
    <t>Wigan</t>
  </si>
  <si>
    <t>Leroy Sane</t>
  </si>
  <si>
    <t>Germany</t>
  </si>
  <si>
    <t>Facundo Pellistri</t>
  </si>
  <si>
    <t xml:space="preserve">  Uruguay/ Spain</t>
  </si>
  <si>
    <t>Pe√±arol</t>
  </si>
  <si>
    <t>‚Ç¨8.50m</t>
  </si>
  <si>
    <t>West Bromwich Albion</t>
  </si>
  <si>
    <t>Karlan Grant</t>
  </si>
  <si>
    <t>England/ Scotland</t>
  </si>
  <si>
    <t>Huddersfield</t>
  </si>
  <si>
    <t>‚Ç¨16.50m</t>
  </si>
  <si>
    <t>Grady Diangana</t>
  </si>
  <si>
    <t xml:space="preserve"> DR Congo/ England</t>
  </si>
  <si>
    <t>‚Ç¨13.50m</t>
  </si>
  <si>
    <t>West Brom</t>
  </si>
  <si>
    <t>Albian Ajeti</t>
  </si>
  <si>
    <t xml:space="preserve">  Switzerland/Albania</t>
  </si>
  <si>
    <t>Celtic</t>
  </si>
  <si>
    <t>‚Ç¨5.50m</t>
  </si>
  <si>
    <t>Jamaica/ England</t>
  </si>
  <si>
    <t>Filip Stevanovic</t>
  </si>
  <si>
    <t xml:space="preserve"> Serbia</t>
  </si>
  <si>
    <t>Partizan</t>
  </si>
  <si>
    <t>Sébastien Haller</t>
  </si>
  <si>
    <t xml:space="preserve"> Cote d'Ivoire/France</t>
  </si>
  <si>
    <t>Goals (2021/2022)</t>
  </si>
  <si>
    <t>Assists (2021/2022)</t>
  </si>
  <si>
    <t>Appearances (2021/2022)</t>
  </si>
  <si>
    <t>Minutes Played (2021/2022</t>
  </si>
  <si>
    <t>Martin √òdegaard</t>
  </si>
  <si>
    <t>Jaden Philogene-Bidace</t>
  </si>
  <si>
    <t>Aston Villa U21</t>
  </si>
  <si>
    <t>Cameron Archer</t>
  </si>
  <si>
    <t>Jeremy Sarmiento</t>
  </si>
  <si>
    <t>Benfica U19</t>
  </si>
  <si>
    <t>Taylor Richards</t>
  </si>
  <si>
    <t>Brighton U23</t>
  </si>
  <si>
    <t>Viktor Gy√∂keres</t>
  </si>
  <si>
    <t>Jan Mlakar</t>
  </si>
  <si>
    <t>Hajduk Split</t>
  </si>
  <si>
    <t>Connor Wickham</t>
  </si>
  <si>
    <t>Crysencio Summerville</t>
  </si>
  <si>
    <t>Leeds U23</t>
  </si>
  <si>
    <t>Harvey Elliott</t>
  </si>
  <si>
    <t>Liverpool U23</t>
  </si>
  <si>
    <t>Cole Palmer</t>
  </si>
  <si>
    <t>Man City U23</t>
  </si>
  <si>
    <t>Shola Shoretire</t>
  </si>
  <si>
    <t>Man Utd U23</t>
  </si>
  <si>
    <t>Anthony Elanga</t>
  </si>
  <si>
    <t>Andy Carroll</t>
  </si>
  <si>
    <t>Henri Saivet</t>
  </si>
  <si>
    <t>Josh Sims</t>
  </si>
  <si>
    <t>Stipe Perica</t>
  </si>
  <si>
    <t>M. Tel Aviv</t>
  </si>
  <si>
    <t>Jerome Sinclair</t>
  </si>
  <si>
    <t>Christian Eriksen</t>
  </si>
  <si>
    <t>Sam Greenwood</t>
  </si>
  <si>
    <t>Juli√°n √Ålvarez</t>
  </si>
  <si>
    <t>Luka Ilic</t>
  </si>
  <si>
    <t>Jonathan Rowe</t>
  </si>
  <si>
    <t>Norwich U23</t>
  </si>
  <si>
    <t>NO INFORMATION</t>
  </si>
  <si>
    <t>Goals (2020/2021)</t>
  </si>
  <si>
    <t>Assists (2020/2021)</t>
  </si>
  <si>
    <t>Appearances (2020/2021)</t>
  </si>
  <si>
    <t>Minutes Played (2020/2021)</t>
  </si>
  <si>
    <t>Emile Smith Rowe</t>
  </si>
  <si>
    <t>Arsenal U23</t>
  </si>
  <si>
    <t>Andre Green</t>
  </si>
  <si>
    <t>√Ålvaro Morata</t>
  </si>
  <si>
    <t>Nathan</t>
  </si>
  <si>
    <t>Alexander S√∂rloth</t>
  </si>
  <si>
    <t>Oumar Niasse</t>
  </si>
  <si>
    <t>Shani Tarashaj</t>
  </si>
  <si>
    <t>Leroy San√©</t>
  </si>
  <si>
    <t>Sheffield United</t>
  </si>
  <si>
    <t>Callum Robinson</t>
  </si>
  <si>
    <t>Nathan Thomas</t>
  </si>
  <si>
    <t>Ricky Holmes</t>
  </si>
  <si>
    <t>Dan N'Lundulu</t>
  </si>
  <si>
    <t>Southampton B</t>
  </si>
  <si>
    <t>Nathan Tella</t>
  </si>
  <si>
    <t>Sheff Utd</t>
  </si>
  <si>
    <t>Joshua King</t>
  </si>
  <si>
    <t>Bournemouth</t>
  </si>
  <si>
    <t>S√©bastien Haller</t>
  </si>
  <si>
    <t>Classification</t>
  </si>
  <si>
    <t>Minutes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</si>
</sst>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B9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1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6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8" borderId="1" xfId="0" applyFill="1" applyBorder="1" applyAlignment="1">
      <alignment horizontal="right"/>
    </xf>
    <xf numFmtId="0" fontId="1" fillId="11" borderId="1" xfId="0" applyFont="1" applyFill="1" applyBorder="1"/>
    <xf numFmtId="0" fontId="0" fillId="11" borderId="1" xfId="0" applyFill="1" applyBorder="1"/>
    <xf numFmtId="0" fontId="1" fillId="5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3" fontId="0" fillId="6" borderId="1" xfId="0" applyNumberFormat="1" applyFill="1" applyBorder="1"/>
    <xf numFmtId="3" fontId="0" fillId="8" borderId="1" xfId="0" applyNumberFormat="1" applyFill="1" applyBorder="1"/>
    <xf numFmtId="0" fontId="1" fillId="15" borderId="1" xfId="0" applyFont="1" applyFill="1" applyBorder="1"/>
    <xf numFmtId="0" fontId="0" fillId="15" borderId="1" xfId="0" applyFill="1" applyBorder="1"/>
    <xf numFmtId="0" fontId="0" fillId="15" borderId="0" xfId="0" applyFill="1"/>
    <xf numFmtId="0" fontId="0" fillId="15" borderId="1" xfId="0" applyFill="1" applyBorder="1" applyAlignment="1">
      <alignment wrapText="1"/>
    </xf>
    <xf numFmtId="0" fontId="0" fillId="16" borderId="1" xfId="0" applyFill="1" applyBorder="1"/>
    <xf numFmtId="0" fontId="0" fillId="16" borderId="0" xfId="0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F0FA-A164-6E46-99EA-2AD6084BE4BE}">
  <sheetPr filterMode="1"/>
  <dimension ref="A1:AC93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Z4" sqref="Z4"/>
    </sheetView>
  </sheetViews>
  <sheetFormatPr defaultColWidth="11" defaultRowHeight="15.5" x14ac:dyDescent="0.35"/>
  <cols>
    <col min="1" max="1" width="24.08203125" style="6" bestFit="1" customWidth="1"/>
    <col min="2" max="2" width="17.58203125" style="6" customWidth="1"/>
    <col min="3" max="3" width="6.58203125" style="6" bestFit="1" customWidth="1"/>
    <col min="4" max="9" width="11" style="6"/>
    <col min="10" max="10" width="14.83203125" style="6" bestFit="1" customWidth="1"/>
    <col min="11" max="11" width="7.33203125" style="6" bestFit="1" customWidth="1"/>
    <col min="12" max="13" width="11" style="6"/>
    <col min="14" max="14" width="20" style="8" customWidth="1"/>
    <col min="15" max="15" width="20.33203125" style="8" customWidth="1"/>
    <col min="16" max="16" width="26.08203125" style="8" bestFit="1" customWidth="1"/>
    <col min="17" max="17" width="26.08203125" style="8" customWidth="1"/>
    <col min="18" max="18" width="19.83203125" style="9" bestFit="1" customWidth="1"/>
    <col min="19" max="19" width="20.83203125" style="9" bestFit="1" customWidth="1"/>
    <col min="20" max="20" width="26.08203125" style="9" bestFit="1" customWidth="1"/>
    <col min="21" max="21" width="26.08203125" style="9" customWidth="1"/>
    <col min="22" max="22" width="17" style="10" bestFit="1" customWidth="1"/>
    <col min="23" max="23" width="18" style="10" bestFit="1" customWidth="1"/>
    <col min="24" max="24" width="23" style="10" bestFit="1" customWidth="1"/>
    <col min="25" max="25" width="23" style="10" customWidth="1"/>
    <col min="26" max="26" width="14.5" style="6" bestFit="1" customWidth="1"/>
    <col min="27" max="27" width="15.5" style="6" bestFit="1" customWidth="1"/>
    <col min="28" max="28" width="20.5" style="6" bestFit="1" customWidth="1"/>
    <col min="29" max="29" width="23.58203125" style="6" bestFit="1" customWidth="1"/>
    <col min="30" max="16384" width="11" style="6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x14ac:dyDescent="0.35">
      <c r="A2" s="7" t="s">
        <v>29</v>
      </c>
      <c r="B2" s="6" t="s">
        <v>30</v>
      </c>
      <c r="C2" s="6">
        <v>25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>
        <v>52.2</v>
      </c>
      <c r="J2" s="6" t="s">
        <v>36</v>
      </c>
      <c r="K2" s="6">
        <v>2022</v>
      </c>
      <c r="L2" s="6" t="s">
        <v>37</v>
      </c>
      <c r="M2" s="6" t="s">
        <v>38</v>
      </c>
      <c r="N2" s="8">
        <v>11</v>
      </c>
      <c r="O2" s="8">
        <v>6</v>
      </c>
      <c r="P2" s="8">
        <v>26</v>
      </c>
      <c r="Q2" s="8">
        <v>2347</v>
      </c>
      <c r="R2" s="9">
        <v>11</v>
      </c>
      <c r="S2" s="9">
        <v>6</v>
      </c>
      <c r="T2" s="9">
        <v>26</v>
      </c>
      <c r="U2" s="9">
        <v>625</v>
      </c>
      <c r="V2" s="10">
        <v>131</v>
      </c>
      <c r="W2" s="10">
        <v>61</v>
      </c>
      <c r="X2" s="10">
        <v>332</v>
      </c>
      <c r="Y2" s="10">
        <v>21411</v>
      </c>
      <c r="Z2" s="6">
        <f t="shared" ref="Z2:Z15" si="0">V2-R2-N2</f>
        <v>109</v>
      </c>
      <c r="AA2" s="6">
        <f t="shared" ref="AA2:AA15" si="1">W2-S2-O2</f>
        <v>49</v>
      </c>
      <c r="AB2" s="6">
        <f t="shared" ref="AB2:AB15" si="2">X2-T2-P2</f>
        <v>280</v>
      </c>
      <c r="AC2" s="6">
        <f t="shared" ref="AC2:AC15" si="3">Y2-U2-Q2</f>
        <v>18439</v>
      </c>
    </row>
    <row r="3" spans="1:29" x14ac:dyDescent="0.35">
      <c r="A3" s="7" t="s">
        <v>29</v>
      </c>
      <c r="B3" s="6" t="s">
        <v>39</v>
      </c>
      <c r="C3" s="6">
        <v>22</v>
      </c>
      <c r="D3" s="6" t="s">
        <v>40</v>
      </c>
      <c r="E3" s="6" t="s">
        <v>41</v>
      </c>
      <c r="F3" s="6" t="s">
        <v>42</v>
      </c>
      <c r="G3" s="6" t="s">
        <v>34</v>
      </c>
      <c r="H3" s="6" t="s">
        <v>35</v>
      </c>
      <c r="I3" s="6">
        <v>35</v>
      </c>
      <c r="J3" s="6" t="s">
        <v>36</v>
      </c>
      <c r="K3" s="6">
        <v>2022</v>
      </c>
      <c r="L3" s="6" t="s">
        <v>37</v>
      </c>
      <c r="M3" s="6" t="s">
        <v>38</v>
      </c>
      <c r="N3" s="8">
        <v>1</v>
      </c>
      <c r="O3" s="8">
        <v>2</v>
      </c>
      <c r="P3" s="8">
        <v>22</v>
      </c>
      <c r="Q3" s="8">
        <v>1413</v>
      </c>
      <c r="R3" s="9">
        <v>1</v>
      </c>
      <c r="S3" s="9">
        <v>2</v>
      </c>
      <c r="T3" s="9">
        <v>6</v>
      </c>
      <c r="U3" s="9">
        <v>507</v>
      </c>
      <c r="V3" s="10">
        <v>26</v>
      </c>
      <c r="W3" s="10">
        <v>33</v>
      </c>
      <c r="X3" s="10">
        <v>161</v>
      </c>
      <c r="Y3" s="10">
        <v>8008</v>
      </c>
      <c r="Z3" s="6">
        <f>V3-R3-N3</f>
        <v>24</v>
      </c>
      <c r="AA3" s="6">
        <f t="shared" si="1"/>
        <v>29</v>
      </c>
      <c r="AB3" s="6">
        <f t="shared" si="2"/>
        <v>133</v>
      </c>
      <c r="AC3" s="6">
        <f>Y3-U3-Q3</f>
        <v>6088</v>
      </c>
    </row>
    <row r="4" spans="1:29" x14ac:dyDescent="0.35">
      <c r="A4" s="7" t="s">
        <v>29</v>
      </c>
      <c r="B4" s="6" t="s">
        <v>43</v>
      </c>
      <c r="C4" s="6">
        <v>19</v>
      </c>
      <c r="D4" s="6" t="s">
        <v>44</v>
      </c>
      <c r="E4" s="6" t="s">
        <v>45</v>
      </c>
      <c r="F4" s="6" t="s">
        <v>46</v>
      </c>
      <c r="G4" s="6" t="s">
        <v>34</v>
      </c>
      <c r="H4" s="6" t="s">
        <v>35</v>
      </c>
      <c r="I4" s="6">
        <v>3.5</v>
      </c>
      <c r="J4" s="6" t="s">
        <v>36</v>
      </c>
      <c r="K4" s="6">
        <v>2022</v>
      </c>
      <c r="L4" s="6" t="s">
        <v>37</v>
      </c>
      <c r="M4" s="6" t="s">
        <v>38</v>
      </c>
      <c r="N4" s="8">
        <v>0</v>
      </c>
      <c r="O4" s="8">
        <v>0</v>
      </c>
      <c r="P4" s="8">
        <v>1</v>
      </c>
      <c r="Q4" s="8">
        <v>1244</v>
      </c>
      <c r="R4" s="9">
        <v>0</v>
      </c>
      <c r="S4" s="9">
        <v>0</v>
      </c>
      <c r="T4" s="9">
        <v>0</v>
      </c>
      <c r="U4" s="9">
        <v>88</v>
      </c>
      <c r="V4" s="10">
        <v>38</v>
      </c>
      <c r="W4" s="10">
        <v>11</v>
      </c>
      <c r="X4" s="10">
        <v>455</v>
      </c>
      <c r="Y4" s="10">
        <v>2712</v>
      </c>
      <c r="Z4" s="6">
        <f>V4-R4-N4</f>
        <v>38</v>
      </c>
      <c r="AA4" s="6">
        <f t="shared" si="1"/>
        <v>11</v>
      </c>
      <c r="AB4" s="6">
        <f t="shared" si="2"/>
        <v>454</v>
      </c>
      <c r="AC4" s="6">
        <f t="shared" si="3"/>
        <v>1380</v>
      </c>
    </row>
    <row r="5" spans="1:29" x14ac:dyDescent="0.35">
      <c r="A5" s="7" t="s">
        <v>47</v>
      </c>
      <c r="B5" s="6" t="s">
        <v>48</v>
      </c>
      <c r="C5" s="6">
        <v>30</v>
      </c>
      <c r="D5" s="6" t="s">
        <v>49</v>
      </c>
      <c r="E5" s="6" t="s">
        <v>50</v>
      </c>
      <c r="F5" s="6" t="s">
        <v>51</v>
      </c>
      <c r="G5" s="6" t="s">
        <v>34</v>
      </c>
      <c r="H5" s="6" t="s">
        <v>35</v>
      </c>
      <c r="I5" s="6">
        <v>20</v>
      </c>
      <c r="J5" s="6" t="s">
        <v>36</v>
      </c>
      <c r="K5" s="6">
        <v>2022</v>
      </c>
      <c r="L5" s="6" t="s">
        <v>37</v>
      </c>
      <c r="M5" s="6" t="s">
        <v>38</v>
      </c>
      <c r="N5" s="8">
        <v>1</v>
      </c>
      <c r="O5" s="8">
        <v>0</v>
      </c>
      <c r="P5" s="8">
        <v>20</v>
      </c>
      <c r="Q5" s="8">
        <v>916</v>
      </c>
      <c r="R5" s="9">
        <v>0</v>
      </c>
      <c r="S5" s="9">
        <v>0</v>
      </c>
      <c r="T5" s="9">
        <v>2</v>
      </c>
      <c r="U5" s="9">
        <v>218</v>
      </c>
      <c r="V5" s="10">
        <v>108</v>
      </c>
      <c r="W5" s="10">
        <v>80</v>
      </c>
      <c r="X5" s="10">
        <v>475</v>
      </c>
      <c r="Y5" s="24">
        <v>30506</v>
      </c>
      <c r="Z5" s="6">
        <f t="shared" si="0"/>
        <v>107</v>
      </c>
      <c r="AA5" s="6">
        <f t="shared" si="1"/>
        <v>80</v>
      </c>
      <c r="AB5" s="6">
        <f t="shared" si="2"/>
        <v>453</v>
      </c>
      <c r="AC5" s="6">
        <f t="shared" si="3"/>
        <v>29372</v>
      </c>
    </row>
    <row r="6" spans="1:29" x14ac:dyDescent="0.35">
      <c r="A6" s="7" t="s">
        <v>47</v>
      </c>
      <c r="B6" s="6" t="s">
        <v>52</v>
      </c>
      <c r="C6" s="6">
        <v>27</v>
      </c>
      <c r="D6" s="6" t="s">
        <v>49</v>
      </c>
      <c r="E6" s="6" t="s">
        <v>53</v>
      </c>
      <c r="F6" s="6" t="s">
        <v>54</v>
      </c>
      <c r="G6" s="6" t="s">
        <v>55</v>
      </c>
      <c r="H6" s="6" t="s">
        <v>35</v>
      </c>
      <c r="I6" s="6">
        <v>4</v>
      </c>
      <c r="J6" s="6" t="s">
        <v>36</v>
      </c>
      <c r="K6" s="6">
        <v>2022</v>
      </c>
      <c r="L6" s="6" t="s">
        <v>37</v>
      </c>
      <c r="M6" s="6" t="s">
        <v>38</v>
      </c>
      <c r="N6" s="8">
        <v>13</v>
      </c>
      <c r="O6" s="8">
        <v>10</v>
      </c>
      <c r="P6" s="8">
        <v>41</v>
      </c>
      <c r="Q6" s="8">
        <v>3077</v>
      </c>
      <c r="R6" s="9">
        <v>0</v>
      </c>
      <c r="S6" s="9">
        <v>1</v>
      </c>
      <c r="T6" s="9">
        <v>7</v>
      </c>
      <c r="U6" s="9">
        <v>311</v>
      </c>
      <c r="V6" s="10">
        <v>68</v>
      </c>
      <c r="W6" s="10">
        <v>53</v>
      </c>
      <c r="X6" s="10">
        <v>323</v>
      </c>
      <c r="Y6" s="24">
        <v>21971</v>
      </c>
      <c r="Z6" s="6">
        <f t="shared" si="0"/>
        <v>55</v>
      </c>
      <c r="AA6" s="6">
        <f t="shared" si="1"/>
        <v>42</v>
      </c>
      <c r="AB6" s="6">
        <f t="shared" si="2"/>
        <v>275</v>
      </c>
      <c r="AC6" s="6">
        <f t="shared" si="3"/>
        <v>18583</v>
      </c>
    </row>
    <row r="7" spans="1:29" x14ac:dyDescent="0.35">
      <c r="A7" s="7" t="s">
        <v>47</v>
      </c>
      <c r="B7" s="6" t="s">
        <v>56</v>
      </c>
      <c r="C7" s="6">
        <v>27</v>
      </c>
      <c r="D7" s="6" t="s">
        <v>44</v>
      </c>
      <c r="E7" s="6" t="s">
        <v>57</v>
      </c>
      <c r="F7" s="6" t="s">
        <v>58</v>
      </c>
      <c r="G7" s="6" t="s">
        <v>55</v>
      </c>
      <c r="H7" s="6" t="s">
        <v>35</v>
      </c>
      <c r="I7" s="6">
        <v>2.5</v>
      </c>
      <c r="J7" s="6" t="s">
        <v>36</v>
      </c>
      <c r="K7" s="6">
        <v>2022</v>
      </c>
      <c r="L7" s="6" t="s">
        <v>37</v>
      </c>
      <c r="M7" s="6" t="s">
        <v>38</v>
      </c>
      <c r="N7" s="8">
        <v>0</v>
      </c>
      <c r="O7" s="8">
        <v>0</v>
      </c>
      <c r="P7" s="8">
        <v>0</v>
      </c>
      <c r="Q7" s="8">
        <v>1604</v>
      </c>
      <c r="R7" s="9">
        <v>0</v>
      </c>
      <c r="S7" s="9">
        <v>1</v>
      </c>
      <c r="T7" s="9">
        <v>5</v>
      </c>
      <c r="U7" s="9">
        <v>58</v>
      </c>
      <c r="V7" s="10">
        <v>79</v>
      </c>
      <c r="W7" s="10">
        <v>41</v>
      </c>
      <c r="X7" s="10">
        <v>329</v>
      </c>
      <c r="Y7" s="10">
        <v>20550</v>
      </c>
      <c r="Z7" s="6">
        <f t="shared" si="0"/>
        <v>79</v>
      </c>
      <c r="AA7" s="6">
        <f t="shared" si="1"/>
        <v>40</v>
      </c>
      <c r="AB7" s="6">
        <f t="shared" si="2"/>
        <v>324</v>
      </c>
      <c r="AC7" s="6">
        <f t="shared" si="3"/>
        <v>18888</v>
      </c>
    </row>
    <row r="8" spans="1:29" x14ac:dyDescent="0.35">
      <c r="A8" s="7" t="s">
        <v>59</v>
      </c>
      <c r="B8" s="6" t="s">
        <v>60</v>
      </c>
      <c r="C8" s="6">
        <v>21</v>
      </c>
      <c r="D8" s="6" t="s">
        <v>49</v>
      </c>
      <c r="E8" s="6" t="s">
        <v>61</v>
      </c>
      <c r="F8" s="6" t="s">
        <v>62</v>
      </c>
      <c r="G8" s="6" t="s">
        <v>34</v>
      </c>
      <c r="H8" s="6" t="s">
        <v>35</v>
      </c>
      <c r="I8" s="6">
        <v>19</v>
      </c>
      <c r="J8" s="6" t="s">
        <v>36</v>
      </c>
      <c r="K8" s="6">
        <v>2022</v>
      </c>
      <c r="L8" s="6" t="s">
        <v>37</v>
      </c>
      <c r="M8" s="6" t="s">
        <v>38</v>
      </c>
      <c r="N8" s="8">
        <v>0</v>
      </c>
      <c r="O8" s="8">
        <v>1</v>
      </c>
      <c r="P8" s="8">
        <v>10</v>
      </c>
      <c r="Q8" s="8">
        <v>547</v>
      </c>
      <c r="R8" s="9">
        <v>0</v>
      </c>
      <c r="S8" s="9">
        <v>0</v>
      </c>
      <c r="T8" s="9">
        <v>6</v>
      </c>
      <c r="U8" s="9">
        <v>321</v>
      </c>
      <c r="V8" s="10">
        <v>33</v>
      </c>
      <c r="W8" s="10">
        <v>12</v>
      </c>
      <c r="X8" s="10">
        <v>145</v>
      </c>
      <c r="Y8" s="10">
        <v>9431</v>
      </c>
      <c r="Z8" s="6">
        <f t="shared" si="0"/>
        <v>33</v>
      </c>
      <c r="AA8" s="6">
        <f t="shared" si="1"/>
        <v>11</v>
      </c>
      <c r="AB8" s="6">
        <f t="shared" si="2"/>
        <v>129</v>
      </c>
      <c r="AC8" s="6">
        <f t="shared" si="3"/>
        <v>8563</v>
      </c>
    </row>
    <row r="9" spans="1:29" x14ac:dyDescent="0.35">
      <c r="A9" s="7" t="s">
        <v>59</v>
      </c>
      <c r="B9" s="6" t="s">
        <v>63</v>
      </c>
      <c r="C9" s="6">
        <v>22</v>
      </c>
      <c r="D9" s="6" t="s">
        <v>49</v>
      </c>
      <c r="E9" s="6" t="s">
        <v>64</v>
      </c>
      <c r="F9" s="6" t="s">
        <v>65</v>
      </c>
      <c r="G9" s="6" t="s">
        <v>34</v>
      </c>
      <c r="H9" s="6" t="s">
        <v>35</v>
      </c>
      <c r="I9" s="6">
        <v>15</v>
      </c>
      <c r="J9" s="6" t="s">
        <v>36</v>
      </c>
      <c r="K9" s="6">
        <v>2022</v>
      </c>
      <c r="L9" s="6" t="s">
        <v>37</v>
      </c>
      <c r="M9" s="6" t="s">
        <v>38</v>
      </c>
      <c r="N9" s="8">
        <v>0</v>
      </c>
      <c r="O9" s="8">
        <v>0</v>
      </c>
      <c r="P9" s="8">
        <v>26</v>
      </c>
      <c r="Q9" s="8">
        <v>1213</v>
      </c>
      <c r="R9" s="9">
        <v>0</v>
      </c>
      <c r="S9" s="9">
        <v>0</v>
      </c>
      <c r="T9" s="9">
        <v>2</v>
      </c>
      <c r="U9" s="9">
        <v>52</v>
      </c>
      <c r="V9" s="10">
        <v>19</v>
      </c>
      <c r="W9" s="10">
        <v>26</v>
      </c>
      <c r="X9" s="10">
        <v>190</v>
      </c>
      <c r="Y9" s="10">
        <v>12163</v>
      </c>
      <c r="Z9" s="6">
        <f t="shared" si="0"/>
        <v>19</v>
      </c>
      <c r="AA9" s="6">
        <f t="shared" si="1"/>
        <v>26</v>
      </c>
      <c r="AB9" s="6">
        <f t="shared" si="2"/>
        <v>162</v>
      </c>
      <c r="AC9" s="6">
        <f t="shared" si="3"/>
        <v>10898</v>
      </c>
    </row>
    <row r="10" spans="1:29" x14ac:dyDescent="0.35">
      <c r="A10" s="7" t="s">
        <v>59</v>
      </c>
      <c r="B10" s="6" t="s">
        <v>66</v>
      </c>
      <c r="C10" s="6">
        <v>23</v>
      </c>
      <c r="D10" s="6" t="s">
        <v>31</v>
      </c>
      <c r="E10" s="6" t="s">
        <v>67</v>
      </c>
      <c r="F10" s="6" t="s">
        <v>68</v>
      </c>
      <c r="G10" s="6" t="s">
        <v>55</v>
      </c>
      <c r="H10" s="6" t="s">
        <v>35</v>
      </c>
      <c r="I10" s="6">
        <v>3.6</v>
      </c>
      <c r="J10" s="6" t="s">
        <v>36</v>
      </c>
      <c r="K10" s="6">
        <v>2022</v>
      </c>
      <c r="L10" s="6" t="s">
        <v>37</v>
      </c>
      <c r="M10" s="6" t="s">
        <v>38</v>
      </c>
      <c r="N10" s="8">
        <v>10</v>
      </c>
      <c r="O10" s="8">
        <v>5</v>
      </c>
      <c r="P10" s="8">
        <v>42</v>
      </c>
      <c r="Q10" s="8">
        <v>2148</v>
      </c>
      <c r="R10" s="9">
        <v>2</v>
      </c>
      <c r="S10" s="9">
        <v>2</v>
      </c>
      <c r="T10" s="9">
        <v>10</v>
      </c>
      <c r="U10" s="9">
        <v>418</v>
      </c>
      <c r="V10" s="10">
        <v>50</v>
      </c>
      <c r="W10" s="10">
        <v>13</v>
      </c>
      <c r="X10" s="10">
        <v>180</v>
      </c>
      <c r="Y10" s="10">
        <v>8765</v>
      </c>
      <c r="Z10" s="6">
        <f t="shared" si="0"/>
        <v>38</v>
      </c>
      <c r="AA10" s="6">
        <f t="shared" si="1"/>
        <v>6</v>
      </c>
      <c r="AB10" s="6">
        <f t="shared" si="2"/>
        <v>128</v>
      </c>
      <c r="AC10" s="6">
        <f t="shared" si="3"/>
        <v>6199</v>
      </c>
    </row>
    <row r="11" spans="1:29" x14ac:dyDescent="0.35">
      <c r="A11" s="7" t="s">
        <v>69</v>
      </c>
      <c r="B11" s="6" t="s">
        <v>70</v>
      </c>
      <c r="C11" s="6">
        <v>18</v>
      </c>
      <c r="D11" s="6" t="s">
        <v>71</v>
      </c>
      <c r="E11" s="6" t="s">
        <v>72</v>
      </c>
      <c r="F11" s="6" t="s">
        <v>73</v>
      </c>
      <c r="G11" s="6" t="s">
        <v>34</v>
      </c>
      <c r="H11" s="6" t="s">
        <v>35</v>
      </c>
      <c r="I11" s="6">
        <v>11.6</v>
      </c>
      <c r="J11" s="6" t="s">
        <v>36</v>
      </c>
      <c r="K11" s="6">
        <v>2022</v>
      </c>
      <c r="L11" s="6" t="s">
        <v>37</v>
      </c>
      <c r="M11" s="6" t="s">
        <v>38</v>
      </c>
      <c r="N11" s="8">
        <v>4</v>
      </c>
      <c r="O11" s="8">
        <v>2</v>
      </c>
      <c r="P11" s="8">
        <v>20</v>
      </c>
      <c r="Q11" s="8">
        <v>1461</v>
      </c>
      <c r="R11" s="9">
        <v>0</v>
      </c>
      <c r="S11" s="9">
        <v>2</v>
      </c>
      <c r="T11" s="9">
        <v>2</v>
      </c>
      <c r="U11" s="9">
        <v>69</v>
      </c>
      <c r="V11" s="10">
        <v>28</v>
      </c>
      <c r="W11" s="10">
        <v>14</v>
      </c>
      <c r="X11" s="10">
        <v>101</v>
      </c>
      <c r="Y11" s="10">
        <v>5734</v>
      </c>
      <c r="Z11" s="6">
        <f t="shared" si="0"/>
        <v>24</v>
      </c>
      <c r="AA11" s="6">
        <f t="shared" si="1"/>
        <v>10</v>
      </c>
      <c r="AB11" s="6">
        <f t="shared" si="2"/>
        <v>79</v>
      </c>
      <c r="AC11" s="6">
        <f t="shared" si="3"/>
        <v>4204</v>
      </c>
    </row>
    <row r="12" spans="1:29" x14ac:dyDescent="0.35">
      <c r="A12" s="7" t="s">
        <v>69</v>
      </c>
      <c r="B12" s="6" t="s">
        <v>74</v>
      </c>
      <c r="C12" s="6">
        <v>20</v>
      </c>
      <c r="D12" s="6" t="s">
        <v>49</v>
      </c>
      <c r="E12" s="6" t="s">
        <v>75</v>
      </c>
      <c r="F12" s="6" t="s">
        <v>76</v>
      </c>
      <c r="G12" s="6" t="s">
        <v>34</v>
      </c>
      <c r="H12" s="6" t="s">
        <v>35</v>
      </c>
      <c r="I12" s="6">
        <v>8</v>
      </c>
      <c r="J12" s="6" t="s">
        <v>36</v>
      </c>
      <c r="K12" s="6">
        <v>2022</v>
      </c>
      <c r="L12" s="6" t="s">
        <v>37</v>
      </c>
      <c r="M12" s="6" t="s">
        <v>38</v>
      </c>
      <c r="N12" s="8">
        <v>0</v>
      </c>
      <c r="O12" s="8">
        <v>0</v>
      </c>
      <c r="P12" s="8">
        <v>0</v>
      </c>
      <c r="Q12" s="8">
        <v>3111</v>
      </c>
      <c r="R12" s="9">
        <v>2</v>
      </c>
      <c r="S12" s="9">
        <v>1</v>
      </c>
      <c r="T12" s="9">
        <v>9</v>
      </c>
      <c r="U12" s="9">
        <v>863</v>
      </c>
      <c r="V12" s="10">
        <v>41</v>
      </c>
      <c r="W12" s="10">
        <v>28</v>
      </c>
      <c r="X12" s="10">
        <v>121</v>
      </c>
      <c r="Y12" s="10">
        <v>7383</v>
      </c>
      <c r="Z12" s="6">
        <f t="shared" si="0"/>
        <v>39</v>
      </c>
      <c r="AA12" s="6">
        <f t="shared" si="1"/>
        <v>27</v>
      </c>
      <c r="AB12" s="6">
        <f t="shared" si="2"/>
        <v>112</v>
      </c>
      <c r="AC12" s="6">
        <f t="shared" si="3"/>
        <v>3409</v>
      </c>
    </row>
    <row r="13" spans="1:29" x14ac:dyDescent="0.35">
      <c r="A13" s="7" t="s">
        <v>69</v>
      </c>
      <c r="B13" s="6" t="s">
        <v>77</v>
      </c>
      <c r="C13" s="6">
        <v>26</v>
      </c>
      <c r="D13" s="6" t="s">
        <v>31</v>
      </c>
      <c r="E13" s="6" t="s">
        <v>78</v>
      </c>
      <c r="F13" s="6" t="s">
        <v>79</v>
      </c>
      <c r="G13" s="6" t="s">
        <v>55</v>
      </c>
      <c r="H13" s="6" t="s">
        <v>35</v>
      </c>
      <c r="I13" s="6">
        <v>11.8</v>
      </c>
      <c r="J13" s="6" t="s">
        <v>36</v>
      </c>
      <c r="K13" s="6">
        <v>2022</v>
      </c>
      <c r="L13" s="6" t="s">
        <v>37</v>
      </c>
      <c r="M13" s="6" t="s">
        <v>38</v>
      </c>
      <c r="N13" s="8">
        <v>1</v>
      </c>
      <c r="O13" s="8">
        <v>1</v>
      </c>
      <c r="P13" s="8">
        <v>29</v>
      </c>
      <c r="Q13" s="8">
        <v>1263</v>
      </c>
      <c r="R13" s="9">
        <v>1</v>
      </c>
      <c r="S13" s="9">
        <v>3</v>
      </c>
      <c r="T13" s="9">
        <v>9</v>
      </c>
      <c r="U13" s="9">
        <v>380</v>
      </c>
      <c r="V13" s="10">
        <v>95</v>
      </c>
      <c r="W13" s="10">
        <v>31</v>
      </c>
      <c r="X13" s="10">
        <v>350</v>
      </c>
      <c r="Y13" s="10">
        <v>21821</v>
      </c>
      <c r="Z13" s="6">
        <f t="shared" si="0"/>
        <v>93</v>
      </c>
      <c r="AA13" s="6">
        <f t="shared" si="1"/>
        <v>27</v>
      </c>
      <c r="AB13" s="6">
        <f t="shared" si="2"/>
        <v>312</v>
      </c>
      <c r="AC13" s="6">
        <f t="shared" si="3"/>
        <v>20178</v>
      </c>
    </row>
    <row r="14" spans="1:29" x14ac:dyDescent="0.35">
      <c r="A14" s="7" t="s">
        <v>80</v>
      </c>
      <c r="B14" s="6" t="s">
        <v>81</v>
      </c>
      <c r="C14" s="6">
        <v>27</v>
      </c>
      <c r="D14" s="6" t="s">
        <v>49</v>
      </c>
      <c r="E14" s="6" t="s">
        <v>32</v>
      </c>
      <c r="F14" s="6" t="s">
        <v>82</v>
      </c>
      <c r="G14" s="6" t="s">
        <v>34</v>
      </c>
      <c r="H14" s="6" t="s">
        <v>35</v>
      </c>
      <c r="I14" s="6">
        <v>56.2</v>
      </c>
      <c r="J14" s="6" t="s">
        <v>36</v>
      </c>
      <c r="K14" s="6">
        <v>2022</v>
      </c>
      <c r="L14" s="6" t="s">
        <v>37</v>
      </c>
      <c r="M14" s="6" t="s">
        <v>38</v>
      </c>
      <c r="N14" s="8">
        <v>6</v>
      </c>
      <c r="O14" s="8">
        <v>3</v>
      </c>
      <c r="P14" s="8">
        <v>28</v>
      </c>
      <c r="Q14" s="8">
        <v>2561</v>
      </c>
      <c r="R14" s="9">
        <v>3</v>
      </c>
      <c r="S14" s="9">
        <v>0</v>
      </c>
      <c r="T14" s="9">
        <v>10</v>
      </c>
      <c r="U14" s="9">
        <v>1105</v>
      </c>
      <c r="V14" s="10">
        <v>175</v>
      </c>
      <c r="W14" s="10">
        <v>135</v>
      </c>
      <c r="X14" s="10">
        <v>540</v>
      </c>
      <c r="Y14" s="10">
        <v>39997</v>
      </c>
      <c r="Z14" s="6">
        <f t="shared" si="0"/>
        <v>166</v>
      </c>
      <c r="AA14" s="6">
        <f t="shared" si="1"/>
        <v>132</v>
      </c>
      <c r="AB14" s="6">
        <f t="shared" si="2"/>
        <v>502</v>
      </c>
      <c r="AC14" s="6">
        <f t="shared" si="3"/>
        <v>36331</v>
      </c>
    </row>
    <row r="15" spans="1:29" x14ac:dyDescent="0.35">
      <c r="A15" s="7" t="s">
        <v>80</v>
      </c>
      <c r="B15" s="6" t="s">
        <v>83</v>
      </c>
      <c r="C15" s="6">
        <v>33</v>
      </c>
      <c r="D15" s="6" t="s">
        <v>31</v>
      </c>
      <c r="E15" s="6" t="s">
        <v>50</v>
      </c>
      <c r="F15" s="6" t="s">
        <v>84</v>
      </c>
      <c r="G15" s="6" t="s">
        <v>34</v>
      </c>
      <c r="H15" s="6" t="s">
        <v>35</v>
      </c>
      <c r="I15" s="6">
        <v>12</v>
      </c>
      <c r="J15" s="6" t="s">
        <v>36</v>
      </c>
      <c r="K15" s="6">
        <v>2022</v>
      </c>
      <c r="L15" s="6" t="s">
        <v>37</v>
      </c>
      <c r="M15" s="6" t="s">
        <v>38</v>
      </c>
      <c r="N15" s="8">
        <v>1</v>
      </c>
      <c r="O15" s="8">
        <v>0</v>
      </c>
      <c r="P15" s="8">
        <v>15</v>
      </c>
      <c r="Q15" s="8">
        <v>968</v>
      </c>
      <c r="R15" s="9">
        <v>0</v>
      </c>
      <c r="S15" s="9">
        <v>0</v>
      </c>
      <c r="T15" s="9">
        <v>0</v>
      </c>
      <c r="U15" s="9">
        <v>1138</v>
      </c>
      <c r="V15" s="10">
        <v>322</v>
      </c>
      <c r="W15" s="10">
        <v>96</v>
      </c>
      <c r="X15" s="10">
        <v>651</v>
      </c>
      <c r="Y15" s="10">
        <v>48484</v>
      </c>
      <c r="Z15" s="6">
        <f t="shared" si="0"/>
        <v>321</v>
      </c>
      <c r="AA15" s="6">
        <f t="shared" si="1"/>
        <v>96</v>
      </c>
      <c r="AB15" s="6">
        <f t="shared" si="2"/>
        <v>636</v>
      </c>
      <c r="AC15" s="6">
        <f t="shared" si="3"/>
        <v>46378</v>
      </c>
    </row>
    <row r="16" spans="1:29" hidden="1" x14ac:dyDescent="0.35">
      <c r="A16" s="7" t="s">
        <v>80</v>
      </c>
      <c r="B16" s="6" t="s">
        <v>85</v>
      </c>
      <c r="C16" s="6">
        <v>20</v>
      </c>
      <c r="D16" s="6" t="s">
        <v>31</v>
      </c>
      <c r="E16" s="6" t="s">
        <v>86</v>
      </c>
      <c r="F16" s="6" t="s">
        <v>87</v>
      </c>
      <c r="G16" s="6" t="s">
        <v>34</v>
      </c>
      <c r="H16" s="6" t="s">
        <v>35</v>
      </c>
      <c r="I16" s="6" t="s">
        <v>88</v>
      </c>
      <c r="J16" s="6" t="s">
        <v>36</v>
      </c>
      <c r="K16" s="6">
        <v>2022</v>
      </c>
      <c r="L16" s="6" t="s">
        <v>37</v>
      </c>
      <c r="M16" s="6" t="s">
        <v>38</v>
      </c>
      <c r="N16" s="8">
        <v>1</v>
      </c>
      <c r="O16" s="8">
        <v>0</v>
      </c>
      <c r="P16" s="8">
        <v>12</v>
      </c>
      <c r="R16" s="9">
        <v>1</v>
      </c>
      <c r="S16" s="9">
        <v>0</v>
      </c>
      <c r="T16" s="9">
        <v>3</v>
      </c>
      <c r="V16" s="10">
        <v>43</v>
      </c>
      <c r="W16" s="10">
        <v>10</v>
      </c>
      <c r="X16" s="10">
        <v>148</v>
      </c>
      <c r="Z16" s="6">
        <f t="shared" ref="Z16:Z47" si="4">V16-R16-N16</f>
        <v>41</v>
      </c>
      <c r="AA16" s="6">
        <f t="shared" ref="AA16:AA47" si="5">W16-S16-O16</f>
        <v>10</v>
      </c>
      <c r="AB16" s="6">
        <f t="shared" ref="AB16:AB47" si="6">X16-T16-P16</f>
        <v>133</v>
      </c>
    </row>
    <row r="17" spans="1:29" x14ac:dyDescent="0.35">
      <c r="A17" s="7" t="s">
        <v>80</v>
      </c>
      <c r="B17" s="6" t="s">
        <v>89</v>
      </c>
      <c r="C17" s="6">
        <v>26</v>
      </c>
      <c r="D17" s="6" t="s">
        <v>31</v>
      </c>
      <c r="E17" s="6" t="s">
        <v>90</v>
      </c>
      <c r="F17" s="6" t="s">
        <v>51</v>
      </c>
      <c r="G17" s="6" t="s">
        <v>55</v>
      </c>
      <c r="H17" s="6" t="s">
        <v>35</v>
      </c>
      <c r="I17" s="6">
        <v>20</v>
      </c>
      <c r="J17" s="6" t="s">
        <v>36</v>
      </c>
      <c r="K17" s="6">
        <v>2022</v>
      </c>
      <c r="L17" s="6" t="s">
        <v>37</v>
      </c>
      <c r="M17" s="6" t="s">
        <v>38</v>
      </c>
      <c r="N17" s="8">
        <v>16</v>
      </c>
      <c r="O17" s="8">
        <v>6</v>
      </c>
      <c r="P17" s="8">
        <v>40</v>
      </c>
      <c r="Q17" s="8">
        <v>2819</v>
      </c>
      <c r="R17" s="9">
        <v>2</v>
      </c>
      <c r="S17" s="9">
        <v>1</v>
      </c>
      <c r="T17" s="9">
        <v>13</v>
      </c>
      <c r="U17" s="9">
        <v>370</v>
      </c>
      <c r="V17" s="10">
        <v>208</v>
      </c>
      <c r="W17" s="10">
        <v>91</v>
      </c>
      <c r="X17" s="10">
        <v>466</v>
      </c>
      <c r="Y17" s="10">
        <v>32202</v>
      </c>
      <c r="Z17" s="6">
        <f t="shared" si="4"/>
        <v>190</v>
      </c>
      <c r="AA17" s="6">
        <f t="shared" si="5"/>
        <v>84</v>
      </c>
      <c r="AB17" s="6">
        <f t="shared" si="6"/>
        <v>413</v>
      </c>
      <c r="AC17" s="6">
        <f t="shared" ref="AC17:AC23" si="7">Y17-U17-Q17</f>
        <v>29013</v>
      </c>
    </row>
    <row r="18" spans="1:29" x14ac:dyDescent="0.35">
      <c r="A18" s="7" t="s">
        <v>80</v>
      </c>
      <c r="B18" s="6" t="s">
        <v>91</v>
      </c>
      <c r="C18" s="6">
        <v>28</v>
      </c>
      <c r="D18" s="6" t="s">
        <v>31</v>
      </c>
      <c r="E18" s="6" t="s">
        <v>92</v>
      </c>
      <c r="F18" s="6" t="s">
        <v>93</v>
      </c>
      <c r="G18" s="6" t="s">
        <v>55</v>
      </c>
      <c r="H18" s="6" t="s">
        <v>35</v>
      </c>
      <c r="I18" s="6">
        <v>3.5</v>
      </c>
      <c r="J18" s="6" t="s">
        <v>36</v>
      </c>
      <c r="K18" s="6">
        <v>2022</v>
      </c>
      <c r="L18" s="6" t="s">
        <v>37</v>
      </c>
      <c r="M18" s="6" t="s">
        <v>38</v>
      </c>
      <c r="N18" s="8">
        <v>20</v>
      </c>
      <c r="O18" s="8">
        <v>2</v>
      </c>
      <c r="P18" s="11">
        <v>32</v>
      </c>
      <c r="Q18" s="11">
        <v>1860</v>
      </c>
      <c r="R18" s="9">
        <v>4</v>
      </c>
      <c r="S18" s="9">
        <v>3</v>
      </c>
      <c r="T18" s="9">
        <v>13</v>
      </c>
      <c r="U18" s="9">
        <v>677</v>
      </c>
      <c r="V18" s="10">
        <v>166</v>
      </c>
      <c r="W18" s="10">
        <v>44</v>
      </c>
      <c r="X18" s="10">
        <v>435</v>
      </c>
      <c r="Y18" s="10">
        <v>25237</v>
      </c>
      <c r="Z18" s="6">
        <f t="shared" si="4"/>
        <v>142</v>
      </c>
      <c r="AA18" s="6">
        <f t="shared" si="5"/>
        <v>39</v>
      </c>
      <c r="AB18" s="6">
        <f t="shared" si="6"/>
        <v>390</v>
      </c>
      <c r="AC18" s="6">
        <f t="shared" si="7"/>
        <v>22700</v>
      </c>
    </row>
    <row r="19" spans="1:29" x14ac:dyDescent="0.35">
      <c r="A19" s="7" t="s">
        <v>80</v>
      </c>
      <c r="B19" s="6" t="s">
        <v>94</v>
      </c>
      <c r="C19" s="6">
        <v>26</v>
      </c>
      <c r="D19" s="6" t="s">
        <v>49</v>
      </c>
      <c r="E19" s="6" t="s">
        <v>95</v>
      </c>
      <c r="F19" s="6" t="s">
        <v>96</v>
      </c>
      <c r="G19" s="6" t="s">
        <v>55</v>
      </c>
      <c r="H19" s="6" t="s">
        <v>35</v>
      </c>
      <c r="I19" s="6">
        <v>0.5</v>
      </c>
      <c r="J19" s="6" t="s">
        <v>36</v>
      </c>
      <c r="K19" s="6">
        <v>2022</v>
      </c>
      <c r="L19" s="6" t="s">
        <v>37</v>
      </c>
      <c r="M19" s="6" t="s">
        <v>38</v>
      </c>
      <c r="N19" s="8">
        <v>0</v>
      </c>
      <c r="O19" s="8">
        <v>1</v>
      </c>
      <c r="P19" s="8">
        <v>13</v>
      </c>
      <c r="Q19" s="8">
        <v>285</v>
      </c>
      <c r="R19" s="9">
        <v>0</v>
      </c>
      <c r="S19" s="9">
        <v>0</v>
      </c>
      <c r="T19" s="9">
        <v>12</v>
      </c>
      <c r="U19" s="9">
        <v>819</v>
      </c>
      <c r="V19" s="10">
        <v>20</v>
      </c>
      <c r="W19" s="10">
        <v>26</v>
      </c>
      <c r="X19" s="10">
        <v>217</v>
      </c>
      <c r="Y19" s="10">
        <v>10369</v>
      </c>
      <c r="Z19" s="6">
        <f t="shared" si="4"/>
        <v>20</v>
      </c>
      <c r="AA19" s="6">
        <f t="shared" si="5"/>
        <v>25</v>
      </c>
      <c r="AB19" s="6">
        <f t="shared" si="6"/>
        <v>192</v>
      </c>
      <c r="AC19" s="6">
        <f t="shared" si="7"/>
        <v>9265</v>
      </c>
    </row>
    <row r="20" spans="1:29" x14ac:dyDescent="0.35">
      <c r="A20" s="7" t="s">
        <v>97</v>
      </c>
      <c r="B20" s="6" t="s">
        <v>98</v>
      </c>
      <c r="C20" s="6">
        <v>31</v>
      </c>
      <c r="D20" s="6" t="s">
        <v>31</v>
      </c>
      <c r="E20" s="6" t="s">
        <v>99</v>
      </c>
      <c r="F20" s="6" t="s">
        <v>100</v>
      </c>
      <c r="G20" s="6" t="s">
        <v>55</v>
      </c>
      <c r="H20" s="6" t="s">
        <v>35</v>
      </c>
      <c r="I20" s="6">
        <v>5.46</v>
      </c>
      <c r="J20" s="6" t="s">
        <v>36</v>
      </c>
      <c r="K20" s="6">
        <v>2022</v>
      </c>
      <c r="L20" s="6" t="s">
        <v>37</v>
      </c>
      <c r="M20" s="6" t="s">
        <v>38</v>
      </c>
      <c r="N20" s="8">
        <v>14</v>
      </c>
      <c r="O20" s="8">
        <v>3</v>
      </c>
      <c r="P20" s="8">
        <v>34</v>
      </c>
      <c r="Q20" s="8">
        <v>3024</v>
      </c>
      <c r="R20" s="9">
        <v>0</v>
      </c>
      <c r="S20" s="9">
        <v>0</v>
      </c>
      <c r="T20" s="9">
        <v>0</v>
      </c>
      <c r="U20" s="9">
        <v>0</v>
      </c>
      <c r="V20" s="10">
        <v>59</v>
      </c>
      <c r="W20" s="10">
        <v>159</v>
      </c>
      <c r="X20" s="10">
        <v>497</v>
      </c>
      <c r="Y20" s="10">
        <v>33956</v>
      </c>
      <c r="Z20" s="6">
        <f t="shared" si="4"/>
        <v>45</v>
      </c>
      <c r="AA20" s="6">
        <f t="shared" si="5"/>
        <v>156</v>
      </c>
      <c r="AB20" s="6">
        <f t="shared" si="6"/>
        <v>463</v>
      </c>
      <c r="AC20" s="6">
        <f t="shared" si="7"/>
        <v>30932</v>
      </c>
    </row>
    <row r="21" spans="1:29" x14ac:dyDescent="0.35">
      <c r="A21" s="7" t="s">
        <v>101</v>
      </c>
      <c r="B21" s="6" t="s">
        <v>102</v>
      </c>
      <c r="C21" s="6">
        <v>22</v>
      </c>
      <c r="D21" s="6" t="s">
        <v>49</v>
      </c>
      <c r="E21" s="6" t="s">
        <v>103</v>
      </c>
      <c r="F21" s="6" t="s">
        <v>104</v>
      </c>
      <c r="G21" s="6" t="s">
        <v>34</v>
      </c>
      <c r="H21" s="6" t="s">
        <v>35</v>
      </c>
      <c r="I21" s="6">
        <v>24</v>
      </c>
      <c r="J21" s="6" t="s">
        <v>36</v>
      </c>
      <c r="K21" s="6">
        <v>2022</v>
      </c>
      <c r="L21" s="6" t="s">
        <v>37</v>
      </c>
      <c r="M21" s="6" t="s">
        <v>38</v>
      </c>
      <c r="N21" s="8">
        <v>7</v>
      </c>
      <c r="O21" s="8">
        <v>3</v>
      </c>
      <c r="P21" s="8">
        <v>36</v>
      </c>
      <c r="Q21" s="8">
        <v>2636</v>
      </c>
      <c r="R21" s="9">
        <v>1</v>
      </c>
      <c r="S21" s="9">
        <v>0</v>
      </c>
      <c r="T21" s="9">
        <v>7</v>
      </c>
      <c r="U21" s="9">
        <v>797</v>
      </c>
      <c r="V21" s="10">
        <v>14</v>
      </c>
      <c r="W21" s="10">
        <v>22</v>
      </c>
      <c r="X21" s="10">
        <v>198</v>
      </c>
      <c r="Y21" s="10">
        <v>15726</v>
      </c>
      <c r="Z21" s="6">
        <f t="shared" si="4"/>
        <v>6</v>
      </c>
      <c r="AA21" s="6">
        <f t="shared" si="5"/>
        <v>19</v>
      </c>
      <c r="AB21" s="6">
        <f t="shared" si="6"/>
        <v>155</v>
      </c>
      <c r="AC21" s="6">
        <f t="shared" si="7"/>
        <v>12293</v>
      </c>
    </row>
    <row r="22" spans="1:29" x14ac:dyDescent="0.35">
      <c r="A22" s="20" t="s">
        <v>101</v>
      </c>
      <c r="B22" s="6" t="s">
        <v>77</v>
      </c>
      <c r="C22" s="6">
        <v>26</v>
      </c>
      <c r="D22" s="6" t="s">
        <v>31</v>
      </c>
      <c r="E22" s="6" t="s">
        <v>105</v>
      </c>
      <c r="F22" s="6" t="s">
        <v>79</v>
      </c>
      <c r="G22" s="6" t="s">
        <v>34</v>
      </c>
      <c r="H22" s="6" t="s">
        <v>35</v>
      </c>
      <c r="I22" s="6">
        <v>11.8</v>
      </c>
      <c r="J22" s="6" t="s">
        <v>36</v>
      </c>
      <c r="K22" s="6">
        <v>2022</v>
      </c>
      <c r="L22" s="6" t="s">
        <v>37</v>
      </c>
      <c r="M22" s="6" t="s">
        <v>38</v>
      </c>
      <c r="N22" s="8">
        <v>1</v>
      </c>
      <c r="O22" s="8">
        <v>0</v>
      </c>
      <c r="P22" s="8">
        <v>27</v>
      </c>
      <c r="Q22" s="23">
        <v>1263</v>
      </c>
      <c r="R22" s="9">
        <v>0</v>
      </c>
      <c r="S22" s="9">
        <v>1</v>
      </c>
      <c r="T22" s="9">
        <v>7</v>
      </c>
      <c r="U22" s="9">
        <v>380</v>
      </c>
      <c r="V22" s="10">
        <v>95</v>
      </c>
      <c r="W22" s="10">
        <v>31</v>
      </c>
      <c r="X22" s="10">
        <v>350</v>
      </c>
      <c r="Y22" s="24">
        <v>21832</v>
      </c>
      <c r="Z22" s="6">
        <f t="shared" si="4"/>
        <v>94</v>
      </c>
      <c r="AA22" s="6">
        <f t="shared" si="5"/>
        <v>30</v>
      </c>
      <c r="AB22" s="6">
        <f t="shared" si="6"/>
        <v>316</v>
      </c>
      <c r="AC22" s="6">
        <f t="shared" si="7"/>
        <v>20189</v>
      </c>
    </row>
    <row r="23" spans="1:29" s="12" customFormat="1" x14ac:dyDescent="0.35">
      <c r="A23" s="20" t="s">
        <v>101</v>
      </c>
      <c r="B23" s="12" t="s">
        <v>106</v>
      </c>
      <c r="C23" s="12">
        <v>25</v>
      </c>
      <c r="D23" s="12" t="s">
        <v>31</v>
      </c>
      <c r="E23" s="12" t="s">
        <v>107</v>
      </c>
      <c r="F23" s="12" t="s">
        <v>108</v>
      </c>
      <c r="G23" s="12" t="s">
        <v>55</v>
      </c>
      <c r="H23" s="12" t="s">
        <v>35</v>
      </c>
      <c r="I23" s="12">
        <v>58</v>
      </c>
      <c r="J23" s="12" t="s">
        <v>36</v>
      </c>
      <c r="K23" s="12">
        <v>2022</v>
      </c>
      <c r="L23" s="12" t="s">
        <v>37</v>
      </c>
      <c r="M23" s="12" t="s">
        <v>38</v>
      </c>
      <c r="N23" s="8">
        <v>3</v>
      </c>
      <c r="O23" s="8">
        <v>4</v>
      </c>
      <c r="P23" s="8">
        <v>35</v>
      </c>
      <c r="Q23" s="23">
        <v>1467</v>
      </c>
      <c r="R23" s="9">
        <v>2</v>
      </c>
      <c r="S23" s="9">
        <v>3</v>
      </c>
      <c r="T23" s="9">
        <v>11</v>
      </c>
      <c r="U23" s="9">
        <v>611</v>
      </c>
      <c r="V23" s="10">
        <v>83</v>
      </c>
      <c r="W23" s="10">
        <v>37</v>
      </c>
      <c r="X23" s="10">
        <v>307</v>
      </c>
      <c r="Y23" s="24">
        <v>22523</v>
      </c>
      <c r="Z23" s="6">
        <f t="shared" si="4"/>
        <v>78</v>
      </c>
      <c r="AA23" s="6">
        <f t="shared" si="5"/>
        <v>30</v>
      </c>
      <c r="AB23" s="6">
        <f t="shared" si="6"/>
        <v>261</v>
      </c>
      <c r="AC23" s="6">
        <f t="shared" si="7"/>
        <v>20445</v>
      </c>
    </row>
    <row r="24" spans="1:29" hidden="1" x14ac:dyDescent="0.35">
      <c r="A24" s="7" t="s">
        <v>101</v>
      </c>
      <c r="B24" s="6" t="s">
        <v>109</v>
      </c>
      <c r="C24" s="6">
        <v>32</v>
      </c>
      <c r="D24" s="6" t="s">
        <v>40</v>
      </c>
      <c r="E24" s="6" t="s">
        <v>110</v>
      </c>
      <c r="F24" s="6" t="s">
        <v>87</v>
      </c>
      <c r="G24" s="6" t="s">
        <v>55</v>
      </c>
      <c r="H24" s="6" t="s">
        <v>35</v>
      </c>
      <c r="I24" s="6" t="s">
        <v>88</v>
      </c>
      <c r="J24" s="6" t="s">
        <v>36</v>
      </c>
      <c r="K24" s="6">
        <v>2022</v>
      </c>
      <c r="L24" s="6" t="s">
        <v>37</v>
      </c>
      <c r="M24" s="6" t="s">
        <v>38</v>
      </c>
      <c r="N24" s="8">
        <v>0</v>
      </c>
      <c r="O24" s="8">
        <v>0</v>
      </c>
      <c r="P24" s="8">
        <v>0</v>
      </c>
      <c r="R24" s="9">
        <v>2</v>
      </c>
      <c r="S24" s="9">
        <v>0</v>
      </c>
      <c r="T24" s="9">
        <v>5</v>
      </c>
      <c r="V24" s="10">
        <v>119</v>
      </c>
      <c r="W24" s="10">
        <v>78</v>
      </c>
      <c r="X24" s="10">
        <v>486</v>
      </c>
      <c r="Z24" s="6">
        <f t="shared" si="4"/>
        <v>117</v>
      </c>
      <c r="AA24" s="6">
        <f t="shared" si="5"/>
        <v>78</v>
      </c>
      <c r="AB24" s="6">
        <f t="shared" si="6"/>
        <v>481</v>
      </c>
    </row>
    <row r="25" spans="1:29" x14ac:dyDescent="0.35">
      <c r="A25" s="20" t="s">
        <v>111</v>
      </c>
      <c r="B25" s="12" t="s">
        <v>112</v>
      </c>
      <c r="C25" s="6">
        <v>26</v>
      </c>
      <c r="D25" s="6" t="s">
        <v>40</v>
      </c>
      <c r="E25" s="6" t="s">
        <v>113</v>
      </c>
      <c r="F25" s="6" t="s">
        <v>114</v>
      </c>
      <c r="G25" s="6" t="s">
        <v>34</v>
      </c>
      <c r="H25" s="6" t="s">
        <v>35</v>
      </c>
      <c r="I25" s="6">
        <v>9.5</v>
      </c>
      <c r="J25" s="6" t="s">
        <v>36</v>
      </c>
      <c r="K25" s="6">
        <v>2022</v>
      </c>
      <c r="L25" s="6" t="s">
        <v>37</v>
      </c>
      <c r="M25" s="6" t="s">
        <v>38</v>
      </c>
      <c r="N25" s="8">
        <v>4</v>
      </c>
      <c r="O25" s="8">
        <v>6</v>
      </c>
      <c r="P25" s="8">
        <v>33</v>
      </c>
      <c r="Q25" s="23">
        <v>3104</v>
      </c>
      <c r="R25" s="9">
        <v>1</v>
      </c>
      <c r="S25" s="9">
        <v>1</v>
      </c>
      <c r="T25" s="9">
        <v>10</v>
      </c>
      <c r="U25" s="9">
        <v>868</v>
      </c>
      <c r="V25" s="10">
        <v>36</v>
      </c>
      <c r="W25" s="10">
        <v>36</v>
      </c>
      <c r="X25" s="10">
        <v>332</v>
      </c>
      <c r="Y25" s="24">
        <v>20642</v>
      </c>
      <c r="Z25" s="6">
        <f t="shared" si="4"/>
        <v>31</v>
      </c>
      <c r="AA25" s="6">
        <f t="shared" si="5"/>
        <v>29</v>
      </c>
      <c r="AB25" s="6">
        <f t="shared" si="6"/>
        <v>289</v>
      </c>
      <c r="AC25" s="6">
        <f t="shared" ref="AC25:AC38" si="8">Y25-U25-Q25</f>
        <v>16670</v>
      </c>
    </row>
    <row r="26" spans="1:29" x14ac:dyDescent="0.35">
      <c r="A26" s="20" t="s">
        <v>111</v>
      </c>
      <c r="B26" s="6" t="s">
        <v>115</v>
      </c>
      <c r="C26" s="6">
        <v>27</v>
      </c>
      <c r="D26" s="6" t="s">
        <v>31</v>
      </c>
      <c r="E26" s="6" t="s">
        <v>116</v>
      </c>
      <c r="F26" s="6" t="s">
        <v>117</v>
      </c>
      <c r="G26" s="6" t="s">
        <v>34</v>
      </c>
      <c r="H26" s="6" t="s">
        <v>35</v>
      </c>
      <c r="I26" s="6">
        <v>5</v>
      </c>
      <c r="J26" s="6" t="s">
        <v>36</v>
      </c>
      <c r="K26" s="6">
        <v>2022</v>
      </c>
      <c r="L26" s="6" t="s">
        <v>37</v>
      </c>
      <c r="M26" s="6" t="s">
        <v>38</v>
      </c>
      <c r="N26" s="8">
        <v>5</v>
      </c>
      <c r="O26" s="8">
        <v>2</v>
      </c>
      <c r="P26" s="8">
        <v>28</v>
      </c>
      <c r="Q26" s="23">
        <v>1374</v>
      </c>
      <c r="R26" s="9">
        <v>1</v>
      </c>
      <c r="S26" s="9">
        <v>0</v>
      </c>
      <c r="T26" s="9">
        <v>5</v>
      </c>
      <c r="U26" s="9">
        <v>308</v>
      </c>
      <c r="V26" s="10">
        <v>84</v>
      </c>
      <c r="W26" s="10">
        <v>35</v>
      </c>
      <c r="X26" s="10">
        <v>223</v>
      </c>
      <c r="Y26" s="24">
        <v>12167</v>
      </c>
      <c r="Z26" s="6">
        <f t="shared" si="4"/>
        <v>78</v>
      </c>
      <c r="AA26" s="6">
        <f t="shared" si="5"/>
        <v>33</v>
      </c>
      <c r="AB26" s="6">
        <f t="shared" si="6"/>
        <v>190</v>
      </c>
      <c r="AC26" s="6">
        <f t="shared" si="8"/>
        <v>10485</v>
      </c>
    </row>
    <row r="27" spans="1:29" s="12" customFormat="1" x14ac:dyDescent="0.35">
      <c r="A27" s="20" t="s">
        <v>111</v>
      </c>
      <c r="B27" s="12" t="s">
        <v>118</v>
      </c>
      <c r="C27" s="12">
        <v>19</v>
      </c>
      <c r="D27" s="12" t="s">
        <v>40</v>
      </c>
      <c r="E27" s="12" t="s">
        <v>119</v>
      </c>
      <c r="F27" s="12" t="s">
        <v>120</v>
      </c>
      <c r="G27" s="12" t="s">
        <v>55</v>
      </c>
      <c r="H27" s="12" t="s">
        <v>35</v>
      </c>
      <c r="I27" s="12">
        <v>5.9</v>
      </c>
      <c r="J27" s="12" t="s">
        <v>36</v>
      </c>
      <c r="K27" s="12">
        <v>2022</v>
      </c>
      <c r="L27" s="12" t="s">
        <v>37</v>
      </c>
      <c r="M27" s="12" t="s">
        <v>38</v>
      </c>
      <c r="N27" s="8">
        <v>3</v>
      </c>
      <c r="O27" s="8">
        <v>0</v>
      </c>
      <c r="P27" s="8">
        <v>22</v>
      </c>
      <c r="Q27" s="8">
        <v>727</v>
      </c>
      <c r="R27" s="9">
        <v>0</v>
      </c>
      <c r="S27" s="9">
        <v>0</v>
      </c>
      <c r="T27" s="9">
        <v>9</v>
      </c>
      <c r="U27" s="9">
        <v>234</v>
      </c>
      <c r="V27" s="10">
        <v>48</v>
      </c>
      <c r="W27" s="10">
        <v>27</v>
      </c>
      <c r="X27" s="10">
        <v>157</v>
      </c>
      <c r="Y27" s="24">
        <v>10630</v>
      </c>
      <c r="Z27" s="6">
        <f t="shared" si="4"/>
        <v>45</v>
      </c>
      <c r="AA27" s="6">
        <f t="shared" si="5"/>
        <v>27</v>
      </c>
      <c r="AB27" s="6">
        <f t="shared" si="6"/>
        <v>126</v>
      </c>
      <c r="AC27" s="6">
        <f t="shared" si="8"/>
        <v>9669</v>
      </c>
    </row>
    <row r="28" spans="1:29" x14ac:dyDescent="0.35">
      <c r="A28" s="20" t="s">
        <v>121</v>
      </c>
      <c r="B28" s="6" t="s">
        <v>122</v>
      </c>
      <c r="C28" s="6">
        <v>21</v>
      </c>
      <c r="D28" s="6" t="s">
        <v>40</v>
      </c>
      <c r="E28" s="6" t="s">
        <v>123</v>
      </c>
      <c r="F28" s="6" t="s">
        <v>124</v>
      </c>
      <c r="G28" s="6" t="s">
        <v>34</v>
      </c>
      <c r="H28" s="6" t="s">
        <v>35</v>
      </c>
      <c r="I28" s="6">
        <v>32.840000000000003</v>
      </c>
      <c r="J28" s="6" t="s">
        <v>36</v>
      </c>
      <c r="K28" s="6">
        <v>2022</v>
      </c>
      <c r="L28" s="6" t="s">
        <v>37</v>
      </c>
      <c r="M28" s="6" t="s">
        <v>38</v>
      </c>
      <c r="N28" s="8">
        <v>1</v>
      </c>
      <c r="O28" s="8">
        <v>3</v>
      </c>
      <c r="P28" s="8">
        <v>26</v>
      </c>
      <c r="Q28" s="23">
        <v>2587</v>
      </c>
      <c r="R28" s="9">
        <v>0</v>
      </c>
      <c r="S28" s="9">
        <v>0</v>
      </c>
      <c r="T28" s="9">
        <v>0</v>
      </c>
      <c r="U28" s="9">
        <v>450</v>
      </c>
      <c r="V28" s="10">
        <v>23</v>
      </c>
      <c r="W28" s="10">
        <v>29</v>
      </c>
      <c r="X28" s="10">
        <v>200</v>
      </c>
      <c r="Y28" s="24">
        <v>13134</v>
      </c>
      <c r="Z28" s="6">
        <f>V28-R28-N28</f>
        <v>22</v>
      </c>
      <c r="AA28" s="6">
        <f t="shared" si="5"/>
        <v>26</v>
      </c>
      <c r="AB28" s="6">
        <f t="shared" si="6"/>
        <v>174</v>
      </c>
      <c r="AC28" s="6">
        <f t="shared" si="8"/>
        <v>10097</v>
      </c>
    </row>
    <row r="29" spans="1:29" x14ac:dyDescent="0.35">
      <c r="A29" s="20" t="s">
        <v>121</v>
      </c>
      <c r="B29" s="6" t="s">
        <v>125</v>
      </c>
      <c r="C29" s="6">
        <v>23</v>
      </c>
      <c r="D29" s="6" t="s">
        <v>49</v>
      </c>
      <c r="E29" s="6" t="s">
        <v>126</v>
      </c>
      <c r="F29" s="6" t="s">
        <v>127</v>
      </c>
      <c r="G29" s="6" t="s">
        <v>34</v>
      </c>
      <c r="H29" s="6" t="s">
        <v>35</v>
      </c>
      <c r="I29" s="6">
        <v>25</v>
      </c>
      <c r="J29" s="6" t="s">
        <v>36</v>
      </c>
      <c r="K29" s="6">
        <v>2022</v>
      </c>
      <c r="L29" s="6" t="s">
        <v>37</v>
      </c>
      <c r="M29" s="6" t="s">
        <v>38</v>
      </c>
      <c r="N29" s="8">
        <v>5</v>
      </c>
      <c r="O29" s="8">
        <v>0</v>
      </c>
      <c r="P29" s="8">
        <v>19</v>
      </c>
      <c r="Q29" s="23">
        <v>1017</v>
      </c>
      <c r="R29" s="9">
        <v>0</v>
      </c>
      <c r="S29" s="9">
        <v>0</v>
      </c>
      <c r="T29" s="9">
        <v>0</v>
      </c>
      <c r="U29" s="9">
        <v>331</v>
      </c>
      <c r="V29" s="10">
        <v>56</v>
      </c>
      <c r="W29" s="10">
        <v>35</v>
      </c>
      <c r="X29" s="10">
        <v>201</v>
      </c>
      <c r="Y29" s="24">
        <v>13126</v>
      </c>
      <c r="Z29" s="6">
        <f t="shared" si="4"/>
        <v>51</v>
      </c>
      <c r="AA29" s="6">
        <f t="shared" si="5"/>
        <v>35</v>
      </c>
      <c r="AB29" s="6">
        <f t="shared" si="6"/>
        <v>182</v>
      </c>
      <c r="AC29" s="6">
        <f t="shared" si="8"/>
        <v>11778</v>
      </c>
    </row>
    <row r="30" spans="1:29" x14ac:dyDescent="0.35">
      <c r="A30" s="20" t="s">
        <v>121</v>
      </c>
      <c r="B30" s="6" t="s">
        <v>128</v>
      </c>
      <c r="C30" s="6">
        <v>18</v>
      </c>
      <c r="D30" s="6" t="s">
        <v>71</v>
      </c>
      <c r="E30" s="6" t="s">
        <v>129</v>
      </c>
      <c r="F30" s="6" t="s">
        <v>130</v>
      </c>
      <c r="G30" s="6" t="s">
        <v>34</v>
      </c>
      <c r="H30" s="6" t="s">
        <v>35</v>
      </c>
      <c r="I30" s="6">
        <v>4.5</v>
      </c>
      <c r="J30" s="6" t="s">
        <v>36</v>
      </c>
      <c r="K30" s="6">
        <v>2022</v>
      </c>
      <c r="L30" s="6" t="s">
        <v>37</v>
      </c>
      <c r="M30" s="6" t="s">
        <v>38</v>
      </c>
      <c r="N30" s="8">
        <v>2</v>
      </c>
      <c r="O30" s="8">
        <v>4</v>
      </c>
      <c r="P30" s="8">
        <v>24</v>
      </c>
      <c r="Q30" s="8">
        <v>2768</v>
      </c>
      <c r="R30" s="9">
        <v>0</v>
      </c>
      <c r="S30" s="9">
        <v>0</v>
      </c>
      <c r="T30" s="9">
        <v>0</v>
      </c>
      <c r="U30" s="9">
        <v>574</v>
      </c>
      <c r="V30" s="10">
        <v>35</v>
      </c>
      <c r="W30" s="10">
        <v>22</v>
      </c>
      <c r="X30" s="10">
        <v>160</v>
      </c>
      <c r="Y30" s="24">
        <v>7947</v>
      </c>
      <c r="Z30" s="6">
        <f t="shared" si="4"/>
        <v>33</v>
      </c>
      <c r="AA30" s="6">
        <f t="shared" si="5"/>
        <v>18</v>
      </c>
      <c r="AB30" s="6">
        <f t="shared" si="6"/>
        <v>136</v>
      </c>
      <c r="AC30" s="6">
        <f t="shared" si="8"/>
        <v>4605</v>
      </c>
    </row>
    <row r="31" spans="1:29" x14ac:dyDescent="0.35">
      <c r="A31" s="20" t="s">
        <v>121</v>
      </c>
      <c r="B31" s="6" t="s">
        <v>131</v>
      </c>
      <c r="C31" s="6">
        <v>25</v>
      </c>
      <c r="D31" s="6" t="s">
        <v>44</v>
      </c>
      <c r="E31" s="6" t="s">
        <v>50</v>
      </c>
      <c r="F31" s="6" t="s">
        <v>108</v>
      </c>
      <c r="G31" s="6" t="s">
        <v>55</v>
      </c>
      <c r="H31" s="6" t="s">
        <v>35</v>
      </c>
      <c r="I31" s="6">
        <v>58</v>
      </c>
      <c r="J31" s="6" t="s">
        <v>36</v>
      </c>
      <c r="K31" s="6">
        <v>2022</v>
      </c>
      <c r="L31" s="6" t="s">
        <v>37</v>
      </c>
      <c r="M31" s="6" t="s">
        <v>38</v>
      </c>
      <c r="N31" s="8">
        <v>10</v>
      </c>
      <c r="O31" s="8">
        <v>11</v>
      </c>
      <c r="P31" s="8">
        <v>50</v>
      </c>
      <c r="Q31" s="8">
        <v>2924</v>
      </c>
      <c r="R31" s="9">
        <v>2</v>
      </c>
      <c r="S31" s="9">
        <v>3</v>
      </c>
      <c r="T31" s="9">
        <v>9</v>
      </c>
      <c r="U31" s="9">
        <v>401</v>
      </c>
      <c r="V31" s="10">
        <v>74</v>
      </c>
      <c r="W31" s="10">
        <v>53</v>
      </c>
      <c r="X31" s="10">
        <v>305</v>
      </c>
      <c r="Y31" s="10">
        <v>21107</v>
      </c>
      <c r="Z31" s="6">
        <f t="shared" si="4"/>
        <v>62</v>
      </c>
      <c r="AA31" s="6">
        <f t="shared" si="5"/>
        <v>39</v>
      </c>
      <c r="AB31" s="6">
        <f t="shared" si="6"/>
        <v>246</v>
      </c>
      <c r="AC31" s="6">
        <f t="shared" si="8"/>
        <v>17782</v>
      </c>
    </row>
    <row r="32" spans="1:29" x14ac:dyDescent="0.35">
      <c r="A32" s="20" t="s">
        <v>132</v>
      </c>
      <c r="B32" s="6" t="s">
        <v>133</v>
      </c>
      <c r="C32" s="6">
        <v>23</v>
      </c>
      <c r="D32" s="6" t="s">
        <v>31</v>
      </c>
      <c r="E32" s="6" t="s">
        <v>116</v>
      </c>
      <c r="F32" s="6" t="s">
        <v>134</v>
      </c>
      <c r="G32" s="6" t="s">
        <v>34</v>
      </c>
      <c r="H32" s="6" t="s">
        <v>35</v>
      </c>
      <c r="I32" s="6">
        <v>75</v>
      </c>
      <c r="J32" s="6" t="s">
        <v>36</v>
      </c>
      <c r="K32" s="6">
        <v>2022</v>
      </c>
      <c r="L32" s="6" t="s">
        <v>37</v>
      </c>
      <c r="M32" s="6" t="s">
        <v>38</v>
      </c>
      <c r="N32" s="8">
        <v>9</v>
      </c>
      <c r="O32" s="8">
        <v>3</v>
      </c>
      <c r="P32" s="8">
        <v>29</v>
      </c>
      <c r="Q32" s="8">
        <v>2365</v>
      </c>
      <c r="R32" s="9">
        <v>4</v>
      </c>
      <c r="S32" s="9">
        <v>3</v>
      </c>
      <c r="T32" s="9">
        <v>9</v>
      </c>
      <c r="U32" s="9">
        <v>872</v>
      </c>
      <c r="V32" s="10">
        <v>90</v>
      </c>
      <c r="W32" s="10">
        <v>29</v>
      </c>
      <c r="X32" s="10">
        <v>195</v>
      </c>
      <c r="Y32" s="10">
        <v>12643</v>
      </c>
      <c r="Z32" s="6">
        <f t="shared" si="4"/>
        <v>77</v>
      </c>
      <c r="AA32" s="6">
        <f t="shared" si="5"/>
        <v>23</v>
      </c>
      <c r="AB32" s="6">
        <f t="shared" si="6"/>
        <v>157</v>
      </c>
      <c r="AC32" s="6">
        <f t="shared" si="8"/>
        <v>9406</v>
      </c>
    </row>
    <row r="33" spans="1:29" x14ac:dyDescent="0.35">
      <c r="A33" s="20" t="s">
        <v>132</v>
      </c>
      <c r="B33" s="6" t="s">
        <v>118</v>
      </c>
      <c r="C33" s="6">
        <v>19</v>
      </c>
      <c r="D33" s="6" t="s">
        <v>40</v>
      </c>
      <c r="E33" s="6" t="s">
        <v>135</v>
      </c>
      <c r="F33" s="6" t="s">
        <v>120</v>
      </c>
      <c r="G33" s="6" t="s">
        <v>34</v>
      </c>
      <c r="H33" s="6" t="s">
        <v>35</v>
      </c>
      <c r="I33" s="6">
        <v>5.9</v>
      </c>
      <c r="J33" s="6" t="s">
        <v>36</v>
      </c>
      <c r="K33" s="6">
        <v>2022</v>
      </c>
      <c r="L33" s="6" t="s">
        <v>37</v>
      </c>
      <c r="M33" s="6" t="s">
        <v>38</v>
      </c>
      <c r="N33" s="8">
        <v>2</v>
      </c>
      <c r="O33" s="8">
        <v>0</v>
      </c>
      <c r="P33" s="8">
        <v>13</v>
      </c>
      <c r="Q33" s="8">
        <v>727</v>
      </c>
      <c r="R33" s="9">
        <v>0</v>
      </c>
      <c r="S33" s="9">
        <v>0</v>
      </c>
      <c r="T33" s="9">
        <v>0</v>
      </c>
      <c r="U33" s="9">
        <v>234</v>
      </c>
      <c r="V33" s="10">
        <v>48</v>
      </c>
      <c r="W33" s="10">
        <v>27</v>
      </c>
      <c r="X33" s="10">
        <v>157</v>
      </c>
      <c r="Y33" s="24">
        <v>10630</v>
      </c>
      <c r="Z33" s="6">
        <f t="shared" si="4"/>
        <v>46</v>
      </c>
      <c r="AA33" s="6">
        <f t="shared" si="5"/>
        <v>27</v>
      </c>
      <c r="AB33" s="6">
        <f t="shared" si="6"/>
        <v>144</v>
      </c>
      <c r="AC33" s="6">
        <f t="shared" si="8"/>
        <v>9669</v>
      </c>
    </row>
    <row r="34" spans="1:29" x14ac:dyDescent="0.35">
      <c r="A34" s="20" t="s">
        <v>132</v>
      </c>
      <c r="B34" s="6" t="s">
        <v>136</v>
      </c>
      <c r="C34" s="6">
        <v>30</v>
      </c>
      <c r="D34" s="6" t="s">
        <v>49</v>
      </c>
      <c r="E34" s="6" t="s">
        <v>137</v>
      </c>
      <c r="F34" s="6" t="s">
        <v>138</v>
      </c>
      <c r="G34" s="6" t="s">
        <v>55</v>
      </c>
      <c r="H34" s="6" t="s">
        <v>35</v>
      </c>
      <c r="I34" s="6">
        <v>32</v>
      </c>
      <c r="J34" s="6" t="s">
        <v>36</v>
      </c>
      <c r="K34" s="6">
        <v>2022</v>
      </c>
      <c r="L34" s="6" t="s">
        <v>37</v>
      </c>
      <c r="M34" s="6" t="s">
        <v>38</v>
      </c>
      <c r="N34" s="8">
        <v>0</v>
      </c>
      <c r="O34" s="8">
        <v>0</v>
      </c>
      <c r="P34" s="8">
        <v>0</v>
      </c>
      <c r="Q34" s="8">
        <v>2204</v>
      </c>
      <c r="R34" s="9">
        <v>0</v>
      </c>
      <c r="S34" s="9">
        <v>0</v>
      </c>
      <c r="T34" s="9">
        <v>0</v>
      </c>
      <c r="U34" s="9">
        <v>1689</v>
      </c>
      <c r="V34" s="10">
        <v>212</v>
      </c>
      <c r="W34" s="10">
        <v>103</v>
      </c>
      <c r="X34" s="10">
        <v>507</v>
      </c>
      <c r="Y34" s="10">
        <v>39281</v>
      </c>
      <c r="Z34" s="6">
        <f t="shared" si="4"/>
        <v>212</v>
      </c>
      <c r="AA34" s="6">
        <f t="shared" si="5"/>
        <v>103</v>
      </c>
      <c r="AB34" s="6">
        <f t="shared" si="6"/>
        <v>507</v>
      </c>
      <c r="AC34" s="6">
        <f t="shared" si="8"/>
        <v>35388</v>
      </c>
    </row>
    <row r="35" spans="1:29" x14ac:dyDescent="0.35">
      <c r="A35" s="20" t="s">
        <v>132</v>
      </c>
      <c r="B35" s="6" t="s">
        <v>139</v>
      </c>
      <c r="C35" s="6">
        <v>27</v>
      </c>
      <c r="D35" s="6" t="s">
        <v>49</v>
      </c>
      <c r="E35" s="6" t="s">
        <v>140</v>
      </c>
      <c r="F35" s="6" t="s">
        <v>65</v>
      </c>
      <c r="G35" s="6" t="s">
        <v>55</v>
      </c>
      <c r="H35" s="6" t="s">
        <v>35</v>
      </c>
      <c r="I35" s="6">
        <v>15</v>
      </c>
      <c r="J35" s="6" t="s">
        <v>36</v>
      </c>
      <c r="K35" s="6">
        <v>2022</v>
      </c>
      <c r="L35" s="6" t="s">
        <v>37</v>
      </c>
      <c r="M35" s="6" t="s">
        <v>38</v>
      </c>
      <c r="N35" s="8">
        <v>0</v>
      </c>
      <c r="O35" s="8">
        <v>0</v>
      </c>
      <c r="P35" s="8">
        <v>0</v>
      </c>
      <c r="Q35" s="8">
        <v>1080</v>
      </c>
      <c r="R35" s="9">
        <v>0</v>
      </c>
      <c r="S35" s="9">
        <v>0</v>
      </c>
      <c r="T35" s="9">
        <v>0</v>
      </c>
      <c r="U35" s="9">
        <v>690</v>
      </c>
      <c r="V35" s="10">
        <v>101</v>
      </c>
      <c r="W35" s="10">
        <v>62</v>
      </c>
      <c r="X35" s="10">
        <v>383</v>
      </c>
      <c r="Y35" s="10">
        <v>22395</v>
      </c>
      <c r="Z35" s="6">
        <f t="shared" si="4"/>
        <v>101</v>
      </c>
      <c r="AA35" s="6">
        <f t="shared" si="5"/>
        <v>62</v>
      </c>
      <c r="AB35" s="6">
        <f t="shared" si="6"/>
        <v>383</v>
      </c>
      <c r="AC35" s="6">
        <f t="shared" si="8"/>
        <v>20625</v>
      </c>
    </row>
    <row r="36" spans="1:29" x14ac:dyDescent="0.35">
      <c r="A36" s="20" t="s">
        <v>141</v>
      </c>
      <c r="B36" s="6" t="s">
        <v>142</v>
      </c>
      <c r="C36" s="6">
        <v>21</v>
      </c>
      <c r="D36" s="6" t="s">
        <v>31</v>
      </c>
      <c r="E36" s="6" t="s">
        <v>143</v>
      </c>
      <c r="F36" s="6" t="s">
        <v>144</v>
      </c>
      <c r="G36" s="6" t="s">
        <v>34</v>
      </c>
      <c r="H36" s="6" t="s">
        <v>35</v>
      </c>
      <c r="I36" s="6">
        <v>60</v>
      </c>
      <c r="J36" s="6" t="s">
        <v>36</v>
      </c>
      <c r="K36" s="6">
        <v>2022</v>
      </c>
      <c r="L36" s="6" t="s">
        <v>37</v>
      </c>
      <c r="M36" s="6" t="s">
        <v>38</v>
      </c>
      <c r="N36" s="8">
        <v>36</v>
      </c>
      <c r="O36" s="8">
        <v>8</v>
      </c>
      <c r="P36" s="8">
        <v>35</v>
      </c>
      <c r="Q36" s="8">
        <v>4131</v>
      </c>
      <c r="R36" s="9">
        <v>11</v>
      </c>
      <c r="S36" s="9">
        <v>2</v>
      </c>
      <c r="T36" s="9">
        <v>10</v>
      </c>
      <c r="U36" s="9">
        <v>1510</v>
      </c>
      <c r="V36" s="10">
        <v>200</v>
      </c>
      <c r="W36" s="10">
        <v>48</v>
      </c>
      <c r="X36" s="10">
        <v>252</v>
      </c>
      <c r="Y36" s="10">
        <v>17564</v>
      </c>
      <c r="Z36" s="6">
        <f t="shared" si="4"/>
        <v>153</v>
      </c>
      <c r="AA36" s="6">
        <f t="shared" si="5"/>
        <v>38</v>
      </c>
      <c r="AB36" s="6">
        <f t="shared" si="6"/>
        <v>207</v>
      </c>
      <c r="AC36" s="6">
        <f t="shared" si="8"/>
        <v>11923</v>
      </c>
    </row>
    <row r="37" spans="1:29" x14ac:dyDescent="0.35">
      <c r="A37" s="20" t="s">
        <v>141</v>
      </c>
      <c r="B37" s="6" t="s">
        <v>81</v>
      </c>
      <c r="C37" s="6">
        <v>27</v>
      </c>
      <c r="D37" s="6" t="s">
        <v>49</v>
      </c>
      <c r="E37" s="6" t="s">
        <v>145</v>
      </c>
      <c r="F37" s="6" t="s">
        <v>82</v>
      </c>
      <c r="G37" s="6" t="s">
        <v>55</v>
      </c>
      <c r="H37" s="6" t="s">
        <v>35</v>
      </c>
      <c r="I37" s="6">
        <v>56.2</v>
      </c>
      <c r="J37" s="6" t="s">
        <v>36</v>
      </c>
      <c r="K37" s="6">
        <v>2022</v>
      </c>
      <c r="L37" s="6" t="s">
        <v>37</v>
      </c>
      <c r="M37" s="6" t="s">
        <v>38</v>
      </c>
      <c r="N37" s="8">
        <v>6</v>
      </c>
      <c r="O37" s="8">
        <v>3</v>
      </c>
      <c r="P37" s="8">
        <v>28</v>
      </c>
      <c r="Q37" s="8">
        <v>2561</v>
      </c>
      <c r="R37" s="9">
        <v>3</v>
      </c>
      <c r="S37" s="9">
        <v>0</v>
      </c>
      <c r="T37" s="9">
        <v>10</v>
      </c>
      <c r="U37" s="9">
        <v>1105</v>
      </c>
      <c r="V37" s="10">
        <v>175</v>
      </c>
      <c r="W37" s="10">
        <v>135</v>
      </c>
      <c r="X37" s="10">
        <v>540</v>
      </c>
      <c r="Y37" s="10">
        <v>39995</v>
      </c>
      <c r="Z37" s="6">
        <f t="shared" si="4"/>
        <v>166</v>
      </c>
      <c r="AA37" s="6">
        <f t="shared" si="5"/>
        <v>132</v>
      </c>
      <c r="AB37" s="6">
        <f t="shared" si="6"/>
        <v>502</v>
      </c>
      <c r="AC37" s="6">
        <f t="shared" si="8"/>
        <v>36329</v>
      </c>
    </row>
    <row r="38" spans="1:29" x14ac:dyDescent="0.35">
      <c r="A38" s="20" t="s">
        <v>141</v>
      </c>
      <c r="B38" s="6" t="s">
        <v>30</v>
      </c>
      <c r="C38" s="6">
        <v>25</v>
      </c>
      <c r="D38" s="6" t="s">
        <v>31</v>
      </c>
      <c r="E38" s="6" t="s">
        <v>146</v>
      </c>
      <c r="F38" s="6" t="s">
        <v>33</v>
      </c>
      <c r="G38" s="6" t="s">
        <v>55</v>
      </c>
      <c r="H38" s="6" t="s">
        <v>35</v>
      </c>
      <c r="I38" s="6">
        <v>52.2</v>
      </c>
      <c r="J38" s="6" t="s">
        <v>36</v>
      </c>
      <c r="K38" s="6">
        <v>2022</v>
      </c>
      <c r="L38" s="6" t="s">
        <v>37</v>
      </c>
      <c r="M38" s="6" t="s">
        <v>38</v>
      </c>
      <c r="N38" s="8">
        <v>11</v>
      </c>
      <c r="O38" s="8">
        <v>6</v>
      </c>
      <c r="P38" s="8">
        <v>26</v>
      </c>
      <c r="Q38" s="8">
        <v>2347</v>
      </c>
      <c r="R38" s="9">
        <v>1</v>
      </c>
      <c r="S38" s="9">
        <v>0</v>
      </c>
      <c r="T38" s="9">
        <v>7</v>
      </c>
      <c r="U38" s="9">
        <v>625</v>
      </c>
      <c r="V38" s="10">
        <v>131</v>
      </c>
      <c r="W38" s="10">
        <v>61</v>
      </c>
      <c r="X38" s="10">
        <v>332</v>
      </c>
      <c r="Y38" s="10">
        <v>21411</v>
      </c>
      <c r="Z38" s="6">
        <f t="shared" si="4"/>
        <v>119</v>
      </c>
      <c r="AA38" s="6">
        <f t="shared" si="5"/>
        <v>55</v>
      </c>
      <c r="AB38" s="6">
        <f t="shared" si="6"/>
        <v>299</v>
      </c>
      <c r="AC38" s="6">
        <f t="shared" si="8"/>
        <v>18439</v>
      </c>
    </row>
    <row r="39" spans="1:29" hidden="1" x14ac:dyDescent="0.35">
      <c r="A39" s="13" t="s">
        <v>141</v>
      </c>
      <c r="B39" s="6" t="s">
        <v>147</v>
      </c>
      <c r="C39" s="6">
        <v>25</v>
      </c>
      <c r="D39" s="6" t="s">
        <v>44</v>
      </c>
      <c r="E39" s="6" t="s">
        <v>148</v>
      </c>
      <c r="F39" s="6" t="s">
        <v>149</v>
      </c>
      <c r="G39" s="6" t="s">
        <v>55</v>
      </c>
      <c r="H39" s="6" t="s">
        <v>35</v>
      </c>
      <c r="I39" s="6" t="s">
        <v>88</v>
      </c>
      <c r="J39" s="6" t="s">
        <v>36</v>
      </c>
      <c r="K39" s="6">
        <v>2022</v>
      </c>
      <c r="L39" s="6" t="s">
        <v>37</v>
      </c>
      <c r="M39" s="6" t="s">
        <v>38</v>
      </c>
      <c r="N39" s="8">
        <v>0</v>
      </c>
      <c r="O39" s="8">
        <v>0</v>
      </c>
      <c r="P39" s="8">
        <v>0</v>
      </c>
      <c r="R39" s="9">
        <v>0</v>
      </c>
      <c r="S39" s="9">
        <v>0</v>
      </c>
      <c r="T39" s="9">
        <v>0</v>
      </c>
      <c r="V39" s="10">
        <v>22</v>
      </c>
      <c r="W39" s="10">
        <v>23</v>
      </c>
      <c r="X39" s="10">
        <v>221</v>
      </c>
      <c r="Z39" s="6">
        <f t="shared" si="4"/>
        <v>22</v>
      </c>
      <c r="AA39" s="6">
        <f t="shared" si="5"/>
        <v>23</v>
      </c>
      <c r="AB39" s="6">
        <f t="shared" si="6"/>
        <v>221</v>
      </c>
    </row>
    <row r="40" spans="1:29" s="14" customFormat="1" hidden="1" x14ac:dyDescent="0.35">
      <c r="A40" s="14" t="s">
        <v>141</v>
      </c>
      <c r="B40" s="14" t="s">
        <v>150</v>
      </c>
      <c r="C40" s="14">
        <v>25</v>
      </c>
      <c r="D40" s="14" t="s">
        <v>49</v>
      </c>
      <c r="E40" s="14" t="s">
        <v>110</v>
      </c>
      <c r="F40" s="14" t="s">
        <v>87</v>
      </c>
      <c r="G40" s="14" t="s">
        <v>55</v>
      </c>
      <c r="H40" s="14" t="s">
        <v>35</v>
      </c>
      <c r="I40" s="14" t="s">
        <v>88</v>
      </c>
      <c r="J40" s="14" t="s">
        <v>36</v>
      </c>
      <c r="K40" s="14">
        <v>2022</v>
      </c>
      <c r="L40" s="14" t="s">
        <v>37</v>
      </c>
      <c r="M40" s="14" t="s">
        <v>38</v>
      </c>
      <c r="N40" s="8"/>
      <c r="O40" s="8" t="s">
        <v>151</v>
      </c>
      <c r="P40" s="8"/>
      <c r="Q40" s="8"/>
      <c r="Z40" s="6">
        <f t="shared" si="4"/>
        <v>0</v>
      </c>
      <c r="AA40" s="6" t="e">
        <f t="shared" si="5"/>
        <v>#VALUE!</v>
      </c>
      <c r="AB40" s="6">
        <f t="shared" si="6"/>
        <v>0</v>
      </c>
    </row>
    <row r="41" spans="1:29" x14ac:dyDescent="0.35">
      <c r="A41" s="20" t="s">
        <v>152</v>
      </c>
      <c r="B41" s="6" t="s">
        <v>153</v>
      </c>
      <c r="C41" s="6">
        <v>22</v>
      </c>
      <c r="D41" s="6" t="s">
        <v>44</v>
      </c>
      <c r="E41" s="6" t="s">
        <v>154</v>
      </c>
      <c r="F41" s="6" t="s">
        <v>155</v>
      </c>
      <c r="G41" s="6" t="s">
        <v>34</v>
      </c>
      <c r="H41" s="6" t="s">
        <v>35</v>
      </c>
      <c r="I41" s="6">
        <v>95</v>
      </c>
      <c r="J41" s="6" t="s">
        <v>36</v>
      </c>
      <c r="K41" s="6">
        <v>2022</v>
      </c>
      <c r="L41" s="6" t="s">
        <v>37</v>
      </c>
      <c r="M41" s="6" t="s">
        <v>38</v>
      </c>
      <c r="N41" s="8">
        <v>4</v>
      </c>
      <c r="O41" s="8">
        <v>2</v>
      </c>
      <c r="P41" s="8">
        <v>25</v>
      </c>
      <c r="Q41" s="8">
        <v>3369</v>
      </c>
      <c r="R41" s="9">
        <v>0</v>
      </c>
      <c r="S41" s="9">
        <v>0</v>
      </c>
      <c r="T41" s="9">
        <v>7</v>
      </c>
      <c r="U41" s="9">
        <v>650</v>
      </c>
      <c r="V41" s="10">
        <v>36</v>
      </c>
      <c r="W41" s="10">
        <v>31</v>
      </c>
      <c r="X41" s="10">
        <v>174</v>
      </c>
      <c r="Y41" s="10">
        <v>12222</v>
      </c>
      <c r="Z41" s="6">
        <f t="shared" si="4"/>
        <v>32</v>
      </c>
      <c r="AA41" s="6">
        <f t="shared" si="5"/>
        <v>29</v>
      </c>
      <c r="AB41" s="6">
        <f t="shared" si="6"/>
        <v>142</v>
      </c>
      <c r="AC41" s="6">
        <f>Y41-U41-Q41</f>
        <v>8203</v>
      </c>
    </row>
    <row r="42" spans="1:29" hidden="1" x14ac:dyDescent="0.35">
      <c r="A42" s="13" t="s">
        <v>152</v>
      </c>
      <c r="B42" s="6" t="s">
        <v>156</v>
      </c>
      <c r="C42" s="6">
        <v>18</v>
      </c>
      <c r="D42" s="6" t="s">
        <v>49</v>
      </c>
      <c r="E42" s="6" t="s">
        <v>157</v>
      </c>
      <c r="F42" s="6" t="s">
        <v>87</v>
      </c>
      <c r="G42" s="6" t="s">
        <v>34</v>
      </c>
      <c r="H42" s="6" t="s">
        <v>35</v>
      </c>
      <c r="I42" s="6" t="s">
        <v>88</v>
      </c>
      <c r="J42" s="6" t="s">
        <v>36</v>
      </c>
      <c r="K42" s="6">
        <v>2022</v>
      </c>
      <c r="L42" s="6" t="s">
        <v>37</v>
      </c>
      <c r="M42" s="6" t="s">
        <v>38</v>
      </c>
      <c r="N42" s="8">
        <v>3</v>
      </c>
      <c r="O42" s="8">
        <v>2</v>
      </c>
      <c r="P42" s="8">
        <v>19</v>
      </c>
      <c r="R42" s="9">
        <v>0</v>
      </c>
      <c r="S42" s="9">
        <v>0</v>
      </c>
      <c r="T42" s="9">
        <v>8</v>
      </c>
      <c r="V42" s="10">
        <v>29</v>
      </c>
      <c r="W42" s="10">
        <v>16</v>
      </c>
      <c r="X42" s="10">
        <v>104</v>
      </c>
      <c r="Z42" s="6">
        <f t="shared" si="4"/>
        <v>26</v>
      </c>
      <c r="AA42" s="6">
        <f t="shared" si="5"/>
        <v>14</v>
      </c>
      <c r="AB42" s="6">
        <f t="shared" si="6"/>
        <v>77</v>
      </c>
    </row>
    <row r="43" spans="1:29" hidden="1" x14ac:dyDescent="0.35">
      <c r="A43" s="13" t="s">
        <v>152</v>
      </c>
      <c r="B43" s="6" t="s">
        <v>158</v>
      </c>
      <c r="C43" s="6">
        <v>19</v>
      </c>
      <c r="D43" s="6" t="s">
        <v>40</v>
      </c>
      <c r="E43" s="6" t="s">
        <v>157</v>
      </c>
      <c r="F43" s="6" t="s">
        <v>87</v>
      </c>
      <c r="G43" s="6" t="s">
        <v>34</v>
      </c>
      <c r="H43" s="6" t="s">
        <v>35</v>
      </c>
      <c r="I43" s="6" t="s">
        <v>88</v>
      </c>
      <c r="J43" s="6" t="s">
        <v>36</v>
      </c>
      <c r="K43" s="6">
        <v>2022</v>
      </c>
      <c r="L43" s="6" t="s">
        <v>37</v>
      </c>
      <c r="M43" s="6" t="s">
        <v>38</v>
      </c>
      <c r="N43" s="8">
        <v>0</v>
      </c>
      <c r="O43" s="8">
        <v>0</v>
      </c>
      <c r="P43" s="8">
        <v>0</v>
      </c>
      <c r="R43" s="9">
        <v>1</v>
      </c>
      <c r="S43" s="9">
        <v>0</v>
      </c>
      <c r="T43" s="9">
        <v>2</v>
      </c>
      <c r="V43" s="10">
        <v>9</v>
      </c>
      <c r="W43" s="10">
        <v>26</v>
      </c>
      <c r="X43" s="10">
        <v>107</v>
      </c>
      <c r="Z43" s="6">
        <f t="shared" si="4"/>
        <v>8</v>
      </c>
      <c r="AA43" s="6">
        <f t="shared" si="5"/>
        <v>26</v>
      </c>
      <c r="AB43" s="6">
        <f t="shared" si="6"/>
        <v>105</v>
      </c>
    </row>
    <row r="44" spans="1:29" x14ac:dyDescent="0.35">
      <c r="A44" s="20" t="s">
        <v>152</v>
      </c>
      <c r="B44" s="6" t="s">
        <v>112</v>
      </c>
      <c r="C44" s="6">
        <v>26</v>
      </c>
      <c r="D44" s="6" t="s">
        <v>40</v>
      </c>
      <c r="E44" s="6" t="s">
        <v>135</v>
      </c>
      <c r="F44" s="6" t="s">
        <v>114</v>
      </c>
      <c r="G44" s="6" t="s">
        <v>55</v>
      </c>
      <c r="H44" s="6" t="s">
        <v>35</v>
      </c>
      <c r="I44" s="6">
        <v>9.5</v>
      </c>
      <c r="J44" s="6" t="s">
        <v>36</v>
      </c>
      <c r="K44" s="6">
        <v>2022</v>
      </c>
      <c r="L44" s="6" t="s">
        <v>37</v>
      </c>
      <c r="M44" s="6" t="s">
        <v>38</v>
      </c>
      <c r="N44" s="8">
        <v>4</v>
      </c>
      <c r="O44" s="8">
        <v>6</v>
      </c>
      <c r="P44" s="8">
        <v>33</v>
      </c>
      <c r="Q44" s="8">
        <v>3104</v>
      </c>
      <c r="R44" s="9">
        <v>1</v>
      </c>
      <c r="S44" s="9">
        <v>1</v>
      </c>
      <c r="T44" s="9">
        <v>10</v>
      </c>
      <c r="U44" s="9">
        <v>868</v>
      </c>
      <c r="V44" s="10">
        <v>36</v>
      </c>
      <c r="W44" s="10">
        <v>36</v>
      </c>
      <c r="X44" s="10">
        <v>332</v>
      </c>
      <c r="Y44" s="10">
        <v>20642</v>
      </c>
      <c r="Z44" s="6">
        <f t="shared" si="4"/>
        <v>31</v>
      </c>
      <c r="AA44" s="6">
        <f t="shared" si="5"/>
        <v>29</v>
      </c>
      <c r="AB44" s="6">
        <f t="shared" si="6"/>
        <v>289</v>
      </c>
      <c r="AC44" s="6">
        <f>Y44-U44-Q44</f>
        <v>16670</v>
      </c>
    </row>
    <row r="45" spans="1:29" hidden="1" x14ac:dyDescent="0.35">
      <c r="A45" s="13" t="s">
        <v>152</v>
      </c>
      <c r="B45" s="6" t="s">
        <v>159</v>
      </c>
      <c r="C45" s="6">
        <v>22</v>
      </c>
      <c r="D45" s="6" t="s">
        <v>44</v>
      </c>
      <c r="E45" s="6" t="s">
        <v>160</v>
      </c>
      <c r="F45" s="6" t="s">
        <v>149</v>
      </c>
      <c r="G45" s="6" t="s">
        <v>55</v>
      </c>
      <c r="H45" s="6" t="s">
        <v>35</v>
      </c>
      <c r="I45" s="6" t="s">
        <v>88</v>
      </c>
      <c r="J45" s="6" t="s">
        <v>36</v>
      </c>
      <c r="K45" s="6">
        <v>2022</v>
      </c>
      <c r="L45" s="6" t="s">
        <v>37</v>
      </c>
      <c r="M45" s="6" t="s">
        <v>38</v>
      </c>
      <c r="N45" s="8">
        <v>0</v>
      </c>
      <c r="O45" s="8">
        <v>0</v>
      </c>
      <c r="P45" s="8">
        <v>0</v>
      </c>
      <c r="R45" s="9">
        <v>0</v>
      </c>
      <c r="S45" s="9">
        <v>0</v>
      </c>
      <c r="T45" s="9">
        <v>8</v>
      </c>
      <c r="V45" s="10">
        <v>34</v>
      </c>
      <c r="W45" s="10">
        <v>38</v>
      </c>
      <c r="X45" s="10">
        <v>187</v>
      </c>
      <c r="Z45" s="6">
        <f t="shared" si="4"/>
        <v>34</v>
      </c>
      <c r="AA45" s="6">
        <f t="shared" si="5"/>
        <v>38</v>
      </c>
      <c r="AB45" s="6">
        <f t="shared" si="6"/>
        <v>179</v>
      </c>
    </row>
    <row r="46" spans="1:29" x14ac:dyDescent="0.35">
      <c r="A46" s="20" t="s">
        <v>161</v>
      </c>
      <c r="B46" s="6" t="s">
        <v>162</v>
      </c>
      <c r="C46" s="6">
        <v>22</v>
      </c>
      <c r="D46" s="6" t="s">
        <v>31</v>
      </c>
      <c r="E46" s="6" t="s">
        <v>163</v>
      </c>
      <c r="F46" s="6" t="s">
        <v>164</v>
      </c>
      <c r="G46" s="6" t="s">
        <v>34</v>
      </c>
      <c r="H46" s="6" t="s">
        <v>35</v>
      </c>
      <c r="I46" s="6">
        <v>70</v>
      </c>
      <c r="J46" s="6" t="s">
        <v>36</v>
      </c>
      <c r="K46" s="6">
        <v>2022</v>
      </c>
      <c r="L46" s="6" t="s">
        <v>37</v>
      </c>
      <c r="M46" s="6" t="s">
        <v>38</v>
      </c>
      <c r="N46" s="8">
        <v>10</v>
      </c>
      <c r="O46" s="8">
        <v>1</v>
      </c>
      <c r="P46" s="8">
        <v>22</v>
      </c>
      <c r="Q46" s="8">
        <v>1833</v>
      </c>
      <c r="R46" s="9">
        <v>6</v>
      </c>
      <c r="S46" s="9">
        <v>0</v>
      </c>
      <c r="T46" s="9">
        <v>8</v>
      </c>
      <c r="U46" s="9">
        <v>753</v>
      </c>
      <c r="V46" s="10">
        <v>99</v>
      </c>
      <c r="W46" s="10">
        <v>22</v>
      </c>
      <c r="X46" s="10">
        <v>254</v>
      </c>
      <c r="Y46" s="10">
        <v>16137</v>
      </c>
      <c r="Z46" s="6">
        <f t="shared" si="4"/>
        <v>83</v>
      </c>
      <c r="AA46" s="6">
        <f t="shared" si="5"/>
        <v>21</v>
      </c>
      <c r="AB46" s="6">
        <f t="shared" si="6"/>
        <v>224</v>
      </c>
      <c r="AC46" s="6">
        <f>Y46-U46-Q46</f>
        <v>13551</v>
      </c>
    </row>
    <row r="47" spans="1:29" hidden="1" x14ac:dyDescent="0.35">
      <c r="A47" s="13" t="s">
        <v>161</v>
      </c>
      <c r="B47" s="6" t="s">
        <v>165</v>
      </c>
      <c r="C47" s="6">
        <v>19</v>
      </c>
      <c r="D47" s="6" t="s">
        <v>40</v>
      </c>
      <c r="E47" s="6" t="s">
        <v>166</v>
      </c>
      <c r="F47" s="6" t="s">
        <v>87</v>
      </c>
      <c r="G47" s="6" t="s">
        <v>34</v>
      </c>
      <c r="H47" s="6" t="s">
        <v>35</v>
      </c>
      <c r="I47" s="6" t="s">
        <v>88</v>
      </c>
      <c r="J47" s="6" t="s">
        <v>36</v>
      </c>
      <c r="K47" s="6">
        <v>2022</v>
      </c>
      <c r="L47" s="6" t="s">
        <v>37</v>
      </c>
      <c r="M47" s="6" t="s">
        <v>38</v>
      </c>
      <c r="N47" s="8">
        <v>0</v>
      </c>
      <c r="O47" s="8">
        <v>1</v>
      </c>
      <c r="P47" s="8">
        <v>22</v>
      </c>
      <c r="R47" s="9">
        <v>0</v>
      </c>
      <c r="S47" s="9">
        <v>1</v>
      </c>
      <c r="T47" s="9">
        <v>9</v>
      </c>
      <c r="V47" s="10">
        <v>31</v>
      </c>
      <c r="W47" s="10">
        <v>15</v>
      </c>
      <c r="X47" s="10">
        <v>116</v>
      </c>
      <c r="Z47" s="6">
        <f t="shared" si="4"/>
        <v>31</v>
      </c>
      <c r="AA47" s="6">
        <f t="shared" si="5"/>
        <v>13</v>
      </c>
      <c r="AB47" s="6">
        <f t="shared" si="6"/>
        <v>85</v>
      </c>
    </row>
    <row r="48" spans="1:29" x14ac:dyDescent="0.35">
      <c r="A48" s="21" t="s">
        <v>167</v>
      </c>
      <c r="B48" s="6" t="s">
        <v>168</v>
      </c>
      <c r="C48" s="6">
        <v>22</v>
      </c>
      <c r="D48" s="6" t="s">
        <v>40</v>
      </c>
      <c r="E48" s="6" t="s">
        <v>169</v>
      </c>
      <c r="F48" s="6" t="s">
        <v>170</v>
      </c>
      <c r="G48" s="6" t="s">
        <v>34</v>
      </c>
      <c r="H48" s="6" t="s">
        <v>35</v>
      </c>
      <c r="I48" s="6">
        <v>29.5</v>
      </c>
      <c r="J48" s="6" t="s">
        <v>36</v>
      </c>
      <c r="K48" s="6">
        <v>2022</v>
      </c>
      <c r="L48" s="6" t="s">
        <v>37</v>
      </c>
      <c r="M48" s="6" t="s">
        <v>38</v>
      </c>
      <c r="N48" s="8">
        <v>5</v>
      </c>
      <c r="O48" s="8">
        <v>8</v>
      </c>
      <c r="P48" s="8">
        <v>37</v>
      </c>
      <c r="Q48" s="8">
        <v>3333</v>
      </c>
      <c r="R48" s="9">
        <v>0</v>
      </c>
      <c r="S48" s="9">
        <v>1</v>
      </c>
      <c r="T48" s="9">
        <v>10</v>
      </c>
      <c r="U48" s="9">
        <v>1031</v>
      </c>
      <c r="V48" s="10">
        <v>23</v>
      </c>
      <c r="W48" s="10">
        <v>26</v>
      </c>
      <c r="X48" s="10">
        <v>198</v>
      </c>
      <c r="Y48" s="10">
        <v>12114</v>
      </c>
      <c r="Z48" s="6">
        <f t="shared" ref="Z48:Z79" si="9">V48-R48-N48</f>
        <v>18</v>
      </c>
      <c r="AA48" s="6">
        <f t="shared" ref="AA48:AA79" si="10">W48-S48-O48</f>
        <v>17</v>
      </c>
      <c r="AB48" s="6">
        <f t="shared" ref="AB48:AB79" si="11">X48-T48-P48</f>
        <v>151</v>
      </c>
      <c r="AC48" s="6">
        <f t="shared" ref="AC48:AC54" si="12">Y48-U48-Q48</f>
        <v>7750</v>
      </c>
    </row>
    <row r="49" spans="1:29" x14ac:dyDescent="0.35">
      <c r="A49" s="21" t="s">
        <v>167</v>
      </c>
      <c r="B49" s="6" t="s">
        <v>171</v>
      </c>
      <c r="C49" s="6">
        <v>24</v>
      </c>
      <c r="D49" s="6" t="s">
        <v>31</v>
      </c>
      <c r="E49" s="6" t="s">
        <v>172</v>
      </c>
      <c r="F49" s="6" t="s">
        <v>173</v>
      </c>
      <c r="G49" s="6" t="s">
        <v>34</v>
      </c>
      <c r="H49" s="6" t="s">
        <v>35</v>
      </c>
      <c r="I49" s="6">
        <v>20.5</v>
      </c>
      <c r="J49" s="6" t="s">
        <v>36</v>
      </c>
      <c r="K49" s="6">
        <v>2022</v>
      </c>
      <c r="L49" s="6" t="s">
        <v>37</v>
      </c>
      <c r="M49" s="6" t="s">
        <v>38</v>
      </c>
      <c r="N49" s="8">
        <v>10</v>
      </c>
      <c r="O49" s="8">
        <v>1</v>
      </c>
      <c r="P49" s="8">
        <v>27</v>
      </c>
      <c r="Q49" s="8">
        <v>1570</v>
      </c>
      <c r="R49" s="9">
        <v>3</v>
      </c>
      <c r="S49" s="9">
        <v>2</v>
      </c>
      <c r="T49" s="9">
        <v>8</v>
      </c>
      <c r="U49" s="9">
        <v>674</v>
      </c>
      <c r="V49" s="10">
        <v>74</v>
      </c>
      <c r="W49" s="10">
        <v>27</v>
      </c>
      <c r="X49" s="10">
        <v>230</v>
      </c>
      <c r="Y49" s="10">
        <v>14497</v>
      </c>
      <c r="Z49" s="6">
        <f t="shared" si="9"/>
        <v>61</v>
      </c>
      <c r="AA49" s="6">
        <f t="shared" si="10"/>
        <v>24</v>
      </c>
      <c r="AB49" s="6">
        <f t="shared" si="11"/>
        <v>195</v>
      </c>
      <c r="AC49" s="6">
        <f t="shared" si="12"/>
        <v>12253</v>
      </c>
    </row>
    <row r="50" spans="1:29" x14ac:dyDescent="0.35">
      <c r="A50" s="21" t="s">
        <v>167</v>
      </c>
      <c r="B50" s="6" t="s">
        <v>174</v>
      </c>
      <c r="C50" s="6">
        <v>24</v>
      </c>
      <c r="D50" s="6" t="s">
        <v>31</v>
      </c>
      <c r="E50" s="6" t="s">
        <v>175</v>
      </c>
      <c r="F50" s="6" t="s">
        <v>176</v>
      </c>
      <c r="G50" s="6" t="s">
        <v>34</v>
      </c>
      <c r="H50" s="6" t="s">
        <v>35</v>
      </c>
      <c r="I50" s="6">
        <v>14.8</v>
      </c>
      <c r="J50" s="6" t="s">
        <v>36</v>
      </c>
      <c r="K50" s="6">
        <v>2022</v>
      </c>
      <c r="L50" s="6" t="s">
        <v>37</v>
      </c>
      <c r="M50" s="6" t="s">
        <v>38</v>
      </c>
      <c r="N50" s="8">
        <v>2</v>
      </c>
      <c r="O50" s="8">
        <v>2</v>
      </c>
      <c r="P50" s="8">
        <v>19</v>
      </c>
      <c r="Q50" s="8">
        <v>1199</v>
      </c>
      <c r="R50" s="9">
        <v>0</v>
      </c>
      <c r="S50" s="9">
        <v>0</v>
      </c>
      <c r="T50" s="9">
        <v>0</v>
      </c>
      <c r="U50" s="9">
        <v>333</v>
      </c>
      <c r="V50" s="10">
        <v>48</v>
      </c>
      <c r="W50" s="10">
        <v>24</v>
      </c>
      <c r="X50" s="10">
        <v>221</v>
      </c>
      <c r="Y50" s="10">
        <v>13234</v>
      </c>
      <c r="Z50" s="6">
        <f t="shared" si="9"/>
        <v>46</v>
      </c>
      <c r="AA50" s="6">
        <f t="shared" si="10"/>
        <v>22</v>
      </c>
      <c r="AB50" s="6">
        <f t="shared" si="11"/>
        <v>202</v>
      </c>
      <c r="AC50" s="6">
        <f t="shared" si="12"/>
        <v>11702</v>
      </c>
    </row>
    <row r="51" spans="1:29" x14ac:dyDescent="0.35">
      <c r="A51" s="21" t="s">
        <v>167</v>
      </c>
      <c r="B51" s="6" t="s">
        <v>177</v>
      </c>
      <c r="C51" s="6">
        <v>29</v>
      </c>
      <c r="D51" s="6" t="s">
        <v>31</v>
      </c>
      <c r="E51" s="6" t="s">
        <v>178</v>
      </c>
      <c r="F51" s="6" t="s">
        <v>54</v>
      </c>
      <c r="G51" s="6" t="s">
        <v>34</v>
      </c>
      <c r="H51" s="6" t="s">
        <v>35</v>
      </c>
      <c r="I51" s="6">
        <v>4</v>
      </c>
      <c r="J51" s="6" t="s">
        <v>36</v>
      </c>
      <c r="K51" s="6">
        <v>2022</v>
      </c>
      <c r="L51" s="6" t="s">
        <v>37</v>
      </c>
      <c r="M51" s="6" t="s">
        <v>38</v>
      </c>
      <c r="N51" s="8">
        <v>0</v>
      </c>
      <c r="O51" s="8">
        <v>0</v>
      </c>
      <c r="P51" s="8">
        <v>0</v>
      </c>
      <c r="Q51" s="8">
        <v>2021</v>
      </c>
      <c r="R51" s="9">
        <v>0</v>
      </c>
      <c r="S51" s="9">
        <v>0</v>
      </c>
      <c r="T51" s="9">
        <v>0</v>
      </c>
      <c r="U51" s="9">
        <v>575</v>
      </c>
      <c r="V51" s="10">
        <v>108</v>
      </c>
      <c r="W51" s="10">
        <v>30</v>
      </c>
      <c r="X51" s="10">
        <v>374</v>
      </c>
      <c r="Y51" s="10">
        <v>26543</v>
      </c>
      <c r="Z51" s="6">
        <f t="shared" si="9"/>
        <v>108</v>
      </c>
      <c r="AA51" s="6">
        <f t="shared" si="10"/>
        <v>30</v>
      </c>
      <c r="AB51" s="6">
        <f t="shared" si="11"/>
        <v>374</v>
      </c>
      <c r="AC51" s="6">
        <f t="shared" si="12"/>
        <v>23947</v>
      </c>
    </row>
    <row r="52" spans="1:29" x14ac:dyDescent="0.35">
      <c r="A52" s="21" t="s">
        <v>167</v>
      </c>
      <c r="B52" s="6" t="s">
        <v>179</v>
      </c>
      <c r="C52" s="6">
        <v>23</v>
      </c>
      <c r="D52" s="6" t="s">
        <v>44</v>
      </c>
      <c r="E52" s="6" t="s">
        <v>180</v>
      </c>
      <c r="F52" s="6" t="s">
        <v>181</v>
      </c>
      <c r="G52" s="6" t="s">
        <v>34</v>
      </c>
      <c r="H52" s="6" t="s">
        <v>35</v>
      </c>
      <c r="I52" s="6">
        <v>2.2999999999999998</v>
      </c>
      <c r="J52" s="6" t="s">
        <v>36</v>
      </c>
      <c r="K52" s="6">
        <v>2022</v>
      </c>
      <c r="L52" s="6" t="s">
        <v>37</v>
      </c>
      <c r="M52" s="6" t="s">
        <v>38</v>
      </c>
      <c r="N52" s="8">
        <v>0</v>
      </c>
      <c r="O52" s="8">
        <v>0</v>
      </c>
      <c r="P52" s="8">
        <v>0</v>
      </c>
      <c r="Q52" s="8">
        <v>2092</v>
      </c>
      <c r="R52" s="9">
        <v>0</v>
      </c>
      <c r="S52" s="9">
        <v>0</v>
      </c>
      <c r="T52" s="9">
        <v>0</v>
      </c>
      <c r="U52" s="9">
        <v>604</v>
      </c>
      <c r="V52" s="10">
        <v>20</v>
      </c>
      <c r="W52" s="10">
        <v>10</v>
      </c>
      <c r="X52" s="10">
        <v>159</v>
      </c>
      <c r="Y52" s="10">
        <v>9490</v>
      </c>
      <c r="Z52" s="6">
        <f t="shared" si="9"/>
        <v>20</v>
      </c>
      <c r="AA52" s="6">
        <f t="shared" si="10"/>
        <v>10</v>
      </c>
      <c r="AB52" s="6">
        <f t="shared" si="11"/>
        <v>159</v>
      </c>
      <c r="AC52" s="6">
        <f t="shared" si="12"/>
        <v>6794</v>
      </c>
    </row>
    <row r="53" spans="1:29" x14ac:dyDescent="0.35">
      <c r="A53" s="21" t="s">
        <v>167</v>
      </c>
      <c r="B53" s="6" t="s">
        <v>182</v>
      </c>
      <c r="C53" s="6">
        <v>19</v>
      </c>
      <c r="D53" s="6" t="s">
        <v>40</v>
      </c>
      <c r="E53" s="6" t="s">
        <v>183</v>
      </c>
      <c r="F53" s="6" t="s">
        <v>184</v>
      </c>
      <c r="G53" s="6" t="s">
        <v>34</v>
      </c>
      <c r="H53" s="6" t="s">
        <v>35</v>
      </c>
      <c r="I53" s="6">
        <v>0.95</v>
      </c>
      <c r="J53" s="6" t="s">
        <v>36</v>
      </c>
      <c r="K53" s="6">
        <v>2022</v>
      </c>
      <c r="L53" s="6" t="s">
        <v>37</v>
      </c>
      <c r="M53" s="6" t="s">
        <v>38</v>
      </c>
      <c r="N53" s="8">
        <v>0</v>
      </c>
      <c r="O53" s="8">
        <v>0</v>
      </c>
      <c r="P53" s="8">
        <v>0</v>
      </c>
      <c r="Q53" s="8">
        <v>1628</v>
      </c>
      <c r="R53" s="9">
        <v>0</v>
      </c>
      <c r="S53" s="9">
        <v>0</v>
      </c>
      <c r="T53" s="9">
        <v>0</v>
      </c>
      <c r="U53" s="9">
        <v>395</v>
      </c>
      <c r="V53" s="10">
        <v>10</v>
      </c>
      <c r="W53" s="10">
        <v>10</v>
      </c>
      <c r="X53" s="10">
        <v>92</v>
      </c>
      <c r="Y53" s="10">
        <v>5307</v>
      </c>
      <c r="Z53" s="6">
        <f t="shared" si="9"/>
        <v>10</v>
      </c>
      <c r="AA53" s="6">
        <f t="shared" si="10"/>
        <v>10</v>
      </c>
      <c r="AB53" s="6">
        <f t="shared" si="11"/>
        <v>92</v>
      </c>
      <c r="AC53" s="6">
        <f t="shared" si="12"/>
        <v>3284</v>
      </c>
    </row>
    <row r="54" spans="1:29" x14ac:dyDescent="0.35">
      <c r="A54" s="21" t="s">
        <v>167</v>
      </c>
      <c r="B54" s="6" t="s">
        <v>185</v>
      </c>
      <c r="C54" s="6">
        <v>31</v>
      </c>
      <c r="D54" s="6" t="s">
        <v>31</v>
      </c>
      <c r="E54" s="6" t="s">
        <v>186</v>
      </c>
      <c r="F54" s="6" t="s">
        <v>187</v>
      </c>
      <c r="G54" s="6" t="s">
        <v>55</v>
      </c>
      <c r="H54" s="6" t="s">
        <v>35</v>
      </c>
      <c r="I54" s="6">
        <v>2</v>
      </c>
      <c r="J54" s="6" t="s">
        <v>36</v>
      </c>
      <c r="K54" s="6">
        <v>2022</v>
      </c>
      <c r="L54" s="6" t="s">
        <v>37</v>
      </c>
      <c r="M54" s="6" t="s">
        <v>38</v>
      </c>
      <c r="N54" s="8">
        <v>0</v>
      </c>
      <c r="O54" s="8">
        <v>0</v>
      </c>
      <c r="P54" s="8">
        <v>0</v>
      </c>
      <c r="Q54" s="8">
        <v>2191</v>
      </c>
      <c r="R54" s="9">
        <v>0</v>
      </c>
      <c r="S54" s="9">
        <v>0</v>
      </c>
      <c r="T54" s="9">
        <v>0</v>
      </c>
      <c r="U54" s="9">
        <v>335</v>
      </c>
      <c r="V54" s="10">
        <v>59</v>
      </c>
      <c r="W54" s="10">
        <v>27</v>
      </c>
      <c r="X54" s="10">
        <v>243</v>
      </c>
      <c r="Y54" s="10">
        <v>15611</v>
      </c>
      <c r="Z54" s="6">
        <f t="shared" si="9"/>
        <v>59</v>
      </c>
      <c r="AA54" s="6">
        <f t="shared" si="10"/>
        <v>27</v>
      </c>
      <c r="AB54" s="6">
        <f t="shared" si="11"/>
        <v>243</v>
      </c>
      <c r="AC54" s="6">
        <f t="shared" si="12"/>
        <v>13085</v>
      </c>
    </row>
    <row r="55" spans="1:29" hidden="1" x14ac:dyDescent="0.35">
      <c r="A55" s="13" t="s">
        <v>167</v>
      </c>
      <c r="B55" s="6" t="s">
        <v>188</v>
      </c>
      <c r="C55" s="6">
        <v>29</v>
      </c>
      <c r="D55" s="6" t="s">
        <v>44</v>
      </c>
      <c r="E55" s="6" t="s">
        <v>189</v>
      </c>
      <c r="F55" s="6" t="s">
        <v>149</v>
      </c>
      <c r="G55" s="6" t="s">
        <v>55</v>
      </c>
      <c r="H55" s="6" t="s">
        <v>35</v>
      </c>
      <c r="I55" s="6" t="s">
        <v>88</v>
      </c>
      <c r="J55" s="6" t="s">
        <v>36</v>
      </c>
      <c r="K55" s="6">
        <v>2022</v>
      </c>
      <c r="L55" s="6" t="s">
        <v>37</v>
      </c>
      <c r="M55" s="6" t="s">
        <v>38</v>
      </c>
      <c r="N55" s="8">
        <v>0</v>
      </c>
      <c r="O55" s="8">
        <v>0</v>
      </c>
      <c r="P55" s="8">
        <v>0</v>
      </c>
      <c r="R55" s="9">
        <v>0</v>
      </c>
      <c r="S55" s="9">
        <v>0</v>
      </c>
      <c r="T55" s="9">
        <v>0</v>
      </c>
      <c r="V55" s="10">
        <v>55</v>
      </c>
      <c r="W55" s="10">
        <v>49</v>
      </c>
      <c r="X55" s="10">
        <v>329</v>
      </c>
      <c r="Z55" s="6">
        <f t="shared" si="9"/>
        <v>55</v>
      </c>
      <c r="AA55" s="6">
        <f t="shared" si="10"/>
        <v>49</v>
      </c>
      <c r="AB55" s="6">
        <f t="shared" si="11"/>
        <v>329</v>
      </c>
    </row>
    <row r="56" spans="1:29" x14ac:dyDescent="0.35">
      <c r="A56" s="21" t="s">
        <v>190</v>
      </c>
      <c r="B56" s="6" t="s">
        <v>191</v>
      </c>
      <c r="C56" s="6">
        <v>19</v>
      </c>
      <c r="D56" s="6" t="s">
        <v>31</v>
      </c>
      <c r="E56" s="6" t="s">
        <v>178</v>
      </c>
      <c r="F56" s="6" t="s">
        <v>192</v>
      </c>
      <c r="G56" s="6" t="s">
        <v>34</v>
      </c>
      <c r="H56" s="6" t="s">
        <v>35</v>
      </c>
      <c r="I56" s="6">
        <v>13</v>
      </c>
      <c r="J56" s="6" t="s">
        <v>36</v>
      </c>
      <c r="K56" s="6">
        <v>2022</v>
      </c>
      <c r="L56" s="6" t="s">
        <v>37</v>
      </c>
      <c r="M56" s="6" t="s">
        <v>38</v>
      </c>
      <c r="N56" s="8">
        <v>1</v>
      </c>
      <c r="O56" s="8">
        <v>2</v>
      </c>
      <c r="P56" s="8">
        <v>22</v>
      </c>
      <c r="Q56" s="8">
        <v>1035</v>
      </c>
      <c r="R56" s="9">
        <v>0</v>
      </c>
      <c r="S56" s="9">
        <v>0</v>
      </c>
      <c r="T56" s="9">
        <v>0</v>
      </c>
      <c r="U56" s="9">
        <v>224</v>
      </c>
      <c r="V56" s="10">
        <v>18</v>
      </c>
      <c r="W56" s="10">
        <v>7</v>
      </c>
      <c r="X56" s="10">
        <v>90</v>
      </c>
      <c r="Y56" s="10">
        <v>3338</v>
      </c>
      <c r="Z56" s="6">
        <f t="shared" si="9"/>
        <v>17</v>
      </c>
      <c r="AA56" s="6">
        <f t="shared" si="10"/>
        <v>5</v>
      </c>
      <c r="AB56" s="6">
        <f t="shared" si="11"/>
        <v>68</v>
      </c>
      <c r="AC56" s="6">
        <f>Y56-U56-Q56</f>
        <v>2079</v>
      </c>
    </row>
    <row r="57" spans="1:29" hidden="1" x14ac:dyDescent="0.35">
      <c r="A57" s="13" t="s">
        <v>190</v>
      </c>
      <c r="B57" s="6" t="s">
        <v>193</v>
      </c>
      <c r="C57" s="6">
        <v>19</v>
      </c>
      <c r="D57" s="6" t="s">
        <v>49</v>
      </c>
      <c r="E57" s="6" t="s">
        <v>194</v>
      </c>
      <c r="F57" s="6" t="s">
        <v>149</v>
      </c>
      <c r="G57" s="6" t="s">
        <v>34</v>
      </c>
      <c r="H57" s="6" t="s">
        <v>35</v>
      </c>
      <c r="I57" s="6" t="s">
        <v>88</v>
      </c>
      <c r="J57" s="6" t="s">
        <v>36</v>
      </c>
      <c r="K57" s="6">
        <v>2022</v>
      </c>
      <c r="L57" s="6" t="s">
        <v>37</v>
      </c>
      <c r="M57" s="6" t="s">
        <v>38</v>
      </c>
      <c r="N57" s="8">
        <v>0</v>
      </c>
      <c r="O57" s="8">
        <v>0</v>
      </c>
      <c r="P57" s="8">
        <v>17</v>
      </c>
      <c r="R57" s="9">
        <v>0</v>
      </c>
      <c r="S57" s="9">
        <v>0</v>
      </c>
      <c r="T57" s="9">
        <v>0</v>
      </c>
      <c r="V57" s="10">
        <v>16</v>
      </c>
      <c r="W57" s="10">
        <v>12</v>
      </c>
      <c r="X57" s="10">
        <v>99</v>
      </c>
      <c r="Z57" s="6">
        <f t="shared" si="9"/>
        <v>16</v>
      </c>
      <c r="AA57" s="6">
        <f t="shared" si="10"/>
        <v>12</v>
      </c>
      <c r="AB57" s="6">
        <f t="shared" si="11"/>
        <v>82</v>
      </c>
    </row>
    <row r="58" spans="1:29" x14ac:dyDescent="0.35">
      <c r="A58" s="21" t="s">
        <v>195</v>
      </c>
      <c r="B58" s="6" t="s">
        <v>106</v>
      </c>
      <c r="C58" s="6">
        <v>25</v>
      </c>
      <c r="D58" s="6" t="s">
        <v>31</v>
      </c>
      <c r="E58" s="6" t="s">
        <v>78</v>
      </c>
      <c r="F58" s="6" t="s">
        <v>108</v>
      </c>
      <c r="G58" s="6" t="s">
        <v>34</v>
      </c>
      <c r="H58" s="6" t="s">
        <v>35</v>
      </c>
      <c r="I58" s="6">
        <v>58</v>
      </c>
      <c r="J58" s="6" t="s">
        <v>36</v>
      </c>
      <c r="K58" s="6">
        <v>2022</v>
      </c>
      <c r="L58" s="6" t="s">
        <v>37</v>
      </c>
      <c r="M58" s="6" t="s">
        <v>38</v>
      </c>
      <c r="N58" s="8">
        <v>1</v>
      </c>
      <c r="O58" s="8">
        <v>3</v>
      </c>
      <c r="P58" s="8">
        <v>27</v>
      </c>
      <c r="Q58" s="8">
        <v>1467</v>
      </c>
      <c r="R58" s="9">
        <v>1</v>
      </c>
      <c r="S58" s="9">
        <v>3</v>
      </c>
      <c r="T58" s="9">
        <v>27</v>
      </c>
      <c r="U58" s="9">
        <v>611</v>
      </c>
      <c r="V58" s="10">
        <v>83</v>
      </c>
      <c r="W58" s="10">
        <v>37</v>
      </c>
      <c r="X58" s="10">
        <v>309</v>
      </c>
      <c r="Y58" s="10">
        <v>22595</v>
      </c>
      <c r="Z58" s="6">
        <f t="shared" si="9"/>
        <v>81</v>
      </c>
      <c r="AA58" s="6">
        <f t="shared" si="10"/>
        <v>31</v>
      </c>
      <c r="AB58" s="6">
        <f t="shared" si="11"/>
        <v>255</v>
      </c>
      <c r="AC58" s="6">
        <f>Y58-U58-Q58</f>
        <v>20517</v>
      </c>
    </row>
    <row r="59" spans="1:29" x14ac:dyDescent="0.35">
      <c r="A59" s="21" t="s">
        <v>195</v>
      </c>
      <c r="B59" s="6" t="s">
        <v>196</v>
      </c>
      <c r="C59" s="6">
        <v>24</v>
      </c>
      <c r="D59" s="6" t="s">
        <v>49</v>
      </c>
      <c r="E59" s="6" t="s">
        <v>154</v>
      </c>
      <c r="F59" s="6" t="s">
        <v>197</v>
      </c>
      <c r="G59" s="6" t="s">
        <v>55</v>
      </c>
      <c r="H59" s="6" t="s">
        <v>35</v>
      </c>
      <c r="I59" s="6">
        <v>31.25</v>
      </c>
      <c r="J59" s="6" t="s">
        <v>36</v>
      </c>
      <c r="K59" s="6">
        <v>2022</v>
      </c>
      <c r="L59" s="6" t="s">
        <v>37</v>
      </c>
      <c r="M59" s="6" t="s">
        <v>38</v>
      </c>
      <c r="N59" s="8">
        <v>0</v>
      </c>
      <c r="O59" s="8">
        <v>0</v>
      </c>
      <c r="P59" s="8">
        <v>0</v>
      </c>
      <c r="Q59" s="8">
        <v>3483</v>
      </c>
      <c r="R59" s="9">
        <v>0</v>
      </c>
      <c r="S59" s="9">
        <v>0</v>
      </c>
      <c r="T59" s="9">
        <v>0</v>
      </c>
      <c r="U59" s="9">
        <v>1294</v>
      </c>
      <c r="V59" s="10">
        <v>78</v>
      </c>
      <c r="W59" s="10">
        <v>66</v>
      </c>
      <c r="X59" s="10">
        <v>336</v>
      </c>
      <c r="Y59" s="10">
        <v>1294</v>
      </c>
      <c r="Z59" s="6">
        <f t="shared" si="9"/>
        <v>78</v>
      </c>
      <c r="AA59" s="6">
        <f t="shared" si="10"/>
        <v>66</v>
      </c>
      <c r="AB59" s="6">
        <f t="shared" si="11"/>
        <v>336</v>
      </c>
      <c r="AC59" s="6">
        <f>Y59-U59-Q59</f>
        <v>-3483</v>
      </c>
    </row>
    <row r="60" spans="1:29" hidden="1" x14ac:dyDescent="0.35">
      <c r="A60" s="13" t="s">
        <v>195</v>
      </c>
      <c r="B60" s="6" t="s">
        <v>198</v>
      </c>
      <c r="C60" s="6">
        <v>21</v>
      </c>
      <c r="D60" s="6" t="s">
        <v>49</v>
      </c>
      <c r="E60" s="6" t="s">
        <v>199</v>
      </c>
      <c r="F60" s="6" t="s">
        <v>149</v>
      </c>
      <c r="G60" s="6" t="s">
        <v>55</v>
      </c>
      <c r="H60" s="6" t="s">
        <v>35</v>
      </c>
      <c r="I60" s="6" t="s">
        <v>88</v>
      </c>
      <c r="J60" s="6" t="s">
        <v>36</v>
      </c>
      <c r="K60" s="6">
        <v>2022</v>
      </c>
      <c r="L60" s="6" t="s">
        <v>37</v>
      </c>
      <c r="M60" s="6" t="s">
        <v>38</v>
      </c>
      <c r="N60" s="8">
        <v>0</v>
      </c>
      <c r="O60" s="8">
        <v>0</v>
      </c>
      <c r="P60" s="8">
        <v>0</v>
      </c>
      <c r="R60" s="9">
        <v>0</v>
      </c>
      <c r="S60" s="9">
        <v>0</v>
      </c>
      <c r="T60" s="9">
        <v>0</v>
      </c>
      <c r="V60" s="10">
        <v>29</v>
      </c>
      <c r="W60" s="10">
        <v>29</v>
      </c>
      <c r="X60" s="10">
        <v>166</v>
      </c>
      <c r="Z60" s="6">
        <f t="shared" si="9"/>
        <v>29</v>
      </c>
      <c r="AA60" s="6">
        <f t="shared" si="10"/>
        <v>29</v>
      </c>
      <c r="AB60" s="6">
        <f t="shared" si="11"/>
        <v>166</v>
      </c>
    </row>
    <row r="61" spans="1:29" x14ac:dyDescent="0.35">
      <c r="A61" s="21" t="s">
        <v>200</v>
      </c>
      <c r="B61" s="6" t="s">
        <v>201</v>
      </c>
      <c r="C61" s="6">
        <v>25</v>
      </c>
      <c r="D61" s="6" t="s">
        <v>40</v>
      </c>
      <c r="E61" s="6" t="s">
        <v>202</v>
      </c>
      <c r="F61" s="6" t="s">
        <v>203</v>
      </c>
      <c r="G61" s="6" t="s">
        <v>34</v>
      </c>
      <c r="H61" s="6" t="s">
        <v>35</v>
      </c>
      <c r="I61" s="6">
        <v>42.95</v>
      </c>
      <c r="J61" s="6" t="s">
        <v>36</v>
      </c>
      <c r="K61" s="6">
        <v>2022</v>
      </c>
      <c r="L61" s="6" t="s">
        <v>37</v>
      </c>
      <c r="M61" s="6" t="s">
        <v>38</v>
      </c>
      <c r="N61" s="8">
        <v>4</v>
      </c>
      <c r="O61" s="8">
        <v>3</v>
      </c>
      <c r="P61" s="8">
        <v>28</v>
      </c>
      <c r="Q61" s="8">
        <v>3126</v>
      </c>
      <c r="R61" s="9">
        <v>1</v>
      </c>
      <c r="S61" s="9">
        <v>1</v>
      </c>
      <c r="T61" s="9">
        <v>10</v>
      </c>
      <c r="U61" s="9">
        <v>1366</v>
      </c>
      <c r="V61" s="10">
        <v>43</v>
      </c>
      <c r="W61" s="10">
        <v>30</v>
      </c>
      <c r="X61" s="10">
        <v>246</v>
      </c>
      <c r="Y61" s="10">
        <v>17</v>
      </c>
      <c r="Z61" s="6">
        <f t="shared" si="9"/>
        <v>38</v>
      </c>
      <c r="AA61" s="6">
        <f t="shared" si="10"/>
        <v>26</v>
      </c>
      <c r="AB61" s="6">
        <f t="shared" si="11"/>
        <v>208</v>
      </c>
      <c r="AC61" s="6">
        <f t="shared" ref="AC61:AC67" si="13">Y61-U61-Q61</f>
        <v>-4475</v>
      </c>
    </row>
    <row r="62" spans="1:29" x14ac:dyDescent="0.35">
      <c r="A62" s="21" t="s">
        <v>200</v>
      </c>
      <c r="B62" s="6" t="s">
        <v>204</v>
      </c>
      <c r="C62" s="6">
        <v>23</v>
      </c>
      <c r="D62" s="6" t="s">
        <v>31</v>
      </c>
      <c r="E62" s="6" t="s">
        <v>205</v>
      </c>
      <c r="F62" s="6" t="s">
        <v>206</v>
      </c>
      <c r="G62" s="6" t="s">
        <v>34</v>
      </c>
      <c r="H62" s="6" t="s">
        <v>35</v>
      </c>
      <c r="I62" s="6">
        <v>36</v>
      </c>
      <c r="J62" s="6" t="s">
        <v>36</v>
      </c>
      <c r="K62" s="6">
        <v>2022</v>
      </c>
      <c r="L62" s="6" t="s">
        <v>37</v>
      </c>
      <c r="M62" s="6" t="s">
        <v>38</v>
      </c>
      <c r="N62" s="8">
        <v>3</v>
      </c>
      <c r="O62" s="8">
        <v>0</v>
      </c>
      <c r="P62" s="8">
        <v>16</v>
      </c>
      <c r="Q62" s="8">
        <v>1342</v>
      </c>
      <c r="R62" s="9">
        <v>0</v>
      </c>
      <c r="S62" s="9">
        <v>0</v>
      </c>
      <c r="T62" s="9">
        <v>0</v>
      </c>
      <c r="U62" s="9">
        <v>625</v>
      </c>
      <c r="V62" s="10">
        <v>68</v>
      </c>
      <c r="W62" s="10">
        <v>8</v>
      </c>
      <c r="X62" s="10">
        <v>210</v>
      </c>
      <c r="Y62" s="10">
        <v>625</v>
      </c>
      <c r="Z62" s="6">
        <f t="shared" si="9"/>
        <v>65</v>
      </c>
      <c r="AA62" s="6">
        <f t="shared" si="10"/>
        <v>8</v>
      </c>
      <c r="AB62" s="6">
        <f t="shared" si="11"/>
        <v>194</v>
      </c>
      <c r="AC62" s="6">
        <f t="shared" si="13"/>
        <v>-1342</v>
      </c>
    </row>
    <row r="63" spans="1:29" x14ac:dyDescent="0.35">
      <c r="A63" s="21" t="s">
        <v>200</v>
      </c>
      <c r="B63" s="6" t="s">
        <v>207</v>
      </c>
      <c r="C63" s="6">
        <v>25</v>
      </c>
      <c r="D63" s="6" t="s">
        <v>49</v>
      </c>
      <c r="E63" s="6" t="s">
        <v>103</v>
      </c>
      <c r="F63" s="6" t="s">
        <v>208</v>
      </c>
      <c r="G63" s="6" t="s">
        <v>34</v>
      </c>
      <c r="H63" s="6" t="s">
        <v>35</v>
      </c>
      <c r="I63" s="6">
        <v>20.7</v>
      </c>
      <c r="J63" s="6" t="s">
        <v>36</v>
      </c>
      <c r="K63" s="6">
        <v>2022</v>
      </c>
      <c r="L63" s="6" t="s">
        <v>37</v>
      </c>
      <c r="M63" s="6" t="s">
        <v>38</v>
      </c>
      <c r="N63" s="8">
        <v>0</v>
      </c>
      <c r="O63" s="8">
        <v>0</v>
      </c>
      <c r="P63" s="8">
        <v>14</v>
      </c>
      <c r="Q63" s="8">
        <v>665</v>
      </c>
      <c r="R63" s="9">
        <v>0</v>
      </c>
      <c r="S63" s="9">
        <v>0</v>
      </c>
      <c r="T63" s="9">
        <v>1</v>
      </c>
      <c r="U63" s="9">
        <v>94</v>
      </c>
      <c r="V63" s="10">
        <v>61</v>
      </c>
      <c r="W63" s="10">
        <v>36</v>
      </c>
      <c r="X63" s="10">
        <v>334</v>
      </c>
      <c r="Y63" s="10">
        <v>17685</v>
      </c>
      <c r="Z63" s="6">
        <f t="shared" si="9"/>
        <v>61</v>
      </c>
      <c r="AA63" s="6">
        <f t="shared" si="10"/>
        <v>36</v>
      </c>
      <c r="AB63" s="6">
        <f t="shared" si="11"/>
        <v>319</v>
      </c>
      <c r="AC63" s="6">
        <f>Y63-U63-Q63</f>
        <v>16926</v>
      </c>
    </row>
    <row r="64" spans="1:29" x14ac:dyDescent="0.35">
      <c r="A64" s="21" t="s">
        <v>209</v>
      </c>
      <c r="B64" s="6" t="s">
        <v>210</v>
      </c>
      <c r="C64" s="6">
        <v>25</v>
      </c>
      <c r="D64" s="6" t="s">
        <v>49</v>
      </c>
      <c r="E64" s="6" t="s">
        <v>211</v>
      </c>
      <c r="F64" s="6" t="s">
        <v>212</v>
      </c>
      <c r="G64" s="6" t="s">
        <v>34</v>
      </c>
      <c r="H64" s="6" t="s">
        <v>35</v>
      </c>
      <c r="I64" s="6">
        <v>32.6</v>
      </c>
      <c r="J64" s="6" t="s">
        <v>36</v>
      </c>
      <c r="K64" s="6">
        <v>2022</v>
      </c>
      <c r="L64" s="6" t="s">
        <v>37</v>
      </c>
      <c r="M64" s="6" t="s">
        <v>38</v>
      </c>
      <c r="N64" s="8">
        <v>1</v>
      </c>
      <c r="O64" s="8">
        <v>1</v>
      </c>
      <c r="P64" s="8">
        <v>13</v>
      </c>
      <c r="Q64" s="8">
        <v>1451</v>
      </c>
      <c r="R64" s="9">
        <v>0</v>
      </c>
      <c r="S64" s="9">
        <v>0</v>
      </c>
      <c r="T64" s="9">
        <v>0</v>
      </c>
      <c r="U64" s="9">
        <v>159</v>
      </c>
      <c r="V64" s="10">
        <v>66</v>
      </c>
      <c r="W64" s="10">
        <v>66</v>
      </c>
      <c r="X64" s="10">
        <v>345</v>
      </c>
      <c r="Y64" s="10">
        <v>21978</v>
      </c>
      <c r="Z64" s="6">
        <f t="shared" si="9"/>
        <v>65</v>
      </c>
      <c r="AA64" s="6">
        <f t="shared" si="10"/>
        <v>65</v>
      </c>
      <c r="AB64" s="6">
        <f t="shared" si="11"/>
        <v>332</v>
      </c>
      <c r="AC64" s="6">
        <f t="shared" si="13"/>
        <v>20368</v>
      </c>
    </row>
    <row r="65" spans="1:29" x14ac:dyDescent="0.35">
      <c r="A65" s="21" t="s">
        <v>209</v>
      </c>
      <c r="B65" s="6" t="s">
        <v>213</v>
      </c>
      <c r="C65" s="6">
        <v>25</v>
      </c>
      <c r="D65" s="6" t="s">
        <v>31</v>
      </c>
      <c r="E65" s="6" t="s">
        <v>214</v>
      </c>
      <c r="F65" s="6" t="s">
        <v>215</v>
      </c>
      <c r="G65" s="6" t="s">
        <v>34</v>
      </c>
      <c r="H65" s="6" t="s">
        <v>35</v>
      </c>
      <c r="I65" s="6">
        <v>18</v>
      </c>
      <c r="J65" s="6" t="s">
        <v>36</v>
      </c>
      <c r="K65" s="6">
        <v>2022</v>
      </c>
      <c r="L65" s="6" t="s">
        <v>37</v>
      </c>
      <c r="M65" s="6" t="s">
        <v>38</v>
      </c>
      <c r="N65" s="8">
        <v>0</v>
      </c>
      <c r="O65" s="8">
        <v>0</v>
      </c>
      <c r="P65" s="8">
        <v>1</v>
      </c>
      <c r="Q65" s="8">
        <v>281</v>
      </c>
      <c r="R65" s="9">
        <v>0</v>
      </c>
      <c r="S65" s="9">
        <v>2</v>
      </c>
      <c r="T65" s="9">
        <v>6</v>
      </c>
      <c r="U65" s="9">
        <v>252</v>
      </c>
      <c r="V65" s="10">
        <v>54</v>
      </c>
      <c r="W65" s="10">
        <v>29</v>
      </c>
      <c r="X65" s="10">
        <v>141</v>
      </c>
      <c r="Y65" s="10">
        <v>9028</v>
      </c>
      <c r="Z65" s="6">
        <f t="shared" si="9"/>
        <v>54</v>
      </c>
      <c r="AA65" s="6">
        <f t="shared" si="10"/>
        <v>27</v>
      </c>
      <c r="AB65" s="6">
        <f t="shared" si="11"/>
        <v>134</v>
      </c>
      <c r="AC65" s="6">
        <f t="shared" si="13"/>
        <v>8495</v>
      </c>
    </row>
    <row r="66" spans="1:29" x14ac:dyDescent="0.35">
      <c r="A66" s="21" t="s">
        <v>209</v>
      </c>
      <c r="B66" s="6" t="s">
        <v>216</v>
      </c>
      <c r="C66" s="6">
        <v>26</v>
      </c>
      <c r="D66" s="6" t="s">
        <v>31</v>
      </c>
      <c r="E66" s="6" t="s">
        <v>90</v>
      </c>
      <c r="F66" s="6" t="s">
        <v>217</v>
      </c>
      <c r="G66" s="6" t="s">
        <v>34</v>
      </c>
      <c r="H66" s="6" t="s">
        <v>35</v>
      </c>
      <c r="I66" s="6">
        <v>16.7</v>
      </c>
      <c r="J66" s="6" t="s">
        <v>36</v>
      </c>
      <c r="K66" s="6">
        <v>2022</v>
      </c>
      <c r="L66" s="6" t="s">
        <v>37</v>
      </c>
      <c r="M66" s="6" t="s">
        <v>38</v>
      </c>
      <c r="N66" s="8">
        <v>3</v>
      </c>
      <c r="O66" s="8">
        <v>1</v>
      </c>
      <c r="P66" s="8">
        <v>27</v>
      </c>
      <c r="Q66" s="8">
        <v>1413</v>
      </c>
      <c r="R66" s="9">
        <v>6</v>
      </c>
      <c r="S66" s="9">
        <v>1</v>
      </c>
      <c r="T66" s="9">
        <v>10</v>
      </c>
      <c r="U66" s="9">
        <v>843</v>
      </c>
      <c r="V66" s="10">
        <v>79</v>
      </c>
      <c r="W66" s="10">
        <v>49</v>
      </c>
      <c r="X66" s="10">
        <v>282</v>
      </c>
      <c r="Y66" s="10">
        <v>15658</v>
      </c>
      <c r="Z66" s="6">
        <f t="shared" si="9"/>
        <v>70</v>
      </c>
      <c r="AA66" s="6">
        <f t="shared" si="10"/>
        <v>47</v>
      </c>
      <c r="AB66" s="6">
        <f t="shared" si="11"/>
        <v>245</v>
      </c>
      <c r="AC66" s="6">
        <f t="shared" si="13"/>
        <v>13402</v>
      </c>
    </row>
    <row r="67" spans="1:29" x14ac:dyDescent="0.35">
      <c r="A67" s="21" t="s">
        <v>209</v>
      </c>
      <c r="B67" s="6" t="s">
        <v>168</v>
      </c>
      <c r="C67" s="6">
        <v>22</v>
      </c>
      <c r="D67" s="6" t="s">
        <v>40</v>
      </c>
      <c r="E67" s="6" t="s">
        <v>218</v>
      </c>
      <c r="F67" s="6" t="s">
        <v>170</v>
      </c>
      <c r="G67" s="6" t="s">
        <v>55</v>
      </c>
      <c r="H67" s="6" t="s">
        <v>35</v>
      </c>
      <c r="I67" s="6">
        <v>29.5</v>
      </c>
      <c r="J67" s="6" t="s">
        <v>36</v>
      </c>
      <c r="K67" s="6">
        <v>2022</v>
      </c>
      <c r="L67" s="6" t="s">
        <v>37</v>
      </c>
      <c r="M67" s="6" t="s">
        <v>38</v>
      </c>
      <c r="N67" s="8">
        <v>5</v>
      </c>
      <c r="O67" s="8">
        <v>8</v>
      </c>
      <c r="P67" s="8">
        <v>40</v>
      </c>
      <c r="Q67" s="8">
        <v>3333</v>
      </c>
      <c r="R67" s="9">
        <v>0</v>
      </c>
      <c r="S67" s="9">
        <v>1</v>
      </c>
      <c r="T67" s="9">
        <v>12</v>
      </c>
      <c r="U67" s="9">
        <v>1031</v>
      </c>
      <c r="V67" s="10">
        <v>23</v>
      </c>
      <c r="W67" s="10">
        <v>26</v>
      </c>
      <c r="X67" s="10">
        <v>198</v>
      </c>
      <c r="Y67" s="10">
        <v>12114</v>
      </c>
      <c r="Z67" s="6">
        <f t="shared" si="9"/>
        <v>18</v>
      </c>
      <c r="AA67" s="6">
        <f t="shared" si="10"/>
        <v>17</v>
      </c>
      <c r="AB67" s="6">
        <f t="shared" si="11"/>
        <v>146</v>
      </c>
      <c r="AC67" s="6">
        <f t="shared" si="13"/>
        <v>7750</v>
      </c>
    </row>
    <row r="68" spans="1:29" hidden="1" x14ac:dyDescent="0.35">
      <c r="A68" s="15" t="s">
        <v>209</v>
      </c>
      <c r="B68" s="6" t="s">
        <v>219</v>
      </c>
      <c r="C68" s="6">
        <v>24</v>
      </c>
      <c r="D68" s="6" t="s">
        <v>31</v>
      </c>
      <c r="E68" s="6" t="s">
        <v>220</v>
      </c>
      <c r="F68" s="6" t="s">
        <v>149</v>
      </c>
      <c r="G68" s="6" t="s">
        <v>55</v>
      </c>
      <c r="H68" s="6" t="s">
        <v>35</v>
      </c>
      <c r="I68" s="6" t="s">
        <v>88</v>
      </c>
      <c r="J68" s="6" t="s">
        <v>36</v>
      </c>
      <c r="K68" s="6">
        <v>2022</v>
      </c>
      <c r="L68" s="6" t="s">
        <v>37</v>
      </c>
      <c r="M68" s="6" t="s">
        <v>38</v>
      </c>
      <c r="N68" s="8">
        <v>9</v>
      </c>
      <c r="O68" s="8">
        <v>2</v>
      </c>
      <c r="P68" s="8">
        <v>35</v>
      </c>
      <c r="R68" s="9">
        <v>4</v>
      </c>
      <c r="S68" s="9">
        <v>0</v>
      </c>
      <c r="T68" s="9">
        <v>12</v>
      </c>
      <c r="V68" s="10">
        <v>98</v>
      </c>
      <c r="W68" s="10">
        <v>25</v>
      </c>
      <c r="X68" s="10">
        <v>308</v>
      </c>
      <c r="Z68" s="6">
        <f t="shared" si="9"/>
        <v>85</v>
      </c>
      <c r="AA68" s="6">
        <f t="shared" si="10"/>
        <v>23</v>
      </c>
      <c r="AB68" s="6">
        <f t="shared" si="11"/>
        <v>261</v>
      </c>
    </row>
    <row r="69" spans="1:29" hidden="1" x14ac:dyDescent="0.35">
      <c r="A69" s="15"/>
      <c r="B69" s="6" t="s">
        <v>221</v>
      </c>
      <c r="C69" s="6">
        <v>23</v>
      </c>
      <c r="D69" s="6" t="s">
        <v>31</v>
      </c>
      <c r="E69" s="6" t="s">
        <v>222</v>
      </c>
      <c r="F69" s="6" t="s">
        <v>149</v>
      </c>
      <c r="G69" s="6" t="s">
        <v>55</v>
      </c>
      <c r="H69" s="6" t="s">
        <v>35</v>
      </c>
      <c r="I69" s="6" t="s">
        <v>88</v>
      </c>
      <c r="J69" s="6" t="s">
        <v>36</v>
      </c>
      <c r="K69" s="6">
        <v>2022</v>
      </c>
      <c r="L69" s="6" t="s">
        <v>37</v>
      </c>
      <c r="M69" s="6" t="s">
        <v>38</v>
      </c>
      <c r="N69" s="8">
        <v>9</v>
      </c>
      <c r="O69" s="8">
        <v>5</v>
      </c>
      <c r="P69" s="8">
        <v>35</v>
      </c>
      <c r="R69" s="9">
        <v>4</v>
      </c>
      <c r="S69" s="9">
        <v>0</v>
      </c>
      <c r="T69" s="9">
        <v>12</v>
      </c>
      <c r="V69" s="10">
        <v>65</v>
      </c>
      <c r="W69" s="10">
        <v>21</v>
      </c>
      <c r="X69" s="10">
        <v>200</v>
      </c>
      <c r="Z69" s="6">
        <f t="shared" si="9"/>
        <v>52</v>
      </c>
      <c r="AA69" s="6">
        <f t="shared" si="10"/>
        <v>16</v>
      </c>
      <c r="AB69" s="6">
        <f t="shared" si="11"/>
        <v>153</v>
      </c>
    </row>
    <row r="70" spans="1:29" x14ac:dyDescent="0.35">
      <c r="A70" s="21" t="s">
        <v>29</v>
      </c>
      <c r="B70" s="6" t="s">
        <v>223</v>
      </c>
      <c r="C70" s="6">
        <v>28</v>
      </c>
      <c r="D70" s="6" t="s">
        <v>49</v>
      </c>
      <c r="E70" s="6" t="s">
        <v>105</v>
      </c>
      <c r="F70" s="6" t="s">
        <v>104</v>
      </c>
      <c r="G70" s="6" t="s">
        <v>34</v>
      </c>
      <c r="H70" s="6" t="s">
        <v>224</v>
      </c>
      <c r="I70" s="6">
        <v>24</v>
      </c>
      <c r="J70" s="6" t="s">
        <v>36</v>
      </c>
      <c r="K70" s="6">
        <v>2022</v>
      </c>
      <c r="L70" s="6" t="s">
        <v>37</v>
      </c>
      <c r="M70" s="6" t="s">
        <v>38</v>
      </c>
      <c r="N70" s="8">
        <v>8</v>
      </c>
      <c r="O70" s="8">
        <v>12</v>
      </c>
      <c r="P70" s="8">
        <v>36</v>
      </c>
      <c r="Q70" s="8">
        <v>26376</v>
      </c>
      <c r="R70" s="9">
        <v>2</v>
      </c>
      <c r="S70" s="9">
        <v>0</v>
      </c>
      <c r="T70" s="9">
        <v>6</v>
      </c>
      <c r="U70" s="9">
        <v>600</v>
      </c>
      <c r="V70" s="10">
        <v>106</v>
      </c>
      <c r="W70" s="10">
        <v>54</v>
      </c>
      <c r="X70" s="10">
        <v>379</v>
      </c>
      <c r="Y70" s="10">
        <v>26376</v>
      </c>
      <c r="Z70" s="6">
        <f t="shared" si="9"/>
        <v>96</v>
      </c>
      <c r="AA70" s="6">
        <f t="shared" si="10"/>
        <v>42</v>
      </c>
      <c r="AB70" s="6">
        <f t="shared" si="11"/>
        <v>337</v>
      </c>
      <c r="AC70" s="6">
        <f t="shared" ref="AC70:AC79" si="14">Y70-U70-Q70</f>
        <v>-600</v>
      </c>
    </row>
    <row r="71" spans="1:29" x14ac:dyDescent="0.35">
      <c r="A71" s="21" t="s">
        <v>47</v>
      </c>
      <c r="B71" s="6" t="s">
        <v>225</v>
      </c>
      <c r="C71" s="6">
        <v>19</v>
      </c>
      <c r="D71" s="6" t="s">
        <v>31</v>
      </c>
      <c r="E71" s="6" t="s">
        <v>226</v>
      </c>
      <c r="F71" s="6" t="s">
        <v>227</v>
      </c>
      <c r="G71" s="6" t="s">
        <v>34</v>
      </c>
      <c r="H71" s="6" t="s">
        <v>224</v>
      </c>
      <c r="I71" s="6">
        <v>16.64</v>
      </c>
      <c r="J71" s="6" t="s">
        <v>36</v>
      </c>
      <c r="K71" s="6">
        <v>2022</v>
      </c>
      <c r="L71" s="6" t="s">
        <v>37</v>
      </c>
      <c r="M71" s="6" t="s">
        <v>38</v>
      </c>
      <c r="N71" s="8">
        <v>0</v>
      </c>
      <c r="O71" s="8">
        <v>0</v>
      </c>
      <c r="P71" s="8">
        <v>12</v>
      </c>
      <c r="Q71" s="8">
        <v>124</v>
      </c>
      <c r="R71" s="9">
        <v>2</v>
      </c>
      <c r="S71" s="9">
        <v>0</v>
      </c>
      <c r="T71" s="9">
        <v>6</v>
      </c>
      <c r="U71" s="9">
        <v>305</v>
      </c>
      <c r="V71" s="10">
        <v>21</v>
      </c>
      <c r="W71" s="10">
        <v>10</v>
      </c>
      <c r="X71" s="10">
        <v>101</v>
      </c>
      <c r="Y71" s="10">
        <v>4807</v>
      </c>
      <c r="Z71" s="6">
        <f t="shared" si="9"/>
        <v>19</v>
      </c>
      <c r="AA71" s="6">
        <f t="shared" si="10"/>
        <v>10</v>
      </c>
      <c r="AB71" s="6">
        <f t="shared" si="11"/>
        <v>83</v>
      </c>
      <c r="AC71" s="6">
        <f t="shared" si="14"/>
        <v>4378</v>
      </c>
    </row>
    <row r="72" spans="1:29" s="12" customFormat="1" x14ac:dyDescent="0.35">
      <c r="A72" s="22" t="s">
        <v>47</v>
      </c>
      <c r="B72" s="12" t="s">
        <v>228</v>
      </c>
      <c r="C72" s="12">
        <v>30</v>
      </c>
      <c r="D72" s="12" t="s">
        <v>31</v>
      </c>
      <c r="E72" s="12" t="s">
        <v>229</v>
      </c>
      <c r="F72" s="12" t="s">
        <v>84</v>
      </c>
      <c r="G72" s="12" t="s">
        <v>55</v>
      </c>
      <c r="H72" s="12" t="s">
        <v>224</v>
      </c>
      <c r="I72" s="12">
        <v>12</v>
      </c>
      <c r="J72" s="12" t="s">
        <v>36</v>
      </c>
      <c r="K72" s="12">
        <v>2022</v>
      </c>
      <c r="L72" s="12" t="s">
        <v>37</v>
      </c>
      <c r="M72" s="12" t="s">
        <v>38</v>
      </c>
      <c r="N72" s="8">
        <v>10</v>
      </c>
      <c r="O72" s="8">
        <v>4</v>
      </c>
      <c r="P72" s="8">
        <v>43</v>
      </c>
      <c r="Q72" s="8">
        <v>1932</v>
      </c>
      <c r="R72" s="9">
        <v>0</v>
      </c>
      <c r="S72" s="9">
        <v>0</v>
      </c>
      <c r="T72" s="9">
        <v>12</v>
      </c>
      <c r="U72" s="9">
        <v>293</v>
      </c>
      <c r="V72" s="10">
        <v>123</v>
      </c>
      <c r="W72" s="10">
        <v>39</v>
      </c>
      <c r="X72" s="10">
        <v>348</v>
      </c>
      <c r="Y72" s="10">
        <v>25417</v>
      </c>
      <c r="Z72" s="6">
        <f t="shared" si="9"/>
        <v>113</v>
      </c>
      <c r="AA72" s="6">
        <f t="shared" si="10"/>
        <v>35</v>
      </c>
      <c r="AB72" s="6">
        <f t="shared" si="11"/>
        <v>293</v>
      </c>
      <c r="AC72" s="6">
        <f t="shared" si="14"/>
        <v>23192</v>
      </c>
    </row>
    <row r="73" spans="1:29" x14ac:dyDescent="0.35">
      <c r="A73" s="22" t="s">
        <v>230</v>
      </c>
      <c r="B73" s="6" t="s">
        <v>231</v>
      </c>
      <c r="C73" s="6">
        <v>20</v>
      </c>
      <c r="D73" s="6" t="s">
        <v>44</v>
      </c>
      <c r="E73" s="6" t="s">
        <v>232</v>
      </c>
      <c r="F73" s="6" t="s">
        <v>233</v>
      </c>
      <c r="G73" s="6" t="s">
        <v>34</v>
      </c>
      <c r="H73" s="6" t="s">
        <v>224</v>
      </c>
      <c r="I73" s="6">
        <v>22.5</v>
      </c>
      <c r="J73" s="6" t="s">
        <v>36</v>
      </c>
      <c r="K73" s="6">
        <v>2022</v>
      </c>
      <c r="L73" s="6" t="s">
        <v>37</v>
      </c>
      <c r="M73" s="6" t="s">
        <v>38</v>
      </c>
      <c r="N73" s="8">
        <v>1</v>
      </c>
      <c r="O73" s="8">
        <v>3</v>
      </c>
      <c r="P73" s="8">
        <v>19</v>
      </c>
      <c r="Q73" s="8">
        <v>2797</v>
      </c>
      <c r="R73" s="9">
        <v>0</v>
      </c>
      <c r="S73" s="9">
        <v>0</v>
      </c>
      <c r="T73" s="9">
        <v>6</v>
      </c>
      <c r="U73" s="9">
        <v>313</v>
      </c>
      <c r="V73" s="10">
        <v>11</v>
      </c>
      <c r="W73" s="10">
        <v>9</v>
      </c>
      <c r="X73" s="10">
        <v>75</v>
      </c>
      <c r="Y73" s="10">
        <v>4426</v>
      </c>
      <c r="Z73" s="6">
        <f t="shared" si="9"/>
        <v>10</v>
      </c>
      <c r="AA73" s="6">
        <f t="shared" si="10"/>
        <v>6</v>
      </c>
      <c r="AB73" s="6">
        <f t="shared" si="11"/>
        <v>50</v>
      </c>
      <c r="AC73" s="6">
        <f t="shared" si="14"/>
        <v>1316</v>
      </c>
    </row>
    <row r="74" spans="1:29" x14ac:dyDescent="0.35">
      <c r="A74" s="22" t="s">
        <v>230</v>
      </c>
      <c r="B74" s="6" t="s">
        <v>234</v>
      </c>
      <c r="C74" s="6">
        <v>23</v>
      </c>
      <c r="D74" s="6" t="s">
        <v>31</v>
      </c>
      <c r="E74" s="6" t="s">
        <v>235</v>
      </c>
      <c r="F74" s="6" t="s">
        <v>236</v>
      </c>
      <c r="G74" s="6" t="s">
        <v>34</v>
      </c>
      <c r="H74" s="6" t="s">
        <v>224</v>
      </c>
      <c r="I74" s="6">
        <v>10.25</v>
      </c>
      <c r="J74" s="6" t="s">
        <v>36</v>
      </c>
      <c r="K74" s="6">
        <v>2022</v>
      </c>
      <c r="L74" s="6" t="s">
        <v>37</v>
      </c>
      <c r="M74" s="6" t="s">
        <v>38</v>
      </c>
      <c r="N74" s="8">
        <v>1</v>
      </c>
      <c r="O74" s="8">
        <v>0</v>
      </c>
      <c r="P74" s="8">
        <v>11</v>
      </c>
      <c r="Q74" s="8">
        <v>1811</v>
      </c>
      <c r="R74" s="9">
        <v>2</v>
      </c>
      <c r="S74" s="9">
        <v>0</v>
      </c>
      <c r="T74" s="9">
        <v>7</v>
      </c>
      <c r="U74" s="9">
        <v>545</v>
      </c>
      <c r="V74" s="10">
        <v>30</v>
      </c>
      <c r="W74" s="10">
        <v>24</v>
      </c>
      <c r="X74" s="10">
        <v>185</v>
      </c>
      <c r="Y74" s="10">
        <v>10067</v>
      </c>
      <c r="Z74" s="6">
        <f t="shared" si="9"/>
        <v>27</v>
      </c>
      <c r="AA74" s="6">
        <f t="shared" si="10"/>
        <v>24</v>
      </c>
      <c r="AB74" s="6">
        <f t="shared" si="11"/>
        <v>167</v>
      </c>
      <c r="AC74" s="6">
        <f t="shared" si="14"/>
        <v>7711</v>
      </c>
    </row>
    <row r="75" spans="1:29" x14ac:dyDescent="0.35">
      <c r="A75" s="22" t="s">
        <v>69</v>
      </c>
      <c r="B75" s="6" t="s">
        <v>237</v>
      </c>
      <c r="C75" s="6">
        <v>18</v>
      </c>
      <c r="D75" s="6" t="s">
        <v>40</v>
      </c>
      <c r="E75" s="6" t="s">
        <v>238</v>
      </c>
      <c r="F75" s="6" t="s">
        <v>239</v>
      </c>
      <c r="G75" s="6" t="s">
        <v>34</v>
      </c>
      <c r="H75" s="6" t="s">
        <v>224</v>
      </c>
      <c r="I75" s="6">
        <v>6</v>
      </c>
      <c r="J75" s="6" t="s">
        <v>36</v>
      </c>
      <c r="K75" s="6">
        <v>2022</v>
      </c>
      <c r="L75" s="6" t="s">
        <v>37</v>
      </c>
      <c r="M75" s="6" t="s">
        <v>38</v>
      </c>
      <c r="N75" s="8">
        <v>1</v>
      </c>
      <c r="O75" s="8">
        <v>1</v>
      </c>
      <c r="P75" s="8">
        <v>15</v>
      </c>
      <c r="Q75" s="8">
        <v>630</v>
      </c>
      <c r="R75" s="9">
        <v>0</v>
      </c>
      <c r="S75" s="9">
        <v>0</v>
      </c>
      <c r="T75" s="9">
        <v>2</v>
      </c>
      <c r="U75" s="9">
        <v>228</v>
      </c>
      <c r="V75" s="10">
        <v>5</v>
      </c>
      <c r="W75" s="10">
        <v>3</v>
      </c>
      <c r="X75" s="10">
        <v>54</v>
      </c>
      <c r="Y75" s="10">
        <v>2929</v>
      </c>
      <c r="Z75" s="6">
        <f t="shared" si="9"/>
        <v>4</v>
      </c>
      <c r="AA75" s="6">
        <f t="shared" si="10"/>
        <v>2</v>
      </c>
      <c r="AB75" s="6">
        <f t="shared" si="11"/>
        <v>37</v>
      </c>
      <c r="AC75" s="6">
        <f t="shared" si="14"/>
        <v>2071</v>
      </c>
    </row>
    <row r="76" spans="1:29" x14ac:dyDescent="0.35">
      <c r="A76" s="22" t="s">
        <v>69</v>
      </c>
      <c r="B76" s="6" t="s">
        <v>223</v>
      </c>
      <c r="C76" s="6">
        <v>28</v>
      </c>
      <c r="D76" s="6" t="s">
        <v>49</v>
      </c>
      <c r="E76" s="6" t="s">
        <v>146</v>
      </c>
      <c r="F76" s="6" t="s">
        <v>104</v>
      </c>
      <c r="G76" s="6" t="s">
        <v>55</v>
      </c>
      <c r="H76" s="6" t="s">
        <v>224</v>
      </c>
      <c r="I76" s="6">
        <v>24</v>
      </c>
      <c r="J76" s="6" t="s">
        <v>36</v>
      </c>
      <c r="K76" s="6">
        <v>2022</v>
      </c>
      <c r="L76" s="6" t="s">
        <v>37</v>
      </c>
      <c r="M76" s="6" t="s">
        <v>38</v>
      </c>
      <c r="N76" s="8">
        <v>8</v>
      </c>
      <c r="O76" s="8">
        <v>13</v>
      </c>
      <c r="P76" s="8">
        <v>39</v>
      </c>
      <c r="Q76" s="8">
        <v>2425</v>
      </c>
      <c r="R76" s="9">
        <v>4</v>
      </c>
      <c r="S76" s="9">
        <v>1</v>
      </c>
      <c r="T76" s="9">
        <v>12</v>
      </c>
      <c r="U76" s="9">
        <v>600</v>
      </c>
      <c r="V76" s="10">
        <v>106</v>
      </c>
      <c r="W76" s="10">
        <v>54</v>
      </c>
      <c r="X76" s="10">
        <v>379</v>
      </c>
      <c r="Y76" s="10">
        <v>26358</v>
      </c>
      <c r="Z76" s="6">
        <f t="shared" si="9"/>
        <v>94</v>
      </c>
      <c r="AA76" s="6">
        <f t="shared" si="10"/>
        <v>40</v>
      </c>
      <c r="AB76" s="6">
        <f t="shared" si="11"/>
        <v>328</v>
      </c>
      <c r="AC76" s="6">
        <f t="shared" si="14"/>
        <v>23333</v>
      </c>
    </row>
    <row r="77" spans="1:29" x14ac:dyDescent="0.35">
      <c r="A77" s="22" t="s">
        <v>80</v>
      </c>
      <c r="B77" s="6" t="s">
        <v>240</v>
      </c>
      <c r="C77" s="6">
        <v>22</v>
      </c>
      <c r="D77" s="6" t="s">
        <v>49</v>
      </c>
      <c r="E77" s="6" t="s">
        <v>241</v>
      </c>
      <c r="F77" s="6" t="s">
        <v>164</v>
      </c>
      <c r="G77" s="6" t="s">
        <v>34</v>
      </c>
      <c r="H77" s="6" t="s">
        <v>224</v>
      </c>
      <c r="I77" s="6">
        <v>70</v>
      </c>
      <c r="J77" s="6" t="s">
        <v>36</v>
      </c>
      <c r="K77" s="6">
        <v>2022</v>
      </c>
      <c r="L77" s="6" t="s">
        <v>37</v>
      </c>
      <c r="M77" s="6" t="s">
        <v>38</v>
      </c>
      <c r="N77" s="8">
        <v>0</v>
      </c>
      <c r="O77" s="8">
        <v>2</v>
      </c>
      <c r="P77" s="8">
        <v>15</v>
      </c>
      <c r="Q77" s="8">
        <v>2178</v>
      </c>
      <c r="R77" s="9">
        <v>2</v>
      </c>
      <c r="S77" s="9">
        <v>0</v>
      </c>
      <c r="T77" s="9">
        <v>8</v>
      </c>
      <c r="U77" s="9">
        <v>434</v>
      </c>
      <c r="V77" s="10">
        <v>14</v>
      </c>
      <c r="W77" s="10">
        <v>21</v>
      </c>
      <c r="X77" s="10">
        <v>103</v>
      </c>
      <c r="Y77" s="10">
        <v>5540</v>
      </c>
      <c r="Z77" s="6">
        <f t="shared" si="9"/>
        <v>12</v>
      </c>
      <c r="AA77" s="6">
        <f t="shared" si="10"/>
        <v>19</v>
      </c>
      <c r="AB77" s="6">
        <f t="shared" si="11"/>
        <v>80</v>
      </c>
      <c r="AC77" s="6">
        <f t="shared" si="14"/>
        <v>2928</v>
      </c>
    </row>
    <row r="78" spans="1:29" x14ac:dyDescent="0.35">
      <c r="A78" s="22" t="s">
        <v>80</v>
      </c>
      <c r="B78" s="6" t="s">
        <v>242</v>
      </c>
      <c r="C78" s="6">
        <v>20</v>
      </c>
      <c r="D78" s="6" t="s">
        <v>44</v>
      </c>
      <c r="E78" s="6" t="s">
        <v>57</v>
      </c>
      <c r="F78" s="6" t="s">
        <v>42</v>
      </c>
      <c r="G78" s="6" t="s">
        <v>34</v>
      </c>
      <c r="H78" s="6" t="s">
        <v>224</v>
      </c>
      <c r="I78" s="6">
        <v>35</v>
      </c>
      <c r="J78" s="6" t="s">
        <v>36</v>
      </c>
      <c r="K78" s="6">
        <v>2022</v>
      </c>
      <c r="L78" s="6" t="s">
        <v>37</v>
      </c>
      <c r="M78" s="6" t="s">
        <v>38</v>
      </c>
      <c r="N78" s="8">
        <v>12</v>
      </c>
      <c r="O78" s="8">
        <v>0</v>
      </c>
      <c r="P78" s="8">
        <v>12</v>
      </c>
      <c r="Q78" s="8">
        <v>1116</v>
      </c>
      <c r="R78" s="9">
        <v>0</v>
      </c>
      <c r="S78" s="9">
        <v>0</v>
      </c>
      <c r="T78" s="9">
        <v>5</v>
      </c>
      <c r="U78" s="9">
        <v>200</v>
      </c>
      <c r="V78" s="10">
        <v>40</v>
      </c>
      <c r="W78" s="10">
        <v>27</v>
      </c>
      <c r="X78" s="10">
        <v>144</v>
      </c>
      <c r="Y78" s="10">
        <v>7747</v>
      </c>
      <c r="Z78" s="6">
        <f t="shared" si="9"/>
        <v>28</v>
      </c>
      <c r="AA78" s="6">
        <f t="shared" si="10"/>
        <v>27</v>
      </c>
      <c r="AB78" s="6">
        <f t="shared" si="11"/>
        <v>127</v>
      </c>
      <c r="AC78" s="6">
        <f t="shared" si="14"/>
        <v>6431</v>
      </c>
    </row>
    <row r="79" spans="1:29" x14ac:dyDescent="0.35">
      <c r="A79" s="22" t="s">
        <v>80</v>
      </c>
      <c r="B79" s="6" t="s">
        <v>243</v>
      </c>
      <c r="C79" s="6">
        <v>20</v>
      </c>
      <c r="D79" s="6" t="s">
        <v>31</v>
      </c>
      <c r="E79" s="6" t="s">
        <v>244</v>
      </c>
      <c r="F79" s="6" t="s">
        <v>84</v>
      </c>
      <c r="G79" s="6" t="s">
        <v>34</v>
      </c>
      <c r="H79" s="6" t="s">
        <v>224</v>
      </c>
      <c r="I79" s="6">
        <v>12</v>
      </c>
      <c r="J79" s="6" t="s">
        <v>36</v>
      </c>
      <c r="K79" s="6">
        <v>2022</v>
      </c>
      <c r="L79" s="6" t="s">
        <v>37</v>
      </c>
      <c r="M79" s="6" t="s">
        <v>38</v>
      </c>
      <c r="N79" s="8">
        <v>0</v>
      </c>
      <c r="O79" s="8">
        <v>0</v>
      </c>
      <c r="P79" s="8">
        <v>3</v>
      </c>
      <c r="Q79" s="8">
        <v>978</v>
      </c>
      <c r="R79" s="9">
        <v>0</v>
      </c>
      <c r="S79" s="9">
        <v>0</v>
      </c>
      <c r="T79" s="9">
        <v>0</v>
      </c>
      <c r="U79" s="9">
        <v>825</v>
      </c>
      <c r="V79" s="10">
        <v>25</v>
      </c>
      <c r="W79" s="10">
        <v>11</v>
      </c>
      <c r="X79" s="10">
        <v>83</v>
      </c>
      <c r="Y79" s="10">
        <v>4506</v>
      </c>
      <c r="Z79" s="6">
        <f t="shared" si="9"/>
        <v>25</v>
      </c>
      <c r="AA79" s="6">
        <f t="shared" si="10"/>
        <v>11</v>
      </c>
      <c r="AB79" s="6">
        <f t="shared" si="11"/>
        <v>80</v>
      </c>
      <c r="AC79" s="6">
        <f t="shared" si="14"/>
        <v>2703</v>
      </c>
    </row>
    <row r="80" spans="1:29" hidden="1" x14ac:dyDescent="0.35">
      <c r="A80" s="15" t="s">
        <v>101</v>
      </c>
      <c r="B80" s="6" t="s">
        <v>245</v>
      </c>
      <c r="C80" s="6">
        <v>21</v>
      </c>
      <c r="D80" s="6" t="s">
        <v>31</v>
      </c>
      <c r="E80" s="6" t="s">
        <v>246</v>
      </c>
      <c r="F80" s="6" t="s">
        <v>87</v>
      </c>
      <c r="G80" s="6" t="s">
        <v>34</v>
      </c>
      <c r="H80" s="6" t="s">
        <v>224</v>
      </c>
      <c r="I80" s="6" t="s">
        <v>88</v>
      </c>
      <c r="J80" s="6" t="s">
        <v>36</v>
      </c>
      <c r="K80" s="6">
        <v>2022</v>
      </c>
      <c r="L80" s="6" t="s">
        <v>37</v>
      </c>
      <c r="M80" s="6" t="s">
        <v>38</v>
      </c>
      <c r="N80" s="8">
        <v>1</v>
      </c>
      <c r="O80" s="8">
        <v>0</v>
      </c>
      <c r="P80" s="8">
        <v>12</v>
      </c>
      <c r="R80" s="9">
        <v>0</v>
      </c>
      <c r="S80" s="9">
        <v>0</v>
      </c>
      <c r="T80" s="9">
        <v>0</v>
      </c>
      <c r="V80" s="10">
        <v>85</v>
      </c>
      <c r="W80" s="10">
        <v>9</v>
      </c>
      <c r="X80" s="10">
        <v>176</v>
      </c>
      <c r="Z80" s="6">
        <f t="shared" ref="Z80:Z93" si="15">V80-R80-N80</f>
        <v>84</v>
      </c>
      <c r="AA80" s="6">
        <f t="shared" ref="AA80:AA93" si="16">W80-S80-O80</f>
        <v>9</v>
      </c>
      <c r="AB80" s="6">
        <f t="shared" ref="AB80:AB93" si="17">X80-T80-P80</f>
        <v>164</v>
      </c>
    </row>
    <row r="81" spans="1:29" s="12" customFormat="1" x14ac:dyDescent="0.35">
      <c r="A81" s="22" t="s">
        <v>101</v>
      </c>
      <c r="B81" s="12" t="s">
        <v>247</v>
      </c>
      <c r="C81" s="12">
        <v>21</v>
      </c>
      <c r="D81" s="12" t="s">
        <v>49</v>
      </c>
      <c r="E81" s="12" t="s">
        <v>248</v>
      </c>
      <c r="F81" s="12" t="s">
        <v>249</v>
      </c>
      <c r="G81" s="12" t="s">
        <v>55</v>
      </c>
      <c r="H81" s="12" t="s">
        <v>224</v>
      </c>
      <c r="I81" s="12">
        <v>45.6</v>
      </c>
      <c r="J81" s="12" t="s">
        <v>36</v>
      </c>
      <c r="K81" s="12">
        <v>2022</v>
      </c>
      <c r="L81" s="12" t="s">
        <v>37</v>
      </c>
      <c r="M81" s="12" t="s">
        <v>38</v>
      </c>
      <c r="N81" s="8">
        <v>4</v>
      </c>
      <c r="O81" s="8">
        <v>0</v>
      </c>
      <c r="P81" s="8">
        <v>34</v>
      </c>
      <c r="Q81" s="8">
        <v>1637</v>
      </c>
      <c r="R81" s="9">
        <v>4</v>
      </c>
      <c r="S81" s="9">
        <v>2</v>
      </c>
      <c r="T81" s="9">
        <v>15</v>
      </c>
      <c r="U81" s="9">
        <v>1279</v>
      </c>
      <c r="V81" s="10">
        <v>36</v>
      </c>
      <c r="W81" s="10">
        <v>20</v>
      </c>
      <c r="X81" s="10">
        <v>180</v>
      </c>
      <c r="Y81" s="10">
        <v>10776</v>
      </c>
      <c r="Z81" s="6">
        <f t="shared" si="15"/>
        <v>28</v>
      </c>
      <c r="AA81" s="6">
        <f t="shared" si="16"/>
        <v>18</v>
      </c>
      <c r="AB81" s="6">
        <f t="shared" si="17"/>
        <v>131</v>
      </c>
      <c r="AC81" s="6">
        <f>Y81-U81-Q81</f>
        <v>7860</v>
      </c>
    </row>
    <row r="82" spans="1:29" x14ac:dyDescent="0.35">
      <c r="A82" s="22" t="s">
        <v>121</v>
      </c>
      <c r="B82" s="6" t="s">
        <v>250</v>
      </c>
      <c r="C82" s="6">
        <v>20</v>
      </c>
      <c r="D82" s="6" t="s">
        <v>31</v>
      </c>
      <c r="E82" s="6" t="s">
        <v>251</v>
      </c>
      <c r="F82" s="6" t="s">
        <v>252</v>
      </c>
      <c r="G82" s="6" t="s">
        <v>34</v>
      </c>
      <c r="H82" s="6" t="s">
        <v>224</v>
      </c>
      <c r="I82" s="6">
        <v>28</v>
      </c>
      <c r="J82" s="6" t="s">
        <v>36</v>
      </c>
      <c r="K82" s="6">
        <v>2022</v>
      </c>
      <c r="L82" s="6" t="s">
        <v>37</v>
      </c>
      <c r="M82" s="6" t="s">
        <v>38</v>
      </c>
      <c r="N82" s="8">
        <v>0</v>
      </c>
      <c r="O82" s="8">
        <v>1</v>
      </c>
      <c r="P82" s="8">
        <v>11</v>
      </c>
      <c r="Q82" s="8">
        <v>1755</v>
      </c>
      <c r="R82" s="9">
        <v>3</v>
      </c>
      <c r="S82" s="9">
        <v>5</v>
      </c>
      <c r="T82" s="9">
        <v>16</v>
      </c>
      <c r="U82" s="9">
        <v>1347</v>
      </c>
      <c r="V82" s="10">
        <v>24</v>
      </c>
      <c r="W82" s="10">
        <v>16</v>
      </c>
      <c r="X82" s="10">
        <v>122</v>
      </c>
      <c r="Y82" s="10">
        <v>7470</v>
      </c>
      <c r="Z82" s="6">
        <f t="shared" si="15"/>
        <v>21</v>
      </c>
      <c r="AA82" s="6">
        <f t="shared" si="16"/>
        <v>10</v>
      </c>
      <c r="AB82" s="6">
        <f t="shared" si="17"/>
        <v>95</v>
      </c>
      <c r="AC82" s="6">
        <f>Y82-U82-Q82</f>
        <v>4368</v>
      </c>
    </row>
    <row r="83" spans="1:29" x14ac:dyDescent="0.35">
      <c r="A83" s="22" t="s">
        <v>132</v>
      </c>
      <c r="B83" s="6" t="s">
        <v>253</v>
      </c>
      <c r="C83" s="6">
        <v>23</v>
      </c>
      <c r="D83" s="6" t="s">
        <v>49</v>
      </c>
      <c r="E83" s="6" t="s">
        <v>57</v>
      </c>
      <c r="F83" s="6" t="s">
        <v>254</v>
      </c>
      <c r="G83" s="6" t="s">
        <v>34</v>
      </c>
      <c r="H83" s="6" t="s">
        <v>224</v>
      </c>
      <c r="I83" s="6">
        <v>42</v>
      </c>
      <c r="J83" s="6" t="s">
        <v>36</v>
      </c>
      <c r="K83" s="6">
        <v>2022</v>
      </c>
      <c r="L83" s="6" t="s">
        <v>37</v>
      </c>
      <c r="M83" s="6" t="s">
        <v>38</v>
      </c>
      <c r="N83" s="8">
        <v>7</v>
      </c>
      <c r="O83" s="8">
        <v>2</v>
      </c>
      <c r="P83" s="8">
        <v>21</v>
      </c>
      <c r="Q83" s="8">
        <v>3820</v>
      </c>
      <c r="R83" s="9">
        <v>0</v>
      </c>
      <c r="S83" s="9">
        <v>2</v>
      </c>
      <c r="T83" s="9">
        <v>8</v>
      </c>
      <c r="U83" s="9">
        <v>728</v>
      </c>
      <c r="V83" s="10">
        <v>93</v>
      </c>
      <c r="W83" s="10">
        <v>65</v>
      </c>
      <c r="X83" s="10">
        <v>260</v>
      </c>
      <c r="Y83" s="10">
        <v>17699</v>
      </c>
      <c r="Z83" s="6">
        <f t="shared" si="15"/>
        <v>86</v>
      </c>
      <c r="AA83" s="6">
        <f t="shared" si="16"/>
        <v>61</v>
      </c>
      <c r="AB83" s="6">
        <f t="shared" si="17"/>
        <v>231</v>
      </c>
      <c r="AC83" s="6">
        <f>Y83-U83-Q83</f>
        <v>13151</v>
      </c>
    </row>
    <row r="84" spans="1:29" hidden="1" x14ac:dyDescent="0.35">
      <c r="A84" s="15" t="s">
        <v>152</v>
      </c>
      <c r="B84" s="6" t="s">
        <v>255</v>
      </c>
      <c r="C84" s="6">
        <v>37</v>
      </c>
      <c r="D84" s="6" t="s">
        <v>31</v>
      </c>
      <c r="E84" s="6" t="s">
        <v>110</v>
      </c>
      <c r="F84" s="6" t="s">
        <v>87</v>
      </c>
      <c r="G84" s="6" t="s">
        <v>55</v>
      </c>
      <c r="H84" s="6" t="s">
        <v>224</v>
      </c>
      <c r="I84" s="6" t="s">
        <v>88</v>
      </c>
      <c r="J84" s="6" t="s">
        <v>36</v>
      </c>
      <c r="K84" s="6">
        <v>2022</v>
      </c>
      <c r="L84" s="6" t="s">
        <v>37</v>
      </c>
      <c r="M84" s="6" t="s">
        <v>38</v>
      </c>
      <c r="N84" s="8">
        <v>17</v>
      </c>
      <c r="O84" s="8">
        <v>4</v>
      </c>
      <c r="P84" s="8">
        <v>35</v>
      </c>
      <c r="R84" s="9">
        <v>9</v>
      </c>
      <c r="S84" s="9">
        <v>9</v>
      </c>
      <c r="T84" s="9">
        <v>16</v>
      </c>
      <c r="V84" s="10">
        <v>730</v>
      </c>
      <c r="W84" s="10">
        <v>234</v>
      </c>
      <c r="X84" s="10">
        <v>984</v>
      </c>
      <c r="Z84" s="6">
        <f t="shared" si="15"/>
        <v>704</v>
      </c>
      <c r="AA84" s="6">
        <f t="shared" si="16"/>
        <v>221</v>
      </c>
      <c r="AB84" s="6">
        <f t="shared" si="17"/>
        <v>933</v>
      </c>
    </row>
    <row r="85" spans="1:29" x14ac:dyDescent="0.35">
      <c r="A85" s="22" t="s">
        <v>161</v>
      </c>
      <c r="B85" s="6" t="s">
        <v>247</v>
      </c>
      <c r="C85" s="6">
        <v>21</v>
      </c>
      <c r="D85" s="6" t="s">
        <v>49</v>
      </c>
      <c r="E85" s="6" t="s">
        <v>78</v>
      </c>
      <c r="F85" s="6" t="s">
        <v>249</v>
      </c>
      <c r="G85" s="6" t="s">
        <v>34</v>
      </c>
      <c r="H85" s="6" t="s">
        <v>224</v>
      </c>
      <c r="I85" s="6">
        <v>45.6</v>
      </c>
      <c r="J85" s="6" t="s">
        <v>36</v>
      </c>
      <c r="K85" s="6">
        <v>2022</v>
      </c>
      <c r="L85" s="6" t="s">
        <v>37</v>
      </c>
      <c r="M85" s="6" t="s">
        <v>38</v>
      </c>
      <c r="N85" s="8">
        <v>4</v>
      </c>
      <c r="O85" s="8">
        <v>0</v>
      </c>
      <c r="P85" s="8">
        <v>32</v>
      </c>
      <c r="Q85" s="8">
        <v>1637</v>
      </c>
      <c r="R85" s="9">
        <v>3</v>
      </c>
      <c r="S85" s="9">
        <v>2</v>
      </c>
      <c r="T85" s="9">
        <v>9</v>
      </c>
      <c r="U85" s="9">
        <v>1279</v>
      </c>
      <c r="V85" s="10">
        <v>36</v>
      </c>
      <c r="W85" s="10">
        <v>20</v>
      </c>
      <c r="X85" s="10">
        <v>180</v>
      </c>
      <c r="Y85" s="10">
        <v>10776</v>
      </c>
      <c r="Z85" s="6">
        <f t="shared" si="15"/>
        <v>29</v>
      </c>
      <c r="AA85" s="6">
        <f t="shared" si="16"/>
        <v>18</v>
      </c>
      <c r="AB85" s="6">
        <f t="shared" si="17"/>
        <v>139</v>
      </c>
      <c r="AC85" s="6">
        <f>Y85-U85-Q85</f>
        <v>7860</v>
      </c>
    </row>
    <row r="86" spans="1:29" x14ac:dyDescent="0.35">
      <c r="A86" s="22" t="s">
        <v>161</v>
      </c>
      <c r="B86" s="6" t="s">
        <v>256</v>
      </c>
      <c r="C86" s="6">
        <v>18</v>
      </c>
      <c r="D86" s="6" t="s">
        <v>44</v>
      </c>
      <c r="E86" s="6" t="s">
        <v>257</v>
      </c>
      <c r="F86" s="6" t="s">
        <v>258</v>
      </c>
      <c r="G86" s="6" t="s">
        <v>34</v>
      </c>
      <c r="H86" s="6" t="s">
        <v>224</v>
      </c>
      <c r="I86" s="6">
        <v>0.35</v>
      </c>
      <c r="J86" s="6" t="s">
        <v>36</v>
      </c>
      <c r="K86" s="6">
        <v>2022</v>
      </c>
      <c r="L86" s="6" t="s">
        <v>37</v>
      </c>
      <c r="M86" s="6" t="s">
        <v>38</v>
      </c>
      <c r="N86" s="8">
        <v>3</v>
      </c>
      <c r="O86" s="8">
        <v>3</v>
      </c>
      <c r="P86" s="8">
        <v>19</v>
      </c>
      <c r="Q86" s="8">
        <v>646</v>
      </c>
      <c r="R86" s="9">
        <v>1</v>
      </c>
      <c r="S86" s="9">
        <v>1</v>
      </c>
      <c r="T86" s="9">
        <v>10</v>
      </c>
      <c r="U86" s="9">
        <v>547</v>
      </c>
      <c r="V86" s="10">
        <v>9</v>
      </c>
      <c r="W86" s="10">
        <v>5</v>
      </c>
      <c r="X86" s="10">
        <v>40</v>
      </c>
      <c r="Y86" s="10">
        <v>1422</v>
      </c>
      <c r="Z86" s="6">
        <f t="shared" si="15"/>
        <v>5</v>
      </c>
      <c r="AA86" s="6">
        <f t="shared" si="16"/>
        <v>1</v>
      </c>
      <c r="AB86" s="6">
        <f t="shared" si="17"/>
        <v>11</v>
      </c>
      <c r="AC86" s="6">
        <f>Y86-U86-Q86</f>
        <v>229</v>
      </c>
    </row>
    <row r="87" spans="1:29" hidden="1" x14ac:dyDescent="0.35">
      <c r="A87" s="15" t="s">
        <v>167</v>
      </c>
      <c r="B87" s="6" t="s">
        <v>259</v>
      </c>
      <c r="C87" s="6">
        <v>33</v>
      </c>
      <c r="D87" s="6" t="s">
        <v>49</v>
      </c>
      <c r="E87" s="6" t="s">
        <v>110</v>
      </c>
      <c r="F87" s="6" t="s">
        <v>87</v>
      </c>
      <c r="G87" s="6" t="s">
        <v>34</v>
      </c>
      <c r="H87" s="6" t="s">
        <v>224</v>
      </c>
      <c r="I87" s="6" t="s">
        <v>88</v>
      </c>
      <c r="J87" s="6" t="s">
        <v>36</v>
      </c>
      <c r="K87" s="6">
        <v>2022</v>
      </c>
      <c r="L87" s="6" t="s">
        <v>37</v>
      </c>
      <c r="M87" s="6" t="s">
        <v>38</v>
      </c>
      <c r="N87" s="8">
        <v>0</v>
      </c>
      <c r="O87" s="8">
        <v>0</v>
      </c>
      <c r="P87" s="8">
        <v>13</v>
      </c>
      <c r="R87" s="9">
        <v>0</v>
      </c>
      <c r="S87" s="9">
        <v>0</v>
      </c>
      <c r="T87" s="9">
        <v>0</v>
      </c>
      <c r="V87" s="10">
        <v>152</v>
      </c>
      <c r="W87" s="10">
        <v>58</v>
      </c>
      <c r="X87" s="10">
        <v>542</v>
      </c>
      <c r="Z87" s="6">
        <f t="shared" si="15"/>
        <v>152</v>
      </c>
      <c r="AA87" s="6">
        <f t="shared" si="16"/>
        <v>58</v>
      </c>
      <c r="AB87" s="6">
        <f t="shared" si="17"/>
        <v>529</v>
      </c>
    </row>
    <row r="88" spans="1:29" x14ac:dyDescent="0.35">
      <c r="A88" s="22" t="s">
        <v>190</v>
      </c>
      <c r="B88" s="6" t="s">
        <v>260</v>
      </c>
      <c r="C88" s="6">
        <v>20</v>
      </c>
      <c r="D88" s="6" t="s">
        <v>49</v>
      </c>
      <c r="E88" s="6" t="s">
        <v>261</v>
      </c>
      <c r="F88" s="6" t="s">
        <v>127</v>
      </c>
      <c r="G88" s="6" t="s">
        <v>34</v>
      </c>
      <c r="H88" s="6" t="s">
        <v>224</v>
      </c>
      <c r="I88" s="6">
        <v>25</v>
      </c>
      <c r="J88" s="6" t="s">
        <v>36</v>
      </c>
      <c r="K88" s="6">
        <v>2022</v>
      </c>
      <c r="L88" s="6" t="s">
        <v>37</v>
      </c>
      <c r="M88" s="6" t="s">
        <v>38</v>
      </c>
      <c r="N88" s="8">
        <v>2</v>
      </c>
      <c r="O88" s="8">
        <v>1</v>
      </c>
      <c r="P88" s="8">
        <v>18</v>
      </c>
      <c r="Q88" s="8">
        <v>1502</v>
      </c>
      <c r="R88" s="9">
        <v>0</v>
      </c>
      <c r="S88" s="9">
        <v>3</v>
      </c>
      <c r="T88" s="9">
        <v>11</v>
      </c>
      <c r="U88" s="9">
        <v>614</v>
      </c>
      <c r="V88" s="10">
        <v>22</v>
      </c>
      <c r="W88" s="10">
        <v>17</v>
      </c>
      <c r="X88" s="10">
        <v>119</v>
      </c>
      <c r="Y88" s="10">
        <v>6621</v>
      </c>
      <c r="Z88" s="6">
        <f t="shared" si="15"/>
        <v>20</v>
      </c>
      <c r="AA88" s="6">
        <f t="shared" si="16"/>
        <v>13</v>
      </c>
      <c r="AB88" s="6">
        <f t="shared" si="17"/>
        <v>90</v>
      </c>
      <c r="AC88" s="6">
        <f t="shared" ref="AC88:AC93" si="18">Y88-U88-Q88</f>
        <v>4505</v>
      </c>
    </row>
    <row r="89" spans="1:29" x14ac:dyDescent="0.35">
      <c r="A89" s="22" t="s">
        <v>190</v>
      </c>
      <c r="B89" s="6" t="s">
        <v>262</v>
      </c>
      <c r="C89" s="6">
        <v>28</v>
      </c>
      <c r="D89" s="6" t="s">
        <v>31</v>
      </c>
      <c r="E89" s="6" t="s">
        <v>263</v>
      </c>
      <c r="F89" s="6" t="s">
        <v>215</v>
      </c>
      <c r="G89" s="6" t="s">
        <v>34</v>
      </c>
      <c r="H89" s="6" t="s">
        <v>224</v>
      </c>
      <c r="I89" s="6">
        <v>18</v>
      </c>
      <c r="J89" s="6" t="s">
        <v>36</v>
      </c>
      <c r="K89" s="6">
        <v>2022</v>
      </c>
      <c r="L89" s="6" t="s">
        <v>37</v>
      </c>
      <c r="M89" s="6" t="s">
        <v>38</v>
      </c>
      <c r="N89" s="8">
        <v>0</v>
      </c>
      <c r="O89" s="8">
        <v>0</v>
      </c>
      <c r="P89" s="8">
        <v>11</v>
      </c>
      <c r="Q89" s="8">
        <v>1860</v>
      </c>
      <c r="R89" s="9">
        <v>6</v>
      </c>
      <c r="S89" s="9">
        <v>1</v>
      </c>
      <c r="T89" s="9">
        <v>9</v>
      </c>
      <c r="U89" s="9">
        <v>647</v>
      </c>
      <c r="V89" s="10">
        <v>168</v>
      </c>
      <c r="W89" s="10">
        <v>35</v>
      </c>
      <c r="X89" s="10">
        <v>348</v>
      </c>
      <c r="Y89" s="10">
        <v>22334</v>
      </c>
      <c r="Z89" s="6">
        <f t="shared" si="15"/>
        <v>162</v>
      </c>
      <c r="AA89" s="6">
        <f t="shared" si="16"/>
        <v>34</v>
      </c>
      <c r="AB89" s="6">
        <f t="shared" si="17"/>
        <v>328</v>
      </c>
      <c r="AC89" s="6">
        <f t="shared" si="18"/>
        <v>19827</v>
      </c>
    </row>
    <row r="90" spans="1:29" x14ac:dyDescent="0.35">
      <c r="A90" s="22" t="s">
        <v>190</v>
      </c>
      <c r="B90" s="6" t="s">
        <v>264</v>
      </c>
      <c r="C90" s="6">
        <v>30</v>
      </c>
      <c r="D90" s="6" t="s">
        <v>49</v>
      </c>
      <c r="E90" s="6" t="s">
        <v>265</v>
      </c>
      <c r="F90" s="6" t="s">
        <v>266</v>
      </c>
      <c r="G90" s="6" t="s">
        <v>34</v>
      </c>
      <c r="H90" s="6" t="s">
        <v>224</v>
      </c>
      <c r="I90" s="6">
        <v>5.75</v>
      </c>
      <c r="J90" s="6" t="s">
        <v>36</v>
      </c>
      <c r="K90" s="6">
        <v>2022</v>
      </c>
      <c r="L90" s="6" t="s">
        <v>37</v>
      </c>
      <c r="M90" s="6" t="s">
        <v>38</v>
      </c>
      <c r="N90" s="8">
        <v>0</v>
      </c>
      <c r="O90" s="8">
        <v>0</v>
      </c>
      <c r="P90" s="8">
        <v>1</v>
      </c>
      <c r="Q90" s="8">
        <v>2049</v>
      </c>
      <c r="R90" s="9">
        <v>0</v>
      </c>
      <c r="S90" s="9">
        <v>0</v>
      </c>
      <c r="T90" s="9">
        <v>1</v>
      </c>
      <c r="V90" s="10">
        <v>156</v>
      </c>
      <c r="W90" s="16">
        <v>74</v>
      </c>
      <c r="X90" s="10">
        <v>476</v>
      </c>
      <c r="Y90" s="10">
        <v>34512</v>
      </c>
      <c r="Z90" s="6">
        <f t="shared" si="15"/>
        <v>156</v>
      </c>
      <c r="AA90" s="6">
        <f t="shared" si="16"/>
        <v>74</v>
      </c>
      <c r="AB90" s="6">
        <f t="shared" si="17"/>
        <v>474</v>
      </c>
      <c r="AC90" s="6">
        <f t="shared" si="18"/>
        <v>32463</v>
      </c>
    </row>
    <row r="91" spans="1:29" x14ac:dyDescent="0.35">
      <c r="A91" s="22" t="s">
        <v>200</v>
      </c>
      <c r="B91" s="6" t="s">
        <v>228</v>
      </c>
      <c r="C91" s="6">
        <v>30</v>
      </c>
      <c r="D91" s="6" t="s">
        <v>31</v>
      </c>
      <c r="E91" s="6" t="s">
        <v>47</v>
      </c>
      <c r="F91" s="6" t="s">
        <v>84</v>
      </c>
      <c r="G91" s="6" t="s">
        <v>34</v>
      </c>
      <c r="H91" s="6" t="s">
        <v>224</v>
      </c>
      <c r="I91" s="6">
        <v>12</v>
      </c>
      <c r="J91" s="6" t="s">
        <v>36</v>
      </c>
      <c r="K91" s="6">
        <v>2022</v>
      </c>
      <c r="L91" s="6" t="s">
        <v>37</v>
      </c>
      <c r="M91" s="6" t="s">
        <v>38</v>
      </c>
      <c r="N91" s="8">
        <v>8</v>
      </c>
      <c r="O91" s="8">
        <v>2</v>
      </c>
      <c r="P91" s="8">
        <v>35</v>
      </c>
      <c r="Q91" s="8">
        <v>1932</v>
      </c>
      <c r="R91" s="9">
        <v>0</v>
      </c>
      <c r="S91" s="9">
        <v>0</v>
      </c>
      <c r="T91" s="9">
        <v>7</v>
      </c>
      <c r="U91" s="9">
        <v>293</v>
      </c>
      <c r="V91" s="10">
        <v>123</v>
      </c>
      <c r="W91" s="10">
        <v>39</v>
      </c>
      <c r="X91" s="16">
        <v>384</v>
      </c>
      <c r="Y91" s="10">
        <v>25417</v>
      </c>
      <c r="Z91" s="6">
        <f t="shared" si="15"/>
        <v>115</v>
      </c>
      <c r="AA91" s="6">
        <f t="shared" si="16"/>
        <v>37</v>
      </c>
      <c r="AB91" s="6">
        <f t="shared" si="17"/>
        <v>342</v>
      </c>
      <c r="AC91" s="6">
        <f t="shared" si="18"/>
        <v>23192</v>
      </c>
    </row>
    <row r="92" spans="1:29" x14ac:dyDescent="0.35">
      <c r="A92" s="22" t="s">
        <v>209</v>
      </c>
      <c r="B92" s="6" t="s">
        <v>267</v>
      </c>
      <c r="C92" s="6">
        <v>30</v>
      </c>
      <c r="D92" s="6" t="s">
        <v>44</v>
      </c>
      <c r="E92" s="6" t="s">
        <v>268</v>
      </c>
      <c r="F92" s="6" t="s">
        <v>117</v>
      </c>
      <c r="G92" s="6" t="s">
        <v>34</v>
      </c>
      <c r="H92" s="6" t="s">
        <v>224</v>
      </c>
      <c r="I92" s="6">
        <v>5</v>
      </c>
      <c r="J92" s="6" t="s">
        <v>36</v>
      </c>
      <c r="K92" s="6">
        <v>2022</v>
      </c>
      <c r="L92" s="6" t="s">
        <v>37</v>
      </c>
      <c r="M92" s="6" t="s">
        <v>38</v>
      </c>
      <c r="N92" s="8">
        <v>1</v>
      </c>
      <c r="O92" s="8">
        <v>0</v>
      </c>
      <c r="P92" s="8">
        <v>13</v>
      </c>
      <c r="Q92" s="8">
        <v>1393</v>
      </c>
      <c r="R92" s="9">
        <v>0</v>
      </c>
      <c r="S92" s="9">
        <v>1</v>
      </c>
      <c r="T92" s="9">
        <v>5</v>
      </c>
      <c r="U92" s="9">
        <v>343</v>
      </c>
      <c r="V92" s="10">
        <v>117</v>
      </c>
      <c r="W92" s="10">
        <v>88</v>
      </c>
      <c r="X92" s="10">
        <v>510</v>
      </c>
      <c r="Y92" s="10">
        <v>32045</v>
      </c>
      <c r="Z92" s="6">
        <f t="shared" si="15"/>
        <v>116</v>
      </c>
      <c r="AA92" s="6">
        <f t="shared" si="16"/>
        <v>87</v>
      </c>
      <c r="AB92" s="6">
        <f t="shared" si="17"/>
        <v>492</v>
      </c>
      <c r="AC92" s="6">
        <f t="shared" si="18"/>
        <v>30309</v>
      </c>
    </row>
    <row r="93" spans="1:29" x14ac:dyDescent="0.35">
      <c r="A93" s="22" t="s">
        <v>209</v>
      </c>
      <c r="B93" s="6" t="s">
        <v>269</v>
      </c>
      <c r="C93" s="6">
        <v>22</v>
      </c>
      <c r="D93" s="6" t="s">
        <v>31</v>
      </c>
      <c r="E93" s="6" t="s">
        <v>270</v>
      </c>
      <c r="F93" s="6" t="s">
        <v>271</v>
      </c>
      <c r="G93" s="6" t="s">
        <v>55</v>
      </c>
      <c r="H93" s="6" t="s">
        <v>224</v>
      </c>
      <c r="I93" s="6">
        <v>2.7</v>
      </c>
      <c r="J93" s="6" t="s">
        <v>36</v>
      </c>
      <c r="K93" s="6">
        <v>2022</v>
      </c>
      <c r="L93" s="6" t="s">
        <v>37</v>
      </c>
      <c r="M93" s="6" t="s">
        <v>38</v>
      </c>
      <c r="N93" s="8">
        <v>11</v>
      </c>
      <c r="O93" s="8">
        <v>5</v>
      </c>
      <c r="P93" s="8">
        <v>37</v>
      </c>
      <c r="Q93" s="8">
        <v>1592</v>
      </c>
      <c r="R93" s="9">
        <v>0</v>
      </c>
      <c r="S93" s="9">
        <v>0</v>
      </c>
      <c r="T93" s="9">
        <v>0</v>
      </c>
      <c r="U93" s="9">
        <v>1637</v>
      </c>
      <c r="V93" s="10">
        <v>32</v>
      </c>
      <c r="W93" s="10">
        <v>10</v>
      </c>
      <c r="X93" s="10">
        <v>111</v>
      </c>
      <c r="Y93" s="10">
        <v>3229</v>
      </c>
      <c r="Z93" s="6">
        <f t="shared" si="15"/>
        <v>21</v>
      </c>
      <c r="AA93" s="6">
        <f t="shared" si="16"/>
        <v>5</v>
      </c>
      <c r="AB93" s="6">
        <f t="shared" si="17"/>
        <v>74</v>
      </c>
      <c r="AC93" s="6">
        <f t="shared" si="18"/>
        <v>0</v>
      </c>
    </row>
  </sheetData>
  <autoFilter ref="A1:X93" xr:uid="{3648F0FA-A164-6E46-99EA-2AD6084BE4BE}">
    <filterColumn colId="8">
      <filters>
        <filter val="0.35"/>
        <filter val="0.5"/>
        <filter val="0.95"/>
        <filter val="10.25"/>
        <filter val="11.6"/>
        <filter val="11.8"/>
        <filter val="12"/>
        <filter val="13"/>
        <filter val="14.8"/>
        <filter val="15"/>
        <filter val="16.64"/>
        <filter val="16.7"/>
        <filter val="18"/>
        <filter val="19"/>
        <filter val="2"/>
        <filter val="2.3"/>
        <filter val="2.5"/>
        <filter val="2.7"/>
        <filter val="20"/>
        <filter val="20.5"/>
        <filter val="20.7"/>
        <filter val="22.5"/>
        <filter val="24"/>
        <filter val="25"/>
        <filter val="28"/>
        <filter val="29.5"/>
        <filter val="3.5"/>
        <filter val="3.6"/>
        <filter val="31.25"/>
        <filter val="32"/>
        <filter val="32.6"/>
        <filter val="32.84"/>
        <filter val="35"/>
        <filter val="36"/>
        <filter val="4"/>
        <filter val="4.5"/>
        <filter val="42"/>
        <filter val="42.95"/>
        <filter val="45.6"/>
        <filter val="5"/>
        <filter val="5.46"/>
        <filter val="5.75"/>
        <filter val="5.9"/>
        <filter val="52.2"/>
        <filter val="56.2"/>
        <filter val="58"/>
        <filter val="6"/>
        <filter val="60"/>
        <filter val="70"/>
        <filter val="75"/>
        <filter val="8"/>
        <filter val="9.5"/>
        <filter val="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B02F-A97E-784F-97D7-D2D8F1B6B26E}">
  <dimension ref="A1:S127"/>
  <sheetViews>
    <sheetView tabSelected="1" zoomScale="89" workbookViewId="0">
      <pane xSplit="5" topLeftCell="F1" activePane="topRight" state="frozen"/>
      <selection pane="topRight" activeCell="M13" sqref="M13"/>
    </sheetView>
  </sheetViews>
  <sheetFormatPr defaultColWidth="11" defaultRowHeight="15.5" x14ac:dyDescent="0.35"/>
  <cols>
    <col min="5" max="5" width="11" style="27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524</v>
      </c>
      <c r="E1" s="25" t="s">
        <v>272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5" t="s">
        <v>25</v>
      </c>
      <c r="Q1" s="5" t="s">
        <v>26</v>
      </c>
      <c r="R1" s="5" t="s">
        <v>27</v>
      </c>
      <c r="S1" s="5" t="s">
        <v>525</v>
      </c>
    </row>
    <row r="2" spans="1:19" x14ac:dyDescent="0.35">
      <c r="A2" s="6" t="s">
        <v>29</v>
      </c>
      <c r="B2" s="6" t="s">
        <v>30</v>
      </c>
      <c r="C2" s="6">
        <v>25</v>
      </c>
      <c r="D2" s="6">
        <v>0</v>
      </c>
      <c r="E2" s="26" t="s">
        <v>273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>
        <v>52.2</v>
      </c>
      <c r="L2" s="6" t="s">
        <v>36</v>
      </c>
      <c r="M2" s="6">
        <v>2022</v>
      </c>
      <c r="N2" s="6" t="s">
        <v>37</v>
      </c>
      <c r="O2" s="6" t="s">
        <v>38</v>
      </c>
      <c r="P2" s="6">
        <v>109</v>
      </c>
      <c r="Q2" s="6">
        <v>49</v>
      </c>
      <c r="R2" s="6">
        <v>280</v>
      </c>
      <c r="S2" s="6">
        <v>18439</v>
      </c>
    </row>
    <row r="3" spans="1:19" x14ac:dyDescent="0.35">
      <c r="A3" s="6" t="s">
        <v>29</v>
      </c>
      <c r="B3" s="6" t="s">
        <v>39</v>
      </c>
      <c r="C3" s="6">
        <v>22</v>
      </c>
      <c r="D3" s="6">
        <v>1</v>
      </c>
      <c r="E3" s="26" t="s">
        <v>274</v>
      </c>
      <c r="F3" s="6" t="s">
        <v>40</v>
      </c>
      <c r="G3" s="6" t="s">
        <v>41</v>
      </c>
      <c r="H3" s="6" t="s">
        <v>42</v>
      </c>
      <c r="I3" s="6" t="s">
        <v>34</v>
      </c>
      <c r="J3" s="6" t="s">
        <v>35</v>
      </c>
      <c r="K3" s="6">
        <v>35</v>
      </c>
      <c r="L3" s="6" t="s">
        <v>36</v>
      </c>
      <c r="M3" s="6">
        <v>2022</v>
      </c>
      <c r="N3" s="6" t="s">
        <v>37</v>
      </c>
      <c r="O3" s="6" t="s">
        <v>38</v>
      </c>
      <c r="P3" s="6">
        <v>24</v>
      </c>
      <c r="Q3" s="6">
        <v>29</v>
      </c>
      <c r="R3" s="6">
        <v>133</v>
      </c>
      <c r="S3" s="6">
        <v>6088</v>
      </c>
    </row>
    <row r="4" spans="1:19" x14ac:dyDescent="0.35">
      <c r="A4" s="6" t="s">
        <v>29</v>
      </c>
      <c r="B4" s="6" t="s">
        <v>43</v>
      </c>
      <c r="C4" s="6">
        <v>19</v>
      </c>
      <c r="D4" s="6">
        <v>0</v>
      </c>
      <c r="E4" s="26" t="s">
        <v>275</v>
      </c>
      <c r="F4" s="6" t="s">
        <v>44</v>
      </c>
      <c r="G4" s="6" t="s">
        <v>45</v>
      </c>
      <c r="H4" s="6" t="s">
        <v>46</v>
      </c>
      <c r="I4" s="6" t="s">
        <v>34</v>
      </c>
      <c r="J4" s="6" t="s">
        <v>35</v>
      </c>
      <c r="K4" s="6">
        <v>3.5</v>
      </c>
      <c r="L4" s="6" t="s">
        <v>36</v>
      </c>
      <c r="M4" s="6">
        <v>2022</v>
      </c>
      <c r="N4" s="6" t="s">
        <v>37</v>
      </c>
      <c r="O4" s="6" t="s">
        <v>38</v>
      </c>
      <c r="P4" s="6">
        <v>38</v>
      </c>
      <c r="Q4" s="6">
        <v>11</v>
      </c>
      <c r="R4" s="6">
        <v>454</v>
      </c>
      <c r="S4" s="6">
        <v>1380</v>
      </c>
    </row>
    <row r="5" spans="1:19" ht="46.5" x14ac:dyDescent="0.35">
      <c r="A5" s="6" t="s">
        <v>47</v>
      </c>
      <c r="B5" s="6" t="s">
        <v>48</v>
      </c>
      <c r="C5" s="6">
        <v>30</v>
      </c>
      <c r="D5" s="6">
        <v>1</v>
      </c>
      <c r="E5" s="28" t="s">
        <v>276</v>
      </c>
      <c r="F5" s="6" t="s">
        <v>49</v>
      </c>
      <c r="G5" s="6" t="s">
        <v>50</v>
      </c>
      <c r="H5" s="6" t="s">
        <v>51</v>
      </c>
      <c r="I5" s="6" t="s">
        <v>34</v>
      </c>
      <c r="J5" s="6" t="s">
        <v>35</v>
      </c>
      <c r="K5" s="6">
        <v>20</v>
      </c>
      <c r="L5" s="6" t="s">
        <v>36</v>
      </c>
      <c r="M5" s="6">
        <v>2022</v>
      </c>
      <c r="N5" s="6" t="s">
        <v>37</v>
      </c>
      <c r="O5" s="6" t="s">
        <v>38</v>
      </c>
      <c r="P5" s="6">
        <v>107</v>
      </c>
      <c r="Q5" s="6">
        <v>80</v>
      </c>
      <c r="R5" s="6">
        <v>453</v>
      </c>
      <c r="S5" s="6">
        <v>29372</v>
      </c>
    </row>
    <row r="6" spans="1:19" x14ac:dyDescent="0.35">
      <c r="A6" s="6" t="s">
        <v>47</v>
      </c>
      <c r="B6" s="6" t="s">
        <v>52</v>
      </c>
      <c r="C6" s="6">
        <v>27</v>
      </c>
      <c r="D6" s="6">
        <v>1</v>
      </c>
      <c r="E6" s="27" t="s">
        <v>277</v>
      </c>
      <c r="F6" s="6" t="s">
        <v>49</v>
      </c>
      <c r="G6" s="6" t="s">
        <v>53</v>
      </c>
      <c r="H6" s="6" t="s">
        <v>54</v>
      </c>
      <c r="I6" s="6" t="s">
        <v>55</v>
      </c>
      <c r="J6" s="6" t="s">
        <v>35</v>
      </c>
      <c r="K6" s="6">
        <v>4</v>
      </c>
      <c r="L6" s="6" t="s">
        <v>36</v>
      </c>
      <c r="M6" s="6">
        <v>2022</v>
      </c>
      <c r="N6" s="6" t="s">
        <v>37</v>
      </c>
      <c r="O6" s="6" t="s">
        <v>38</v>
      </c>
      <c r="P6" s="6">
        <v>55</v>
      </c>
      <c r="Q6" s="6">
        <v>42</v>
      </c>
      <c r="R6" s="6">
        <v>275</v>
      </c>
      <c r="S6" s="6">
        <v>18583</v>
      </c>
    </row>
    <row r="7" spans="1:19" ht="31" x14ac:dyDescent="0.35">
      <c r="A7" s="6" t="s">
        <v>47</v>
      </c>
      <c r="B7" s="6" t="s">
        <v>56</v>
      </c>
      <c r="C7" s="6">
        <v>27</v>
      </c>
      <c r="D7" s="6">
        <v>1</v>
      </c>
      <c r="E7" s="28" t="s">
        <v>278</v>
      </c>
      <c r="F7" s="6" t="s">
        <v>44</v>
      </c>
      <c r="G7" s="6" t="s">
        <v>57</v>
      </c>
      <c r="H7" s="6" t="s">
        <v>58</v>
      </c>
      <c r="I7" s="6" t="s">
        <v>55</v>
      </c>
      <c r="J7" s="6" t="s">
        <v>35</v>
      </c>
      <c r="K7" s="6">
        <v>2.5</v>
      </c>
      <c r="L7" s="6" t="s">
        <v>36</v>
      </c>
      <c r="M7" s="6">
        <v>2022</v>
      </c>
      <c r="N7" s="6" t="s">
        <v>37</v>
      </c>
      <c r="O7" s="6" t="s">
        <v>38</v>
      </c>
      <c r="P7" s="6">
        <v>79</v>
      </c>
      <c r="Q7" s="6">
        <v>40</v>
      </c>
      <c r="R7" s="6">
        <v>324</v>
      </c>
      <c r="S7" s="6">
        <v>18888</v>
      </c>
    </row>
    <row r="8" spans="1:19" x14ac:dyDescent="0.35">
      <c r="A8" s="6" t="s">
        <v>59</v>
      </c>
      <c r="B8" s="6" t="s">
        <v>60</v>
      </c>
      <c r="C8" s="6">
        <v>21</v>
      </c>
      <c r="D8" s="6">
        <v>1</v>
      </c>
      <c r="E8" s="26" t="s">
        <v>279</v>
      </c>
      <c r="F8" s="6" t="s">
        <v>49</v>
      </c>
      <c r="G8" s="6" t="s">
        <v>61</v>
      </c>
      <c r="H8" s="6" t="s">
        <v>62</v>
      </c>
      <c r="I8" s="6" t="s">
        <v>34</v>
      </c>
      <c r="J8" s="6" t="s">
        <v>35</v>
      </c>
      <c r="K8" s="6">
        <v>19</v>
      </c>
      <c r="L8" s="6" t="s">
        <v>36</v>
      </c>
      <c r="M8" s="6">
        <v>2022</v>
      </c>
      <c r="N8" s="6" t="s">
        <v>37</v>
      </c>
      <c r="O8" s="6" t="s">
        <v>38</v>
      </c>
      <c r="P8" s="6">
        <v>33</v>
      </c>
      <c r="Q8" s="6">
        <v>11</v>
      </c>
      <c r="R8" s="6">
        <v>129</v>
      </c>
      <c r="S8" s="6">
        <v>8563</v>
      </c>
    </row>
    <row r="9" spans="1:19" x14ac:dyDescent="0.35">
      <c r="A9" s="6" t="s">
        <v>59</v>
      </c>
      <c r="B9" s="6" t="s">
        <v>63</v>
      </c>
      <c r="C9" s="6">
        <v>22</v>
      </c>
      <c r="D9" s="6">
        <v>1</v>
      </c>
      <c r="E9" s="26" t="s">
        <v>280</v>
      </c>
      <c r="F9" s="6" t="s">
        <v>49</v>
      </c>
      <c r="G9" s="6" t="s">
        <v>64</v>
      </c>
      <c r="H9" s="6" t="s">
        <v>65</v>
      </c>
      <c r="I9" s="6" t="s">
        <v>34</v>
      </c>
      <c r="J9" s="6" t="s">
        <v>35</v>
      </c>
      <c r="K9" s="6">
        <v>15</v>
      </c>
      <c r="L9" s="6" t="s">
        <v>36</v>
      </c>
      <c r="M9" s="6">
        <v>2022</v>
      </c>
      <c r="N9" s="6" t="s">
        <v>37</v>
      </c>
      <c r="O9" s="6" t="s">
        <v>38</v>
      </c>
      <c r="P9" s="6">
        <v>19</v>
      </c>
      <c r="Q9" s="6">
        <v>26</v>
      </c>
      <c r="R9" s="6">
        <v>162</v>
      </c>
      <c r="S9" s="6">
        <v>10898</v>
      </c>
    </row>
    <row r="10" spans="1:19" x14ac:dyDescent="0.35">
      <c r="A10" s="6" t="s">
        <v>59</v>
      </c>
      <c r="B10" s="6" t="s">
        <v>66</v>
      </c>
      <c r="C10" s="6">
        <v>23</v>
      </c>
      <c r="D10" s="6">
        <v>1</v>
      </c>
      <c r="E10" s="26" t="s">
        <v>281</v>
      </c>
      <c r="F10" s="6" t="s">
        <v>31</v>
      </c>
      <c r="G10" s="6" t="s">
        <v>67</v>
      </c>
      <c r="H10" s="6" t="s">
        <v>68</v>
      </c>
      <c r="I10" s="6" t="s">
        <v>55</v>
      </c>
      <c r="J10" s="6" t="s">
        <v>35</v>
      </c>
      <c r="K10" s="6">
        <v>3.6</v>
      </c>
      <c r="L10" s="6" t="s">
        <v>36</v>
      </c>
      <c r="M10" s="6">
        <v>2022</v>
      </c>
      <c r="N10" s="6" t="s">
        <v>37</v>
      </c>
      <c r="O10" s="6" t="s">
        <v>38</v>
      </c>
      <c r="P10" s="6">
        <v>38</v>
      </c>
      <c r="Q10" s="6">
        <v>6</v>
      </c>
      <c r="R10" s="6">
        <v>128</v>
      </c>
      <c r="S10" s="6">
        <v>6199</v>
      </c>
    </row>
    <row r="11" spans="1:19" x14ac:dyDescent="0.35">
      <c r="A11" s="6" t="s">
        <v>69</v>
      </c>
      <c r="B11" s="6" t="s">
        <v>70</v>
      </c>
      <c r="C11" s="6">
        <v>18</v>
      </c>
      <c r="D11" s="6">
        <v>0</v>
      </c>
      <c r="E11" s="26" t="s">
        <v>282</v>
      </c>
      <c r="F11" s="6" t="s">
        <v>71</v>
      </c>
      <c r="G11" s="6" t="s">
        <v>72</v>
      </c>
      <c r="H11" s="6" t="s">
        <v>73</v>
      </c>
      <c r="I11" s="6" t="s">
        <v>34</v>
      </c>
      <c r="J11" s="6" t="s">
        <v>35</v>
      </c>
      <c r="K11" s="6">
        <v>11.6</v>
      </c>
      <c r="L11" s="6" t="s">
        <v>36</v>
      </c>
      <c r="M11" s="6">
        <v>2022</v>
      </c>
      <c r="N11" s="6" t="s">
        <v>37</v>
      </c>
      <c r="O11" s="6" t="s">
        <v>38</v>
      </c>
      <c r="P11" s="6">
        <v>24</v>
      </c>
      <c r="Q11" s="6">
        <v>10</v>
      </c>
      <c r="R11" s="6">
        <v>79</v>
      </c>
      <c r="S11" s="6">
        <v>4204</v>
      </c>
    </row>
    <row r="12" spans="1:19" x14ac:dyDescent="0.35">
      <c r="A12" s="6" t="s">
        <v>69</v>
      </c>
      <c r="B12" s="6" t="s">
        <v>74</v>
      </c>
      <c r="C12" s="6">
        <v>20</v>
      </c>
      <c r="D12" s="6">
        <v>0</v>
      </c>
      <c r="E12" s="26" t="s">
        <v>283</v>
      </c>
      <c r="F12" s="6" t="s">
        <v>49</v>
      </c>
      <c r="G12" s="6" t="s">
        <v>75</v>
      </c>
      <c r="H12" s="6" t="s">
        <v>76</v>
      </c>
      <c r="I12" s="6" t="s">
        <v>34</v>
      </c>
      <c r="J12" s="6" t="s">
        <v>35</v>
      </c>
      <c r="K12" s="6">
        <v>8</v>
      </c>
      <c r="L12" s="6" t="s">
        <v>36</v>
      </c>
      <c r="M12" s="6">
        <v>2022</v>
      </c>
      <c r="N12" s="6" t="s">
        <v>37</v>
      </c>
      <c r="O12" s="6" t="s">
        <v>38</v>
      </c>
      <c r="P12" s="6">
        <v>39</v>
      </c>
      <c r="Q12" s="6">
        <v>27</v>
      </c>
      <c r="R12" s="6">
        <v>112</v>
      </c>
      <c r="S12" s="6">
        <v>3409</v>
      </c>
    </row>
    <row r="13" spans="1:19" x14ac:dyDescent="0.35">
      <c r="A13" s="6" t="s">
        <v>69</v>
      </c>
      <c r="B13" s="6" t="s">
        <v>77</v>
      </c>
      <c r="C13" s="6">
        <v>26</v>
      </c>
      <c r="D13" s="6">
        <v>1</v>
      </c>
      <c r="E13" s="26" t="s">
        <v>284</v>
      </c>
      <c r="F13" s="6" t="s">
        <v>31</v>
      </c>
      <c r="G13" s="6" t="s">
        <v>78</v>
      </c>
      <c r="H13" s="6" t="s">
        <v>79</v>
      </c>
      <c r="I13" s="6" t="s">
        <v>55</v>
      </c>
      <c r="J13" s="6" t="s">
        <v>35</v>
      </c>
      <c r="K13" s="6">
        <v>11.8</v>
      </c>
      <c r="L13" s="6" t="s">
        <v>36</v>
      </c>
      <c r="M13" s="6">
        <v>2022</v>
      </c>
      <c r="N13" s="6" t="s">
        <v>37</v>
      </c>
      <c r="O13" s="6" t="s">
        <v>38</v>
      </c>
      <c r="P13" s="6">
        <v>93</v>
      </c>
      <c r="Q13" s="6">
        <v>27</v>
      </c>
      <c r="R13" s="6">
        <v>312</v>
      </c>
      <c r="S13" s="6">
        <v>20178</v>
      </c>
    </row>
    <row r="14" spans="1:19" x14ac:dyDescent="0.35">
      <c r="A14" s="6" t="s">
        <v>80</v>
      </c>
      <c r="B14" s="6" t="s">
        <v>81</v>
      </c>
      <c r="C14" s="6">
        <v>27</v>
      </c>
      <c r="D14" s="6">
        <v>1</v>
      </c>
      <c r="E14" s="26" t="s">
        <v>285</v>
      </c>
      <c r="F14" s="6" t="s">
        <v>49</v>
      </c>
      <c r="G14" s="6" t="s">
        <v>32</v>
      </c>
      <c r="H14" s="6" t="s">
        <v>82</v>
      </c>
      <c r="I14" s="6" t="s">
        <v>34</v>
      </c>
      <c r="J14" s="6" t="s">
        <v>35</v>
      </c>
      <c r="K14" s="6">
        <v>56.2</v>
      </c>
      <c r="L14" s="6" t="s">
        <v>36</v>
      </c>
      <c r="M14" s="6">
        <v>2022</v>
      </c>
      <c r="N14" s="6" t="s">
        <v>37</v>
      </c>
      <c r="O14" s="6" t="s">
        <v>38</v>
      </c>
      <c r="P14" s="6">
        <v>166</v>
      </c>
      <c r="Q14" s="6">
        <v>132</v>
      </c>
      <c r="R14" s="6">
        <v>502</v>
      </c>
      <c r="S14" s="6">
        <v>36331</v>
      </c>
    </row>
    <row r="15" spans="1:19" x14ac:dyDescent="0.35">
      <c r="A15" s="6" t="s">
        <v>80</v>
      </c>
      <c r="B15" s="6" t="s">
        <v>83</v>
      </c>
      <c r="C15" s="6">
        <v>33</v>
      </c>
      <c r="D15" s="6">
        <v>1</v>
      </c>
      <c r="E15" s="26" t="s">
        <v>286</v>
      </c>
      <c r="F15" s="6" t="s">
        <v>31</v>
      </c>
      <c r="G15" s="6" t="s">
        <v>50</v>
      </c>
      <c r="H15" s="6" t="s">
        <v>84</v>
      </c>
      <c r="I15" s="6" t="s">
        <v>34</v>
      </c>
      <c r="J15" s="6" t="s">
        <v>35</v>
      </c>
      <c r="K15" s="6">
        <v>12</v>
      </c>
      <c r="L15" s="6" t="s">
        <v>36</v>
      </c>
      <c r="M15" s="6">
        <v>2022</v>
      </c>
      <c r="N15" s="6" t="s">
        <v>37</v>
      </c>
      <c r="O15" s="6" t="s">
        <v>38</v>
      </c>
      <c r="P15" s="6">
        <v>321</v>
      </c>
      <c r="Q15" s="6">
        <v>96</v>
      </c>
      <c r="R15" s="6">
        <v>636</v>
      </c>
      <c r="S15" s="6">
        <v>46378</v>
      </c>
    </row>
    <row r="16" spans="1:19" x14ac:dyDescent="0.35">
      <c r="A16" s="6" t="s">
        <v>80</v>
      </c>
      <c r="B16" s="6" t="s">
        <v>89</v>
      </c>
      <c r="C16" s="6">
        <v>26</v>
      </c>
      <c r="D16" s="6">
        <v>1</v>
      </c>
      <c r="E16" s="26" t="s">
        <v>287</v>
      </c>
      <c r="F16" s="6" t="s">
        <v>31</v>
      </c>
      <c r="G16" s="6" t="s">
        <v>90</v>
      </c>
      <c r="H16" s="6" t="s">
        <v>51</v>
      </c>
      <c r="I16" s="6" t="s">
        <v>55</v>
      </c>
      <c r="J16" s="6" t="s">
        <v>35</v>
      </c>
      <c r="K16" s="6">
        <v>20</v>
      </c>
      <c r="L16" s="6" t="s">
        <v>36</v>
      </c>
      <c r="M16" s="6">
        <v>2022</v>
      </c>
      <c r="N16" s="6" t="s">
        <v>37</v>
      </c>
      <c r="O16" s="6" t="s">
        <v>38</v>
      </c>
      <c r="P16" s="6">
        <v>190</v>
      </c>
      <c r="Q16" s="6">
        <v>84</v>
      </c>
      <c r="R16" s="6">
        <v>413</v>
      </c>
      <c r="S16" s="6">
        <v>29013</v>
      </c>
    </row>
    <row r="17" spans="1:19" ht="31" x14ac:dyDescent="0.35">
      <c r="A17" s="6" t="s">
        <v>80</v>
      </c>
      <c r="B17" s="6" t="s">
        <v>91</v>
      </c>
      <c r="C17" s="6">
        <v>28</v>
      </c>
      <c r="D17" s="6">
        <v>1</v>
      </c>
      <c r="E17" s="28" t="s">
        <v>288</v>
      </c>
      <c r="F17" s="6" t="s">
        <v>31</v>
      </c>
      <c r="G17" s="6" t="s">
        <v>92</v>
      </c>
      <c r="H17" s="6" t="s">
        <v>93</v>
      </c>
      <c r="I17" s="6" t="s">
        <v>55</v>
      </c>
      <c r="J17" s="6" t="s">
        <v>35</v>
      </c>
      <c r="K17" s="6">
        <v>3.5</v>
      </c>
      <c r="L17" s="6" t="s">
        <v>36</v>
      </c>
      <c r="M17" s="6">
        <v>2022</v>
      </c>
      <c r="N17" s="6" t="s">
        <v>37</v>
      </c>
      <c r="O17" s="6" t="s">
        <v>38</v>
      </c>
      <c r="P17" s="6">
        <v>142</v>
      </c>
      <c r="Q17" s="6">
        <v>39</v>
      </c>
      <c r="R17" s="6">
        <v>390</v>
      </c>
      <c r="S17" s="6">
        <v>22700</v>
      </c>
    </row>
    <row r="18" spans="1:19" x14ac:dyDescent="0.35">
      <c r="A18" s="6" t="s">
        <v>80</v>
      </c>
      <c r="B18" s="6" t="s">
        <v>94</v>
      </c>
      <c r="C18" s="6">
        <v>26</v>
      </c>
      <c r="D18" s="6">
        <v>0</v>
      </c>
      <c r="E18" s="26" t="s">
        <v>275</v>
      </c>
      <c r="F18" s="6" t="s">
        <v>49</v>
      </c>
      <c r="G18" s="6" t="s">
        <v>95</v>
      </c>
      <c r="H18" s="6" t="s">
        <v>96</v>
      </c>
      <c r="I18" s="6" t="s">
        <v>55</v>
      </c>
      <c r="J18" s="6" t="s">
        <v>35</v>
      </c>
      <c r="K18" s="6">
        <v>0.5</v>
      </c>
      <c r="L18" s="6" t="s">
        <v>36</v>
      </c>
      <c r="M18" s="6">
        <v>2022</v>
      </c>
      <c r="N18" s="6" t="s">
        <v>37</v>
      </c>
      <c r="O18" s="6" t="s">
        <v>38</v>
      </c>
      <c r="P18" s="6">
        <v>20</v>
      </c>
      <c r="Q18" s="6">
        <v>25</v>
      </c>
      <c r="R18" s="6">
        <v>192</v>
      </c>
      <c r="S18" s="6">
        <v>9265</v>
      </c>
    </row>
    <row r="19" spans="1:19" ht="46.5" x14ac:dyDescent="0.35">
      <c r="A19" s="6" t="s">
        <v>97</v>
      </c>
      <c r="B19" s="6" t="s">
        <v>98</v>
      </c>
      <c r="C19" s="6">
        <v>31</v>
      </c>
      <c r="D19" s="6">
        <v>1</v>
      </c>
      <c r="E19" s="28" t="s">
        <v>289</v>
      </c>
      <c r="F19" s="6" t="s">
        <v>31</v>
      </c>
      <c r="G19" s="6" t="s">
        <v>99</v>
      </c>
      <c r="H19" s="6" t="s">
        <v>100</v>
      </c>
      <c r="I19" s="6" t="s">
        <v>55</v>
      </c>
      <c r="J19" s="6" t="s">
        <v>35</v>
      </c>
      <c r="K19" s="6">
        <v>5.46</v>
      </c>
      <c r="L19" s="6" t="s">
        <v>36</v>
      </c>
      <c r="M19" s="6">
        <v>2022</v>
      </c>
      <c r="N19" s="6" t="s">
        <v>37</v>
      </c>
      <c r="O19" s="6" t="s">
        <v>38</v>
      </c>
      <c r="P19" s="6">
        <v>45</v>
      </c>
      <c r="Q19" s="6">
        <v>156</v>
      </c>
      <c r="R19" s="6">
        <v>463</v>
      </c>
      <c r="S19" s="6">
        <v>30932</v>
      </c>
    </row>
    <row r="20" spans="1:19" x14ac:dyDescent="0.35">
      <c r="A20" s="6" t="s">
        <v>101</v>
      </c>
      <c r="B20" s="6" t="s">
        <v>102</v>
      </c>
      <c r="C20" s="6">
        <v>22</v>
      </c>
      <c r="D20" s="6">
        <v>1</v>
      </c>
      <c r="E20" s="26" t="s">
        <v>38</v>
      </c>
      <c r="F20" s="6" t="s">
        <v>49</v>
      </c>
      <c r="G20" s="6" t="s">
        <v>103</v>
      </c>
      <c r="H20" s="6" t="s">
        <v>104</v>
      </c>
      <c r="I20" s="6" t="s">
        <v>34</v>
      </c>
      <c r="J20" s="6" t="s">
        <v>35</v>
      </c>
      <c r="K20" s="6">
        <v>24</v>
      </c>
      <c r="L20" s="6" t="s">
        <v>36</v>
      </c>
      <c r="M20" s="6">
        <v>2022</v>
      </c>
      <c r="N20" s="6" t="s">
        <v>37</v>
      </c>
      <c r="O20" s="6" t="s">
        <v>38</v>
      </c>
      <c r="P20" s="6">
        <v>6</v>
      </c>
      <c r="Q20" s="6">
        <v>19</v>
      </c>
      <c r="R20" s="6">
        <v>155</v>
      </c>
      <c r="S20" s="6">
        <v>12293</v>
      </c>
    </row>
    <row r="21" spans="1:19" ht="46.5" x14ac:dyDescent="0.35">
      <c r="A21" s="6" t="s">
        <v>101</v>
      </c>
      <c r="B21" s="6" t="s">
        <v>77</v>
      </c>
      <c r="C21" s="6">
        <v>26</v>
      </c>
      <c r="D21" s="6">
        <v>1</v>
      </c>
      <c r="E21" s="28" t="s">
        <v>290</v>
      </c>
      <c r="F21" s="6" t="s">
        <v>31</v>
      </c>
      <c r="G21" s="6" t="s">
        <v>105</v>
      </c>
      <c r="H21" s="6" t="s">
        <v>79</v>
      </c>
      <c r="I21" s="6" t="s">
        <v>34</v>
      </c>
      <c r="J21" s="6" t="s">
        <v>35</v>
      </c>
      <c r="K21" s="6">
        <v>11.8</v>
      </c>
      <c r="L21" s="6" t="s">
        <v>36</v>
      </c>
      <c r="M21" s="6">
        <v>2022</v>
      </c>
      <c r="N21" s="6" t="s">
        <v>37</v>
      </c>
      <c r="O21" s="6" t="s">
        <v>38</v>
      </c>
      <c r="P21" s="6">
        <v>94</v>
      </c>
      <c r="Q21" s="6">
        <v>30</v>
      </c>
      <c r="R21" s="6">
        <v>316</v>
      </c>
      <c r="S21" s="6">
        <v>20189</v>
      </c>
    </row>
    <row r="22" spans="1:19" x14ac:dyDescent="0.35">
      <c r="A22" s="6" t="s">
        <v>101</v>
      </c>
      <c r="B22" s="12" t="s">
        <v>106</v>
      </c>
      <c r="C22" s="12">
        <v>25</v>
      </c>
      <c r="D22" s="12">
        <v>0</v>
      </c>
      <c r="E22" s="26" t="s">
        <v>291</v>
      </c>
      <c r="F22" s="12" t="s">
        <v>31</v>
      </c>
      <c r="G22" s="12" t="s">
        <v>107</v>
      </c>
      <c r="H22" s="12" t="s">
        <v>108</v>
      </c>
      <c r="I22" s="12" t="s">
        <v>55</v>
      </c>
      <c r="J22" s="12" t="s">
        <v>35</v>
      </c>
      <c r="K22" s="12">
        <v>58</v>
      </c>
      <c r="L22" s="12" t="s">
        <v>36</v>
      </c>
      <c r="M22" s="12">
        <v>2022</v>
      </c>
      <c r="N22" s="12" t="s">
        <v>37</v>
      </c>
      <c r="O22" s="12" t="s">
        <v>38</v>
      </c>
      <c r="P22" s="6">
        <v>78</v>
      </c>
      <c r="Q22" s="6">
        <v>30</v>
      </c>
      <c r="R22" s="6">
        <v>261</v>
      </c>
      <c r="S22" s="6">
        <v>20445</v>
      </c>
    </row>
    <row r="23" spans="1:19" x14ac:dyDescent="0.35">
      <c r="A23" s="6" t="s">
        <v>111</v>
      </c>
      <c r="B23" s="12" t="s">
        <v>112</v>
      </c>
      <c r="C23" s="6">
        <v>26</v>
      </c>
      <c r="D23" s="6">
        <v>1</v>
      </c>
      <c r="E23" s="26" t="s">
        <v>292</v>
      </c>
      <c r="F23" s="6" t="s">
        <v>40</v>
      </c>
      <c r="G23" s="6" t="s">
        <v>113</v>
      </c>
      <c r="H23" s="6" t="s">
        <v>114</v>
      </c>
      <c r="I23" s="6" t="s">
        <v>34</v>
      </c>
      <c r="J23" s="6" t="s">
        <v>35</v>
      </c>
      <c r="K23" s="6">
        <v>9.5</v>
      </c>
      <c r="L23" s="6" t="s">
        <v>36</v>
      </c>
      <c r="M23" s="6">
        <v>2022</v>
      </c>
      <c r="N23" s="6" t="s">
        <v>37</v>
      </c>
      <c r="O23" s="6" t="s">
        <v>38</v>
      </c>
      <c r="P23" s="6">
        <v>31</v>
      </c>
      <c r="Q23" s="6">
        <v>29</v>
      </c>
      <c r="R23" s="6">
        <v>289</v>
      </c>
      <c r="S23" s="6">
        <v>16670</v>
      </c>
    </row>
    <row r="24" spans="1:19" x14ac:dyDescent="0.35">
      <c r="A24" s="6" t="s">
        <v>111</v>
      </c>
      <c r="B24" s="6" t="s">
        <v>115</v>
      </c>
      <c r="C24" s="6">
        <v>27</v>
      </c>
      <c r="D24" s="6">
        <v>0</v>
      </c>
      <c r="E24" s="26" t="s">
        <v>291</v>
      </c>
      <c r="F24" s="6" t="s">
        <v>31</v>
      </c>
      <c r="G24" s="6" t="s">
        <v>116</v>
      </c>
      <c r="H24" s="6" t="s">
        <v>117</v>
      </c>
      <c r="I24" s="6" t="s">
        <v>34</v>
      </c>
      <c r="J24" s="6" t="s">
        <v>35</v>
      </c>
      <c r="K24" s="6">
        <v>5</v>
      </c>
      <c r="L24" s="6" t="s">
        <v>36</v>
      </c>
      <c r="M24" s="6">
        <v>2022</v>
      </c>
      <c r="N24" s="6" t="s">
        <v>37</v>
      </c>
      <c r="O24" s="6" t="s">
        <v>38</v>
      </c>
      <c r="P24" s="6">
        <v>78</v>
      </c>
      <c r="Q24" s="6">
        <v>33</v>
      </c>
      <c r="R24" s="6">
        <v>190</v>
      </c>
      <c r="S24" s="6">
        <v>10485</v>
      </c>
    </row>
    <row r="25" spans="1:19" x14ac:dyDescent="0.35">
      <c r="A25" s="6" t="s">
        <v>111</v>
      </c>
      <c r="B25" s="12" t="s">
        <v>118</v>
      </c>
      <c r="C25" s="12">
        <v>19</v>
      </c>
      <c r="D25" s="12">
        <v>1</v>
      </c>
      <c r="E25" s="26" t="s">
        <v>274</v>
      </c>
      <c r="F25" s="12" t="s">
        <v>40</v>
      </c>
      <c r="G25" s="12" t="s">
        <v>119</v>
      </c>
      <c r="H25" s="12" t="s">
        <v>120</v>
      </c>
      <c r="I25" s="12" t="s">
        <v>55</v>
      </c>
      <c r="J25" s="12" t="s">
        <v>35</v>
      </c>
      <c r="K25" s="12">
        <v>5.9</v>
      </c>
      <c r="L25" s="12" t="s">
        <v>36</v>
      </c>
      <c r="M25" s="12">
        <v>2022</v>
      </c>
      <c r="N25" s="12" t="s">
        <v>37</v>
      </c>
      <c r="O25" s="12" t="s">
        <v>38</v>
      </c>
      <c r="P25" s="6">
        <v>45</v>
      </c>
      <c r="Q25" s="6">
        <v>27</v>
      </c>
      <c r="R25" s="6">
        <v>126</v>
      </c>
      <c r="S25" s="6">
        <v>9669</v>
      </c>
    </row>
    <row r="26" spans="1:19" x14ac:dyDescent="0.35">
      <c r="A26" s="6" t="s">
        <v>121</v>
      </c>
      <c r="B26" s="6" t="s">
        <v>122</v>
      </c>
      <c r="C26" s="6">
        <v>21</v>
      </c>
      <c r="D26" s="6">
        <v>0</v>
      </c>
      <c r="E26" s="26" t="s">
        <v>293</v>
      </c>
      <c r="F26" s="6" t="s">
        <v>40</v>
      </c>
      <c r="G26" s="6" t="s">
        <v>123</v>
      </c>
      <c r="H26" s="6" t="s">
        <v>124</v>
      </c>
      <c r="I26" s="6" t="s">
        <v>34</v>
      </c>
      <c r="J26" s="6" t="s">
        <v>35</v>
      </c>
      <c r="K26" s="6">
        <v>32.840000000000003</v>
      </c>
      <c r="L26" s="6" t="s">
        <v>36</v>
      </c>
      <c r="M26" s="6">
        <v>2022</v>
      </c>
      <c r="N26" s="6" t="s">
        <v>37</v>
      </c>
      <c r="O26" s="6" t="s">
        <v>38</v>
      </c>
      <c r="P26" s="6">
        <v>22</v>
      </c>
      <c r="Q26" s="6">
        <v>26</v>
      </c>
      <c r="R26" s="6">
        <v>174</v>
      </c>
      <c r="S26" s="6">
        <v>10097</v>
      </c>
    </row>
    <row r="27" spans="1:19" x14ac:dyDescent="0.35">
      <c r="A27" s="6" t="s">
        <v>121</v>
      </c>
      <c r="B27" s="6" t="s">
        <v>125</v>
      </c>
      <c r="C27" s="6">
        <v>23</v>
      </c>
      <c r="D27" s="6">
        <v>0</v>
      </c>
      <c r="E27" s="26" t="s">
        <v>294</v>
      </c>
      <c r="F27" s="6" t="s">
        <v>49</v>
      </c>
      <c r="G27" s="6" t="s">
        <v>126</v>
      </c>
      <c r="H27" s="6" t="s">
        <v>127</v>
      </c>
      <c r="I27" s="6" t="s">
        <v>34</v>
      </c>
      <c r="J27" s="6" t="s">
        <v>35</v>
      </c>
      <c r="K27" s="6">
        <v>25</v>
      </c>
      <c r="L27" s="6" t="s">
        <v>36</v>
      </c>
      <c r="M27" s="6">
        <v>2022</v>
      </c>
      <c r="N27" s="6" t="s">
        <v>37</v>
      </c>
      <c r="O27" s="6" t="s">
        <v>38</v>
      </c>
      <c r="P27" s="6">
        <v>51</v>
      </c>
      <c r="Q27" s="6">
        <v>35</v>
      </c>
      <c r="R27" s="6">
        <v>182</v>
      </c>
      <c r="S27" s="6">
        <v>11778</v>
      </c>
    </row>
    <row r="28" spans="1:19" ht="46.5" x14ac:dyDescent="0.35">
      <c r="A28" s="6" t="s">
        <v>121</v>
      </c>
      <c r="B28" s="6" t="s">
        <v>128</v>
      </c>
      <c r="C28" s="6">
        <v>18</v>
      </c>
      <c r="D28" s="6">
        <v>1</v>
      </c>
      <c r="E28" s="28" t="s">
        <v>295</v>
      </c>
      <c r="F28" s="6" t="s">
        <v>71</v>
      </c>
      <c r="G28" s="6" t="s">
        <v>129</v>
      </c>
      <c r="H28" s="6" t="s">
        <v>130</v>
      </c>
      <c r="I28" s="6" t="s">
        <v>34</v>
      </c>
      <c r="J28" s="6" t="s">
        <v>35</v>
      </c>
      <c r="K28" s="6">
        <v>4.5</v>
      </c>
      <c r="L28" s="6" t="s">
        <v>36</v>
      </c>
      <c r="M28" s="6">
        <v>2022</v>
      </c>
      <c r="N28" s="6" t="s">
        <v>37</v>
      </c>
      <c r="O28" s="6" t="s">
        <v>38</v>
      </c>
      <c r="P28" s="6">
        <v>33</v>
      </c>
      <c r="Q28" s="6">
        <v>18</v>
      </c>
      <c r="R28" s="6">
        <v>136</v>
      </c>
      <c r="S28" s="6">
        <v>4605</v>
      </c>
    </row>
    <row r="29" spans="1:19" x14ac:dyDescent="0.35">
      <c r="A29" s="6" t="s">
        <v>121</v>
      </c>
      <c r="B29" s="6" t="s">
        <v>131</v>
      </c>
      <c r="C29" s="6">
        <v>25</v>
      </c>
      <c r="D29" s="6">
        <v>1</v>
      </c>
      <c r="E29" s="26" t="s">
        <v>296</v>
      </c>
      <c r="F29" s="6" t="s">
        <v>44</v>
      </c>
      <c r="G29" s="6" t="s">
        <v>50</v>
      </c>
      <c r="H29" s="6" t="s">
        <v>108</v>
      </c>
      <c r="I29" s="6" t="s">
        <v>55</v>
      </c>
      <c r="J29" s="6" t="s">
        <v>35</v>
      </c>
      <c r="K29" s="6">
        <v>58</v>
      </c>
      <c r="L29" s="6" t="s">
        <v>36</v>
      </c>
      <c r="M29" s="6">
        <v>2022</v>
      </c>
      <c r="N29" s="6" t="s">
        <v>37</v>
      </c>
      <c r="O29" s="6" t="s">
        <v>38</v>
      </c>
      <c r="P29" s="6">
        <v>62</v>
      </c>
      <c r="Q29" s="6">
        <v>39</v>
      </c>
      <c r="R29" s="6">
        <v>246</v>
      </c>
      <c r="S29" s="6">
        <v>17782</v>
      </c>
    </row>
    <row r="30" spans="1:19" x14ac:dyDescent="0.35">
      <c r="A30" s="6" t="s">
        <v>132</v>
      </c>
      <c r="B30" s="6" t="s">
        <v>133</v>
      </c>
      <c r="C30" s="6">
        <v>23</v>
      </c>
      <c r="D30" s="6">
        <v>0</v>
      </c>
      <c r="E30" s="26" t="s">
        <v>297</v>
      </c>
      <c r="F30" s="6" t="s">
        <v>31</v>
      </c>
      <c r="G30" s="6" t="s">
        <v>116</v>
      </c>
      <c r="H30" s="6" t="s">
        <v>134</v>
      </c>
      <c r="I30" s="6" t="s">
        <v>34</v>
      </c>
      <c r="J30" s="6" t="s">
        <v>35</v>
      </c>
      <c r="K30" s="6">
        <v>75</v>
      </c>
      <c r="L30" s="6" t="s">
        <v>36</v>
      </c>
      <c r="M30" s="6">
        <v>2022</v>
      </c>
      <c r="N30" s="6" t="s">
        <v>37</v>
      </c>
      <c r="O30" s="6" t="s">
        <v>38</v>
      </c>
      <c r="P30" s="6">
        <v>77</v>
      </c>
      <c r="Q30" s="6">
        <v>23</v>
      </c>
      <c r="R30" s="6">
        <v>157</v>
      </c>
      <c r="S30" s="6">
        <v>9406</v>
      </c>
    </row>
    <row r="31" spans="1:19" x14ac:dyDescent="0.35">
      <c r="A31" s="6" t="s">
        <v>132</v>
      </c>
      <c r="B31" s="6" t="s">
        <v>118</v>
      </c>
      <c r="C31" s="6">
        <v>19</v>
      </c>
      <c r="D31" s="6">
        <v>1</v>
      </c>
      <c r="E31" s="26" t="s">
        <v>298</v>
      </c>
      <c r="F31" s="6" t="s">
        <v>40</v>
      </c>
      <c r="G31" s="6" t="s">
        <v>135</v>
      </c>
      <c r="H31" s="6" t="s">
        <v>120</v>
      </c>
      <c r="I31" s="6" t="s">
        <v>34</v>
      </c>
      <c r="J31" s="6" t="s">
        <v>35</v>
      </c>
      <c r="K31" s="6">
        <v>5.9</v>
      </c>
      <c r="L31" s="6" t="s">
        <v>36</v>
      </c>
      <c r="M31" s="6">
        <v>2022</v>
      </c>
      <c r="N31" s="6" t="s">
        <v>37</v>
      </c>
      <c r="O31" s="6" t="s">
        <v>38</v>
      </c>
      <c r="P31" s="6">
        <v>46</v>
      </c>
      <c r="Q31" s="6">
        <v>27</v>
      </c>
      <c r="R31" s="6">
        <v>144</v>
      </c>
      <c r="S31" s="6">
        <v>9669</v>
      </c>
    </row>
    <row r="32" spans="1:19" x14ac:dyDescent="0.35">
      <c r="A32" s="6" t="s">
        <v>132</v>
      </c>
      <c r="B32" s="6" t="s">
        <v>136</v>
      </c>
      <c r="C32" s="6">
        <v>30</v>
      </c>
      <c r="D32" s="6">
        <v>0</v>
      </c>
      <c r="E32" s="26" t="s">
        <v>299</v>
      </c>
      <c r="F32" s="6" t="s">
        <v>49</v>
      </c>
      <c r="G32" s="6" t="s">
        <v>137</v>
      </c>
      <c r="H32" s="6" t="s">
        <v>138</v>
      </c>
      <c r="I32" s="6" t="s">
        <v>55</v>
      </c>
      <c r="J32" s="6" t="s">
        <v>35</v>
      </c>
      <c r="K32" s="6">
        <v>32</v>
      </c>
      <c r="L32" s="6" t="s">
        <v>36</v>
      </c>
      <c r="M32" s="6">
        <v>2022</v>
      </c>
      <c r="N32" s="6" t="s">
        <v>37</v>
      </c>
      <c r="O32" s="6" t="s">
        <v>38</v>
      </c>
      <c r="P32" s="6">
        <v>212</v>
      </c>
      <c r="Q32" s="6">
        <v>103</v>
      </c>
      <c r="R32" s="6">
        <v>507</v>
      </c>
      <c r="S32" s="6">
        <v>35388</v>
      </c>
    </row>
    <row r="33" spans="1:19" x14ac:dyDescent="0.35">
      <c r="A33" s="6" t="s">
        <v>132</v>
      </c>
      <c r="B33" s="6" t="s">
        <v>139</v>
      </c>
      <c r="C33" s="6">
        <v>27</v>
      </c>
      <c r="D33" s="6">
        <v>0</v>
      </c>
      <c r="E33" s="26" t="s">
        <v>300</v>
      </c>
      <c r="F33" s="6" t="s">
        <v>49</v>
      </c>
      <c r="G33" s="6" t="s">
        <v>140</v>
      </c>
      <c r="H33" s="6" t="s">
        <v>65</v>
      </c>
      <c r="I33" s="6" t="s">
        <v>55</v>
      </c>
      <c r="J33" s="6" t="s">
        <v>35</v>
      </c>
      <c r="K33" s="6">
        <v>15</v>
      </c>
      <c r="L33" s="6" t="s">
        <v>36</v>
      </c>
      <c r="M33" s="6">
        <v>2022</v>
      </c>
      <c r="N33" s="6" t="s">
        <v>37</v>
      </c>
      <c r="O33" s="6" t="s">
        <v>38</v>
      </c>
      <c r="P33" s="6">
        <v>101</v>
      </c>
      <c r="Q33" s="6">
        <v>62</v>
      </c>
      <c r="R33" s="6">
        <v>383</v>
      </c>
      <c r="S33" s="6">
        <v>20625</v>
      </c>
    </row>
    <row r="34" spans="1:19" x14ac:dyDescent="0.35">
      <c r="A34" s="6" t="s">
        <v>141</v>
      </c>
      <c r="B34" s="6" t="s">
        <v>142</v>
      </c>
      <c r="C34" s="6">
        <v>21</v>
      </c>
      <c r="D34" s="6">
        <v>1</v>
      </c>
      <c r="E34" s="26" t="s">
        <v>301</v>
      </c>
      <c r="F34" s="6" t="s">
        <v>31</v>
      </c>
      <c r="G34" s="6" t="s">
        <v>143</v>
      </c>
      <c r="H34" s="6" t="s">
        <v>144</v>
      </c>
      <c r="I34" s="6" t="s">
        <v>34</v>
      </c>
      <c r="J34" s="6" t="s">
        <v>35</v>
      </c>
      <c r="K34" s="6">
        <v>60</v>
      </c>
      <c r="L34" s="6" t="s">
        <v>36</v>
      </c>
      <c r="M34" s="6">
        <v>2022</v>
      </c>
      <c r="N34" s="6" t="s">
        <v>37</v>
      </c>
      <c r="O34" s="6" t="s">
        <v>38</v>
      </c>
      <c r="P34" s="6">
        <v>153</v>
      </c>
      <c r="Q34" s="6">
        <v>38</v>
      </c>
      <c r="R34" s="6">
        <v>207</v>
      </c>
      <c r="S34" s="6">
        <v>11923</v>
      </c>
    </row>
    <row r="35" spans="1:19" s="30" customFormat="1" x14ac:dyDescent="0.35">
      <c r="A35" s="29" t="s">
        <v>141</v>
      </c>
      <c r="B35" s="29" t="s">
        <v>81</v>
      </c>
      <c r="C35" s="29">
        <v>27</v>
      </c>
      <c r="D35" s="29">
        <v>1</v>
      </c>
      <c r="E35" s="29" t="s">
        <v>285</v>
      </c>
      <c r="F35" s="29" t="s">
        <v>49</v>
      </c>
      <c r="G35" s="29" t="s">
        <v>145</v>
      </c>
      <c r="H35" s="29" t="s">
        <v>82</v>
      </c>
      <c r="I35" s="29" t="s">
        <v>55</v>
      </c>
      <c r="J35" s="29" t="s">
        <v>35</v>
      </c>
      <c r="K35" s="29">
        <v>56.2</v>
      </c>
      <c r="L35" s="29" t="s">
        <v>36</v>
      </c>
      <c r="M35" s="29">
        <v>2022</v>
      </c>
      <c r="N35" s="29" t="s">
        <v>37</v>
      </c>
      <c r="O35" s="29" t="s">
        <v>38</v>
      </c>
      <c r="P35" s="29">
        <v>166</v>
      </c>
      <c r="Q35" s="29">
        <v>132</v>
      </c>
      <c r="R35" s="29">
        <v>502</v>
      </c>
      <c r="S35" s="29">
        <v>36329</v>
      </c>
    </row>
    <row r="36" spans="1:19" s="30" customFormat="1" x14ac:dyDescent="0.35">
      <c r="A36" s="29" t="s">
        <v>141</v>
      </c>
      <c r="B36" s="29" t="s">
        <v>30</v>
      </c>
      <c r="C36" s="29">
        <v>25</v>
      </c>
      <c r="D36" s="29">
        <v>0</v>
      </c>
      <c r="E36" s="29" t="s">
        <v>291</v>
      </c>
      <c r="F36" s="29" t="s">
        <v>31</v>
      </c>
      <c r="G36" s="29" t="s">
        <v>146</v>
      </c>
      <c r="H36" s="29" t="s">
        <v>33</v>
      </c>
      <c r="I36" s="29" t="s">
        <v>55</v>
      </c>
      <c r="J36" s="29" t="s">
        <v>35</v>
      </c>
      <c r="K36" s="29">
        <v>52.2</v>
      </c>
      <c r="L36" s="29" t="s">
        <v>36</v>
      </c>
      <c r="M36" s="29">
        <v>2022</v>
      </c>
      <c r="N36" s="29" t="s">
        <v>37</v>
      </c>
      <c r="O36" s="29" t="s">
        <v>38</v>
      </c>
      <c r="P36" s="29">
        <v>119</v>
      </c>
      <c r="Q36" s="29">
        <v>55</v>
      </c>
      <c r="R36" s="29">
        <v>299</v>
      </c>
      <c r="S36" s="29">
        <v>18439</v>
      </c>
    </row>
    <row r="37" spans="1:19" x14ac:dyDescent="0.35">
      <c r="A37" s="6" t="s">
        <v>152</v>
      </c>
      <c r="B37" s="6" t="s">
        <v>153</v>
      </c>
      <c r="C37" s="6">
        <v>22</v>
      </c>
      <c r="D37" s="6">
        <v>0</v>
      </c>
      <c r="E37" s="26" t="s">
        <v>291</v>
      </c>
      <c r="F37" s="6" t="s">
        <v>44</v>
      </c>
      <c r="G37" s="6" t="s">
        <v>154</v>
      </c>
      <c r="H37" s="6" t="s">
        <v>155</v>
      </c>
      <c r="I37" s="6" t="s">
        <v>34</v>
      </c>
      <c r="J37" s="6" t="s">
        <v>35</v>
      </c>
      <c r="K37" s="6">
        <v>95</v>
      </c>
      <c r="L37" s="6" t="s">
        <v>36</v>
      </c>
      <c r="M37" s="6">
        <v>2022</v>
      </c>
      <c r="N37" s="6" t="s">
        <v>37</v>
      </c>
      <c r="O37" s="6" t="s">
        <v>38</v>
      </c>
      <c r="P37" s="6">
        <v>32</v>
      </c>
      <c r="Q37" s="6">
        <v>29</v>
      </c>
      <c r="R37" s="6">
        <v>142</v>
      </c>
      <c r="S37" s="6">
        <v>8203</v>
      </c>
    </row>
    <row r="38" spans="1:19" s="30" customFormat="1" x14ac:dyDescent="0.35">
      <c r="A38" s="29" t="s">
        <v>152</v>
      </c>
      <c r="B38" s="29" t="s">
        <v>112</v>
      </c>
      <c r="C38" s="29">
        <v>26</v>
      </c>
      <c r="D38" s="29">
        <v>1</v>
      </c>
      <c r="E38" s="29" t="s">
        <v>292</v>
      </c>
      <c r="F38" s="29" t="s">
        <v>40</v>
      </c>
      <c r="G38" s="29" t="s">
        <v>135</v>
      </c>
      <c r="H38" s="29" t="s">
        <v>114</v>
      </c>
      <c r="I38" s="29" t="s">
        <v>55</v>
      </c>
      <c r="J38" s="29" t="s">
        <v>35</v>
      </c>
      <c r="K38" s="29">
        <v>9.5</v>
      </c>
      <c r="L38" s="29" t="s">
        <v>36</v>
      </c>
      <c r="M38" s="29">
        <v>2022</v>
      </c>
      <c r="N38" s="29" t="s">
        <v>37</v>
      </c>
      <c r="O38" s="29" t="s">
        <v>38</v>
      </c>
      <c r="P38" s="29">
        <v>31</v>
      </c>
      <c r="Q38" s="29">
        <v>29</v>
      </c>
      <c r="R38" s="29">
        <v>289</v>
      </c>
      <c r="S38" s="29">
        <v>16670</v>
      </c>
    </row>
    <row r="39" spans="1:19" x14ac:dyDescent="0.35">
      <c r="A39" s="6" t="s">
        <v>161</v>
      </c>
      <c r="B39" s="6" t="s">
        <v>162</v>
      </c>
      <c r="C39" s="6">
        <v>22</v>
      </c>
      <c r="D39" s="6">
        <v>1</v>
      </c>
      <c r="E39" s="26" t="s">
        <v>302</v>
      </c>
      <c r="F39" s="6" t="s">
        <v>31</v>
      </c>
      <c r="G39" s="6" t="s">
        <v>163</v>
      </c>
      <c r="H39" s="6" t="s">
        <v>164</v>
      </c>
      <c r="I39" s="6" t="s">
        <v>34</v>
      </c>
      <c r="J39" s="6" t="s">
        <v>35</v>
      </c>
      <c r="K39" s="6">
        <v>70</v>
      </c>
      <c r="L39" s="6" t="s">
        <v>36</v>
      </c>
      <c r="M39" s="6">
        <v>2022</v>
      </c>
      <c r="N39" s="6" t="s">
        <v>37</v>
      </c>
      <c r="O39" s="6" t="s">
        <v>38</v>
      </c>
      <c r="P39" s="6">
        <v>83</v>
      </c>
      <c r="Q39" s="6">
        <v>21</v>
      </c>
      <c r="R39" s="6">
        <v>224</v>
      </c>
      <c r="S39" s="6">
        <v>13551</v>
      </c>
    </row>
    <row r="40" spans="1:19" x14ac:dyDescent="0.35">
      <c r="A40" s="6" t="s">
        <v>167</v>
      </c>
      <c r="B40" s="6" t="s">
        <v>168</v>
      </c>
      <c r="C40" s="6">
        <v>22</v>
      </c>
      <c r="D40" s="6">
        <v>1</v>
      </c>
      <c r="E40" s="26" t="s">
        <v>285</v>
      </c>
      <c r="F40" s="6" t="s">
        <v>40</v>
      </c>
      <c r="G40" s="6" t="s">
        <v>169</v>
      </c>
      <c r="H40" s="6" t="s">
        <v>170</v>
      </c>
      <c r="I40" s="6" t="s">
        <v>34</v>
      </c>
      <c r="J40" s="6" t="s">
        <v>35</v>
      </c>
      <c r="K40" s="6">
        <v>29.5</v>
      </c>
      <c r="L40" s="6" t="s">
        <v>36</v>
      </c>
      <c r="M40" s="6">
        <v>2022</v>
      </c>
      <c r="N40" s="6" t="s">
        <v>37</v>
      </c>
      <c r="O40" s="6" t="s">
        <v>38</v>
      </c>
      <c r="P40" s="6">
        <v>18</v>
      </c>
      <c r="Q40" s="6">
        <v>17</v>
      </c>
      <c r="R40" s="6">
        <v>151</v>
      </c>
      <c r="S40" s="6">
        <v>7750</v>
      </c>
    </row>
    <row r="41" spans="1:19" x14ac:dyDescent="0.35">
      <c r="A41" s="6" t="s">
        <v>167</v>
      </c>
      <c r="B41" s="6" t="s">
        <v>171</v>
      </c>
      <c r="C41" s="6">
        <v>24</v>
      </c>
      <c r="D41" s="6">
        <v>0</v>
      </c>
      <c r="E41" s="26" t="s">
        <v>303</v>
      </c>
      <c r="F41" s="6" t="s">
        <v>31</v>
      </c>
      <c r="G41" s="6" t="s">
        <v>172</v>
      </c>
      <c r="H41" s="6" t="s">
        <v>173</v>
      </c>
      <c r="I41" s="6" t="s">
        <v>34</v>
      </c>
      <c r="J41" s="6" t="s">
        <v>35</v>
      </c>
      <c r="K41" s="6">
        <v>20.5</v>
      </c>
      <c r="L41" s="6" t="s">
        <v>36</v>
      </c>
      <c r="M41" s="6">
        <v>2022</v>
      </c>
      <c r="N41" s="6" t="s">
        <v>37</v>
      </c>
      <c r="O41" s="6" t="s">
        <v>38</v>
      </c>
      <c r="P41" s="6">
        <v>61</v>
      </c>
      <c r="Q41" s="6">
        <v>24</v>
      </c>
      <c r="R41" s="6">
        <v>195</v>
      </c>
      <c r="S41" s="6">
        <v>12253</v>
      </c>
    </row>
    <row r="42" spans="1:19" x14ac:dyDescent="0.35">
      <c r="A42" s="6" t="s">
        <v>167</v>
      </c>
      <c r="B42" s="6" t="s">
        <v>174</v>
      </c>
      <c r="C42" s="6">
        <v>24</v>
      </c>
      <c r="D42" s="6">
        <v>0</v>
      </c>
      <c r="E42" s="26" t="s">
        <v>303</v>
      </c>
      <c r="F42" s="6" t="s">
        <v>31</v>
      </c>
      <c r="G42" s="6" t="s">
        <v>175</v>
      </c>
      <c r="H42" s="6" t="s">
        <v>176</v>
      </c>
      <c r="I42" s="6" t="s">
        <v>34</v>
      </c>
      <c r="J42" s="6" t="s">
        <v>35</v>
      </c>
      <c r="K42" s="6">
        <v>14.8</v>
      </c>
      <c r="L42" s="6" t="s">
        <v>36</v>
      </c>
      <c r="M42" s="6">
        <v>2022</v>
      </c>
      <c r="N42" s="6" t="s">
        <v>37</v>
      </c>
      <c r="O42" s="6" t="s">
        <v>38</v>
      </c>
      <c r="P42" s="6">
        <v>46</v>
      </c>
      <c r="Q42" s="6">
        <v>22</v>
      </c>
      <c r="R42" s="6">
        <v>202</v>
      </c>
      <c r="S42" s="6">
        <v>11702</v>
      </c>
    </row>
    <row r="43" spans="1:19" x14ac:dyDescent="0.35">
      <c r="A43" s="6" t="s">
        <v>167</v>
      </c>
      <c r="B43" s="6" t="s">
        <v>177</v>
      </c>
      <c r="C43" s="6">
        <v>29</v>
      </c>
      <c r="D43" s="6">
        <v>0</v>
      </c>
      <c r="E43" s="26" t="s">
        <v>304</v>
      </c>
      <c r="F43" s="6" t="s">
        <v>31</v>
      </c>
      <c r="G43" s="6" t="s">
        <v>178</v>
      </c>
      <c r="H43" s="6" t="s">
        <v>54</v>
      </c>
      <c r="I43" s="6" t="s">
        <v>34</v>
      </c>
      <c r="J43" s="6" t="s">
        <v>35</v>
      </c>
      <c r="K43" s="6">
        <v>4</v>
      </c>
      <c r="L43" s="6" t="s">
        <v>36</v>
      </c>
      <c r="M43" s="6">
        <v>2022</v>
      </c>
      <c r="N43" s="6" t="s">
        <v>37</v>
      </c>
      <c r="O43" s="6" t="s">
        <v>38</v>
      </c>
      <c r="P43" s="6">
        <v>108</v>
      </c>
      <c r="Q43" s="6">
        <v>30</v>
      </c>
      <c r="R43" s="6">
        <v>374</v>
      </c>
      <c r="S43" s="6">
        <v>23947</v>
      </c>
    </row>
    <row r="44" spans="1:19" x14ac:dyDescent="0.35">
      <c r="A44" s="6" t="s">
        <v>167</v>
      </c>
      <c r="B44" s="6" t="s">
        <v>179</v>
      </c>
      <c r="C44" s="6">
        <v>23</v>
      </c>
      <c r="D44" s="6">
        <v>1</v>
      </c>
      <c r="E44" s="26" t="s">
        <v>38</v>
      </c>
      <c r="F44" s="6" t="s">
        <v>44</v>
      </c>
      <c r="G44" s="6" t="s">
        <v>180</v>
      </c>
      <c r="H44" s="6" t="s">
        <v>181</v>
      </c>
      <c r="I44" s="6" t="s">
        <v>34</v>
      </c>
      <c r="J44" s="6" t="s">
        <v>35</v>
      </c>
      <c r="K44" s="6">
        <v>2.2999999999999998</v>
      </c>
      <c r="L44" s="6" t="s">
        <v>36</v>
      </c>
      <c r="M44" s="6">
        <v>2022</v>
      </c>
      <c r="N44" s="6" t="s">
        <v>37</v>
      </c>
      <c r="O44" s="6" t="s">
        <v>38</v>
      </c>
      <c r="P44" s="6">
        <v>20</v>
      </c>
      <c r="Q44" s="6">
        <v>10</v>
      </c>
      <c r="R44" s="6">
        <v>159</v>
      </c>
      <c r="S44" s="6">
        <v>6794</v>
      </c>
    </row>
    <row r="45" spans="1:19" x14ac:dyDescent="0.35">
      <c r="A45" s="6" t="s">
        <v>167</v>
      </c>
      <c r="B45" s="6" t="s">
        <v>182</v>
      </c>
      <c r="C45" s="6">
        <v>19</v>
      </c>
      <c r="D45" s="6">
        <v>0</v>
      </c>
      <c r="E45" s="26" t="s">
        <v>305</v>
      </c>
      <c r="F45" s="6" t="s">
        <v>40</v>
      </c>
      <c r="G45" s="6" t="s">
        <v>183</v>
      </c>
      <c r="H45" s="6" t="s">
        <v>184</v>
      </c>
      <c r="I45" s="6" t="s">
        <v>34</v>
      </c>
      <c r="J45" s="6" t="s">
        <v>35</v>
      </c>
      <c r="K45" s="6">
        <v>0.95</v>
      </c>
      <c r="L45" s="6" t="s">
        <v>36</v>
      </c>
      <c r="M45" s="6">
        <v>2022</v>
      </c>
      <c r="N45" s="6" t="s">
        <v>37</v>
      </c>
      <c r="O45" s="6" t="s">
        <v>38</v>
      </c>
      <c r="P45" s="6">
        <v>10</v>
      </c>
      <c r="Q45" s="6">
        <v>10</v>
      </c>
      <c r="R45" s="6">
        <v>92</v>
      </c>
      <c r="S45" s="6">
        <v>3284</v>
      </c>
    </row>
    <row r="46" spans="1:19" x14ac:dyDescent="0.35">
      <c r="A46" s="6" t="s">
        <v>167</v>
      </c>
      <c r="B46" s="6" t="s">
        <v>185</v>
      </c>
      <c r="C46" s="6">
        <v>31</v>
      </c>
      <c r="D46" s="6">
        <v>1</v>
      </c>
      <c r="E46" s="26" t="s">
        <v>306</v>
      </c>
      <c r="F46" s="6" t="s">
        <v>31</v>
      </c>
      <c r="G46" s="6" t="s">
        <v>186</v>
      </c>
      <c r="H46" s="6" t="s">
        <v>187</v>
      </c>
      <c r="I46" s="6" t="s">
        <v>55</v>
      </c>
      <c r="J46" s="6" t="s">
        <v>35</v>
      </c>
      <c r="K46" s="6">
        <v>2</v>
      </c>
      <c r="L46" s="6" t="s">
        <v>36</v>
      </c>
      <c r="M46" s="6">
        <v>2022</v>
      </c>
      <c r="N46" s="6" t="s">
        <v>37</v>
      </c>
      <c r="O46" s="6" t="s">
        <v>38</v>
      </c>
      <c r="P46" s="6">
        <v>59</v>
      </c>
      <c r="Q46" s="6">
        <v>27</v>
      </c>
      <c r="R46" s="6">
        <v>243</v>
      </c>
      <c r="S46" s="6">
        <v>13085</v>
      </c>
    </row>
    <row r="47" spans="1:19" x14ac:dyDescent="0.35">
      <c r="A47" s="6" t="s">
        <v>190</v>
      </c>
      <c r="B47" s="6" t="s">
        <v>191</v>
      </c>
      <c r="C47" s="6">
        <v>19</v>
      </c>
      <c r="D47" s="6">
        <v>1</v>
      </c>
      <c r="E47" s="26" t="s">
        <v>307</v>
      </c>
      <c r="F47" s="6" t="s">
        <v>31</v>
      </c>
      <c r="G47" s="6" t="s">
        <v>178</v>
      </c>
      <c r="H47" s="6" t="s">
        <v>192</v>
      </c>
      <c r="I47" s="6" t="s">
        <v>34</v>
      </c>
      <c r="J47" s="6" t="s">
        <v>35</v>
      </c>
      <c r="K47" s="6">
        <v>13</v>
      </c>
      <c r="L47" s="6" t="s">
        <v>36</v>
      </c>
      <c r="M47" s="6">
        <v>2022</v>
      </c>
      <c r="N47" s="6" t="s">
        <v>37</v>
      </c>
      <c r="O47" s="6" t="s">
        <v>38</v>
      </c>
      <c r="P47" s="6">
        <v>17</v>
      </c>
      <c r="Q47" s="6">
        <v>5</v>
      </c>
      <c r="R47" s="6">
        <v>68</v>
      </c>
      <c r="S47" s="6">
        <v>2079</v>
      </c>
    </row>
    <row r="48" spans="1:19" x14ac:dyDescent="0.35">
      <c r="A48" s="6" t="s">
        <v>195</v>
      </c>
      <c r="B48" s="6" t="s">
        <v>106</v>
      </c>
      <c r="C48" s="6">
        <v>25</v>
      </c>
      <c r="D48" s="6">
        <v>0</v>
      </c>
      <c r="E48" s="26" t="s">
        <v>291</v>
      </c>
      <c r="F48" s="6" t="s">
        <v>31</v>
      </c>
      <c r="G48" s="6" t="s">
        <v>78</v>
      </c>
      <c r="H48" s="6" t="s">
        <v>108</v>
      </c>
      <c r="I48" s="6" t="s">
        <v>34</v>
      </c>
      <c r="J48" s="6" t="s">
        <v>35</v>
      </c>
      <c r="K48" s="6">
        <v>58</v>
      </c>
      <c r="L48" s="6" t="s">
        <v>36</v>
      </c>
      <c r="M48" s="6">
        <v>2022</v>
      </c>
      <c r="N48" s="6" t="s">
        <v>37</v>
      </c>
      <c r="O48" s="6" t="s">
        <v>38</v>
      </c>
      <c r="P48" s="6">
        <v>81</v>
      </c>
      <c r="Q48" s="6">
        <v>31</v>
      </c>
      <c r="R48" s="6">
        <v>255</v>
      </c>
      <c r="S48" s="6">
        <v>20517</v>
      </c>
    </row>
    <row r="49" spans="1:19" x14ac:dyDescent="0.35">
      <c r="A49" s="6" t="s">
        <v>195</v>
      </c>
      <c r="B49" s="6" t="s">
        <v>196</v>
      </c>
      <c r="C49" s="6">
        <v>24</v>
      </c>
      <c r="D49" s="6">
        <v>1</v>
      </c>
      <c r="E49" s="26" t="s">
        <v>308</v>
      </c>
      <c r="F49" s="6" t="s">
        <v>49</v>
      </c>
      <c r="G49" s="6" t="s">
        <v>154</v>
      </c>
      <c r="H49" s="6" t="s">
        <v>197</v>
      </c>
      <c r="I49" s="6" t="s">
        <v>55</v>
      </c>
      <c r="J49" s="6" t="s">
        <v>35</v>
      </c>
      <c r="K49" s="6">
        <v>31.25</v>
      </c>
      <c r="L49" s="6" t="s">
        <v>36</v>
      </c>
      <c r="M49" s="6">
        <v>2022</v>
      </c>
      <c r="N49" s="6" t="s">
        <v>37</v>
      </c>
      <c r="O49" s="6" t="s">
        <v>38</v>
      </c>
      <c r="P49" s="6">
        <v>78</v>
      </c>
      <c r="Q49" s="6">
        <v>66</v>
      </c>
      <c r="R49" s="6">
        <v>336</v>
      </c>
      <c r="S49" s="6">
        <v>-3483</v>
      </c>
    </row>
    <row r="50" spans="1:19" x14ac:dyDescent="0.35">
      <c r="A50" s="6" t="s">
        <v>200</v>
      </c>
      <c r="B50" s="6" t="s">
        <v>201</v>
      </c>
      <c r="C50" s="6">
        <v>25</v>
      </c>
      <c r="D50" s="6">
        <v>1</v>
      </c>
      <c r="E50" s="26" t="s">
        <v>309</v>
      </c>
      <c r="F50" s="6" t="s">
        <v>40</v>
      </c>
      <c r="G50" s="6" t="s">
        <v>202</v>
      </c>
      <c r="H50" s="6" t="s">
        <v>203</v>
      </c>
      <c r="I50" s="6" t="s">
        <v>34</v>
      </c>
      <c r="J50" s="6" t="s">
        <v>35</v>
      </c>
      <c r="K50" s="6">
        <v>42.95</v>
      </c>
      <c r="L50" s="6" t="s">
        <v>36</v>
      </c>
      <c r="M50" s="6">
        <v>2022</v>
      </c>
      <c r="N50" s="6" t="s">
        <v>37</v>
      </c>
      <c r="O50" s="6" t="s">
        <v>38</v>
      </c>
      <c r="P50" s="6">
        <v>38</v>
      </c>
      <c r="Q50" s="6">
        <v>26</v>
      </c>
      <c r="R50" s="6">
        <v>208</v>
      </c>
      <c r="S50" s="6">
        <v>-4475</v>
      </c>
    </row>
    <row r="51" spans="1:19" x14ac:dyDescent="0.35">
      <c r="A51" s="6" t="s">
        <v>200</v>
      </c>
      <c r="B51" s="6" t="s">
        <v>204</v>
      </c>
      <c r="C51" s="6">
        <v>23</v>
      </c>
      <c r="D51" s="6">
        <v>1</v>
      </c>
      <c r="E51" s="26" t="s">
        <v>310</v>
      </c>
      <c r="F51" s="6" t="s">
        <v>31</v>
      </c>
      <c r="G51" s="6" t="s">
        <v>205</v>
      </c>
      <c r="H51" s="6" t="s">
        <v>206</v>
      </c>
      <c r="I51" s="6" t="s">
        <v>34</v>
      </c>
      <c r="J51" s="6" t="s">
        <v>35</v>
      </c>
      <c r="K51" s="6">
        <v>36</v>
      </c>
      <c r="L51" s="6" t="s">
        <v>36</v>
      </c>
      <c r="M51" s="6">
        <v>2022</v>
      </c>
      <c r="N51" s="6" t="s">
        <v>37</v>
      </c>
      <c r="O51" s="6" t="s">
        <v>38</v>
      </c>
      <c r="P51" s="6">
        <v>65</v>
      </c>
      <c r="Q51" s="6">
        <v>8</v>
      </c>
      <c r="R51" s="6">
        <v>194</v>
      </c>
      <c r="S51" s="6">
        <v>-1342</v>
      </c>
    </row>
    <row r="52" spans="1:19" x14ac:dyDescent="0.35">
      <c r="A52" s="6" t="s">
        <v>200</v>
      </c>
      <c r="B52" s="6" t="s">
        <v>207</v>
      </c>
      <c r="C52" s="6">
        <v>25</v>
      </c>
      <c r="D52" s="6">
        <v>1</v>
      </c>
      <c r="E52" s="26" t="s">
        <v>311</v>
      </c>
      <c r="F52" s="6" t="s">
        <v>49</v>
      </c>
      <c r="G52" s="6" t="s">
        <v>103</v>
      </c>
      <c r="H52" s="6" t="s">
        <v>208</v>
      </c>
      <c r="I52" s="6" t="s">
        <v>34</v>
      </c>
      <c r="J52" s="6" t="s">
        <v>35</v>
      </c>
      <c r="K52" s="6">
        <v>20.7</v>
      </c>
      <c r="L52" s="6" t="s">
        <v>36</v>
      </c>
      <c r="M52" s="6">
        <v>2022</v>
      </c>
      <c r="N52" s="6" t="s">
        <v>37</v>
      </c>
      <c r="O52" s="6" t="s">
        <v>38</v>
      </c>
      <c r="P52" s="6">
        <v>61</v>
      </c>
      <c r="Q52" s="6">
        <v>36</v>
      </c>
      <c r="R52" s="6">
        <v>319</v>
      </c>
      <c r="S52" s="6">
        <v>16926</v>
      </c>
    </row>
    <row r="53" spans="1:19" x14ac:dyDescent="0.35">
      <c r="A53" s="6" t="s">
        <v>209</v>
      </c>
      <c r="B53" s="6" t="s">
        <v>210</v>
      </c>
      <c r="C53" s="6">
        <v>25</v>
      </c>
      <c r="D53" s="6">
        <v>1</v>
      </c>
      <c r="E53" s="26" t="s">
        <v>274</v>
      </c>
      <c r="F53" s="6" t="s">
        <v>49</v>
      </c>
      <c r="G53" s="6" t="s">
        <v>211</v>
      </c>
      <c r="H53" s="6" t="s">
        <v>212</v>
      </c>
      <c r="I53" s="6" t="s">
        <v>34</v>
      </c>
      <c r="J53" s="6" t="s">
        <v>35</v>
      </c>
      <c r="K53" s="6">
        <v>32.6</v>
      </c>
      <c r="L53" s="6" t="s">
        <v>36</v>
      </c>
      <c r="M53" s="6">
        <v>2022</v>
      </c>
      <c r="N53" s="6" t="s">
        <v>37</v>
      </c>
      <c r="O53" s="6" t="s">
        <v>38</v>
      </c>
      <c r="P53" s="6">
        <v>65</v>
      </c>
      <c r="Q53" s="6">
        <v>65</v>
      </c>
      <c r="R53" s="6">
        <v>332</v>
      </c>
      <c r="S53" s="6">
        <v>20368</v>
      </c>
    </row>
    <row r="54" spans="1:19" x14ac:dyDescent="0.35">
      <c r="A54" s="6" t="s">
        <v>209</v>
      </c>
      <c r="B54" s="6" t="s">
        <v>213</v>
      </c>
      <c r="C54" s="6">
        <v>25</v>
      </c>
      <c r="D54" s="6">
        <v>1</v>
      </c>
      <c r="E54" s="26" t="s">
        <v>312</v>
      </c>
      <c r="F54" s="6" t="s">
        <v>31</v>
      </c>
      <c r="G54" s="6" t="s">
        <v>214</v>
      </c>
      <c r="H54" s="6" t="s">
        <v>215</v>
      </c>
      <c r="I54" s="6" t="s">
        <v>34</v>
      </c>
      <c r="J54" s="6" t="s">
        <v>35</v>
      </c>
      <c r="K54" s="6">
        <v>18</v>
      </c>
      <c r="L54" s="6" t="s">
        <v>36</v>
      </c>
      <c r="M54" s="6">
        <v>2022</v>
      </c>
      <c r="N54" s="6" t="s">
        <v>37</v>
      </c>
      <c r="O54" s="6" t="s">
        <v>38</v>
      </c>
      <c r="P54" s="6">
        <v>54</v>
      </c>
      <c r="Q54" s="6">
        <v>27</v>
      </c>
      <c r="R54" s="6">
        <v>134</v>
      </c>
      <c r="S54" s="6">
        <v>8495</v>
      </c>
    </row>
    <row r="55" spans="1:19" x14ac:dyDescent="0.35">
      <c r="A55" s="6" t="s">
        <v>209</v>
      </c>
      <c r="B55" s="6" t="s">
        <v>216</v>
      </c>
      <c r="C55" s="6">
        <v>26</v>
      </c>
      <c r="D55" s="6">
        <v>0</v>
      </c>
      <c r="E55" s="26" t="s">
        <v>304</v>
      </c>
      <c r="F55" s="6" t="s">
        <v>31</v>
      </c>
      <c r="G55" s="6" t="s">
        <v>90</v>
      </c>
      <c r="H55" s="6" t="s">
        <v>217</v>
      </c>
      <c r="I55" s="6" t="s">
        <v>34</v>
      </c>
      <c r="J55" s="6" t="s">
        <v>35</v>
      </c>
      <c r="K55" s="6">
        <v>16.7</v>
      </c>
      <c r="L55" s="6" t="s">
        <v>36</v>
      </c>
      <c r="M55" s="6">
        <v>2022</v>
      </c>
      <c r="N55" s="6" t="s">
        <v>37</v>
      </c>
      <c r="O55" s="6" t="s">
        <v>38</v>
      </c>
      <c r="P55" s="6">
        <v>70</v>
      </c>
      <c r="Q55" s="6">
        <v>47</v>
      </c>
      <c r="R55" s="6">
        <v>245</v>
      </c>
      <c r="S55" s="6">
        <v>13402</v>
      </c>
    </row>
    <row r="56" spans="1:19" x14ac:dyDescent="0.35">
      <c r="A56" s="6" t="s">
        <v>209</v>
      </c>
      <c r="B56" s="6" t="s">
        <v>168</v>
      </c>
      <c r="C56" s="6">
        <v>22</v>
      </c>
      <c r="D56" s="6">
        <v>1</v>
      </c>
      <c r="E56" s="26" t="s">
        <v>285</v>
      </c>
      <c r="F56" s="6" t="s">
        <v>40</v>
      </c>
      <c r="G56" s="6" t="s">
        <v>218</v>
      </c>
      <c r="H56" s="6" t="s">
        <v>170</v>
      </c>
      <c r="I56" s="6" t="s">
        <v>55</v>
      </c>
      <c r="J56" s="6" t="s">
        <v>35</v>
      </c>
      <c r="K56" s="6">
        <v>29.5</v>
      </c>
      <c r="L56" s="6" t="s">
        <v>36</v>
      </c>
      <c r="M56" s="6">
        <v>2022</v>
      </c>
      <c r="N56" s="6" t="s">
        <v>37</v>
      </c>
      <c r="O56" s="6" t="s">
        <v>38</v>
      </c>
      <c r="P56" s="6">
        <v>18</v>
      </c>
      <c r="Q56" s="6">
        <v>17</v>
      </c>
      <c r="R56" s="6">
        <v>146</v>
      </c>
      <c r="S56" s="6">
        <v>7750</v>
      </c>
    </row>
    <row r="57" spans="1:19" x14ac:dyDescent="0.35">
      <c r="A57" s="6" t="s">
        <v>29</v>
      </c>
      <c r="B57" s="6" t="s">
        <v>223</v>
      </c>
      <c r="C57" s="6">
        <v>28</v>
      </c>
      <c r="D57" s="6">
        <v>1</v>
      </c>
      <c r="E57" s="26" t="s">
        <v>313</v>
      </c>
      <c r="F57" s="6" t="s">
        <v>49</v>
      </c>
      <c r="G57" s="6" t="s">
        <v>105</v>
      </c>
      <c r="H57" s="6" t="s">
        <v>104</v>
      </c>
      <c r="I57" s="6" t="s">
        <v>34</v>
      </c>
      <c r="J57" s="6" t="s">
        <v>224</v>
      </c>
      <c r="K57" s="6">
        <v>24</v>
      </c>
      <c r="L57" s="6" t="s">
        <v>36</v>
      </c>
      <c r="M57" s="6">
        <v>2022</v>
      </c>
      <c r="N57" s="6" t="s">
        <v>37</v>
      </c>
      <c r="O57" s="6" t="s">
        <v>38</v>
      </c>
      <c r="P57" s="6">
        <v>96</v>
      </c>
      <c r="Q57" s="6">
        <v>42</v>
      </c>
      <c r="R57" s="6">
        <v>337</v>
      </c>
      <c r="S57" s="6">
        <v>-600</v>
      </c>
    </row>
    <row r="58" spans="1:19" x14ac:dyDescent="0.35">
      <c r="A58" s="6" t="s">
        <v>47</v>
      </c>
      <c r="B58" s="6" t="s">
        <v>225</v>
      </c>
      <c r="C58" s="6">
        <v>19</v>
      </c>
      <c r="D58" s="6">
        <v>0</v>
      </c>
      <c r="E58" s="26" t="s">
        <v>294</v>
      </c>
      <c r="F58" s="6" t="s">
        <v>31</v>
      </c>
      <c r="G58" s="6" t="s">
        <v>226</v>
      </c>
      <c r="H58" s="6" t="s">
        <v>227</v>
      </c>
      <c r="I58" s="6" t="s">
        <v>34</v>
      </c>
      <c r="J58" s="6" t="s">
        <v>224</v>
      </c>
      <c r="K58" s="6">
        <v>16.64</v>
      </c>
      <c r="L58" s="6" t="s">
        <v>36</v>
      </c>
      <c r="M58" s="6">
        <v>2022</v>
      </c>
      <c r="N58" s="6" t="s">
        <v>37</v>
      </c>
      <c r="O58" s="6" t="s">
        <v>38</v>
      </c>
      <c r="P58" s="6">
        <v>19</v>
      </c>
      <c r="Q58" s="6">
        <v>10</v>
      </c>
      <c r="R58" s="6">
        <v>83</v>
      </c>
      <c r="S58" s="6">
        <v>4378</v>
      </c>
    </row>
    <row r="59" spans="1:19" x14ac:dyDescent="0.35">
      <c r="A59" s="6" t="s">
        <v>47</v>
      </c>
      <c r="B59" s="12" t="s">
        <v>228</v>
      </c>
      <c r="C59" s="12">
        <v>30</v>
      </c>
      <c r="D59" s="12">
        <v>1</v>
      </c>
      <c r="E59" s="26" t="s">
        <v>38</v>
      </c>
      <c r="F59" s="12" t="s">
        <v>31</v>
      </c>
      <c r="G59" s="12" t="s">
        <v>229</v>
      </c>
      <c r="H59" s="12" t="s">
        <v>84</v>
      </c>
      <c r="I59" s="12" t="s">
        <v>55</v>
      </c>
      <c r="J59" s="12" t="s">
        <v>224</v>
      </c>
      <c r="K59" s="12">
        <v>12</v>
      </c>
      <c r="L59" s="12" t="s">
        <v>36</v>
      </c>
      <c r="M59" s="12">
        <v>2022</v>
      </c>
      <c r="N59" s="12" t="s">
        <v>37</v>
      </c>
      <c r="O59" s="12" t="s">
        <v>38</v>
      </c>
      <c r="P59" s="6">
        <v>113</v>
      </c>
      <c r="Q59" s="6">
        <v>35</v>
      </c>
      <c r="R59" s="6">
        <v>293</v>
      </c>
      <c r="S59" s="6">
        <v>23192</v>
      </c>
    </row>
    <row r="60" spans="1:19" x14ac:dyDescent="0.35">
      <c r="A60" s="6" t="s">
        <v>230</v>
      </c>
      <c r="B60" s="6" t="s">
        <v>231</v>
      </c>
      <c r="C60" s="6">
        <v>20</v>
      </c>
      <c r="D60" s="6">
        <v>0</v>
      </c>
      <c r="E60" s="26" t="s">
        <v>314</v>
      </c>
      <c r="F60" s="6" t="s">
        <v>44</v>
      </c>
      <c r="G60" s="6" t="s">
        <v>232</v>
      </c>
      <c r="H60" s="6" t="s">
        <v>233</v>
      </c>
      <c r="I60" s="6" t="s">
        <v>34</v>
      </c>
      <c r="J60" s="6" t="s">
        <v>224</v>
      </c>
      <c r="K60" s="6">
        <v>22.5</v>
      </c>
      <c r="L60" s="6" t="s">
        <v>36</v>
      </c>
      <c r="M60" s="6">
        <v>2022</v>
      </c>
      <c r="N60" s="6" t="s">
        <v>37</v>
      </c>
      <c r="O60" s="6" t="s">
        <v>38</v>
      </c>
      <c r="P60" s="6">
        <v>10</v>
      </c>
      <c r="Q60" s="6">
        <v>6</v>
      </c>
      <c r="R60" s="6">
        <v>50</v>
      </c>
      <c r="S60" s="6">
        <v>1316</v>
      </c>
    </row>
    <row r="61" spans="1:19" x14ac:dyDescent="0.35">
      <c r="A61" s="6" t="s">
        <v>230</v>
      </c>
      <c r="B61" s="6" t="s">
        <v>234</v>
      </c>
      <c r="C61" s="6">
        <v>23</v>
      </c>
      <c r="D61" s="6">
        <v>1</v>
      </c>
      <c r="E61" s="26" t="s">
        <v>315</v>
      </c>
      <c r="F61" s="6" t="s">
        <v>31</v>
      </c>
      <c r="G61" s="6" t="s">
        <v>235</v>
      </c>
      <c r="H61" s="6" t="s">
        <v>236</v>
      </c>
      <c r="I61" s="6" t="s">
        <v>34</v>
      </c>
      <c r="J61" s="6" t="s">
        <v>224</v>
      </c>
      <c r="K61" s="6">
        <v>10.25</v>
      </c>
      <c r="L61" s="6" t="s">
        <v>36</v>
      </c>
      <c r="M61" s="6">
        <v>2022</v>
      </c>
      <c r="N61" s="6" t="s">
        <v>37</v>
      </c>
      <c r="O61" s="6" t="s">
        <v>38</v>
      </c>
      <c r="P61" s="6">
        <v>27</v>
      </c>
      <c r="Q61" s="6">
        <v>24</v>
      </c>
      <c r="R61" s="6">
        <v>167</v>
      </c>
      <c r="S61" s="6">
        <v>7711</v>
      </c>
    </row>
    <row r="62" spans="1:19" x14ac:dyDescent="0.35">
      <c r="A62" s="6" t="s">
        <v>69</v>
      </c>
      <c r="B62" s="6" t="s">
        <v>237</v>
      </c>
      <c r="C62" s="6">
        <v>18</v>
      </c>
      <c r="D62" s="6">
        <v>1</v>
      </c>
      <c r="E62" s="26" t="s">
        <v>316</v>
      </c>
      <c r="F62" s="6" t="s">
        <v>40</v>
      </c>
      <c r="G62" s="6" t="s">
        <v>238</v>
      </c>
      <c r="H62" s="6" t="s">
        <v>239</v>
      </c>
      <c r="I62" s="6" t="s">
        <v>34</v>
      </c>
      <c r="J62" s="6" t="s">
        <v>224</v>
      </c>
      <c r="K62" s="6">
        <v>6</v>
      </c>
      <c r="L62" s="6" t="s">
        <v>36</v>
      </c>
      <c r="M62" s="6">
        <v>2022</v>
      </c>
      <c r="N62" s="6" t="s">
        <v>37</v>
      </c>
      <c r="O62" s="6" t="s">
        <v>38</v>
      </c>
      <c r="P62" s="6">
        <v>4</v>
      </c>
      <c r="Q62" s="6">
        <v>2</v>
      </c>
      <c r="R62" s="6">
        <v>37</v>
      </c>
      <c r="S62" s="6">
        <v>2071</v>
      </c>
    </row>
    <row r="63" spans="1:19" x14ac:dyDescent="0.35">
      <c r="A63" s="6" t="s">
        <v>69</v>
      </c>
      <c r="B63" s="6" t="s">
        <v>223</v>
      </c>
      <c r="C63" s="6">
        <v>28</v>
      </c>
      <c r="D63" s="6">
        <v>1</v>
      </c>
      <c r="E63" s="26" t="s">
        <v>313</v>
      </c>
      <c r="F63" s="6" t="s">
        <v>49</v>
      </c>
      <c r="G63" s="6" t="s">
        <v>146</v>
      </c>
      <c r="H63" s="6" t="s">
        <v>104</v>
      </c>
      <c r="I63" s="6" t="s">
        <v>55</v>
      </c>
      <c r="J63" s="6" t="s">
        <v>224</v>
      </c>
      <c r="K63" s="6">
        <v>24</v>
      </c>
      <c r="L63" s="6" t="s">
        <v>36</v>
      </c>
      <c r="M63" s="6">
        <v>2022</v>
      </c>
      <c r="N63" s="6" t="s">
        <v>37</v>
      </c>
      <c r="O63" s="6" t="s">
        <v>38</v>
      </c>
      <c r="P63" s="6">
        <v>94</v>
      </c>
      <c r="Q63" s="6">
        <v>40</v>
      </c>
      <c r="R63" s="6">
        <v>328</v>
      </c>
      <c r="S63" s="6">
        <v>23333</v>
      </c>
    </row>
    <row r="64" spans="1:19" x14ac:dyDescent="0.35">
      <c r="A64" s="6" t="s">
        <v>80</v>
      </c>
      <c r="B64" s="6" t="s">
        <v>240</v>
      </c>
      <c r="C64" s="6">
        <v>22</v>
      </c>
      <c r="D64" s="6">
        <v>1</v>
      </c>
      <c r="E64" s="26" t="s">
        <v>317</v>
      </c>
      <c r="F64" s="6" t="s">
        <v>49</v>
      </c>
      <c r="G64" s="6" t="s">
        <v>241</v>
      </c>
      <c r="H64" s="6" t="s">
        <v>164</v>
      </c>
      <c r="I64" s="6" t="s">
        <v>34</v>
      </c>
      <c r="J64" s="6" t="s">
        <v>224</v>
      </c>
      <c r="K64" s="6">
        <v>70</v>
      </c>
      <c r="L64" s="6" t="s">
        <v>36</v>
      </c>
      <c r="M64" s="6">
        <v>2022</v>
      </c>
      <c r="N64" s="6" t="s">
        <v>37</v>
      </c>
      <c r="O64" s="6" t="s">
        <v>38</v>
      </c>
      <c r="P64" s="6">
        <v>12</v>
      </c>
      <c r="Q64" s="6">
        <v>19</v>
      </c>
      <c r="R64" s="6">
        <v>80</v>
      </c>
      <c r="S64" s="6">
        <v>2928</v>
      </c>
    </row>
    <row r="65" spans="1:19" x14ac:dyDescent="0.35">
      <c r="A65" s="6" t="s">
        <v>80</v>
      </c>
      <c r="B65" s="6" t="s">
        <v>242</v>
      </c>
      <c r="C65" s="6">
        <v>20</v>
      </c>
      <c r="D65" s="6">
        <v>1</v>
      </c>
      <c r="E65" s="26" t="s">
        <v>318</v>
      </c>
      <c r="F65" s="6" t="s">
        <v>44</v>
      </c>
      <c r="G65" s="6" t="s">
        <v>57</v>
      </c>
      <c r="H65" s="6" t="s">
        <v>42</v>
      </c>
      <c r="I65" s="6" t="s">
        <v>34</v>
      </c>
      <c r="J65" s="6" t="s">
        <v>224</v>
      </c>
      <c r="K65" s="6">
        <v>35</v>
      </c>
      <c r="L65" s="6" t="s">
        <v>36</v>
      </c>
      <c r="M65" s="6">
        <v>2022</v>
      </c>
      <c r="N65" s="6" t="s">
        <v>37</v>
      </c>
      <c r="O65" s="6" t="s">
        <v>38</v>
      </c>
      <c r="P65" s="6">
        <v>28</v>
      </c>
      <c r="Q65" s="6">
        <v>27</v>
      </c>
      <c r="R65" s="6">
        <v>127</v>
      </c>
      <c r="S65" s="6">
        <v>6431</v>
      </c>
    </row>
    <row r="66" spans="1:19" x14ac:dyDescent="0.35">
      <c r="A66" s="6" t="s">
        <v>80</v>
      </c>
      <c r="B66" s="6" t="s">
        <v>243</v>
      </c>
      <c r="C66" s="6">
        <v>20</v>
      </c>
      <c r="D66" s="6">
        <v>0</v>
      </c>
      <c r="E66" s="26" t="s">
        <v>283</v>
      </c>
      <c r="F66" s="6" t="s">
        <v>31</v>
      </c>
      <c r="G66" s="6" t="s">
        <v>244</v>
      </c>
      <c r="H66" s="6" t="s">
        <v>84</v>
      </c>
      <c r="I66" s="6" t="s">
        <v>34</v>
      </c>
      <c r="J66" s="6" t="s">
        <v>224</v>
      </c>
      <c r="K66" s="6">
        <v>12</v>
      </c>
      <c r="L66" s="6" t="s">
        <v>36</v>
      </c>
      <c r="M66" s="6">
        <v>2022</v>
      </c>
      <c r="N66" s="6" t="s">
        <v>37</v>
      </c>
      <c r="O66" s="6" t="s">
        <v>38</v>
      </c>
      <c r="P66" s="6">
        <v>25</v>
      </c>
      <c r="Q66" s="6">
        <v>11</v>
      </c>
      <c r="R66" s="6">
        <v>80</v>
      </c>
      <c r="S66" s="6">
        <v>2703</v>
      </c>
    </row>
    <row r="67" spans="1:19" x14ac:dyDescent="0.35">
      <c r="A67" s="6" t="s">
        <v>101</v>
      </c>
      <c r="B67" s="12" t="s">
        <v>247</v>
      </c>
      <c r="C67" s="12">
        <v>21</v>
      </c>
      <c r="D67" s="12">
        <v>1</v>
      </c>
      <c r="E67" s="26" t="s">
        <v>319</v>
      </c>
      <c r="F67" s="12" t="s">
        <v>49</v>
      </c>
      <c r="G67" s="12" t="s">
        <v>248</v>
      </c>
      <c r="H67" s="12" t="s">
        <v>249</v>
      </c>
      <c r="I67" s="12" t="s">
        <v>55</v>
      </c>
      <c r="J67" s="12" t="s">
        <v>224</v>
      </c>
      <c r="K67" s="12">
        <v>45.6</v>
      </c>
      <c r="L67" s="12" t="s">
        <v>36</v>
      </c>
      <c r="M67" s="12">
        <v>2022</v>
      </c>
      <c r="N67" s="12" t="s">
        <v>37</v>
      </c>
      <c r="O67" s="12" t="s">
        <v>38</v>
      </c>
      <c r="P67" s="6">
        <v>28</v>
      </c>
      <c r="Q67" s="6">
        <v>18</v>
      </c>
      <c r="R67" s="6">
        <v>131</v>
      </c>
      <c r="S67" s="6">
        <v>7860</v>
      </c>
    </row>
    <row r="68" spans="1:19" x14ac:dyDescent="0.35">
      <c r="A68" s="6" t="s">
        <v>121</v>
      </c>
      <c r="B68" s="6" t="s">
        <v>250</v>
      </c>
      <c r="C68" s="6">
        <v>20</v>
      </c>
      <c r="D68" s="6">
        <v>1</v>
      </c>
      <c r="E68" s="26" t="s">
        <v>320</v>
      </c>
      <c r="F68" s="6" t="s">
        <v>31</v>
      </c>
      <c r="G68" s="6" t="s">
        <v>251</v>
      </c>
      <c r="H68" s="6" t="s">
        <v>252</v>
      </c>
      <c r="I68" s="6" t="s">
        <v>34</v>
      </c>
      <c r="J68" s="6" t="s">
        <v>224</v>
      </c>
      <c r="K68" s="6">
        <v>28</v>
      </c>
      <c r="L68" s="6" t="s">
        <v>36</v>
      </c>
      <c r="M68" s="6">
        <v>2022</v>
      </c>
      <c r="N68" s="6" t="s">
        <v>37</v>
      </c>
      <c r="O68" s="6" t="s">
        <v>38</v>
      </c>
      <c r="P68" s="6">
        <v>21</v>
      </c>
      <c r="Q68" s="6">
        <v>10</v>
      </c>
      <c r="R68" s="6">
        <v>95</v>
      </c>
      <c r="S68" s="6">
        <v>4368</v>
      </c>
    </row>
    <row r="69" spans="1:19" x14ac:dyDescent="0.35">
      <c r="A69" s="6" t="s">
        <v>132</v>
      </c>
      <c r="B69" s="6" t="s">
        <v>253</v>
      </c>
      <c r="C69" s="6">
        <v>23</v>
      </c>
      <c r="D69" s="6">
        <v>1</v>
      </c>
      <c r="E69" s="26" t="s">
        <v>321</v>
      </c>
      <c r="F69" s="6" t="s">
        <v>49</v>
      </c>
      <c r="G69" s="6" t="s">
        <v>57</v>
      </c>
      <c r="H69" s="6" t="s">
        <v>254</v>
      </c>
      <c r="I69" s="6" t="s">
        <v>34</v>
      </c>
      <c r="J69" s="6" t="s">
        <v>224</v>
      </c>
      <c r="K69" s="6">
        <v>42</v>
      </c>
      <c r="L69" s="6" t="s">
        <v>36</v>
      </c>
      <c r="M69" s="6">
        <v>2022</v>
      </c>
      <c r="N69" s="6" t="s">
        <v>37</v>
      </c>
      <c r="O69" s="6" t="s">
        <v>38</v>
      </c>
      <c r="P69" s="6">
        <v>86</v>
      </c>
      <c r="Q69" s="6">
        <v>61</v>
      </c>
      <c r="R69" s="6">
        <v>231</v>
      </c>
      <c r="S69" s="6">
        <v>13151</v>
      </c>
    </row>
    <row r="70" spans="1:19" x14ac:dyDescent="0.35">
      <c r="A70" s="6" t="s">
        <v>161</v>
      </c>
      <c r="B70" s="6" t="s">
        <v>247</v>
      </c>
      <c r="C70" s="6">
        <v>21</v>
      </c>
      <c r="D70" s="6">
        <v>1</v>
      </c>
      <c r="E70" s="26" t="s">
        <v>319</v>
      </c>
      <c r="F70" s="6" t="s">
        <v>49</v>
      </c>
      <c r="G70" s="6" t="s">
        <v>78</v>
      </c>
      <c r="H70" s="6" t="s">
        <v>249</v>
      </c>
      <c r="I70" s="6" t="s">
        <v>34</v>
      </c>
      <c r="J70" s="6" t="s">
        <v>224</v>
      </c>
      <c r="K70" s="6">
        <v>45.6</v>
      </c>
      <c r="L70" s="6" t="s">
        <v>36</v>
      </c>
      <c r="M70" s="6">
        <v>2022</v>
      </c>
      <c r="N70" s="6" t="s">
        <v>37</v>
      </c>
      <c r="O70" s="6" t="s">
        <v>38</v>
      </c>
      <c r="P70" s="6">
        <v>29</v>
      </c>
      <c r="Q70" s="6">
        <v>18</v>
      </c>
      <c r="R70" s="6">
        <v>139</v>
      </c>
      <c r="S70" s="6">
        <v>7860</v>
      </c>
    </row>
    <row r="71" spans="1:19" x14ac:dyDescent="0.35">
      <c r="A71" s="6" t="s">
        <v>161</v>
      </c>
      <c r="B71" s="6" t="s">
        <v>256</v>
      </c>
      <c r="C71" s="6">
        <v>18</v>
      </c>
      <c r="D71" s="6">
        <v>1</v>
      </c>
      <c r="E71" s="26" t="s">
        <v>322</v>
      </c>
      <c r="F71" s="6" t="s">
        <v>44</v>
      </c>
      <c r="G71" s="6" t="s">
        <v>257</v>
      </c>
      <c r="H71" s="6" t="s">
        <v>258</v>
      </c>
      <c r="I71" s="6" t="s">
        <v>34</v>
      </c>
      <c r="J71" s="6" t="s">
        <v>224</v>
      </c>
      <c r="K71" s="6">
        <v>0.35</v>
      </c>
      <c r="L71" s="6" t="s">
        <v>36</v>
      </c>
      <c r="M71" s="6">
        <v>2022</v>
      </c>
      <c r="N71" s="6" t="s">
        <v>37</v>
      </c>
      <c r="O71" s="6" t="s">
        <v>38</v>
      </c>
      <c r="P71" s="6">
        <v>5</v>
      </c>
      <c r="Q71" s="6">
        <v>1</v>
      </c>
      <c r="R71" s="6">
        <v>11</v>
      </c>
      <c r="S71" s="6">
        <v>229</v>
      </c>
    </row>
    <row r="72" spans="1:19" x14ac:dyDescent="0.35">
      <c r="A72" s="6" t="s">
        <v>190</v>
      </c>
      <c r="B72" s="6" t="s">
        <v>260</v>
      </c>
      <c r="C72" s="6">
        <v>20</v>
      </c>
      <c r="D72" s="6">
        <v>0</v>
      </c>
      <c r="E72" s="26" t="s">
        <v>323</v>
      </c>
      <c r="F72" s="6" t="s">
        <v>49</v>
      </c>
      <c r="G72" s="6" t="s">
        <v>261</v>
      </c>
      <c r="H72" s="6" t="s">
        <v>127</v>
      </c>
      <c r="I72" s="6" t="s">
        <v>34</v>
      </c>
      <c r="J72" s="6" t="s">
        <v>224</v>
      </c>
      <c r="K72" s="6">
        <v>25</v>
      </c>
      <c r="L72" s="6" t="s">
        <v>36</v>
      </c>
      <c r="M72" s="6">
        <v>2022</v>
      </c>
      <c r="N72" s="6" t="s">
        <v>37</v>
      </c>
      <c r="O72" s="6" t="s">
        <v>38</v>
      </c>
      <c r="P72" s="6">
        <v>20</v>
      </c>
      <c r="Q72" s="6">
        <v>13</v>
      </c>
      <c r="R72" s="6">
        <v>90</v>
      </c>
      <c r="S72" s="6">
        <v>4505</v>
      </c>
    </row>
    <row r="73" spans="1:19" x14ac:dyDescent="0.35">
      <c r="A73" s="6" t="s">
        <v>190</v>
      </c>
      <c r="B73" s="6" t="s">
        <v>262</v>
      </c>
      <c r="C73" s="6">
        <v>28</v>
      </c>
      <c r="D73" s="6">
        <v>0</v>
      </c>
      <c r="E73" s="26" t="s">
        <v>303</v>
      </c>
      <c r="F73" s="6" t="s">
        <v>31</v>
      </c>
      <c r="G73" s="6" t="s">
        <v>263</v>
      </c>
      <c r="H73" s="6" t="s">
        <v>215</v>
      </c>
      <c r="I73" s="6" t="s">
        <v>34</v>
      </c>
      <c r="J73" s="6" t="s">
        <v>224</v>
      </c>
      <c r="K73" s="6">
        <v>18</v>
      </c>
      <c r="L73" s="6" t="s">
        <v>36</v>
      </c>
      <c r="M73" s="6">
        <v>2022</v>
      </c>
      <c r="N73" s="6" t="s">
        <v>37</v>
      </c>
      <c r="O73" s="6" t="s">
        <v>38</v>
      </c>
      <c r="P73" s="6">
        <v>162</v>
      </c>
      <c r="Q73" s="6">
        <v>34</v>
      </c>
      <c r="R73" s="6">
        <v>328</v>
      </c>
      <c r="S73" s="6">
        <v>19827</v>
      </c>
    </row>
    <row r="74" spans="1:19" x14ac:dyDescent="0.35">
      <c r="A74" s="6" t="s">
        <v>190</v>
      </c>
      <c r="B74" s="6" t="s">
        <v>264</v>
      </c>
      <c r="C74" s="6">
        <v>30</v>
      </c>
      <c r="D74" s="6">
        <v>1</v>
      </c>
      <c r="E74" s="26" t="s">
        <v>324</v>
      </c>
      <c r="F74" s="6" t="s">
        <v>49</v>
      </c>
      <c r="G74" s="6" t="s">
        <v>265</v>
      </c>
      <c r="H74" s="6" t="s">
        <v>266</v>
      </c>
      <c r="I74" s="6" t="s">
        <v>34</v>
      </c>
      <c r="J74" s="6" t="s">
        <v>224</v>
      </c>
      <c r="K74" s="6">
        <v>5.75</v>
      </c>
      <c r="L74" s="6" t="s">
        <v>36</v>
      </c>
      <c r="M74" s="6">
        <v>2022</v>
      </c>
      <c r="N74" s="6" t="s">
        <v>37</v>
      </c>
      <c r="O74" s="6" t="s">
        <v>38</v>
      </c>
      <c r="P74" s="6">
        <v>156</v>
      </c>
      <c r="Q74" s="6">
        <v>74</v>
      </c>
      <c r="R74" s="6">
        <v>474</v>
      </c>
      <c r="S74" s="6">
        <v>32463</v>
      </c>
    </row>
    <row r="75" spans="1:19" x14ac:dyDescent="0.35">
      <c r="A75" s="6" t="s">
        <v>200</v>
      </c>
      <c r="B75" s="6" t="s">
        <v>228</v>
      </c>
      <c r="C75" s="6">
        <v>30</v>
      </c>
      <c r="D75" s="6">
        <v>1</v>
      </c>
      <c r="E75" s="26" t="s">
        <v>38</v>
      </c>
      <c r="F75" s="6" t="s">
        <v>31</v>
      </c>
      <c r="G75" s="6" t="s">
        <v>47</v>
      </c>
      <c r="H75" s="6" t="s">
        <v>84</v>
      </c>
      <c r="I75" s="6" t="s">
        <v>34</v>
      </c>
      <c r="J75" s="6" t="s">
        <v>224</v>
      </c>
      <c r="K75" s="6">
        <v>12</v>
      </c>
      <c r="L75" s="6" t="s">
        <v>36</v>
      </c>
      <c r="M75" s="6">
        <v>2022</v>
      </c>
      <c r="N75" s="6" t="s">
        <v>37</v>
      </c>
      <c r="O75" s="6" t="s">
        <v>38</v>
      </c>
      <c r="P75" s="6">
        <v>115</v>
      </c>
      <c r="Q75" s="6">
        <v>37</v>
      </c>
      <c r="R75" s="6">
        <v>342</v>
      </c>
      <c r="S75" s="6">
        <v>23192</v>
      </c>
    </row>
    <row r="76" spans="1:19" x14ac:dyDescent="0.35">
      <c r="A76" s="6" t="s">
        <v>209</v>
      </c>
      <c r="B76" s="6" t="s">
        <v>267</v>
      </c>
      <c r="C76" s="6">
        <v>30</v>
      </c>
      <c r="D76" s="6">
        <v>1</v>
      </c>
      <c r="E76" s="26" t="s">
        <v>325</v>
      </c>
      <c r="F76" s="6" t="s">
        <v>44</v>
      </c>
      <c r="G76" s="6" t="s">
        <v>268</v>
      </c>
      <c r="H76" s="6" t="s">
        <v>117</v>
      </c>
      <c r="I76" s="6" t="s">
        <v>34</v>
      </c>
      <c r="J76" s="6" t="s">
        <v>224</v>
      </c>
      <c r="K76" s="6">
        <v>5</v>
      </c>
      <c r="L76" s="6" t="s">
        <v>36</v>
      </c>
      <c r="M76" s="6">
        <v>2022</v>
      </c>
      <c r="N76" s="6" t="s">
        <v>37</v>
      </c>
      <c r="O76" s="6" t="s">
        <v>38</v>
      </c>
      <c r="P76" s="6">
        <v>116</v>
      </c>
      <c r="Q76" s="6">
        <v>87</v>
      </c>
      <c r="R76" s="6">
        <v>492</v>
      </c>
      <c r="S76" s="6">
        <v>30309</v>
      </c>
    </row>
    <row r="77" spans="1:19" ht="46.5" x14ac:dyDescent="0.35">
      <c r="A77" s="6" t="s">
        <v>209</v>
      </c>
      <c r="B77" s="6" t="s">
        <v>269</v>
      </c>
      <c r="C77" s="6">
        <v>22</v>
      </c>
      <c r="D77" s="6">
        <v>0</v>
      </c>
      <c r="E77" s="28" t="s">
        <v>326</v>
      </c>
      <c r="F77" s="6" t="s">
        <v>31</v>
      </c>
      <c r="G77" s="6" t="s">
        <v>270</v>
      </c>
      <c r="H77" s="6" t="s">
        <v>271</v>
      </c>
      <c r="I77" s="6" t="s">
        <v>55</v>
      </c>
      <c r="J77" s="6" t="s">
        <v>224</v>
      </c>
      <c r="K77" s="6">
        <v>2.7</v>
      </c>
      <c r="L77" s="6" t="s">
        <v>36</v>
      </c>
      <c r="M77" s="6">
        <v>2022</v>
      </c>
      <c r="N77" s="6" t="s">
        <v>37</v>
      </c>
      <c r="O77" s="6" t="s">
        <v>38</v>
      </c>
      <c r="P77" s="6">
        <v>21</v>
      </c>
      <c r="Q77" s="6">
        <v>5</v>
      </c>
      <c r="R77" s="6">
        <v>74</v>
      </c>
      <c r="S77" s="6">
        <v>0</v>
      </c>
    </row>
    <row r="78" spans="1:19" x14ac:dyDescent="0.35">
      <c r="A78" s="6" t="s">
        <v>29</v>
      </c>
      <c r="B78" s="6" t="s">
        <v>327</v>
      </c>
      <c r="C78" s="6">
        <v>22</v>
      </c>
      <c r="D78" s="6">
        <v>1</v>
      </c>
      <c r="E78" s="26" t="s">
        <v>301</v>
      </c>
      <c r="F78" s="6" t="s">
        <v>40</v>
      </c>
      <c r="G78" s="6" t="s">
        <v>328</v>
      </c>
      <c r="H78" s="6" t="s">
        <v>42</v>
      </c>
      <c r="I78" s="6" t="s">
        <v>34</v>
      </c>
      <c r="J78" s="6" t="s">
        <v>35</v>
      </c>
      <c r="K78" s="6">
        <v>35</v>
      </c>
      <c r="L78" s="6" t="s">
        <v>36</v>
      </c>
      <c r="M78" s="6">
        <v>2021</v>
      </c>
      <c r="N78" s="6" t="s">
        <v>329</v>
      </c>
      <c r="O78" s="6" t="s">
        <v>38</v>
      </c>
      <c r="P78">
        <v>33</v>
      </c>
      <c r="Q78">
        <v>44</v>
      </c>
      <c r="R78">
        <v>236</v>
      </c>
      <c r="S78">
        <v>17173</v>
      </c>
    </row>
    <row r="79" spans="1:19" x14ac:dyDescent="0.35">
      <c r="A79" s="6" t="s">
        <v>47</v>
      </c>
      <c r="B79" s="6" t="s">
        <v>330</v>
      </c>
      <c r="C79" s="6">
        <v>23</v>
      </c>
      <c r="D79" s="6">
        <v>0</v>
      </c>
      <c r="E79" s="26" t="s">
        <v>331</v>
      </c>
      <c r="F79" s="6" t="s">
        <v>49</v>
      </c>
      <c r="G79" s="6" t="s">
        <v>332</v>
      </c>
      <c r="H79" s="6" t="s">
        <v>138</v>
      </c>
      <c r="I79" s="6" t="s">
        <v>34</v>
      </c>
      <c r="J79" s="6" t="s">
        <v>35</v>
      </c>
      <c r="K79" s="6">
        <v>32</v>
      </c>
      <c r="L79" s="6" t="s">
        <v>36</v>
      </c>
      <c r="M79" s="6">
        <v>2021</v>
      </c>
      <c r="N79" s="6" t="s">
        <v>329</v>
      </c>
      <c r="O79" s="6" t="s">
        <v>38</v>
      </c>
      <c r="P79">
        <v>54</v>
      </c>
      <c r="Q79">
        <v>47</v>
      </c>
      <c r="R79">
        <v>233</v>
      </c>
      <c r="S79">
        <v>15433</v>
      </c>
    </row>
    <row r="80" spans="1:19" x14ac:dyDescent="0.35">
      <c r="A80" s="6" t="s">
        <v>47</v>
      </c>
      <c r="B80" s="6" t="s">
        <v>333</v>
      </c>
      <c r="C80" s="6">
        <v>28</v>
      </c>
      <c r="D80" s="6">
        <v>0</v>
      </c>
      <c r="E80" s="26" t="s">
        <v>334</v>
      </c>
      <c r="F80" s="6" t="s">
        <v>31</v>
      </c>
      <c r="G80" s="6" t="s">
        <v>92</v>
      </c>
      <c r="H80" s="6" t="s">
        <v>239</v>
      </c>
      <c r="I80" s="6" t="s">
        <v>55</v>
      </c>
      <c r="J80" s="6" t="s">
        <v>35</v>
      </c>
      <c r="K80" s="6">
        <v>6</v>
      </c>
      <c r="L80" s="6" t="s">
        <v>36</v>
      </c>
      <c r="M80" s="6">
        <v>2021</v>
      </c>
      <c r="N80" s="6" t="s">
        <v>329</v>
      </c>
      <c r="O80" s="6" t="s">
        <v>38</v>
      </c>
      <c r="P80">
        <v>104</v>
      </c>
      <c r="Q80">
        <v>27</v>
      </c>
      <c r="R80">
        <v>279</v>
      </c>
      <c r="S80">
        <v>19722</v>
      </c>
    </row>
    <row r="81" spans="1:19" x14ac:dyDescent="0.35">
      <c r="A81" s="6" t="s">
        <v>59</v>
      </c>
      <c r="B81" s="6" t="s">
        <v>335</v>
      </c>
      <c r="C81" s="6">
        <v>24</v>
      </c>
      <c r="D81" s="6">
        <v>1</v>
      </c>
      <c r="E81" s="26" t="s">
        <v>336</v>
      </c>
      <c r="F81" s="6" t="s">
        <v>49</v>
      </c>
      <c r="G81" s="6" t="s">
        <v>232</v>
      </c>
      <c r="H81" s="6" t="s">
        <v>337</v>
      </c>
      <c r="I81" s="6" t="s">
        <v>34</v>
      </c>
      <c r="J81" s="6" t="s">
        <v>35</v>
      </c>
      <c r="K81" s="6">
        <v>10</v>
      </c>
      <c r="L81" s="6" t="s">
        <v>36</v>
      </c>
      <c r="M81" s="6">
        <v>2021</v>
      </c>
      <c r="N81" s="6" t="s">
        <v>329</v>
      </c>
      <c r="O81" s="6" t="s">
        <v>38</v>
      </c>
      <c r="P81">
        <v>57</v>
      </c>
      <c r="Q81">
        <v>25</v>
      </c>
      <c r="R81">
        <v>192</v>
      </c>
      <c r="S81">
        <v>12948</v>
      </c>
    </row>
    <row r="82" spans="1:19" x14ac:dyDescent="0.35">
      <c r="A82" s="6" t="s">
        <v>69</v>
      </c>
      <c r="B82" s="6" t="s">
        <v>338</v>
      </c>
      <c r="C82" s="6">
        <v>20</v>
      </c>
      <c r="D82" s="6">
        <v>0</v>
      </c>
      <c r="E82" s="26" t="s">
        <v>299</v>
      </c>
      <c r="F82" s="6" t="s">
        <v>44</v>
      </c>
      <c r="G82" s="6" t="s">
        <v>339</v>
      </c>
      <c r="H82" s="6" t="s">
        <v>76</v>
      </c>
      <c r="I82" s="6" t="s">
        <v>34</v>
      </c>
      <c r="J82" s="6" t="s">
        <v>35</v>
      </c>
      <c r="K82" s="6">
        <v>8</v>
      </c>
      <c r="L82" s="6" t="s">
        <v>36</v>
      </c>
      <c r="M82" s="6">
        <v>2021</v>
      </c>
      <c r="N82" s="6" t="s">
        <v>329</v>
      </c>
      <c r="O82" s="6" t="s">
        <v>38</v>
      </c>
      <c r="P82">
        <v>20</v>
      </c>
      <c r="Q82">
        <v>8</v>
      </c>
      <c r="R82">
        <v>39</v>
      </c>
      <c r="S82">
        <v>2779</v>
      </c>
    </row>
    <row r="83" spans="1:19" x14ac:dyDescent="0.35">
      <c r="A83" s="6" t="s">
        <v>69</v>
      </c>
      <c r="B83" s="6" t="s">
        <v>340</v>
      </c>
      <c r="C83" s="6">
        <v>24</v>
      </c>
      <c r="D83" s="6">
        <v>0</v>
      </c>
      <c r="E83" s="26" t="s">
        <v>300</v>
      </c>
      <c r="F83" s="6" t="s">
        <v>49</v>
      </c>
      <c r="G83" s="6" t="s">
        <v>341</v>
      </c>
      <c r="H83" s="6" t="s">
        <v>342</v>
      </c>
      <c r="I83" s="6" t="s">
        <v>34</v>
      </c>
      <c r="J83" s="6" t="s">
        <v>35</v>
      </c>
      <c r="K83" s="6">
        <v>3</v>
      </c>
      <c r="L83" s="6" t="s">
        <v>36</v>
      </c>
      <c r="M83" s="6">
        <v>2021</v>
      </c>
      <c r="N83" s="6" t="s">
        <v>329</v>
      </c>
      <c r="O83" s="6" t="s">
        <v>38</v>
      </c>
      <c r="P83">
        <v>32</v>
      </c>
      <c r="Q83">
        <v>21</v>
      </c>
      <c r="R83">
        <v>67</v>
      </c>
      <c r="S83">
        <v>3829</v>
      </c>
    </row>
    <row r="84" spans="1:19" ht="31" x14ac:dyDescent="0.35">
      <c r="A84" s="6" t="s">
        <v>69</v>
      </c>
      <c r="B84" s="6" t="s">
        <v>343</v>
      </c>
      <c r="C84" s="6">
        <v>23</v>
      </c>
      <c r="D84" s="6">
        <v>1</v>
      </c>
      <c r="E84" s="28" t="s">
        <v>344</v>
      </c>
      <c r="F84" s="6" t="s">
        <v>31</v>
      </c>
      <c r="G84" s="6" t="s">
        <v>345</v>
      </c>
      <c r="H84" s="6" t="s">
        <v>346</v>
      </c>
      <c r="I84" s="6" t="s">
        <v>55</v>
      </c>
      <c r="J84" s="6" t="s">
        <v>35</v>
      </c>
      <c r="K84" s="6">
        <v>1.2</v>
      </c>
      <c r="L84" s="6" t="s">
        <v>36</v>
      </c>
      <c r="M84" s="6">
        <v>2021</v>
      </c>
      <c r="N84" s="6" t="s">
        <v>329</v>
      </c>
      <c r="O84" s="6" t="s">
        <v>38</v>
      </c>
      <c r="P84">
        <v>83</v>
      </c>
      <c r="Q84">
        <v>20</v>
      </c>
      <c r="R84">
        <v>196</v>
      </c>
      <c r="S84">
        <v>13088</v>
      </c>
    </row>
    <row r="85" spans="1:19" x14ac:dyDescent="0.35">
      <c r="A85" s="6" t="s">
        <v>69</v>
      </c>
      <c r="B85" s="6" t="s">
        <v>347</v>
      </c>
      <c r="C85" s="6">
        <v>27</v>
      </c>
      <c r="D85" s="6">
        <v>0</v>
      </c>
      <c r="E85" s="26" t="s">
        <v>348</v>
      </c>
      <c r="F85" s="6" t="s">
        <v>44</v>
      </c>
      <c r="G85" s="6" t="s">
        <v>126</v>
      </c>
      <c r="H85" s="6" t="s">
        <v>349</v>
      </c>
      <c r="I85" s="6" t="s">
        <v>55</v>
      </c>
      <c r="J85" s="6" t="s">
        <v>35</v>
      </c>
      <c r="K85" s="6">
        <v>1</v>
      </c>
      <c r="L85" s="6" t="s">
        <v>36</v>
      </c>
      <c r="M85" s="6">
        <v>2021</v>
      </c>
      <c r="N85" s="6" t="s">
        <v>329</v>
      </c>
      <c r="O85" s="6" t="s">
        <v>38</v>
      </c>
      <c r="P85">
        <v>74</v>
      </c>
      <c r="Q85">
        <v>57</v>
      </c>
      <c r="R85">
        <v>289</v>
      </c>
      <c r="S85">
        <v>19368</v>
      </c>
    </row>
    <row r="86" spans="1:19" ht="62" x14ac:dyDescent="0.35">
      <c r="A86" s="6" t="s">
        <v>350</v>
      </c>
      <c r="B86" s="6" t="s">
        <v>207</v>
      </c>
      <c r="C86" s="6">
        <v>24</v>
      </c>
      <c r="D86" s="6">
        <v>1</v>
      </c>
      <c r="E86" s="28" t="s">
        <v>351</v>
      </c>
      <c r="F86" s="6" t="s">
        <v>49</v>
      </c>
      <c r="G86" s="6" t="s">
        <v>202</v>
      </c>
      <c r="H86" s="6" t="s">
        <v>65</v>
      </c>
      <c r="I86" s="6" t="s">
        <v>34</v>
      </c>
      <c r="J86" s="6" t="s">
        <v>35</v>
      </c>
      <c r="K86" s="6">
        <v>15</v>
      </c>
      <c r="L86" s="6" t="s">
        <v>36</v>
      </c>
      <c r="M86" s="6">
        <v>2021</v>
      </c>
      <c r="N86" s="6" t="s">
        <v>329</v>
      </c>
      <c r="O86" s="6" t="s">
        <v>38</v>
      </c>
      <c r="P86">
        <v>52</v>
      </c>
      <c r="Q86">
        <v>29</v>
      </c>
      <c r="R86">
        <v>279</v>
      </c>
      <c r="S86">
        <v>14976</v>
      </c>
    </row>
    <row r="87" spans="1:19" x14ac:dyDescent="0.35">
      <c r="A87" s="6" t="s">
        <v>101</v>
      </c>
      <c r="B87" s="6" t="s">
        <v>354</v>
      </c>
      <c r="C87" s="6">
        <v>25</v>
      </c>
      <c r="D87" s="6">
        <v>1</v>
      </c>
      <c r="E87" s="26" t="s">
        <v>355</v>
      </c>
      <c r="F87" s="6" t="s">
        <v>49</v>
      </c>
      <c r="G87" s="6" t="s">
        <v>332</v>
      </c>
      <c r="H87" s="6" t="s">
        <v>187</v>
      </c>
      <c r="I87" s="6" t="s">
        <v>34</v>
      </c>
      <c r="J87" s="6" t="s">
        <v>35</v>
      </c>
      <c r="K87" s="6">
        <v>2</v>
      </c>
      <c r="L87" s="6" t="s">
        <v>36</v>
      </c>
      <c r="M87" s="6">
        <v>2021</v>
      </c>
      <c r="N87" s="6" t="s">
        <v>329</v>
      </c>
      <c r="O87" s="6" t="s">
        <v>38</v>
      </c>
      <c r="P87">
        <v>26</v>
      </c>
      <c r="Q87">
        <v>26</v>
      </c>
      <c r="R87">
        <v>267</v>
      </c>
      <c r="S87">
        <v>13918</v>
      </c>
    </row>
    <row r="88" spans="1:19" x14ac:dyDescent="0.35">
      <c r="A88" s="6" t="s">
        <v>101</v>
      </c>
      <c r="B88" s="6" t="s">
        <v>356</v>
      </c>
      <c r="C88" s="6">
        <v>30</v>
      </c>
      <c r="D88" s="6">
        <v>1</v>
      </c>
      <c r="E88" s="26" t="s">
        <v>357</v>
      </c>
      <c r="F88" s="6" t="s">
        <v>40</v>
      </c>
      <c r="G88" s="6" t="s">
        <v>358</v>
      </c>
      <c r="H88" s="6" t="s">
        <v>76</v>
      </c>
      <c r="I88" s="6" t="s">
        <v>55</v>
      </c>
      <c r="J88" s="6" t="s">
        <v>35</v>
      </c>
      <c r="K88" s="6">
        <v>8</v>
      </c>
      <c r="L88" s="6" t="s">
        <v>36</v>
      </c>
      <c r="M88" s="6">
        <v>2021</v>
      </c>
      <c r="N88" s="6" t="s">
        <v>329</v>
      </c>
      <c r="O88" s="6" t="s">
        <v>38</v>
      </c>
      <c r="P88">
        <v>104</v>
      </c>
      <c r="Q88">
        <v>125</v>
      </c>
      <c r="R88">
        <v>378</v>
      </c>
      <c r="S88">
        <v>25649</v>
      </c>
    </row>
    <row r="89" spans="1:19" x14ac:dyDescent="0.35">
      <c r="A89" s="6" t="s">
        <v>101</v>
      </c>
      <c r="B89" s="6" t="s">
        <v>359</v>
      </c>
      <c r="C89" s="6">
        <v>28</v>
      </c>
      <c r="D89" s="6">
        <v>1</v>
      </c>
      <c r="E89" s="26" t="s">
        <v>274</v>
      </c>
      <c r="F89" s="6" t="s">
        <v>49</v>
      </c>
      <c r="G89" s="6" t="s">
        <v>360</v>
      </c>
      <c r="H89" s="6" t="s">
        <v>349</v>
      </c>
      <c r="I89" s="6" t="s">
        <v>55</v>
      </c>
      <c r="J89" s="6" t="s">
        <v>35</v>
      </c>
      <c r="K89" s="6">
        <v>1</v>
      </c>
      <c r="L89" s="6" t="s">
        <v>36</v>
      </c>
      <c r="M89" s="6">
        <v>2021</v>
      </c>
      <c r="N89" s="6" t="s">
        <v>329</v>
      </c>
      <c r="O89" s="6" t="s">
        <v>38</v>
      </c>
      <c r="P89">
        <v>53</v>
      </c>
      <c r="Q89">
        <v>61</v>
      </c>
      <c r="R89">
        <v>317</v>
      </c>
      <c r="S89">
        <v>19624</v>
      </c>
    </row>
    <row r="90" spans="1:19" x14ac:dyDescent="0.35">
      <c r="A90" s="6" t="s">
        <v>361</v>
      </c>
      <c r="B90" s="6" t="s">
        <v>362</v>
      </c>
      <c r="C90" s="6">
        <v>22</v>
      </c>
      <c r="D90" s="6">
        <v>0</v>
      </c>
      <c r="E90" s="26" t="s">
        <v>363</v>
      </c>
      <c r="F90" s="6" t="s">
        <v>31</v>
      </c>
      <c r="G90" s="6" t="s">
        <v>123</v>
      </c>
      <c r="H90" s="6" t="s">
        <v>364</v>
      </c>
      <c r="I90" s="6" t="s">
        <v>34</v>
      </c>
      <c r="J90" s="6" t="s">
        <v>35</v>
      </c>
      <c r="K90" s="6">
        <v>30</v>
      </c>
      <c r="L90" s="6" t="s">
        <v>36</v>
      </c>
      <c r="M90" s="6">
        <v>2021</v>
      </c>
      <c r="N90" s="6" t="s">
        <v>329</v>
      </c>
      <c r="O90" s="6" t="s">
        <v>38</v>
      </c>
      <c r="P90">
        <v>74</v>
      </c>
      <c r="Q90">
        <v>32</v>
      </c>
      <c r="R90">
        <v>154</v>
      </c>
      <c r="S90">
        <v>9035</v>
      </c>
    </row>
    <row r="91" spans="1:19" x14ac:dyDescent="0.35">
      <c r="A91" s="6" t="s">
        <v>361</v>
      </c>
      <c r="B91" s="6" t="s">
        <v>365</v>
      </c>
      <c r="C91" s="6">
        <v>29</v>
      </c>
      <c r="D91" s="6">
        <v>1</v>
      </c>
      <c r="E91" s="26" t="s">
        <v>366</v>
      </c>
      <c r="F91" s="6" t="s">
        <v>44</v>
      </c>
      <c r="G91" s="6" t="s">
        <v>367</v>
      </c>
      <c r="H91" s="6" t="s">
        <v>342</v>
      </c>
      <c r="I91" s="6" t="s">
        <v>55</v>
      </c>
      <c r="J91" s="6" t="s">
        <v>35</v>
      </c>
      <c r="K91" s="6">
        <v>3</v>
      </c>
      <c r="L91" s="6" t="s">
        <v>36</v>
      </c>
      <c r="M91" s="6">
        <v>2021</v>
      </c>
      <c r="N91" s="6" t="s">
        <v>329</v>
      </c>
      <c r="O91" s="6" t="s">
        <v>38</v>
      </c>
      <c r="P91">
        <v>29</v>
      </c>
      <c r="Q91">
        <v>43</v>
      </c>
      <c r="R91">
        <v>234</v>
      </c>
      <c r="S91">
        <v>11995</v>
      </c>
    </row>
    <row r="92" spans="1:19" x14ac:dyDescent="0.35">
      <c r="A92" s="6" t="s">
        <v>132</v>
      </c>
      <c r="B92" s="6" t="s">
        <v>368</v>
      </c>
      <c r="C92" s="6">
        <v>24</v>
      </c>
      <c r="D92" s="6">
        <v>1</v>
      </c>
      <c r="E92" s="26" t="s">
        <v>369</v>
      </c>
      <c r="F92" s="6" t="s">
        <v>44</v>
      </c>
      <c r="G92" s="6" t="s">
        <v>135</v>
      </c>
      <c r="H92" s="6" t="s">
        <v>370</v>
      </c>
      <c r="I92" s="6" t="s">
        <v>55</v>
      </c>
      <c r="J92" s="6" t="s">
        <v>35</v>
      </c>
      <c r="K92" s="6">
        <v>14</v>
      </c>
      <c r="L92" s="6" t="s">
        <v>36</v>
      </c>
      <c r="M92" s="6">
        <v>2021</v>
      </c>
      <c r="N92" s="6" t="s">
        <v>329</v>
      </c>
      <c r="O92" s="6" t="s">
        <v>38</v>
      </c>
      <c r="P92">
        <v>72</v>
      </c>
      <c r="Q92">
        <v>42</v>
      </c>
      <c r="R92">
        <v>212</v>
      </c>
      <c r="S92">
        <v>15471</v>
      </c>
    </row>
    <row r="93" spans="1:19" x14ac:dyDescent="0.35">
      <c r="A93" s="6" t="s">
        <v>132</v>
      </c>
      <c r="B93" s="6" t="s">
        <v>371</v>
      </c>
      <c r="C93" s="6">
        <v>29</v>
      </c>
      <c r="D93" s="6">
        <v>1</v>
      </c>
      <c r="E93" s="26" t="s">
        <v>372</v>
      </c>
      <c r="F93" s="6" t="s">
        <v>44</v>
      </c>
      <c r="G93" s="6" t="s">
        <v>202</v>
      </c>
      <c r="H93" s="6" t="s">
        <v>239</v>
      </c>
      <c r="I93" s="6" t="s">
        <v>55</v>
      </c>
      <c r="J93" s="6" t="s">
        <v>35</v>
      </c>
      <c r="K93" s="6">
        <v>6</v>
      </c>
      <c r="L93" s="6" t="s">
        <v>36</v>
      </c>
      <c r="M93" s="6">
        <v>2021</v>
      </c>
      <c r="N93" s="6" t="s">
        <v>329</v>
      </c>
      <c r="O93" s="6" t="s">
        <v>38</v>
      </c>
      <c r="P93">
        <v>74</v>
      </c>
      <c r="Q93">
        <v>72</v>
      </c>
      <c r="R93">
        <v>405</v>
      </c>
      <c r="S93">
        <v>24689</v>
      </c>
    </row>
    <row r="94" spans="1:19" x14ac:dyDescent="0.35">
      <c r="A94" s="6" t="s">
        <v>141</v>
      </c>
      <c r="B94" s="6" t="s">
        <v>373</v>
      </c>
      <c r="C94" s="6">
        <v>22</v>
      </c>
      <c r="D94" s="6">
        <v>1</v>
      </c>
      <c r="E94" s="26" t="s">
        <v>374</v>
      </c>
      <c r="F94" s="6" t="s">
        <v>31</v>
      </c>
      <c r="G94" s="6" t="s">
        <v>375</v>
      </c>
      <c r="H94" s="6" t="s">
        <v>76</v>
      </c>
      <c r="I94" s="6" t="s">
        <v>55</v>
      </c>
      <c r="J94" s="6" t="s">
        <v>35</v>
      </c>
      <c r="K94" s="6">
        <v>8</v>
      </c>
      <c r="L94" s="6" t="s">
        <v>36</v>
      </c>
      <c r="M94" s="6">
        <v>2021</v>
      </c>
      <c r="N94" s="6" t="s">
        <v>329</v>
      </c>
      <c r="O94" s="6" t="s">
        <v>38</v>
      </c>
      <c r="P94">
        <v>74</v>
      </c>
      <c r="Q94">
        <v>18</v>
      </c>
      <c r="R94">
        <v>178</v>
      </c>
      <c r="S94">
        <v>11344</v>
      </c>
    </row>
    <row r="95" spans="1:19" x14ac:dyDescent="0.35">
      <c r="A95" s="6" t="s">
        <v>152</v>
      </c>
      <c r="B95" s="6" t="s">
        <v>255</v>
      </c>
      <c r="C95" s="6">
        <v>36</v>
      </c>
      <c r="D95" s="6">
        <v>1</v>
      </c>
      <c r="E95" s="26" t="s">
        <v>274</v>
      </c>
      <c r="F95" s="6" t="s">
        <v>31</v>
      </c>
      <c r="G95" s="6" t="s">
        <v>376</v>
      </c>
      <c r="H95" s="6" t="s">
        <v>65</v>
      </c>
      <c r="I95" s="6" t="s">
        <v>34</v>
      </c>
      <c r="J95" s="6" t="s">
        <v>35</v>
      </c>
      <c r="K95" s="6">
        <v>15</v>
      </c>
      <c r="L95" s="6" t="s">
        <v>36</v>
      </c>
      <c r="M95" s="6">
        <v>2021</v>
      </c>
      <c r="N95" s="6" t="s">
        <v>329</v>
      </c>
      <c r="O95" s="6" t="s">
        <v>38</v>
      </c>
      <c r="P95">
        <v>674</v>
      </c>
      <c r="Q95">
        <v>218</v>
      </c>
      <c r="R95">
        <v>894</v>
      </c>
      <c r="S95">
        <v>73045</v>
      </c>
    </row>
    <row r="96" spans="1:19" x14ac:dyDescent="0.35">
      <c r="A96" s="6" t="s">
        <v>377</v>
      </c>
      <c r="B96" s="6" t="s">
        <v>378</v>
      </c>
      <c r="C96" s="6">
        <v>19</v>
      </c>
      <c r="D96" s="6">
        <v>1</v>
      </c>
      <c r="E96" s="26" t="s">
        <v>379</v>
      </c>
      <c r="F96" s="6" t="s">
        <v>49</v>
      </c>
      <c r="G96" s="6" t="s">
        <v>380</v>
      </c>
      <c r="H96" s="6" t="s">
        <v>381</v>
      </c>
      <c r="I96" s="6" t="s">
        <v>34</v>
      </c>
      <c r="J96" s="6" t="s">
        <v>35</v>
      </c>
      <c r="K96" s="6">
        <v>11</v>
      </c>
      <c r="L96" s="6" t="s">
        <v>36</v>
      </c>
      <c r="M96" s="6">
        <v>2021</v>
      </c>
      <c r="N96" s="6" t="s">
        <v>329</v>
      </c>
      <c r="O96" s="6" t="s">
        <v>38</v>
      </c>
      <c r="P96">
        <v>37</v>
      </c>
      <c r="Q96">
        <v>10</v>
      </c>
      <c r="R96">
        <v>83</v>
      </c>
      <c r="S96">
        <v>5604</v>
      </c>
    </row>
    <row r="97" spans="1:19" x14ac:dyDescent="0.35">
      <c r="A97" s="6" t="s">
        <v>377</v>
      </c>
      <c r="B97" s="6" t="s">
        <v>382</v>
      </c>
      <c r="C97" s="6">
        <v>25</v>
      </c>
      <c r="D97" s="6">
        <v>1</v>
      </c>
      <c r="E97" s="26" t="s">
        <v>383</v>
      </c>
      <c r="F97" s="6" t="s">
        <v>44</v>
      </c>
      <c r="G97" s="6" t="s">
        <v>384</v>
      </c>
      <c r="H97" s="6" t="s">
        <v>381</v>
      </c>
      <c r="I97" s="6" t="s">
        <v>34</v>
      </c>
      <c r="J97" s="6" t="s">
        <v>35</v>
      </c>
      <c r="K97" s="6">
        <v>11</v>
      </c>
      <c r="L97" s="6" t="s">
        <v>36</v>
      </c>
      <c r="M97" s="6">
        <v>2021</v>
      </c>
      <c r="N97" s="6" t="s">
        <v>329</v>
      </c>
      <c r="O97" s="6" t="s">
        <v>38</v>
      </c>
      <c r="P97">
        <v>42</v>
      </c>
      <c r="Q97">
        <v>43</v>
      </c>
      <c r="R97">
        <v>201</v>
      </c>
      <c r="S97">
        <v>15415</v>
      </c>
    </row>
    <row r="98" spans="1:19" x14ac:dyDescent="0.35">
      <c r="A98" s="6" t="s">
        <v>377</v>
      </c>
      <c r="B98" s="6" t="s">
        <v>385</v>
      </c>
      <c r="C98" s="6">
        <v>21</v>
      </c>
      <c r="D98" s="6">
        <v>0</v>
      </c>
      <c r="E98" s="26" t="s">
        <v>386</v>
      </c>
      <c r="F98" s="6" t="s">
        <v>31</v>
      </c>
      <c r="G98" s="6" t="s">
        <v>384</v>
      </c>
      <c r="H98" s="6" t="s">
        <v>114</v>
      </c>
      <c r="I98" s="6" t="s">
        <v>34</v>
      </c>
      <c r="J98" s="6" t="s">
        <v>35</v>
      </c>
      <c r="K98" s="6">
        <v>9.5</v>
      </c>
      <c r="L98" s="6" t="s">
        <v>36</v>
      </c>
      <c r="M98" s="6">
        <v>2021</v>
      </c>
      <c r="N98" s="6" t="s">
        <v>329</v>
      </c>
      <c r="O98" s="6" t="s">
        <v>38</v>
      </c>
      <c r="P98">
        <v>27</v>
      </c>
      <c r="Q98">
        <v>10</v>
      </c>
      <c r="R98">
        <v>103</v>
      </c>
      <c r="S98">
        <v>7156</v>
      </c>
    </row>
    <row r="99" spans="1:19" x14ac:dyDescent="0.35">
      <c r="A99" s="6" t="s">
        <v>190</v>
      </c>
      <c r="B99" s="6" t="s">
        <v>387</v>
      </c>
      <c r="C99" s="6">
        <v>21</v>
      </c>
      <c r="D99" s="6">
        <v>1</v>
      </c>
      <c r="E99" s="26" t="s">
        <v>388</v>
      </c>
      <c r="F99" s="6" t="s">
        <v>31</v>
      </c>
      <c r="G99" s="6" t="s">
        <v>389</v>
      </c>
      <c r="H99" s="6" t="s">
        <v>187</v>
      </c>
      <c r="I99" s="6" t="s">
        <v>55</v>
      </c>
      <c r="J99" s="6" t="s">
        <v>35</v>
      </c>
      <c r="K99" s="6">
        <v>2</v>
      </c>
      <c r="L99" s="6" t="s">
        <v>36</v>
      </c>
      <c r="M99" s="6">
        <v>2021</v>
      </c>
      <c r="N99" s="6" t="s">
        <v>329</v>
      </c>
      <c r="O99" s="6" t="s">
        <v>38</v>
      </c>
      <c r="P99">
        <v>28</v>
      </c>
      <c r="Q99">
        <v>11</v>
      </c>
      <c r="R99">
        <v>96</v>
      </c>
      <c r="S99">
        <v>5495</v>
      </c>
    </row>
    <row r="100" spans="1:19" x14ac:dyDescent="0.35">
      <c r="A100" s="6" t="s">
        <v>195</v>
      </c>
      <c r="B100" s="6" t="s">
        <v>390</v>
      </c>
      <c r="C100" s="6">
        <v>20</v>
      </c>
      <c r="D100" s="6">
        <v>1</v>
      </c>
      <c r="E100" s="26" t="s">
        <v>325</v>
      </c>
      <c r="F100" s="6" t="s">
        <v>49</v>
      </c>
      <c r="G100" s="6" t="s">
        <v>391</v>
      </c>
      <c r="H100" s="6" t="s">
        <v>127</v>
      </c>
      <c r="I100" s="6" t="s">
        <v>34</v>
      </c>
      <c r="J100" s="6" t="s">
        <v>35</v>
      </c>
      <c r="K100" s="6">
        <v>25</v>
      </c>
      <c r="L100" s="6" t="s">
        <v>36</v>
      </c>
      <c r="M100" s="6">
        <v>2021</v>
      </c>
      <c r="N100" s="6" t="s">
        <v>329</v>
      </c>
      <c r="O100" s="6" t="s">
        <v>38</v>
      </c>
      <c r="P100">
        <v>9</v>
      </c>
      <c r="Q100">
        <v>11</v>
      </c>
      <c r="R100">
        <v>89</v>
      </c>
      <c r="S100">
        <v>5201</v>
      </c>
    </row>
    <row r="101" spans="1:19" x14ac:dyDescent="0.35">
      <c r="A101" s="6" t="s">
        <v>392</v>
      </c>
      <c r="B101" s="6" t="s">
        <v>174</v>
      </c>
      <c r="C101" s="6">
        <v>23</v>
      </c>
      <c r="D101" s="6">
        <v>1</v>
      </c>
      <c r="E101" s="26" t="s">
        <v>303</v>
      </c>
      <c r="F101" s="6" t="s">
        <v>31</v>
      </c>
      <c r="G101" s="6" t="s">
        <v>393</v>
      </c>
      <c r="H101" s="6" t="s">
        <v>54</v>
      </c>
      <c r="I101" s="6" t="s">
        <v>34</v>
      </c>
      <c r="J101" s="6" t="s">
        <v>35</v>
      </c>
      <c r="K101" s="6">
        <v>4</v>
      </c>
      <c r="L101" s="6" t="s">
        <v>36</v>
      </c>
      <c r="M101" s="6">
        <v>2021</v>
      </c>
      <c r="N101" s="6" t="s">
        <v>329</v>
      </c>
      <c r="O101" s="6" t="s">
        <v>38</v>
      </c>
      <c r="P101">
        <v>36</v>
      </c>
      <c r="Q101">
        <v>15</v>
      </c>
      <c r="R101">
        <v>152</v>
      </c>
      <c r="S101">
        <v>9058</v>
      </c>
    </row>
    <row r="102" spans="1:19" x14ac:dyDescent="0.35">
      <c r="A102" s="6" t="s">
        <v>200</v>
      </c>
      <c r="B102" s="6" t="s">
        <v>394</v>
      </c>
      <c r="C102" s="6">
        <v>23</v>
      </c>
      <c r="D102" s="6">
        <v>1</v>
      </c>
      <c r="E102" s="26" t="s">
        <v>395</v>
      </c>
      <c r="F102" s="6" t="s">
        <v>40</v>
      </c>
      <c r="G102" s="6" t="s">
        <v>396</v>
      </c>
      <c r="H102" s="6" t="s">
        <v>364</v>
      </c>
      <c r="I102" s="6" t="s">
        <v>34</v>
      </c>
      <c r="J102" s="6" t="s">
        <v>35</v>
      </c>
      <c r="K102" s="6">
        <v>30</v>
      </c>
      <c r="L102" s="6" t="s">
        <v>36</v>
      </c>
      <c r="M102" s="6">
        <v>2021</v>
      </c>
      <c r="N102" s="6" t="s">
        <v>329</v>
      </c>
      <c r="O102" s="6" t="s">
        <v>38</v>
      </c>
      <c r="P102">
        <v>48</v>
      </c>
      <c r="Q102">
        <v>41</v>
      </c>
      <c r="R102">
        <v>243</v>
      </c>
      <c r="S102">
        <v>19504</v>
      </c>
    </row>
    <row r="103" spans="1:19" x14ac:dyDescent="0.35">
      <c r="A103" s="6" t="s">
        <v>200</v>
      </c>
      <c r="B103" s="6" t="s">
        <v>397</v>
      </c>
      <c r="C103" s="6">
        <v>28</v>
      </c>
      <c r="D103" s="6">
        <v>0</v>
      </c>
      <c r="E103" s="26" t="s">
        <v>291</v>
      </c>
      <c r="F103" s="6" t="s">
        <v>44</v>
      </c>
      <c r="G103" s="6" t="s">
        <v>398</v>
      </c>
      <c r="H103" s="6" t="s">
        <v>342</v>
      </c>
      <c r="I103" s="6" t="s">
        <v>55</v>
      </c>
      <c r="J103" s="6" t="s">
        <v>35</v>
      </c>
      <c r="K103" s="6">
        <v>3</v>
      </c>
      <c r="L103" s="6" t="s">
        <v>36</v>
      </c>
      <c r="M103" s="6">
        <v>2021</v>
      </c>
      <c r="N103" s="6" t="s">
        <v>329</v>
      </c>
      <c r="O103" s="6" t="s">
        <v>38</v>
      </c>
      <c r="P103">
        <v>53</v>
      </c>
      <c r="Q103">
        <v>66</v>
      </c>
      <c r="R103">
        <v>330</v>
      </c>
      <c r="S103">
        <v>21179</v>
      </c>
    </row>
    <row r="104" spans="1:19" x14ac:dyDescent="0.35">
      <c r="A104" s="6" t="s">
        <v>69</v>
      </c>
      <c r="B104" s="6" t="s">
        <v>399</v>
      </c>
      <c r="C104" s="6">
        <v>25</v>
      </c>
      <c r="D104" s="6">
        <v>1</v>
      </c>
      <c r="E104" s="26" t="s">
        <v>400</v>
      </c>
      <c r="F104" s="6" t="s">
        <v>31</v>
      </c>
      <c r="G104" s="6" t="s">
        <v>401</v>
      </c>
      <c r="H104" s="6" t="s">
        <v>402</v>
      </c>
      <c r="I104" s="6" t="s">
        <v>34</v>
      </c>
      <c r="J104" s="6" t="s">
        <v>224</v>
      </c>
      <c r="K104" s="6">
        <v>7</v>
      </c>
      <c r="L104" s="6" t="s">
        <v>36</v>
      </c>
      <c r="M104" s="6">
        <v>2021</v>
      </c>
      <c r="N104" s="6" t="s">
        <v>329</v>
      </c>
      <c r="O104" s="6" t="s">
        <v>38</v>
      </c>
      <c r="P104">
        <v>88</v>
      </c>
      <c r="Q104">
        <v>39</v>
      </c>
      <c r="R104">
        <v>192</v>
      </c>
      <c r="S104">
        <v>13995</v>
      </c>
    </row>
    <row r="105" spans="1:19" x14ac:dyDescent="0.35">
      <c r="A105" s="6" t="s">
        <v>350</v>
      </c>
      <c r="B105" s="6" t="s">
        <v>403</v>
      </c>
      <c r="C105" s="6">
        <v>29</v>
      </c>
      <c r="D105" s="6">
        <v>1</v>
      </c>
      <c r="E105" s="26" t="s">
        <v>404</v>
      </c>
      <c r="F105" s="6" t="s">
        <v>31</v>
      </c>
      <c r="G105" s="6" t="s">
        <v>375</v>
      </c>
      <c r="H105" s="6" t="s">
        <v>405</v>
      </c>
      <c r="I105" s="6" t="s">
        <v>34</v>
      </c>
      <c r="J105" s="6" t="s">
        <v>224</v>
      </c>
      <c r="K105" s="6">
        <v>17.5</v>
      </c>
      <c r="L105" s="6" t="s">
        <v>36</v>
      </c>
      <c r="M105" s="6">
        <v>2021</v>
      </c>
      <c r="N105" s="6" t="s">
        <v>329</v>
      </c>
      <c r="O105" s="6" t="s">
        <v>38</v>
      </c>
      <c r="P105">
        <v>157</v>
      </c>
      <c r="Q105">
        <v>45</v>
      </c>
      <c r="R105">
        <v>365</v>
      </c>
      <c r="S105">
        <v>27392</v>
      </c>
    </row>
    <row r="106" spans="1:19" x14ac:dyDescent="0.35">
      <c r="A106" s="6" t="s">
        <v>350</v>
      </c>
      <c r="B106" s="6" t="s">
        <v>406</v>
      </c>
      <c r="C106" s="6">
        <v>30</v>
      </c>
      <c r="D106" s="6">
        <v>1</v>
      </c>
      <c r="E106" s="26" t="s">
        <v>407</v>
      </c>
      <c r="F106" s="6" t="s">
        <v>31</v>
      </c>
      <c r="G106" s="6" t="s">
        <v>248</v>
      </c>
      <c r="H106" s="6" t="s">
        <v>364</v>
      </c>
      <c r="I106" s="6" t="s">
        <v>55</v>
      </c>
      <c r="J106" s="6" t="s">
        <v>224</v>
      </c>
      <c r="K106" s="6">
        <v>30</v>
      </c>
      <c r="L106" s="6" t="s">
        <v>36</v>
      </c>
      <c r="M106" s="6">
        <v>2021</v>
      </c>
      <c r="N106" s="6" t="s">
        <v>329</v>
      </c>
      <c r="O106" s="6" t="s">
        <v>38</v>
      </c>
      <c r="P106">
        <v>158</v>
      </c>
      <c r="Q106">
        <v>43</v>
      </c>
      <c r="R106">
        <v>448</v>
      </c>
      <c r="S106">
        <v>29235</v>
      </c>
    </row>
    <row r="107" spans="1:19" x14ac:dyDescent="0.35">
      <c r="A107" s="6" t="s">
        <v>97</v>
      </c>
      <c r="B107" s="6" t="s">
        <v>408</v>
      </c>
      <c r="C107" s="6">
        <v>24</v>
      </c>
      <c r="D107" s="6">
        <v>1</v>
      </c>
      <c r="E107" s="26" t="s">
        <v>409</v>
      </c>
      <c r="F107" s="6" t="s">
        <v>31</v>
      </c>
      <c r="G107" s="6" t="s">
        <v>410</v>
      </c>
      <c r="H107" s="6" t="s">
        <v>381</v>
      </c>
      <c r="I107" s="6" t="s">
        <v>34</v>
      </c>
      <c r="J107" s="6" t="s">
        <v>224</v>
      </c>
      <c r="K107" s="6">
        <v>11</v>
      </c>
      <c r="L107" s="6" t="s">
        <v>36</v>
      </c>
      <c r="M107" s="6">
        <v>2021</v>
      </c>
      <c r="N107" s="6" t="s">
        <v>329</v>
      </c>
      <c r="O107" s="6" t="s">
        <v>38</v>
      </c>
      <c r="P107">
        <v>72</v>
      </c>
      <c r="Q107">
        <v>8</v>
      </c>
      <c r="R107">
        <v>170</v>
      </c>
      <c r="S107">
        <v>11228</v>
      </c>
    </row>
    <row r="108" spans="1:19" x14ac:dyDescent="0.35">
      <c r="A108" s="6" t="s">
        <v>161</v>
      </c>
      <c r="B108" s="6" t="s">
        <v>406</v>
      </c>
      <c r="C108" s="6">
        <v>30</v>
      </c>
      <c r="D108" s="6">
        <v>1</v>
      </c>
      <c r="E108" s="26" t="s">
        <v>407</v>
      </c>
      <c r="F108" s="6" t="s">
        <v>31</v>
      </c>
      <c r="G108" s="6" t="s">
        <v>103</v>
      </c>
      <c r="H108" s="6" t="s">
        <v>364</v>
      </c>
      <c r="I108" s="6" t="s">
        <v>34</v>
      </c>
      <c r="J108" s="6" t="s">
        <v>224</v>
      </c>
      <c r="K108" s="6">
        <v>30</v>
      </c>
      <c r="L108" s="6" t="s">
        <v>36</v>
      </c>
      <c r="M108" s="6">
        <v>2021</v>
      </c>
      <c r="N108" s="6" t="s">
        <v>329</v>
      </c>
      <c r="O108" s="6" t="s">
        <v>38</v>
      </c>
      <c r="P108">
        <v>158</v>
      </c>
      <c r="Q108">
        <v>43</v>
      </c>
      <c r="R108">
        <v>448</v>
      </c>
      <c r="S108">
        <v>29235</v>
      </c>
    </row>
    <row r="109" spans="1:19" x14ac:dyDescent="0.35">
      <c r="A109" s="6" t="s">
        <v>392</v>
      </c>
      <c r="B109" s="6" t="s">
        <v>413</v>
      </c>
      <c r="C109" s="6">
        <v>18</v>
      </c>
      <c r="D109" s="6">
        <v>0</v>
      </c>
      <c r="E109" s="26" t="s">
        <v>294</v>
      </c>
      <c r="F109" s="6" t="s">
        <v>40</v>
      </c>
      <c r="G109" s="6" t="s">
        <v>414</v>
      </c>
      <c r="H109" s="6" t="s">
        <v>342</v>
      </c>
      <c r="I109" s="6" t="s">
        <v>34</v>
      </c>
      <c r="J109" s="6" t="s">
        <v>224</v>
      </c>
      <c r="K109" s="6">
        <v>3</v>
      </c>
      <c r="L109" s="6" t="s">
        <v>36</v>
      </c>
      <c r="M109" s="6">
        <v>2021</v>
      </c>
      <c r="N109" s="6" t="s">
        <v>329</v>
      </c>
      <c r="O109" s="6" t="s">
        <v>38</v>
      </c>
      <c r="P109">
        <v>5</v>
      </c>
      <c r="Q109">
        <v>1</v>
      </c>
      <c r="R109">
        <v>22</v>
      </c>
      <c r="S109">
        <v>1446</v>
      </c>
    </row>
    <row r="110" spans="1:19" x14ac:dyDescent="0.35">
      <c r="A110" s="6" t="s">
        <v>392</v>
      </c>
      <c r="B110" s="6" t="s">
        <v>415</v>
      </c>
      <c r="C110" s="6">
        <v>24</v>
      </c>
      <c r="D110" s="6">
        <v>0</v>
      </c>
      <c r="E110" s="26" t="s">
        <v>303</v>
      </c>
      <c r="F110" s="6" t="s">
        <v>44</v>
      </c>
      <c r="G110" s="6" t="s">
        <v>178</v>
      </c>
      <c r="H110" s="6" t="s">
        <v>342</v>
      </c>
      <c r="I110" s="6" t="s">
        <v>34</v>
      </c>
      <c r="J110" s="6" t="s">
        <v>224</v>
      </c>
      <c r="K110" s="6">
        <v>3</v>
      </c>
      <c r="L110" s="6" t="s">
        <v>36</v>
      </c>
      <c r="M110" s="6">
        <v>2021</v>
      </c>
      <c r="N110" s="6" t="s">
        <v>329</v>
      </c>
      <c r="O110" s="6" t="s">
        <v>38</v>
      </c>
      <c r="P110">
        <v>26</v>
      </c>
      <c r="Q110">
        <v>31</v>
      </c>
      <c r="R110">
        <v>173</v>
      </c>
      <c r="S110">
        <v>11721</v>
      </c>
    </row>
    <row r="111" spans="1:19" x14ac:dyDescent="0.35">
      <c r="A111" s="6" t="s">
        <v>209</v>
      </c>
      <c r="B111" s="6" t="s">
        <v>416</v>
      </c>
      <c r="C111" s="6">
        <v>21</v>
      </c>
      <c r="D111" s="6">
        <v>1</v>
      </c>
      <c r="E111" s="26" t="s">
        <v>274</v>
      </c>
      <c r="F111" s="6" t="s">
        <v>49</v>
      </c>
      <c r="G111" s="6" t="s">
        <v>417</v>
      </c>
      <c r="H111" s="6" t="s">
        <v>93</v>
      </c>
      <c r="I111" s="6" t="s">
        <v>34</v>
      </c>
      <c r="J111" s="6" t="s">
        <v>224</v>
      </c>
      <c r="K111" s="6">
        <v>3.5</v>
      </c>
      <c r="L111" s="6" t="s">
        <v>36</v>
      </c>
      <c r="M111" s="6">
        <v>2021</v>
      </c>
      <c r="N111" s="6" t="s">
        <v>329</v>
      </c>
      <c r="O111" s="6" t="s">
        <v>38</v>
      </c>
      <c r="P111">
        <v>31</v>
      </c>
      <c r="Q111">
        <v>22</v>
      </c>
      <c r="R111">
        <v>189</v>
      </c>
      <c r="S111">
        <v>12220</v>
      </c>
    </row>
    <row r="112" spans="1:19" x14ac:dyDescent="0.35">
      <c r="A112" s="6" t="s">
        <v>69</v>
      </c>
      <c r="B112" s="6" t="s">
        <v>420</v>
      </c>
      <c r="C112" s="6">
        <v>21</v>
      </c>
      <c r="D112" s="6">
        <v>1</v>
      </c>
      <c r="E112" s="26" t="s">
        <v>372</v>
      </c>
      <c r="F112" s="6" t="s">
        <v>31</v>
      </c>
      <c r="G112" s="6" t="s">
        <v>421</v>
      </c>
      <c r="H112" s="6" t="s">
        <v>54</v>
      </c>
      <c r="I112" s="6" t="s">
        <v>34</v>
      </c>
      <c r="J112" s="6" t="s">
        <v>35</v>
      </c>
      <c r="K112" s="6">
        <v>4</v>
      </c>
      <c r="L112" s="6" t="s">
        <v>36</v>
      </c>
      <c r="M112" s="6">
        <v>2020</v>
      </c>
      <c r="N112" s="6" t="s">
        <v>422</v>
      </c>
      <c r="O112" s="6" t="s">
        <v>38</v>
      </c>
      <c r="P112" s="6">
        <v>59</v>
      </c>
      <c r="Q112" s="6">
        <v>15</v>
      </c>
      <c r="R112" s="6">
        <v>157</v>
      </c>
      <c r="S112" s="6">
        <v>8737</v>
      </c>
    </row>
    <row r="113" spans="1:19" x14ac:dyDescent="0.35">
      <c r="A113" s="6" t="s">
        <v>80</v>
      </c>
      <c r="B113" s="6" t="s">
        <v>423</v>
      </c>
      <c r="C113" s="6">
        <v>27</v>
      </c>
      <c r="D113" s="6">
        <v>1</v>
      </c>
      <c r="E113" s="26" t="s">
        <v>325</v>
      </c>
      <c r="F113" s="6" t="s">
        <v>31</v>
      </c>
      <c r="G113" s="6" t="s">
        <v>424</v>
      </c>
      <c r="H113" s="6" t="s">
        <v>42</v>
      </c>
      <c r="I113" s="6" t="s">
        <v>55</v>
      </c>
      <c r="J113" s="6" t="s">
        <v>35</v>
      </c>
      <c r="K113" s="6">
        <v>35</v>
      </c>
      <c r="L113" s="6" t="s">
        <v>36</v>
      </c>
      <c r="M113" s="6">
        <v>2020</v>
      </c>
      <c r="N113" s="6" t="s">
        <v>422</v>
      </c>
      <c r="O113" s="6" t="s">
        <v>38</v>
      </c>
      <c r="P113" s="6">
        <v>148</v>
      </c>
      <c r="Q113" s="6">
        <v>53</v>
      </c>
      <c r="R113" s="6">
        <v>404</v>
      </c>
      <c r="S113" s="6">
        <v>22889</v>
      </c>
    </row>
    <row r="114" spans="1:19" x14ac:dyDescent="0.35">
      <c r="A114" s="6" t="s">
        <v>80</v>
      </c>
      <c r="B114" s="6" t="s">
        <v>425</v>
      </c>
      <c r="C114" s="6">
        <v>24</v>
      </c>
      <c r="D114" s="6">
        <v>0</v>
      </c>
      <c r="E114" s="26" t="s">
        <v>426</v>
      </c>
      <c r="F114" s="6" t="s">
        <v>40</v>
      </c>
      <c r="G114" s="6" t="s">
        <v>427</v>
      </c>
      <c r="H114" s="6" t="s">
        <v>342</v>
      </c>
      <c r="I114" s="6" t="s">
        <v>55</v>
      </c>
      <c r="J114" s="6" t="s">
        <v>35</v>
      </c>
      <c r="K114" s="6">
        <v>3</v>
      </c>
      <c r="L114" s="6" t="s">
        <v>36</v>
      </c>
      <c r="M114" s="6">
        <v>2020</v>
      </c>
      <c r="N114" s="6" t="s">
        <v>422</v>
      </c>
      <c r="O114" s="6" t="s">
        <v>38</v>
      </c>
      <c r="P114" s="6">
        <v>0</v>
      </c>
      <c r="Q114" s="6">
        <v>0</v>
      </c>
      <c r="R114" s="6">
        <v>1</v>
      </c>
      <c r="S114" s="6">
        <v>79</v>
      </c>
    </row>
    <row r="115" spans="1:19" x14ac:dyDescent="0.35">
      <c r="A115" s="6" t="s">
        <v>97</v>
      </c>
      <c r="B115" s="6" t="s">
        <v>428</v>
      </c>
      <c r="C115" s="6">
        <v>22</v>
      </c>
      <c r="D115" s="6">
        <v>1</v>
      </c>
      <c r="E115" s="26" t="s">
        <v>429</v>
      </c>
      <c r="F115" s="6" t="s">
        <v>40</v>
      </c>
      <c r="G115" s="6" t="s">
        <v>430</v>
      </c>
      <c r="H115" s="6" t="s">
        <v>431</v>
      </c>
      <c r="I115" s="6" t="s">
        <v>34</v>
      </c>
      <c r="J115" s="6" t="s">
        <v>35</v>
      </c>
      <c r="K115" s="6">
        <v>17.8</v>
      </c>
      <c r="L115" s="6" t="s">
        <v>36</v>
      </c>
      <c r="M115" s="6">
        <v>2020</v>
      </c>
      <c r="N115" s="6" t="s">
        <v>422</v>
      </c>
      <c r="O115" s="6" t="s">
        <v>38</v>
      </c>
      <c r="P115" s="6">
        <v>25</v>
      </c>
      <c r="Q115" s="6">
        <v>13</v>
      </c>
      <c r="R115" s="6">
        <v>134</v>
      </c>
      <c r="S115" s="6">
        <v>9969</v>
      </c>
    </row>
    <row r="116" spans="1:19" x14ac:dyDescent="0.35">
      <c r="A116" s="6" t="s">
        <v>97</v>
      </c>
      <c r="B116" s="6" t="s">
        <v>432</v>
      </c>
      <c r="C116" s="6">
        <v>24</v>
      </c>
      <c r="D116" s="6">
        <v>1</v>
      </c>
      <c r="E116" s="26" t="s">
        <v>301</v>
      </c>
      <c r="F116" s="6" t="s">
        <v>31</v>
      </c>
      <c r="G116" s="6" t="s">
        <v>90</v>
      </c>
      <c r="H116" s="6" t="s">
        <v>51</v>
      </c>
      <c r="I116" s="6" t="s">
        <v>55</v>
      </c>
      <c r="J116" s="6" t="s">
        <v>35</v>
      </c>
      <c r="K116" s="6">
        <v>20</v>
      </c>
      <c r="L116" s="6" t="s">
        <v>36</v>
      </c>
      <c r="M116" s="6">
        <v>2020</v>
      </c>
      <c r="N116" s="6" t="s">
        <v>422</v>
      </c>
      <c r="O116" s="6" t="s">
        <v>38</v>
      </c>
      <c r="P116" s="6">
        <v>75</v>
      </c>
      <c r="Q116" s="6">
        <v>34</v>
      </c>
      <c r="R116" s="6">
        <v>201</v>
      </c>
      <c r="S116" s="6">
        <v>12795</v>
      </c>
    </row>
    <row r="117" spans="1:19" x14ac:dyDescent="0.35">
      <c r="A117" s="6" t="s">
        <v>121</v>
      </c>
      <c r="B117" s="6" t="s">
        <v>433</v>
      </c>
      <c r="C117" s="6">
        <v>29</v>
      </c>
      <c r="D117" s="6">
        <v>1</v>
      </c>
      <c r="E117" s="26" t="s">
        <v>434</v>
      </c>
      <c r="F117" s="6" t="s">
        <v>71</v>
      </c>
      <c r="G117" s="6" t="s">
        <v>211</v>
      </c>
      <c r="H117" s="6" t="s">
        <v>364</v>
      </c>
      <c r="I117" s="6" t="s">
        <v>34</v>
      </c>
      <c r="J117" s="6" t="s">
        <v>35</v>
      </c>
      <c r="K117" s="6">
        <v>30</v>
      </c>
      <c r="L117" s="6" t="s">
        <v>36</v>
      </c>
      <c r="M117" s="6">
        <v>2020</v>
      </c>
      <c r="N117" s="6" t="s">
        <v>422</v>
      </c>
      <c r="O117" s="6" t="s">
        <v>38</v>
      </c>
      <c r="P117" s="6">
        <v>112</v>
      </c>
      <c r="Q117" s="6">
        <v>60</v>
      </c>
      <c r="R117" s="6">
        <v>382</v>
      </c>
      <c r="S117" s="6">
        <v>24053</v>
      </c>
    </row>
    <row r="118" spans="1:19" x14ac:dyDescent="0.35">
      <c r="A118" s="6" t="s">
        <v>121</v>
      </c>
      <c r="B118" s="6" t="s">
        <v>435</v>
      </c>
      <c r="C118" s="6">
        <v>18</v>
      </c>
      <c r="D118" s="6">
        <v>1</v>
      </c>
      <c r="E118" s="26" t="s">
        <v>38</v>
      </c>
      <c r="F118" s="6" t="s">
        <v>31</v>
      </c>
      <c r="G118" s="6" t="s">
        <v>436</v>
      </c>
      <c r="H118" s="6" t="s">
        <v>349</v>
      </c>
      <c r="I118" s="6" t="s">
        <v>34</v>
      </c>
      <c r="J118" s="6" t="s">
        <v>35</v>
      </c>
      <c r="K118" s="6">
        <v>1</v>
      </c>
      <c r="L118" s="6" t="s">
        <v>36</v>
      </c>
      <c r="M118" s="6">
        <v>2020</v>
      </c>
      <c r="N118" s="6" t="s">
        <v>422</v>
      </c>
      <c r="O118" s="6" t="s">
        <v>38</v>
      </c>
      <c r="P118" s="6">
        <v>6</v>
      </c>
      <c r="Q118" s="6">
        <v>0</v>
      </c>
      <c r="R118" s="6">
        <v>26</v>
      </c>
      <c r="S118" s="6">
        <v>935</v>
      </c>
    </row>
    <row r="119" spans="1:19" x14ac:dyDescent="0.35">
      <c r="A119" s="6" t="s">
        <v>141</v>
      </c>
      <c r="B119" s="6" t="s">
        <v>437</v>
      </c>
      <c r="C119" s="6">
        <v>24</v>
      </c>
      <c r="D119" s="6">
        <v>1</v>
      </c>
      <c r="E119" s="26" t="s">
        <v>438</v>
      </c>
      <c r="F119" s="6" t="s">
        <v>49</v>
      </c>
      <c r="G119" s="6" t="s">
        <v>137</v>
      </c>
      <c r="H119" s="6" t="s">
        <v>144</v>
      </c>
      <c r="I119" s="6" t="s">
        <v>55</v>
      </c>
      <c r="J119" s="6" t="s">
        <v>35</v>
      </c>
      <c r="K119" s="6">
        <v>60</v>
      </c>
      <c r="L119" s="6" t="s">
        <v>36</v>
      </c>
      <c r="M119" s="6">
        <v>2020</v>
      </c>
      <c r="N119" s="6" t="s">
        <v>422</v>
      </c>
      <c r="O119" s="6" t="s">
        <v>38</v>
      </c>
      <c r="P119" s="6">
        <v>72</v>
      </c>
      <c r="Q119" s="6">
        <v>74</v>
      </c>
      <c r="R119" s="6">
        <v>276</v>
      </c>
      <c r="S119" s="6">
        <v>17840</v>
      </c>
    </row>
    <row r="120" spans="1:19" x14ac:dyDescent="0.35">
      <c r="A120" s="6" t="s">
        <v>152</v>
      </c>
      <c r="B120" s="6" t="s">
        <v>439</v>
      </c>
      <c r="C120" s="6">
        <v>18</v>
      </c>
      <c r="D120" s="6">
        <v>1</v>
      </c>
      <c r="E120" s="26" t="s">
        <v>440</v>
      </c>
      <c r="F120" s="6" t="s">
        <v>44</v>
      </c>
      <c r="G120" s="6" t="s">
        <v>441</v>
      </c>
      <c r="H120" s="6" t="s">
        <v>442</v>
      </c>
      <c r="I120" s="6" t="s">
        <v>34</v>
      </c>
      <c r="J120" s="6" t="s">
        <v>35</v>
      </c>
      <c r="K120" s="6">
        <v>8.5</v>
      </c>
      <c r="L120" s="6" t="s">
        <v>36</v>
      </c>
      <c r="M120" s="6">
        <v>2020</v>
      </c>
      <c r="N120" s="6" t="s">
        <v>422</v>
      </c>
      <c r="O120" s="6" t="s">
        <v>38</v>
      </c>
      <c r="P120" s="6">
        <v>2</v>
      </c>
      <c r="Q120" s="6">
        <v>4</v>
      </c>
      <c r="R120" s="6">
        <v>37</v>
      </c>
      <c r="S120" s="6">
        <v>2451</v>
      </c>
    </row>
    <row r="121" spans="1:19" x14ac:dyDescent="0.35">
      <c r="A121" s="6" t="s">
        <v>443</v>
      </c>
      <c r="B121" s="6" t="s">
        <v>444</v>
      </c>
      <c r="C121" s="6">
        <v>23</v>
      </c>
      <c r="D121" s="6">
        <v>1</v>
      </c>
      <c r="E121" s="26" t="s">
        <v>445</v>
      </c>
      <c r="F121" s="6" t="s">
        <v>31</v>
      </c>
      <c r="G121" s="6" t="s">
        <v>446</v>
      </c>
      <c r="H121" s="6" t="s">
        <v>447</v>
      </c>
      <c r="I121" s="6" t="s">
        <v>34</v>
      </c>
      <c r="J121" s="6" t="s">
        <v>35</v>
      </c>
      <c r="K121" s="6">
        <v>16.5</v>
      </c>
      <c r="L121" s="6" t="s">
        <v>36</v>
      </c>
      <c r="M121" s="6">
        <v>2020</v>
      </c>
      <c r="N121" s="6" t="s">
        <v>422</v>
      </c>
      <c r="O121" s="6" t="s">
        <v>38</v>
      </c>
      <c r="P121" s="6">
        <v>53</v>
      </c>
      <c r="Q121" s="6">
        <v>14</v>
      </c>
      <c r="R121" s="6">
        <v>173</v>
      </c>
      <c r="S121" s="6">
        <v>11156</v>
      </c>
    </row>
    <row r="122" spans="1:19" x14ac:dyDescent="0.35">
      <c r="A122" s="6" t="s">
        <v>443</v>
      </c>
      <c r="B122" s="6" t="s">
        <v>448</v>
      </c>
      <c r="C122" s="6">
        <v>22</v>
      </c>
      <c r="D122" s="6">
        <v>1</v>
      </c>
      <c r="E122" s="26" t="s">
        <v>449</v>
      </c>
      <c r="F122" s="6" t="s">
        <v>44</v>
      </c>
      <c r="G122" s="6" t="s">
        <v>229</v>
      </c>
      <c r="H122" s="6" t="s">
        <v>450</v>
      </c>
      <c r="I122" s="6" t="s">
        <v>34</v>
      </c>
      <c r="J122" s="6" t="s">
        <v>35</v>
      </c>
      <c r="K122" s="6">
        <v>13.5</v>
      </c>
      <c r="L122" s="6" t="s">
        <v>36</v>
      </c>
      <c r="M122" s="6">
        <v>2020</v>
      </c>
      <c r="N122" s="6" t="s">
        <v>422</v>
      </c>
      <c r="O122" s="6" t="s">
        <v>38</v>
      </c>
      <c r="P122" s="6">
        <v>17</v>
      </c>
      <c r="Q122" s="6">
        <v>14</v>
      </c>
      <c r="R122" s="6">
        <v>113</v>
      </c>
      <c r="S122" s="6">
        <v>6712</v>
      </c>
    </row>
    <row r="123" spans="1:19" x14ac:dyDescent="0.35">
      <c r="A123" s="6" t="s">
        <v>200</v>
      </c>
      <c r="B123" s="6" t="s">
        <v>448</v>
      </c>
      <c r="C123" s="6">
        <v>22</v>
      </c>
      <c r="D123" s="6">
        <v>1</v>
      </c>
      <c r="E123" s="26" t="s">
        <v>449</v>
      </c>
      <c r="F123" s="6" t="s">
        <v>44</v>
      </c>
      <c r="G123" s="6" t="s">
        <v>451</v>
      </c>
      <c r="H123" s="6" t="s">
        <v>450</v>
      </c>
      <c r="I123" s="6" t="s">
        <v>55</v>
      </c>
      <c r="J123" s="6" t="s">
        <v>35</v>
      </c>
      <c r="K123" s="6">
        <v>13.5</v>
      </c>
      <c r="L123" s="6" t="s">
        <v>36</v>
      </c>
      <c r="M123" s="6">
        <v>2020</v>
      </c>
      <c r="N123" s="6" t="s">
        <v>422</v>
      </c>
      <c r="O123" s="6" t="s">
        <v>38</v>
      </c>
      <c r="P123" s="6">
        <v>17</v>
      </c>
      <c r="Q123" s="6">
        <v>14</v>
      </c>
      <c r="R123" s="6">
        <v>113</v>
      </c>
      <c r="S123" s="6">
        <v>6712</v>
      </c>
    </row>
    <row r="124" spans="1:19" x14ac:dyDescent="0.35">
      <c r="A124" s="6" t="s">
        <v>200</v>
      </c>
      <c r="B124" s="6" t="s">
        <v>452</v>
      </c>
      <c r="C124" s="6">
        <v>23</v>
      </c>
      <c r="D124" s="6">
        <v>1</v>
      </c>
      <c r="E124" s="26" t="s">
        <v>453</v>
      </c>
      <c r="F124" s="6" t="s">
        <v>31</v>
      </c>
      <c r="G124" s="6" t="s">
        <v>454</v>
      </c>
      <c r="H124" s="6" t="s">
        <v>455</v>
      </c>
      <c r="I124" s="6" t="s">
        <v>55</v>
      </c>
      <c r="J124" s="6" t="s">
        <v>35</v>
      </c>
      <c r="K124" s="6">
        <v>5.5</v>
      </c>
      <c r="L124" s="6" t="s">
        <v>36</v>
      </c>
      <c r="M124" s="6">
        <v>2020</v>
      </c>
      <c r="N124" s="6" t="s">
        <v>422</v>
      </c>
      <c r="O124" s="6" t="s">
        <v>38</v>
      </c>
      <c r="P124" s="6">
        <v>108</v>
      </c>
      <c r="Q124" s="6">
        <v>29</v>
      </c>
      <c r="R124" s="6">
        <v>232</v>
      </c>
      <c r="S124" s="6">
        <v>15611</v>
      </c>
    </row>
    <row r="125" spans="1:19" x14ac:dyDescent="0.35">
      <c r="A125" s="6" t="s">
        <v>361</v>
      </c>
      <c r="B125" s="6" t="s">
        <v>354</v>
      </c>
      <c r="C125" s="6">
        <v>24</v>
      </c>
      <c r="D125" s="6">
        <v>1</v>
      </c>
      <c r="E125" s="26" t="s">
        <v>456</v>
      </c>
      <c r="F125" s="6" t="s">
        <v>49</v>
      </c>
      <c r="G125" s="6" t="s">
        <v>332</v>
      </c>
      <c r="H125" s="6" t="s">
        <v>187</v>
      </c>
      <c r="I125" s="6" t="s">
        <v>55</v>
      </c>
      <c r="J125" s="6" t="s">
        <v>224</v>
      </c>
      <c r="K125" s="6">
        <v>2</v>
      </c>
      <c r="L125" s="6" t="s">
        <v>36</v>
      </c>
      <c r="M125" s="6">
        <v>2020</v>
      </c>
      <c r="N125" s="6" t="s">
        <v>422</v>
      </c>
      <c r="O125" s="6" t="s">
        <v>38</v>
      </c>
      <c r="P125" s="6">
        <v>22</v>
      </c>
      <c r="Q125" s="6">
        <v>23</v>
      </c>
      <c r="R125" s="6">
        <v>249</v>
      </c>
      <c r="S125" s="6">
        <v>12903</v>
      </c>
    </row>
    <row r="126" spans="1:19" x14ac:dyDescent="0.35">
      <c r="A126" s="6" t="s">
        <v>141</v>
      </c>
      <c r="B126" s="6" t="s">
        <v>457</v>
      </c>
      <c r="C126" s="6">
        <v>18</v>
      </c>
      <c r="D126" s="6">
        <v>1</v>
      </c>
      <c r="E126" s="26" t="s">
        <v>458</v>
      </c>
      <c r="F126" s="6" t="s">
        <v>49</v>
      </c>
      <c r="G126" s="6" t="s">
        <v>459</v>
      </c>
      <c r="H126" s="6" t="s">
        <v>442</v>
      </c>
      <c r="I126" s="6" t="s">
        <v>34</v>
      </c>
      <c r="J126" s="6" t="s">
        <v>224</v>
      </c>
      <c r="K126" s="6">
        <v>8.5</v>
      </c>
      <c r="L126" s="6" t="s">
        <v>36</v>
      </c>
      <c r="M126" s="6">
        <v>2020</v>
      </c>
      <c r="N126" s="6" t="s">
        <v>422</v>
      </c>
      <c r="O126" s="6" t="s">
        <v>38</v>
      </c>
      <c r="P126" s="6">
        <v>9</v>
      </c>
      <c r="Q126" s="6">
        <v>3</v>
      </c>
      <c r="R126" s="6">
        <v>39</v>
      </c>
      <c r="S126" s="6">
        <v>1926</v>
      </c>
    </row>
    <row r="127" spans="1:19" x14ac:dyDescent="0.35">
      <c r="A127" s="6" t="s">
        <v>200</v>
      </c>
      <c r="B127" s="6" t="s">
        <v>460</v>
      </c>
      <c r="C127" s="6">
        <v>26</v>
      </c>
      <c r="D127" s="6">
        <v>1</v>
      </c>
      <c r="E127" s="26" t="s">
        <v>461</v>
      </c>
      <c r="F127" s="6" t="s">
        <v>31</v>
      </c>
      <c r="G127" s="6" t="s">
        <v>154</v>
      </c>
      <c r="H127" s="6" t="s">
        <v>233</v>
      </c>
      <c r="I127" s="6" t="s">
        <v>55</v>
      </c>
      <c r="J127" s="6" t="s">
        <v>224</v>
      </c>
      <c r="K127" s="6">
        <v>22.5</v>
      </c>
      <c r="L127" s="6" t="s">
        <v>36</v>
      </c>
      <c r="M127" s="6">
        <v>2020</v>
      </c>
      <c r="N127" s="6" t="s">
        <v>422</v>
      </c>
      <c r="O127" s="6" t="s">
        <v>38</v>
      </c>
      <c r="P127" s="6">
        <v>99</v>
      </c>
      <c r="Q127" s="6">
        <v>40</v>
      </c>
      <c r="R127" s="6">
        <v>267</v>
      </c>
      <c r="S127" s="6">
        <v>19900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355E-8DB2-A541-ADB7-B594869E2840}">
  <sheetPr filterMode="1"/>
  <dimension ref="A1:AG59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D1" sqref="D1:D1048576"/>
    </sheetView>
  </sheetViews>
  <sheetFormatPr defaultColWidth="11" defaultRowHeight="15.5" x14ac:dyDescent="0.35"/>
  <cols>
    <col min="1" max="1" width="24.08203125" bestFit="1" customWidth="1"/>
    <col min="2" max="2" width="20.58203125" bestFit="1" customWidth="1"/>
    <col min="3" max="3" width="4.08203125" bestFit="1" customWidth="1"/>
    <col min="14" max="14" width="16.58203125" bestFit="1" customWidth="1"/>
    <col min="15" max="15" width="17.58203125" bestFit="1" customWidth="1"/>
    <col min="16" max="16" width="22.58203125" bestFit="1" customWidth="1"/>
    <col min="17" max="17" width="24.08203125" bestFit="1" customWidth="1"/>
    <col min="18" max="18" width="16.58203125" bestFit="1" customWidth="1"/>
    <col min="19" max="19" width="17.58203125" bestFit="1" customWidth="1"/>
    <col min="20" max="20" width="22.58203125" bestFit="1" customWidth="1"/>
    <col min="21" max="21" width="24.08203125" bestFit="1" customWidth="1"/>
    <col min="22" max="22" width="16.58203125" bestFit="1" customWidth="1"/>
    <col min="23" max="23" width="17.58203125" bestFit="1" customWidth="1"/>
    <col min="24" max="24" width="22.58203125" bestFit="1" customWidth="1"/>
    <col min="25" max="25" width="24.83203125" bestFit="1" customWidth="1"/>
    <col min="26" max="26" width="9.5" customWidth="1"/>
    <col min="27" max="27" width="10.08203125" customWidth="1"/>
    <col min="28" max="28" width="15" customWidth="1"/>
    <col min="29" max="29" width="17.33203125" customWidth="1"/>
    <col min="30" max="30" width="17.08203125" bestFit="1" customWidth="1"/>
    <col min="31" max="31" width="18.08203125" bestFit="1" customWidth="1"/>
    <col min="32" max="32" width="23.58203125" bestFit="1" customWidth="1"/>
    <col min="33" max="33" width="25.83203125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7" t="s">
        <v>462</v>
      </c>
      <c r="O1" s="17" t="s">
        <v>463</v>
      </c>
      <c r="P1" s="17" t="s">
        <v>464</v>
      </c>
      <c r="Q1" s="17" t="s">
        <v>465</v>
      </c>
      <c r="R1" s="2" t="s">
        <v>13</v>
      </c>
      <c r="S1" s="2" t="s">
        <v>14</v>
      </c>
      <c r="T1" s="2" t="s">
        <v>15</v>
      </c>
      <c r="U1" s="2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" t="s">
        <v>21</v>
      </c>
      <c r="AA1" s="4" t="s">
        <v>22</v>
      </c>
      <c r="AB1" s="4" t="s">
        <v>23</v>
      </c>
      <c r="AC1" s="3" t="s">
        <v>24</v>
      </c>
      <c r="AD1" s="5" t="s">
        <v>25</v>
      </c>
      <c r="AE1" s="5" t="s">
        <v>26</v>
      </c>
      <c r="AF1" s="5" t="s">
        <v>27</v>
      </c>
      <c r="AG1" s="5" t="s">
        <v>28</v>
      </c>
    </row>
    <row r="2" spans="1:33" x14ac:dyDescent="0.35">
      <c r="A2" s="7" t="s">
        <v>29</v>
      </c>
      <c r="B2" s="6" t="s">
        <v>466</v>
      </c>
      <c r="C2" s="6">
        <v>22</v>
      </c>
      <c r="D2" s="6" t="s">
        <v>40</v>
      </c>
      <c r="E2" s="6" t="s">
        <v>328</v>
      </c>
      <c r="F2" s="6" t="s">
        <v>42</v>
      </c>
      <c r="G2" s="6" t="s">
        <v>34</v>
      </c>
      <c r="H2" s="6" t="s">
        <v>35</v>
      </c>
      <c r="I2" s="6">
        <v>35</v>
      </c>
      <c r="J2" s="6" t="s">
        <v>36</v>
      </c>
      <c r="K2" s="6">
        <v>2021</v>
      </c>
      <c r="L2" s="6" t="s">
        <v>329</v>
      </c>
      <c r="M2" s="6" t="s">
        <v>38</v>
      </c>
      <c r="N2" s="18">
        <v>7</v>
      </c>
      <c r="O2" s="18">
        <v>5</v>
      </c>
      <c r="P2" s="18">
        <v>40</v>
      </c>
      <c r="Q2" s="18">
        <v>3105</v>
      </c>
      <c r="R2" s="8">
        <v>15</v>
      </c>
      <c r="S2" s="8">
        <v>8</v>
      </c>
      <c r="T2" s="8">
        <v>45</v>
      </c>
      <c r="U2" s="8">
        <v>3404</v>
      </c>
      <c r="V2" s="9">
        <v>5</v>
      </c>
      <c r="W2" s="9">
        <v>1</v>
      </c>
      <c r="X2" s="9">
        <v>15</v>
      </c>
      <c r="Y2" s="9">
        <v>1142</v>
      </c>
      <c r="Z2" s="10">
        <v>60</v>
      </c>
      <c r="AA2" s="10">
        <v>58</v>
      </c>
      <c r="AB2" s="10">
        <v>336</v>
      </c>
      <c r="AC2" s="10">
        <v>24824</v>
      </c>
      <c r="AD2" s="6">
        <f>Z2-V2-R2-N2</f>
        <v>33</v>
      </c>
      <c r="AE2" s="6">
        <f t="shared" ref="AE2:AG2" si="0">AA2-W2-S2-O2</f>
        <v>44</v>
      </c>
      <c r="AF2" s="6">
        <f t="shared" si="0"/>
        <v>236</v>
      </c>
      <c r="AG2" s="6">
        <f t="shared" si="0"/>
        <v>17173</v>
      </c>
    </row>
    <row r="3" spans="1:33" x14ac:dyDescent="0.35">
      <c r="A3" s="7" t="s">
        <v>47</v>
      </c>
      <c r="B3" s="6" t="s">
        <v>330</v>
      </c>
      <c r="C3" s="6">
        <v>23</v>
      </c>
      <c r="D3" s="6" t="s">
        <v>49</v>
      </c>
      <c r="E3" s="6" t="s">
        <v>332</v>
      </c>
      <c r="F3" s="6" t="s">
        <v>138</v>
      </c>
      <c r="G3" s="6" t="s">
        <v>34</v>
      </c>
      <c r="H3" s="6" t="s">
        <v>35</v>
      </c>
      <c r="I3" s="6">
        <v>32</v>
      </c>
      <c r="J3" s="6" t="s">
        <v>36</v>
      </c>
      <c r="K3" s="6">
        <v>2021</v>
      </c>
      <c r="L3" s="6" t="s">
        <v>329</v>
      </c>
      <c r="M3" s="6" t="s">
        <v>38</v>
      </c>
      <c r="N3" s="18">
        <v>1</v>
      </c>
      <c r="O3" s="18">
        <v>2</v>
      </c>
      <c r="P3" s="18">
        <v>18</v>
      </c>
      <c r="Q3" s="18">
        <v>754</v>
      </c>
      <c r="R3" s="8">
        <v>5</v>
      </c>
      <c r="S3" s="8">
        <v>4</v>
      </c>
      <c r="T3" s="8">
        <v>36</v>
      </c>
      <c r="U3" s="8">
        <v>2123</v>
      </c>
      <c r="V3" s="9">
        <v>6</v>
      </c>
      <c r="W3" s="9">
        <v>6</v>
      </c>
      <c r="X3" s="9">
        <v>17</v>
      </c>
      <c r="Y3" s="9">
        <v>887</v>
      </c>
      <c r="Z3" s="10">
        <v>66</v>
      </c>
      <c r="AA3" s="10">
        <v>59</v>
      </c>
      <c r="AB3" s="10">
        <v>304</v>
      </c>
      <c r="AC3" s="10">
        <v>19197</v>
      </c>
      <c r="AD3" s="6">
        <f t="shared" ref="AD3:AD59" si="1">Z3-V3-R3-N3</f>
        <v>54</v>
      </c>
      <c r="AE3" s="6">
        <f t="shared" ref="AE3:AE59" si="2">AA3-W3-S3-O3</f>
        <v>47</v>
      </c>
      <c r="AF3" s="6">
        <f t="shared" ref="AF3:AF59" si="3">AB3-X3-T3-P3</f>
        <v>233</v>
      </c>
      <c r="AG3" s="6">
        <f>AC3-Y3-U3-Q3</f>
        <v>15433</v>
      </c>
    </row>
    <row r="4" spans="1:33" hidden="1" x14ac:dyDescent="0.35">
      <c r="A4" s="6" t="s">
        <v>47</v>
      </c>
      <c r="B4" s="6" t="s">
        <v>467</v>
      </c>
      <c r="C4" s="6">
        <v>19</v>
      </c>
      <c r="D4" s="6" t="s">
        <v>49</v>
      </c>
      <c r="E4" s="6" t="s">
        <v>468</v>
      </c>
      <c r="F4" s="6" t="s">
        <v>87</v>
      </c>
      <c r="G4" s="6" t="s">
        <v>34</v>
      </c>
      <c r="H4" s="6" t="s">
        <v>35</v>
      </c>
      <c r="I4" s="6" t="s">
        <v>88</v>
      </c>
      <c r="J4" s="6" t="s">
        <v>36</v>
      </c>
      <c r="K4" s="6">
        <v>2021</v>
      </c>
      <c r="L4" s="6" t="s">
        <v>329</v>
      </c>
      <c r="M4" s="6" t="s">
        <v>38</v>
      </c>
      <c r="N4" s="18"/>
      <c r="O4" s="18"/>
      <c r="P4" s="18"/>
      <c r="Q4" s="18"/>
      <c r="R4" s="8"/>
      <c r="S4" s="8"/>
      <c r="T4" s="8"/>
      <c r="U4" s="8"/>
      <c r="V4" s="9"/>
      <c r="W4" s="9"/>
      <c r="X4" s="9"/>
      <c r="Y4" s="9"/>
      <c r="Z4" s="10"/>
      <c r="AA4" s="10"/>
      <c r="AB4" s="10"/>
      <c r="AC4" s="10"/>
      <c r="AD4" s="6">
        <f t="shared" si="1"/>
        <v>0</v>
      </c>
      <c r="AE4" s="6">
        <f t="shared" si="2"/>
        <v>0</v>
      </c>
      <c r="AF4" s="6">
        <f t="shared" si="3"/>
        <v>0</v>
      </c>
      <c r="AG4" s="6">
        <f t="shared" ref="AG4:AG59" si="4">AC4-Y4-U4-Q4</f>
        <v>0</v>
      </c>
    </row>
    <row r="5" spans="1:33" hidden="1" x14ac:dyDescent="0.35">
      <c r="A5" s="6" t="s">
        <v>47</v>
      </c>
      <c r="B5" s="6" t="s">
        <v>469</v>
      </c>
      <c r="C5" s="6">
        <v>19</v>
      </c>
      <c r="D5" s="6" t="s">
        <v>31</v>
      </c>
      <c r="E5" s="6" t="s">
        <v>468</v>
      </c>
      <c r="F5" s="6" t="s">
        <v>87</v>
      </c>
      <c r="G5" s="6" t="s">
        <v>34</v>
      </c>
      <c r="H5" s="6" t="s">
        <v>35</v>
      </c>
      <c r="I5" s="6" t="s">
        <v>88</v>
      </c>
      <c r="J5" s="6" t="s">
        <v>36</v>
      </c>
      <c r="K5" s="6">
        <v>2021</v>
      </c>
      <c r="L5" s="6" t="s">
        <v>329</v>
      </c>
      <c r="M5" s="6" t="s">
        <v>38</v>
      </c>
      <c r="N5" s="18"/>
      <c r="O5" s="18"/>
      <c r="P5" s="18"/>
      <c r="Q5" s="18"/>
      <c r="R5" s="8"/>
      <c r="S5" s="8"/>
      <c r="T5" s="8"/>
      <c r="U5" s="8"/>
      <c r="V5" s="9"/>
      <c r="W5" s="9"/>
      <c r="X5" s="9"/>
      <c r="Y5" s="9"/>
      <c r="Z5" s="10"/>
      <c r="AA5" s="10"/>
      <c r="AB5" s="10"/>
      <c r="AC5" s="10"/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</row>
    <row r="6" spans="1:33" x14ac:dyDescent="0.35">
      <c r="A6" s="7" t="s">
        <v>47</v>
      </c>
      <c r="B6" s="6" t="s">
        <v>333</v>
      </c>
      <c r="C6" s="6">
        <v>28</v>
      </c>
      <c r="D6" s="6" t="s">
        <v>31</v>
      </c>
      <c r="E6" s="6" t="s">
        <v>92</v>
      </c>
      <c r="F6" s="6" t="s">
        <v>239</v>
      </c>
      <c r="G6" s="6" t="s">
        <v>55</v>
      </c>
      <c r="H6" s="6" t="s">
        <v>35</v>
      </c>
      <c r="I6" s="6">
        <v>6</v>
      </c>
      <c r="J6" s="6" t="s">
        <v>36</v>
      </c>
      <c r="K6" s="6">
        <v>2021</v>
      </c>
      <c r="L6" s="6" t="s">
        <v>329</v>
      </c>
      <c r="M6" s="6" t="s">
        <v>38</v>
      </c>
      <c r="N6" s="18">
        <v>9</v>
      </c>
      <c r="O6" s="18">
        <v>5</v>
      </c>
      <c r="P6" s="18">
        <v>42</v>
      </c>
      <c r="Q6" s="18">
        <v>2067</v>
      </c>
      <c r="R6" s="8">
        <v>6</v>
      </c>
      <c r="S6" s="8">
        <v>1</v>
      </c>
      <c r="T6" s="8">
        <v>36</v>
      </c>
      <c r="U6" s="8">
        <v>1569</v>
      </c>
      <c r="V6" s="9">
        <v>3</v>
      </c>
      <c r="W6" s="9">
        <v>1</v>
      </c>
      <c r="X6" s="9">
        <v>17</v>
      </c>
      <c r="Y6" s="9">
        <v>816</v>
      </c>
      <c r="Z6" s="10">
        <v>122</v>
      </c>
      <c r="AA6" s="10">
        <v>34</v>
      </c>
      <c r="AB6" s="10">
        <v>374</v>
      </c>
      <c r="AC6" s="10">
        <v>24174</v>
      </c>
      <c r="AD6" s="6">
        <f t="shared" si="1"/>
        <v>104</v>
      </c>
      <c r="AE6" s="6">
        <f t="shared" si="2"/>
        <v>27</v>
      </c>
      <c r="AF6" s="6">
        <f t="shared" si="3"/>
        <v>279</v>
      </c>
      <c r="AG6" s="6">
        <f t="shared" si="4"/>
        <v>19722</v>
      </c>
    </row>
    <row r="7" spans="1:33" x14ac:dyDescent="0.35">
      <c r="A7" s="7" t="s">
        <v>59</v>
      </c>
      <c r="B7" s="6" t="s">
        <v>335</v>
      </c>
      <c r="C7" s="6">
        <v>24</v>
      </c>
      <c r="D7" s="6" t="s">
        <v>49</v>
      </c>
      <c r="E7" s="6" t="s">
        <v>232</v>
      </c>
      <c r="F7" s="6" t="s">
        <v>337</v>
      </c>
      <c r="G7" s="6" t="s">
        <v>34</v>
      </c>
      <c r="H7" s="6" t="s">
        <v>35</v>
      </c>
      <c r="I7" s="6">
        <v>10</v>
      </c>
      <c r="J7" s="6" t="s">
        <v>36</v>
      </c>
      <c r="K7" s="6">
        <v>2021</v>
      </c>
      <c r="L7" s="6" t="s">
        <v>329</v>
      </c>
      <c r="M7" s="6" t="s">
        <v>38</v>
      </c>
      <c r="N7" s="18">
        <v>10</v>
      </c>
      <c r="O7" s="18">
        <v>2</v>
      </c>
      <c r="P7" s="18">
        <v>34</v>
      </c>
      <c r="Q7" s="18">
        <v>1580</v>
      </c>
      <c r="R7" s="8">
        <v>7</v>
      </c>
      <c r="S7" s="8">
        <v>3</v>
      </c>
      <c r="T7" s="8">
        <v>40</v>
      </c>
      <c r="U7" s="8">
        <v>1715</v>
      </c>
      <c r="V7" s="9">
        <v>3</v>
      </c>
      <c r="W7" s="9">
        <v>1</v>
      </c>
      <c r="X7" s="9">
        <v>14</v>
      </c>
      <c r="Y7" s="9">
        <v>1116</v>
      </c>
      <c r="Z7" s="10">
        <v>77</v>
      </c>
      <c r="AA7" s="10">
        <v>31</v>
      </c>
      <c r="AB7" s="10">
        <v>280</v>
      </c>
      <c r="AC7" s="10">
        <v>17359</v>
      </c>
      <c r="AD7" s="6">
        <f>Z7-V7-R7-N7</f>
        <v>57</v>
      </c>
      <c r="AE7" s="6">
        <f t="shared" si="2"/>
        <v>25</v>
      </c>
      <c r="AF7" s="6">
        <f t="shared" si="3"/>
        <v>192</v>
      </c>
      <c r="AG7" s="6">
        <f t="shared" si="4"/>
        <v>12948</v>
      </c>
    </row>
    <row r="8" spans="1:33" x14ac:dyDescent="0.35">
      <c r="A8" s="7" t="s">
        <v>69</v>
      </c>
      <c r="B8" s="6" t="s">
        <v>338</v>
      </c>
      <c r="C8" s="6">
        <v>20</v>
      </c>
      <c r="D8" s="6" t="s">
        <v>44</v>
      </c>
      <c r="E8" s="6" t="s">
        <v>339</v>
      </c>
      <c r="F8" s="6" t="s">
        <v>76</v>
      </c>
      <c r="G8" s="6" t="s">
        <v>34</v>
      </c>
      <c r="H8" s="6" t="s">
        <v>35</v>
      </c>
      <c r="I8" s="6">
        <v>8</v>
      </c>
      <c r="J8" s="6" t="s">
        <v>36</v>
      </c>
      <c r="K8" s="6">
        <v>2021</v>
      </c>
      <c r="L8" s="6" t="s">
        <v>329</v>
      </c>
      <c r="M8" s="6" t="s">
        <v>38</v>
      </c>
      <c r="N8" s="18">
        <v>4</v>
      </c>
      <c r="O8" s="18">
        <v>1</v>
      </c>
      <c r="P8" s="18">
        <v>15</v>
      </c>
      <c r="Q8" s="18">
        <v>764</v>
      </c>
      <c r="R8" s="8">
        <v>6</v>
      </c>
      <c r="S8" s="8">
        <v>2</v>
      </c>
      <c r="T8" s="8">
        <v>37</v>
      </c>
      <c r="U8" s="8">
        <v>2045</v>
      </c>
      <c r="V8" s="9">
        <v>9</v>
      </c>
      <c r="W8" s="9">
        <v>1</v>
      </c>
      <c r="X8" s="9">
        <v>22</v>
      </c>
      <c r="Y8" s="9">
        <v>1475</v>
      </c>
      <c r="Z8" s="10">
        <v>39</v>
      </c>
      <c r="AA8" s="10">
        <v>12</v>
      </c>
      <c r="AB8" s="10">
        <v>113</v>
      </c>
      <c r="AC8" s="10">
        <v>7063</v>
      </c>
      <c r="AD8" s="6">
        <f t="shared" si="1"/>
        <v>20</v>
      </c>
      <c r="AE8" s="6">
        <f t="shared" si="2"/>
        <v>8</v>
      </c>
      <c r="AF8" s="6">
        <f t="shared" si="3"/>
        <v>39</v>
      </c>
      <c r="AG8" s="6">
        <f t="shared" si="4"/>
        <v>2779</v>
      </c>
    </row>
    <row r="9" spans="1:33" x14ac:dyDescent="0.35">
      <c r="A9" s="7" t="s">
        <v>69</v>
      </c>
      <c r="B9" s="6" t="s">
        <v>340</v>
      </c>
      <c r="C9" s="6">
        <v>24</v>
      </c>
      <c r="D9" s="6" t="s">
        <v>49</v>
      </c>
      <c r="E9" s="6" t="s">
        <v>341</v>
      </c>
      <c r="F9" s="6" t="s">
        <v>342</v>
      </c>
      <c r="G9" s="6" t="s">
        <v>34</v>
      </c>
      <c r="H9" s="6" t="s">
        <v>35</v>
      </c>
      <c r="I9" s="6">
        <v>3</v>
      </c>
      <c r="J9" s="6" t="s">
        <v>36</v>
      </c>
      <c r="K9" s="6">
        <v>2021</v>
      </c>
      <c r="L9" s="6" t="s">
        <v>329</v>
      </c>
      <c r="M9" s="6" t="s">
        <v>38</v>
      </c>
      <c r="N9" s="18">
        <v>8</v>
      </c>
      <c r="O9" s="18">
        <v>4</v>
      </c>
      <c r="P9" s="18">
        <v>29</v>
      </c>
      <c r="Q9" s="18">
        <v>1742</v>
      </c>
      <c r="R9" s="8">
        <v>10</v>
      </c>
      <c r="S9" s="8">
        <v>8</v>
      </c>
      <c r="T9" s="8">
        <v>41</v>
      </c>
      <c r="U9" s="8">
        <v>2910</v>
      </c>
      <c r="V9" s="9">
        <v>3</v>
      </c>
      <c r="W9" s="9">
        <v>4</v>
      </c>
      <c r="X9" s="9">
        <v>17</v>
      </c>
      <c r="Y9" s="9">
        <v>1399</v>
      </c>
      <c r="Z9" s="10">
        <v>53</v>
      </c>
      <c r="AA9" s="10">
        <v>37</v>
      </c>
      <c r="AB9" s="10">
        <v>154</v>
      </c>
      <c r="AC9" s="10">
        <v>9880</v>
      </c>
      <c r="AD9" s="6">
        <f t="shared" si="1"/>
        <v>32</v>
      </c>
      <c r="AE9" s="6">
        <f t="shared" si="2"/>
        <v>21</v>
      </c>
      <c r="AF9" s="6">
        <f t="shared" si="3"/>
        <v>67</v>
      </c>
      <c r="AG9" s="6">
        <f t="shared" si="4"/>
        <v>3829</v>
      </c>
    </row>
    <row r="10" spans="1:33" hidden="1" x14ac:dyDescent="0.35">
      <c r="A10" s="6" t="s">
        <v>69</v>
      </c>
      <c r="B10" s="6" t="s">
        <v>470</v>
      </c>
      <c r="C10" s="6">
        <v>19</v>
      </c>
      <c r="D10" s="6" t="s">
        <v>40</v>
      </c>
      <c r="E10" s="6" t="s">
        <v>471</v>
      </c>
      <c r="F10" s="6" t="s">
        <v>149</v>
      </c>
      <c r="G10" s="6" t="s">
        <v>34</v>
      </c>
      <c r="H10" s="6" t="s">
        <v>35</v>
      </c>
      <c r="I10" s="6" t="s">
        <v>88</v>
      </c>
      <c r="J10" s="6" t="s">
        <v>36</v>
      </c>
      <c r="K10" s="6">
        <v>2021</v>
      </c>
      <c r="L10" s="6" t="s">
        <v>329</v>
      </c>
      <c r="M10" s="6" t="s">
        <v>38</v>
      </c>
      <c r="N10" s="18"/>
      <c r="O10" s="18"/>
      <c r="P10" s="18"/>
      <c r="Q10" s="18"/>
      <c r="R10" s="8"/>
      <c r="S10" s="8"/>
      <c r="T10" s="8"/>
      <c r="U10" s="8"/>
      <c r="V10" s="9"/>
      <c r="W10" s="9"/>
      <c r="X10" s="9"/>
      <c r="Y10" s="9"/>
      <c r="Z10" s="10"/>
      <c r="AA10" s="10"/>
      <c r="AB10" s="10"/>
      <c r="AC10" s="10"/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</row>
    <row r="11" spans="1:33" hidden="1" x14ac:dyDescent="0.35">
      <c r="A11" s="6" t="s">
        <v>69</v>
      </c>
      <c r="B11" s="6" t="s">
        <v>472</v>
      </c>
      <c r="C11" s="6">
        <v>20</v>
      </c>
      <c r="D11" s="6" t="s">
        <v>40</v>
      </c>
      <c r="E11" s="6" t="s">
        <v>473</v>
      </c>
      <c r="F11" s="6" t="s">
        <v>87</v>
      </c>
      <c r="G11" s="6" t="s">
        <v>34</v>
      </c>
      <c r="H11" s="6" t="s">
        <v>35</v>
      </c>
      <c r="I11" s="6" t="s">
        <v>88</v>
      </c>
      <c r="J11" s="6" t="s">
        <v>36</v>
      </c>
      <c r="K11" s="6">
        <v>2021</v>
      </c>
      <c r="L11" s="6" t="s">
        <v>329</v>
      </c>
      <c r="M11" s="6" t="s">
        <v>38</v>
      </c>
      <c r="N11" s="18"/>
      <c r="O11" s="18"/>
      <c r="P11" s="18"/>
      <c r="Q11" s="18"/>
      <c r="R11" s="8"/>
      <c r="S11" s="8"/>
      <c r="T11" s="8"/>
      <c r="U11" s="8"/>
      <c r="V11" s="9"/>
      <c r="W11" s="9"/>
      <c r="X11" s="9"/>
      <c r="Y11" s="9"/>
      <c r="Z11" s="10"/>
      <c r="AA11" s="10"/>
      <c r="AB11" s="10"/>
      <c r="AC11" s="10"/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</row>
    <row r="12" spans="1:33" x14ac:dyDescent="0.35">
      <c r="A12" s="7" t="s">
        <v>69</v>
      </c>
      <c r="B12" s="6" t="s">
        <v>474</v>
      </c>
      <c r="C12" s="6">
        <v>23</v>
      </c>
      <c r="D12" s="6" t="s">
        <v>31</v>
      </c>
      <c r="E12" s="6" t="s">
        <v>345</v>
      </c>
      <c r="F12" s="6" t="s">
        <v>346</v>
      </c>
      <c r="G12" s="6" t="s">
        <v>55</v>
      </c>
      <c r="H12" s="6" t="s">
        <v>35</v>
      </c>
      <c r="I12" s="6">
        <v>1.2</v>
      </c>
      <c r="J12" s="6" t="s">
        <v>36</v>
      </c>
      <c r="K12" s="6">
        <v>2021</v>
      </c>
      <c r="L12" s="6" t="s">
        <v>329</v>
      </c>
      <c r="M12" s="6" t="s">
        <v>38</v>
      </c>
      <c r="N12" s="18">
        <v>18</v>
      </c>
      <c r="O12" s="18">
        <v>5</v>
      </c>
      <c r="P12" s="18">
        <v>47</v>
      </c>
      <c r="Q12" s="18">
        <v>3721</v>
      </c>
      <c r="R12" s="8">
        <v>22</v>
      </c>
      <c r="S12" s="8">
        <v>12</v>
      </c>
      <c r="T12" s="8">
        <v>50</v>
      </c>
      <c r="U12" s="8">
        <v>4376</v>
      </c>
      <c r="V12" s="9">
        <v>12</v>
      </c>
      <c r="W12" s="9">
        <v>4</v>
      </c>
      <c r="X12" s="9">
        <v>14</v>
      </c>
      <c r="Y12" s="9">
        <v>1149</v>
      </c>
      <c r="Z12" s="10">
        <v>135</v>
      </c>
      <c r="AA12" s="10">
        <v>41</v>
      </c>
      <c r="AB12" s="10">
        <v>307</v>
      </c>
      <c r="AC12" s="10">
        <v>22334</v>
      </c>
      <c r="AD12" s="6">
        <f t="shared" si="1"/>
        <v>83</v>
      </c>
      <c r="AE12" s="6">
        <f t="shared" si="2"/>
        <v>20</v>
      </c>
      <c r="AF12" s="6">
        <f t="shared" si="3"/>
        <v>196</v>
      </c>
      <c r="AG12" s="6">
        <f t="shared" si="4"/>
        <v>13088</v>
      </c>
    </row>
    <row r="13" spans="1:33" x14ac:dyDescent="0.35">
      <c r="A13" s="7" t="s">
        <v>69</v>
      </c>
      <c r="B13" s="6" t="s">
        <v>347</v>
      </c>
      <c r="C13" s="6">
        <v>27</v>
      </c>
      <c r="D13" s="6" t="s">
        <v>44</v>
      </c>
      <c r="E13" s="6" t="s">
        <v>126</v>
      </c>
      <c r="F13" s="6" t="s">
        <v>349</v>
      </c>
      <c r="G13" s="6" t="s">
        <v>55</v>
      </c>
      <c r="H13" s="6" t="s">
        <v>35</v>
      </c>
      <c r="I13" s="6">
        <v>1</v>
      </c>
      <c r="J13" s="6" t="s">
        <v>36</v>
      </c>
      <c r="K13" s="6">
        <v>2021</v>
      </c>
      <c r="L13" s="6" t="s">
        <v>329</v>
      </c>
      <c r="M13" s="6" t="s">
        <v>38</v>
      </c>
      <c r="N13" s="18">
        <v>8</v>
      </c>
      <c r="O13" s="18">
        <v>4</v>
      </c>
      <c r="P13" s="18">
        <v>42</v>
      </c>
      <c r="Q13" s="18">
        <v>2185</v>
      </c>
      <c r="R13" s="8">
        <v>8</v>
      </c>
      <c r="S13" s="8">
        <v>10</v>
      </c>
      <c r="T13" s="8">
        <v>41</v>
      </c>
      <c r="U13" s="8">
        <v>2117</v>
      </c>
      <c r="V13" s="9">
        <v>1</v>
      </c>
      <c r="W13" s="9">
        <v>1</v>
      </c>
      <c r="X13" s="9">
        <v>13</v>
      </c>
      <c r="Y13" s="9">
        <v>425</v>
      </c>
      <c r="Z13" s="10">
        <v>91</v>
      </c>
      <c r="AA13" s="10">
        <v>72</v>
      </c>
      <c r="AB13" s="10">
        <v>385</v>
      </c>
      <c r="AC13" s="10">
        <v>24095</v>
      </c>
      <c r="AD13" s="6">
        <f t="shared" si="1"/>
        <v>74</v>
      </c>
      <c r="AE13" s="6">
        <f t="shared" si="2"/>
        <v>57</v>
      </c>
      <c r="AF13" s="6">
        <f t="shared" si="3"/>
        <v>289</v>
      </c>
      <c r="AG13" s="6">
        <f t="shared" si="4"/>
        <v>19368</v>
      </c>
    </row>
    <row r="14" spans="1:33" hidden="1" x14ac:dyDescent="0.35">
      <c r="A14" s="6" t="s">
        <v>69</v>
      </c>
      <c r="B14" s="6" t="s">
        <v>475</v>
      </c>
      <c r="C14" s="6">
        <v>22</v>
      </c>
      <c r="D14" s="6" t="s">
        <v>31</v>
      </c>
      <c r="E14" s="6" t="s">
        <v>476</v>
      </c>
      <c r="F14" s="6" t="s">
        <v>149</v>
      </c>
      <c r="G14" s="6" t="s">
        <v>55</v>
      </c>
      <c r="H14" s="6" t="s">
        <v>35</v>
      </c>
      <c r="I14" s="6" t="s">
        <v>88</v>
      </c>
      <c r="J14" s="6" t="s">
        <v>36</v>
      </c>
      <c r="K14" s="6">
        <v>2021</v>
      </c>
      <c r="L14" s="6" t="s">
        <v>329</v>
      </c>
      <c r="M14" s="6" t="s">
        <v>38</v>
      </c>
      <c r="N14" s="18"/>
      <c r="O14" s="18"/>
      <c r="P14" s="18"/>
      <c r="Q14" s="18"/>
      <c r="R14" s="8"/>
      <c r="S14" s="8"/>
      <c r="T14" s="8"/>
      <c r="U14" s="8"/>
      <c r="V14" s="9"/>
      <c r="W14" s="9"/>
      <c r="X14" s="9"/>
      <c r="Y14" s="9"/>
      <c r="Z14" s="10"/>
      <c r="AA14" s="10"/>
      <c r="AB14" s="10"/>
      <c r="AC14" s="10"/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</row>
    <row r="15" spans="1:33" x14ac:dyDescent="0.35">
      <c r="A15" s="7" t="s">
        <v>350</v>
      </c>
      <c r="B15" s="6" t="s">
        <v>207</v>
      </c>
      <c r="C15" s="6">
        <v>24</v>
      </c>
      <c r="D15" s="6" t="s">
        <v>49</v>
      </c>
      <c r="E15" s="6" t="s">
        <v>202</v>
      </c>
      <c r="F15" s="6" t="s">
        <v>65</v>
      </c>
      <c r="G15" s="6" t="s">
        <v>34</v>
      </c>
      <c r="H15" s="6" t="s">
        <v>35</v>
      </c>
      <c r="I15" s="6">
        <v>15</v>
      </c>
      <c r="J15" s="6" t="s">
        <v>36</v>
      </c>
      <c r="K15" s="6">
        <v>2021</v>
      </c>
      <c r="L15" s="6" t="s">
        <v>329</v>
      </c>
      <c r="M15" s="6" t="s">
        <v>38</v>
      </c>
      <c r="N15" s="18">
        <v>9</v>
      </c>
      <c r="O15" s="18">
        <v>2</v>
      </c>
      <c r="P15" s="18">
        <v>29</v>
      </c>
      <c r="Q15" s="18">
        <v>1942</v>
      </c>
      <c r="R15" s="8">
        <v>0</v>
      </c>
      <c r="S15" s="8">
        <v>5</v>
      </c>
      <c r="T15" s="8">
        <v>22</v>
      </c>
      <c r="U15" s="8">
        <v>666</v>
      </c>
      <c r="V15" s="9">
        <v>0</v>
      </c>
      <c r="W15" s="9">
        <v>0</v>
      </c>
      <c r="X15" s="9">
        <v>5</v>
      </c>
      <c r="Y15" s="9">
        <v>94</v>
      </c>
      <c r="Z15" s="10">
        <v>61</v>
      </c>
      <c r="AA15" s="10">
        <v>36</v>
      </c>
      <c r="AB15" s="10">
        <v>335</v>
      </c>
      <c r="AC15" s="10">
        <v>17678</v>
      </c>
      <c r="AD15" s="6">
        <f t="shared" si="1"/>
        <v>52</v>
      </c>
      <c r="AE15" s="6">
        <f t="shared" si="2"/>
        <v>29</v>
      </c>
      <c r="AF15" s="6">
        <f t="shared" si="3"/>
        <v>279</v>
      </c>
      <c r="AG15" s="6">
        <f t="shared" si="4"/>
        <v>14976</v>
      </c>
    </row>
    <row r="16" spans="1:33" x14ac:dyDescent="0.35">
      <c r="A16" s="7" t="s">
        <v>80</v>
      </c>
      <c r="B16" s="6" t="s">
        <v>352</v>
      </c>
      <c r="C16" s="6">
        <v>34</v>
      </c>
      <c r="D16" s="6" t="s">
        <v>31</v>
      </c>
      <c r="E16" s="6" t="s">
        <v>353</v>
      </c>
      <c r="F16" s="6" t="s">
        <v>349</v>
      </c>
      <c r="G16" s="6" t="s">
        <v>55</v>
      </c>
      <c r="H16" s="6" t="s">
        <v>35</v>
      </c>
      <c r="I16" s="6">
        <v>1</v>
      </c>
      <c r="J16" s="6" t="s">
        <v>36</v>
      </c>
      <c r="K16" s="6">
        <v>2021</v>
      </c>
      <c r="L16" s="6" t="s">
        <v>329</v>
      </c>
      <c r="M16" s="6" t="s">
        <v>38</v>
      </c>
      <c r="N16" s="18">
        <v>11</v>
      </c>
      <c r="O16" s="18">
        <v>4</v>
      </c>
      <c r="P16" s="18">
        <v>29</v>
      </c>
      <c r="Q16" s="18">
        <v>1901</v>
      </c>
      <c r="R16" s="8">
        <v>13</v>
      </c>
      <c r="S16" s="8">
        <v>5</v>
      </c>
      <c r="T16" s="8">
        <v>33</v>
      </c>
      <c r="U16" s="8">
        <v>2145</v>
      </c>
      <c r="V16" s="9">
        <v>7</v>
      </c>
      <c r="W16" s="9">
        <v>3</v>
      </c>
      <c r="X16" s="9">
        <v>11</v>
      </c>
      <c r="Y16" s="9">
        <v>765</v>
      </c>
      <c r="Z16" s="10">
        <v>31</v>
      </c>
      <c r="AA16" s="10">
        <v>12</v>
      </c>
      <c r="AB16" s="10">
        <v>73</v>
      </c>
      <c r="AC16" s="10">
        <v>4811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</row>
    <row r="17" spans="1:33" hidden="1" x14ac:dyDescent="0.35">
      <c r="A17" s="6" t="s">
        <v>97</v>
      </c>
      <c r="B17" s="6" t="s">
        <v>477</v>
      </c>
      <c r="C17" s="6">
        <v>28</v>
      </c>
      <c r="D17" s="6" t="s">
        <v>31</v>
      </c>
      <c r="E17" s="6" t="s">
        <v>110</v>
      </c>
      <c r="F17" s="6" t="s">
        <v>87</v>
      </c>
      <c r="G17" s="6" t="s">
        <v>55</v>
      </c>
      <c r="H17" s="6" t="s">
        <v>35</v>
      </c>
      <c r="I17" s="6" t="s">
        <v>88</v>
      </c>
      <c r="J17" s="6" t="s">
        <v>36</v>
      </c>
      <c r="K17" s="6">
        <v>2021</v>
      </c>
      <c r="L17" s="6" t="s">
        <v>329</v>
      </c>
      <c r="M17" s="6" t="s">
        <v>38</v>
      </c>
      <c r="N17" s="18"/>
      <c r="O17" s="18"/>
      <c r="P17" s="18"/>
      <c r="Q17" s="18"/>
      <c r="R17" s="8"/>
      <c r="S17" s="8"/>
      <c r="T17" s="8"/>
      <c r="U17" s="8"/>
      <c r="V17" s="9"/>
      <c r="W17" s="9"/>
      <c r="X17" s="9"/>
      <c r="Y17" s="9"/>
      <c r="Z17" s="10"/>
      <c r="AA17" s="10"/>
      <c r="AB17" s="10"/>
      <c r="AC17" s="10"/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</row>
    <row r="18" spans="1:33" x14ac:dyDescent="0.35">
      <c r="A18" s="7" t="s">
        <v>101</v>
      </c>
      <c r="B18" s="6" t="s">
        <v>354</v>
      </c>
      <c r="C18" s="6">
        <v>25</v>
      </c>
      <c r="D18" s="6" t="s">
        <v>49</v>
      </c>
      <c r="E18" s="6" t="s">
        <v>332</v>
      </c>
      <c r="F18" s="6" t="s">
        <v>187</v>
      </c>
      <c r="G18" s="6" t="s">
        <v>34</v>
      </c>
      <c r="H18" s="6" t="s">
        <v>35</v>
      </c>
      <c r="I18" s="6">
        <v>2</v>
      </c>
      <c r="J18" s="6" t="s">
        <v>36</v>
      </c>
      <c r="K18" s="6">
        <v>2021</v>
      </c>
      <c r="L18" s="6" t="s">
        <v>329</v>
      </c>
      <c r="M18" s="6" t="s">
        <v>38</v>
      </c>
      <c r="N18" s="18">
        <v>6</v>
      </c>
      <c r="O18" s="18">
        <v>5</v>
      </c>
      <c r="P18" s="18">
        <v>39</v>
      </c>
      <c r="Q18" s="18">
        <v>2640</v>
      </c>
      <c r="R18" s="8">
        <v>6</v>
      </c>
      <c r="S18" s="8">
        <v>1</v>
      </c>
      <c r="T18" s="8">
        <v>36</v>
      </c>
      <c r="U18" s="8">
        <v>2715</v>
      </c>
      <c r="V18" s="9">
        <v>1</v>
      </c>
      <c r="W18" s="9">
        <v>2</v>
      </c>
      <c r="X18" s="9">
        <v>10</v>
      </c>
      <c r="Y18" s="9">
        <v>804</v>
      </c>
      <c r="Z18" s="10">
        <v>39</v>
      </c>
      <c r="AA18" s="10">
        <v>34</v>
      </c>
      <c r="AB18" s="10">
        <v>352</v>
      </c>
      <c r="AC18" s="10">
        <v>20077</v>
      </c>
      <c r="AD18" s="6">
        <f t="shared" si="1"/>
        <v>26</v>
      </c>
      <c r="AE18" s="6">
        <f t="shared" si="2"/>
        <v>26</v>
      </c>
      <c r="AF18" s="6">
        <f t="shared" si="3"/>
        <v>267</v>
      </c>
      <c r="AG18" s="6">
        <f t="shared" si="4"/>
        <v>13918</v>
      </c>
    </row>
    <row r="19" spans="1:33" x14ac:dyDescent="0.35">
      <c r="A19" s="7" t="s">
        <v>101</v>
      </c>
      <c r="B19" s="6" t="s">
        <v>356</v>
      </c>
      <c r="C19" s="6">
        <v>30</v>
      </c>
      <c r="D19" s="6" t="s">
        <v>40</v>
      </c>
      <c r="E19" s="6" t="s">
        <v>358</v>
      </c>
      <c r="F19" s="6" t="s">
        <v>76</v>
      </c>
      <c r="G19" s="6" t="s">
        <v>55</v>
      </c>
      <c r="H19" s="6" t="s">
        <v>35</v>
      </c>
      <c r="I19" s="6">
        <v>8</v>
      </c>
      <c r="J19" s="6" t="s">
        <v>36</v>
      </c>
      <c r="K19" s="6">
        <v>2021</v>
      </c>
      <c r="L19" s="6" t="s">
        <v>329</v>
      </c>
      <c r="M19" s="6" t="s">
        <v>38</v>
      </c>
      <c r="N19" s="18">
        <v>5</v>
      </c>
      <c r="O19" s="18">
        <v>7</v>
      </c>
      <c r="P19" s="18">
        <v>14</v>
      </c>
      <c r="Q19" s="18">
        <v>1133</v>
      </c>
      <c r="R19" s="8">
        <v>6</v>
      </c>
      <c r="S19" s="8">
        <v>9</v>
      </c>
      <c r="T19" s="8">
        <v>37</v>
      </c>
      <c r="U19" s="8">
        <v>2183</v>
      </c>
      <c r="V19" s="9">
        <v>6</v>
      </c>
      <c r="W19" s="9">
        <v>9</v>
      </c>
      <c r="X19" s="9">
        <v>37</v>
      </c>
      <c r="Y19" s="9">
        <v>2183</v>
      </c>
      <c r="Z19" s="10">
        <v>121</v>
      </c>
      <c r="AA19" s="10">
        <v>150</v>
      </c>
      <c r="AB19" s="10">
        <v>466</v>
      </c>
      <c r="AC19" s="10">
        <v>31148</v>
      </c>
      <c r="AD19" s="6">
        <f t="shared" si="1"/>
        <v>104</v>
      </c>
      <c r="AE19" s="6">
        <f t="shared" si="2"/>
        <v>125</v>
      </c>
      <c r="AF19" s="6">
        <f t="shared" si="3"/>
        <v>378</v>
      </c>
      <c r="AG19" s="6">
        <f t="shared" si="4"/>
        <v>25649</v>
      </c>
    </row>
    <row r="20" spans="1:33" x14ac:dyDescent="0.35">
      <c r="A20" s="7" t="s">
        <v>101</v>
      </c>
      <c r="B20" s="6" t="s">
        <v>359</v>
      </c>
      <c r="C20" s="6">
        <v>28</v>
      </c>
      <c r="D20" s="6" t="s">
        <v>49</v>
      </c>
      <c r="E20" s="6" t="s">
        <v>360</v>
      </c>
      <c r="F20" s="6" t="s">
        <v>349</v>
      </c>
      <c r="G20" s="6" t="s">
        <v>55</v>
      </c>
      <c r="H20" s="6" t="s">
        <v>35</v>
      </c>
      <c r="I20" s="6">
        <v>1</v>
      </c>
      <c r="J20" s="6" t="s">
        <v>36</v>
      </c>
      <c r="K20" s="6">
        <v>2021</v>
      </c>
      <c r="L20" s="6" t="s">
        <v>329</v>
      </c>
      <c r="M20" s="6" t="s">
        <v>38</v>
      </c>
      <c r="N20" s="18">
        <v>6</v>
      </c>
      <c r="O20" s="18">
        <v>5</v>
      </c>
      <c r="P20" s="18">
        <v>31</v>
      </c>
      <c r="Q20" s="18">
        <v>2534</v>
      </c>
      <c r="R20" s="8">
        <v>2</v>
      </c>
      <c r="S20" s="8">
        <v>5</v>
      </c>
      <c r="T20" s="8">
        <v>35</v>
      </c>
      <c r="U20" s="8">
        <v>2523</v>
      </c>
      <c r="V20" s="9">
        <v>4</v>
      </c>
      <c r="W20" s="9">
        <v>2</v>
      </c>
      <c r="X20" s="9">
        <v>19</v>
      </c>
      <c r="Y20" s="9">
        <v>1248</v>
      </c>
      <c r="Z20" s="10">
        <v>65</v>
      </c>
      <c r="AA20" s="10">
        <v>73</v>
      </c>
      <c r="AB20" s="10">
        <v>402</v>
      </c>
      <c r="AC20" s="10">
        <v>25929</v>
      </c>
      <c r="AD20" s="6">
        <f t="shared" si="1"/>
        <v>53</v>
      </c>
      <c r="AE20" s="6">
        <f t="shared" si="2"/>
        <v>61</v>
      </c>
      <c r="AF20" s="6">
        <f t="shared" si="3"/>
        <v>317</v>
      </c>
      <c r="AG20" s="6">
        <f t="shared" si="4"/>
        <v>19624</v>
      </c>
    </row>
    <row r="21" spans="1:33" hidden="1" x14ac:dyDescent="0.35">
      <c r="A21" s="6" t="s">
        <v>121</v>
      </c>
      <c r="B21" s="6" t="s">
        <v>478</v>
      </c>
      <c r="C21" s="6">
        <v>19</v>
      </c>
      <c r="D21" s="6" t="s">
        <v>44</v>
      </c>
      <c r="E21" s="6" t="s">
        <v>479</v>
      </c>
      <c r="F21" s="6" t="s">
        <v>87</v>
      </c>
      <c r="G21" s="6" t="s">
        <v>34</v>
      </c>
      <c r="H21" s="6" t="s">
        <v>35</v>
      </c>
      <c r="I21" s="6" t="s">
        <v>88</v>
      </c>
      <c r="J21" s="6" t="s">
        <v>36</v>
      </c>
      <c r="K21" s="6">
        <v>2021</v>
      </c>
      <c r="L21" s="6" t="s">
        <v>329</v>
      </c>
      <c r="M21" s="6" t="s">
        <v>38</v>
      </c>
      <c r="N21" s="18"/>
      <c r="O21" s="18"/>
      <c r="P21" s="18"/>
      <c r="Q21" s="18"/>
      <c r="R21" s="8"/>
      <c r="S21" s="8"/>
      <c r="T21" s="8"/>
      <c r="U21" s="8"/>
      <c r="V21" s="9"/>
      <c r="W21" s="9"/>
      <c r="X21" s="9"/>
      <c r="Y21" s="9"/>
      <c r="Z21" s="10"/>
      <c r="AA21" s="10"/>
      <c r="AB21" s="10"/>
      <c r="AC21" s="10"/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</row>
    <row r="22" spans="1:33" x14ac:dyDescent="0.35">
      <c r="A22" s="20" t="s">
        <v>361</v>
      </c>
      <c r="B22" s="6" t="s">
        <v>362</v>
      </c>
      <c r="C22" s="6">
        <v>22</v>
      </c>
      <c r="D22" s="6" t="s">
        <v>31</v>
      </c>
      <c r="E22" s="6" t="s">
        <v>123</v>
      </c>
      <c r="F22" s="6" t="s">
        <v>364</v>
      </c>
      <c r="G22" s="6" t="s">
        <v>34</v>
      </c>
      <c r="H22" s="6" t="s">
        <v>35</v>
      </c>
      <c r="I22" s="6">
        <v>30</v>
      </c>
      <c r="J22" s="6" t="s">
        <v>36</v>
      </c>
      <c r="K22" s="6">
        <v>2021</v>
      </c>
      <c r="L22" s="6" t="s">
        <v>329</v>
      </c>
      <c r="M22" s="6" t="s">
        <v>38</v>
      </c>
      <c r="N22" s="18">
        <v>11</v>
      </c>
      <c r="O22" s="18">
        <v>4</v>
      </c>
      <c r="P22" s="18">
        <v>38</v>
      </c>
      <c r="Q22" s="18">
        <v>1985</v>
      </c>
      <c r="R22" s="8">
        <v>6</v>
      </c>
      <c r="S22" s="8">
        <v>6</v>
      </c>
      <c r="T22" s="8">
        <v>36</v>
      </c>
      <c r="U22" s="8">
        <v>1414</v>
      </c>
      <c r="V22" s="9">
        <v>0</v>
      </c>
      <c r="W22" s="9">
        <v>0</v>
      </c>
      <c r="X22" s="9">
        <v>2</v>
      </c>
      <c r="Y22" s="9">
        <v>27</v>
      </c>
      <c r="Z22" s="10">
        <v>91</v>
      </c>
      <c r="AA22" s="10">
        <v>42</v>
      </c>
      <c r="AB22" s="10">
        <v>230</v>
      </c>
      <c r="AC22" s="10">
        <v>12461</v>
      </c>
      <c r="AD22" s="6">
        <f t="shared" si="1"/>
        <v>74</v>
      </c>
      <c r="AE22" s="6">
        <f t="shared" si="2"/>
        <v>32</v>
      </c>
      <c r="AF22" s="6">
        <f t="shared" si="3"/>
        <v>154</v>
      </c>
      <c r="AG22" s="6">
        <f t="shared" si="4"/>
        <v>9035</v>
      </c>
    </row>
    <row r="23" spans="1:33" x14ac:dyDescent="0.35">
      <c r="A23" s="20" t="s">
        <v>361</v>
      </c>
      <c r="B23" s="6" t="s">
        <v>365</v>
      </c>
      <c r="C23" s="6">
        <v>29</v>
      </c>
      <c r="D23" s="6" t="s">
        <v>44</v>
      </c>
      <c r="E23" s="6" t="s">
        <v>367</v>
      </c>
      <c r="F23" s="6" t="s">
        <v>342</v>
      </c>
      <c r="G23" s="6" t="s">
        <v>55</v>
      </c>
      <c r="H23" s="6" t="s">
        <v>35</v>
      </c>
      <c r="I23" s="6">
        <v>3</v>
      </c>
      <c r="J23" s="6" t="s">
        <v>36</v>
      </c>
      <c r="K23" s="6">
        <v>2021</v>
      </c>
      <c r="L23" s="6" t="s">
        <v>329</v>
      </c>
      <c r="M23" s="6" t="s">
        <v>38</v>
      </c>
      <c r="N23" s="18">
        <v>5</v>
      </c>
      <c r="O23" s="18">
        <v>7</v>
      </c>
      <c r="P23" s="18">
        <v>43</v>
      </c>
      <c r="Q23" s="18">
        <v>3447</v>
      </c>
      <c r="R23" s="8">
        <v>2</v>
      </c>
      <c r="S23" s="8">
        <v>3</v>
      </c>
      <c r="T23" s="8">
        <v>11</v>
      </c>
      <c r="U23" s="8">
        <v>492</v>
      </c>
      <c r="V23" s="9">
        <v>1</v>
      </c>
      <c r="W23" s="9">
        <v>3</v>
      </c>
      <c r="X23" s="9">
        <v>11</v>
      </c>
      <c r="Y23" s="9">
        <v>538</v>
      </c>
      <c r="Z23" s="10">
        <v>37</v>
      </c>
      <c r="AA23" s="10">
        <v>56</v>
      </c>
      <c r="AB23" s="10">
        <v>299</v>
      </c>
      <c r="AC23" s="10">
        <v>16472</v>
      </c>
      <c r="AD23" s="6">
        <f t="shared" si="1"/>
        <v>29</v>
      </c>
      <c r="AE23" s="6">
        <f t="shared" si="2"/>
        <v>43</v>
      </c>
      <c r="AF23" s="6">
        <f t="shared" si="3"/>
        <v>234</v>
      </c>
      <c r="AG23" s="6">
        <f t="shared" si="4"/>
        <v>11995</v>
      </c>
    </row>
    <row r="24" spans="1:33" hidden="1" x14ac:dyDescent="0.35">
      <c r="A24" s="6" t="s">
        <v>132</v>
      </c>
      <c r="B24" s="6" t="s">
        <v>480</v>
      </c>
      <c r="C24" s="6">
        <v>18</v>
      </c>
      <c r="D24" s="6" t="s">
        <v>44</v>
      </c>
      <c r="E24" s="6" t="s">
        <v>481</v>
      </c>
      <c r="F24" s="6" t="s">
        <v>87</v>
      </c>
      <c r="G24" s="6" t="s">
        <v>34</v>
      </c>
      <c r="H24" s="6" t="s">
        <v>35</v>
      </c>
      <c r="I24" s="6" t="s">
        <v>88</v>
      </c>
      <c r="J24" s="6" t="s">
        <v>36</v>
      </c>
      <c r="K24" s="6">
        <v>2021</v>
      </c>
      <c r="L24" s="6" t="s">
        <v>329</v>
      </c>
      <c r="M24" s="6" t="s">
        <v>38</v>
      </c>
      <c r="N24" s="18"/>
      <c r="O24" s="18"/>
      <c r="P24" s="18"/>
      <c r="Q24" s="18"/>
      <c r="R24" s="8"/>
      <c r="S24" s="8"/>
      <c r="T24" s="8"/>
      <c r="U24" s="8"/>
      <c r="V24" s="9"/>
      <c r="W24" s="9"/>
      <c r="X24" s="9"/>
      <c r="Y24" s="9"/>
      <c r="Z24" s="10"/>
      <c r="AA24" s="10"/>
      <c r="AB24" s="10"/>
      <c r="AC24" s="10"/>
      <c r="AD24" s="6">
        <f t="shared" si="1"/>
        <v>0</v>
      </c>
      <c r="AE24" s="6">
        <f t="shared" si="2"/>
        <v>0</v>
      </c>
      <c r="AF24" s="6">
        <f t="shared" si="3"/>
        <v>0</v>
      </c>
      <c r="AG24" s="6">
        <f t="shared" si="4"/>
        <v>0</v>
      </c>
    </row>
    <row r="25" spans="1:33" x14ac:dyDescent="0.35">
      <c r="A25" s="20" t="s">
        <v>132</v>
      </c>
      <c r="B25" s="6" t="s">
        <v>368</v>
      </c>
      <c r="C25" s="6">
        <v>24</v>
      </c>
      <c r="D25" s="6" t="s">
        <v>44</v>
      </c>
      <c r="E25" s="6" t="s">
        <v>135</v>
      </c>
      <c r="F25" s="6" t="s">
        <v>370</v>
      </c>
      <c r="G25" s="6" t="s">
        <v>55</v>
      </c>
      <c r="H25" s="6" t="s">
        <v>35</v>
      </c>
      <c r="I25" s="6">
        <v>14</v>
      </c>
      <c r="J25" s="6" t="s">
        <v>36</v>
      </c>
      <c r="K25" s="6">
        <v>2021</v>
      </c>
      <c r="L25" s="6" t="s">
        <v>329</v>
      </c>
      <c r="M25" s="6" t="s">
        <v>38</v>
      </c>
      <c r="N25" s="18">
        <v>11</v>
      </c>
      <c r="O25" s="18">
        <v>21</v>
      </c>
      <c r="P25" s="18">
        <v>43</v>
      </c>
      <c r="Q25" s="18">
        <v>3591</v>
      </c>
      <c r="R25" s="8">
        <v>3</v>
      </c>
      <c r="S25" s="8">
        <v>5</v>
      </c>
      <c r="T25" s="8">
        <v>33</v>
      </c>
      <c r="U25" s="8">
        <v>1413</v>
      </c>
      <c r="V25" s="9">
        <v>1</v>
      </c>
      <c r="W25" s="9">
        <v>2</v>
      </c>
      <c r="X25" s="9">
        <v>15</v>
      </c>
      <c r="Y25" s="9">
        <v>872</v>
      </c>
      <c r="Z25" s="10">
        <v>87</v>
      </c>
      <c r="AA25" s="10">
        <v>70</v>
      </c>
      <c r="AB25" s="10">
        <v>303</v>
      </c>
      <c r="AC25" s="10">
        <v>21347</v>
      </c>
      <c r="AD25" s="6">
        <f t="shared" si="1"/>
        <v>72</v>
      </c>
      <c r="AE25" s="6">
        <f t="shared" si="2"/>
        <v>42</v>
      </c>
      <c r="AF25" s="6">
        <f t="shared" si="3"/>
        <v>212</v>
      </c>
      <c r="AG25" s="6">
        <f t="shared" si="4"/>
        <v>15471</v>
      </c>
    </row>
    <row r="26" spans="1:33" x14ac:dyDescent="0.35">
      <c r="A26" s="20" t="s">
        <v>132</v>
      </c>
      <c r="B26" s="6" t="s">
        <v>371</v>
      </c>
      <c r="C26" s="6">
        <v>29</v>
      </c>
      <c r="D26" s="6" t="s">
        <v>44</v>
      </c>
      <c r="E26" s="6" t="s">
        <v>202</v>
      </c>
      <c r="F26" s="6" t="s">
        <v>239</v>
      </c>
      <c r="G26" s="6" t="s">
        <v>55</v>
      </c>
      <c r="H26" s="6" t="s">
        <v>35</v>
      </c>
      <c r="I26" s="6">
        <v>6</v>
      </c>
      <c r="J26" s="6" t="s">
        <v>36</v>
      </c>
      <c r="K26" s="6">
        <v>2021</v>
      </c>
      <c r="L26" s="6" t="s">
        <v>329</v>
      </c>
      <c r="M26" s="6" t="s">
        <v>38</v>
      </c>
      <c r="N26" s="18">
        <v>9</v>
      </c>
      <c r="O26" s="18">
        <v>9</v>
      </c>
      <c r="P26" s="18">
        <v>45</v>
      </c>
      <c r="Q26" s="18">
        <v>3254</v>
      </c>
      <c r="R26" s="8">
        <v>7</v>
      </c>
      <c r="S26" s="8">
        <v>6</v>
      </c>
      <c r="T26" s="8">
        <v>34</v>
      </c>
      <c r="U26" s="8">
        <v>2527</v>
      </c>
      <c r="V26" s="9">
        <v>0</v>
      </c>
      <c r="W26" s="9">
        <v>0</v>
      </c>
      <c r="X26" s="9">
        <v>0</v>
      </c>
      <c r="Y26" s="9">
        <v>0</v>
      </c>
      <c r="Z26" s="10">
        <v>90</v>
      </c>
      <c r="AA26" s="10">
        <v>87</v>
      </c>
      <c r="AB26" s="10">
        <v>484</v>
      </c>
      <c r="AC26" s="10">
        <v>30470</v>
      </c>
      <c r="AD26" s="6">
        <f t="shared" si="1"/>
        <v>74</v>
      </c>
      <c r="AE26" s="6">
        <f t="shared" si="2"/>
        <v>72</v>
      </c>
      <c r="AF26" s="6">
        <f t="shared" si="3"/>
        <v>405</v>
      </c>
      <c r="AG26" s="6">
        <f t="shared" si="4"/>
        <v>24689</v>
      </c>
    </row>
    <row r="27" spans="1:33" hidden="1" x14ac:dyDescent="0.35">
      <c r="A27" s="6" t="s">
        <v>141</v>
      </c>
      <c r="B27" s="6" t="s">
        <v>482</v>
      </c>
      <c r="C27" s="6">
        <v>19</v>
      </c>
      <c r="D27" s="6" t="s">
        <v>40</v>
      </c>
      <c r="E27" s="6" t="s">
        <v>483</v>
      </c>
      <c r="F27" s="6" t="s">
        <v>87</v>
      </c>
      <c r="G27" s="6" t="s">
        <v>34</v>
      </c>
      <c r="H27" s="6" t="s">
        <v>35</v>
      </c>
      <c r="I27" s="6" t="s">
        <v>88</v>
      </c>
      <c r="J27" s="6" t="s">
        <v>36</v>
      </c>
      <c r="K27" s="6">
        <v>2021</v>
      </c>
      <c r="L27" s="6" t="s">
        <v>329</v>
      </c>
      <c r="M27" s="6" t="s">
        <v>38</v>
      </c>
      <c r="N27" s="18"/>
      <c r="O27" s="18"/>
      <c r="P27" s="18"/>
      <c r="Q27" s="18"/>
      <c r="R27" s="8"/>
      <c r="S27" s="8"/>
      <c r="T27" s="8"/>
      <c r="U27" s="8"/>
      <c r="V27" s="9"/>
      <c r="W27" s="9"/>
      <c r="X27" s="9"/>
      <c r="Y27" s="9"/>
      <c r="Z27" s="10"/>
      <c r="AA27" s="10"/>
      <c r="AB27" s="10"/>
      <c r="AC27" s="10"/>
      <c r="AD27" s="6">
        <f t="shared" si="1"/>
        <v>0</v>
      </c>
      <c r="AE27" s="6">
        <f t="shared" si="2"/>
        <v>0</v>
      </c>
      <c r="AF27" s="6">
        <f t="shared" si="3"/>
        <v>0</v>
      </c>
      <c r="AG27" s="6">
        <f t="shared" si="4"/>
        <v>0</v>
      </c>
    </row>
    <row r="28" spans="1:33" x14ac:dyDescent="0.35">
      <c r="A28" s="20" t="s">
        <v>141</v>
      </c>
      <c r="B28" s="6" t="s">
        <v>373</v>
      </c>
      <c r="C28" s="6">
        <v>22</v>
      </c>
      <c r="D28" s="6" t="s">
        <v>31</v>
      </c>
      <c r="E28" s="6" t="s">
        <v>375</v>
      </c>
      <c r="F28" s="6" t="s">
        <v>76</v>
      </c>
      <c r="G28" s="6" t="s">
        <v>55</v>
      </c>
      <c r="H28" s="6" t="s">
        <v>35</v>
      </c>
      <c r="I28" s="6">
        <v>8</v>
      </c>
      <c r="J28" s="6" t="s">
        <v>36</v>
      </c>
      <c r="K28" s="6">
        <v>2021</v>
      </c>
      <c r="L28" s="6" t="s">
        <v>329</v>
      </c>
      <c r="M28" s="6" t="s">
        <v>38</v>
      </c>
      <c r="N28" s="18">
        <v>10</v>
      </c>
      <c r="O28" s="18">
        <v>1</v>
      </c>
      <c r="P28" s="18">
        <v>31</v>
      </c>
      <c r="Q28" s="18">
        <v>1983</v>
      </c>
      <c r="R28" s="8">
        <v>4</v>
      </c>
      <c r="S28" s="8">
        <v>2</v>
      </c>
      <c r="T28" s="8">
        <v>18</v>
      </c>
      <c r="U28" s="8">
        <v>1055</v>
      </c>
      <c r="V28" s="9">
        <v>1</v>
      </c>
      <c r="W28" s="9">
        <v>0</v>
      </c>
      <c r="X28" s="9">
        <v>1</v>
      </c>
      <c r="Y28" s="9">
        <v>43</v>
      </c>
      <c r="Z28" s="10">
        <v>89</v>
      </c>
      <c r="AA28" s="10">
        <v>21</v>
      </c>
      <c r="AB28" s="10">
        <v>228</v>
      </c>
      <c r="AC28" s="10">
        <v>14425</v>
      </c>
      <c r="AD28" s="6">
        <f t="shared" si="1"/>
        <v>74</v>
      </c>
      <c r="AE28" s="6">
        <f t="shared" si="2"/>
        <v>18</v>
      </c>
      <c r="AF28" s="6">
        <f t="shared" si="3"/>
        <v>178</v>
      </c>
      <c r="AG28" s="6">
        <f t="shared" si="4"/>
        <v>11344</v>
      </c>
    </row>
    <row r="29" spans="1:33" x14ac:dyDescent="0.35">
      <c r="A29" s="20" t="s">
        <v>152</v>
      </c>
      <c r="B29" s="6" t="s">
        <v>255</v>
      </c>
      <c r="C29" s="6">
        <v>36</v>
      </c>
      <c r="D29" s="6" t="s">
        <v>31</v>
      </c>
      <c r="E29" s="6" t="s">
        <v>376</v>
      </c>
      <c r="F29" s="6" t="s">
        <v>65</v>
      </c>
      <c r="G29" s="6" t="s">
        <v>34</v>
      </c>
      <c r="H29" s="6" t="s">
        <v>35</v>
      </c>
      <c r="I29" s="6">
        <v>15</v>
      </c>
      <c r="J29" s="6" t="s">
        <v>36</v>
      </c>
      <c r="K29" s="6">
        <v>2021</v>
      </c>
      <c r="L29" s="6" t="s">
        <v>329</v>
      </c>
      <c r="M29" s="6" t="s">
        <v>38</v>
      </c>
      <c r="N29" s="18">
        <v>24</v>
      </c>
      <c r="O29" s="18">
        <v>3</v>
      </c>
      <c r="P29" s="18">
        <v>39</v>
      </c>
      <c r="Q29" s="18">
        <v>3221</v>
      </c>
      <c r="R29" s="8">
        <v>17</v>
      </c>
      <c r="S29" s="8">
        <v>4</v>
      </c>
      <c r="T29" s="8">
        <v>35</v>
      </c>
      <c r="U29" s="8">
        <v>2752</v>
      </c>
      <c r="V29" s="9">
        <v>16</v>
      </c>
      <c r="W29" s="9">
        <v>9</v>
      </c>
      <c r="X29" s="9">
        <v>17</v>
      </c>
      <c r="Y29" s="9">
        <v>1556</v>
      </c>
      <c r="Z29" s="10">
        <v>731</v>
      </c>
      <c r="AA29" s="10">
        <v>234</v>
      </c>
      <c r="AB29" s="10">
        <v>985</v>
      </c>
      <c r="AC29" s="10">
        <v>80574</v>
      </c>
      <c r="AD29" s="6">
        <f t="shared" si="1"/>
        <v>674</v>
      </c>
      <c r="AE29" s="6">
        <f t="shared" si="2"/>
        <v>218</v>
      </c>
      <c r="AF29" s="6">
        <f t="shared" si="3"/>
        <v>894</v>
      </c>
      <c r="AG29" s="6">
        <f t="shared" si="4"/>
        <v>73045</v>
      </c>
    </row>
    <row r="30" spans="1:33" hidden="1" x14ac:dyDescent="0.35">
      <c r="A30" s="6" t="s">
        <v>152</v>
      </c>
      <c r="B30" s="6" t="s">
        <v>484</v>
      </c>
      <c r="C30" s="6">
        <v>17</v>
      </c>
      <c r="D30" s="6" t="s">
        <v>44</v>
      </c>
      <c r="E30" s="6" t="s">
        <v>485</v>
      </c>
      <c r="F30" s="6" t="s">
        <v>87</v>
      </c>
      <c r="G30" s="6" t="s">
        <v>34</v>
      </c>
      <c r="H30" s="6" t="s">
        <v>35</v>
      </c>
      <c r="I30" s="6" t="s">
        <v>88</v>
      </c>
      <c r="J30" s="6" t="s">
        <v>36</v>
      </c>
      <c r="K30" s="6">
        <v>2021</v>
      </c>
      <c r="L30" s="6" t="s">
        <v>329</v>
      </c>
      <c r="M30" s="6" t="s">
        <v>38</v>
      </c>
      <c r="N30" s="18"/>
      <c r="O30" s="18"/>
      <c r="P30" s="18"/>
      <c r="Q30" s="18"/>
      <c r="R30" s="8"/>
      <c r="S30" s="8"/>
      <c r="T30" s="8"/>
      <c r="U30" s="8"/>
      <c r="V30" s="9"/>
      <c r="W30" s="9"/>
      <c r="X30" s="9"/>
      <c r="Y30" s="9"/>
      <c r="Z30" s="10"/>
      <c r="AA30" s="10"/>
      <c r="AB30" s="10"/>
      <c r="AC30" s="10"/>
      <c r="AD30" s="6">
        <f t="shared" si="1"/>
        <v>0</v>
      </c>
      <c r="AE30" s="6">
        <f t="shared" si="2"/>
        <v>0</v>
      </c>
      <c r="AF30" s="6">
        <f t="shared" si="3"/>
        <v>0</v>
      </c>
      <c r="AG30" s="6">
        <f t="shared" si="4"/>
        <v>0</v>
      </c>
    </row>
    <row r="31" spans="1:33" hidden="1" x14ac:dyDescent="0.35">
      <c r="A31" s="6" t="s">
        <v>152</v>
      </c>
      <c r="B31" s="6" t="s">
        <v>158</v>
      </c>
      <c r="C31" s="6">
        <v>18</v>
      </c>
      <c r="D31" s="6" t="s">
        <v>40</v>
      </c>
      <c r="E31" s="6" t="s">
        <v>485</v>
      </c>
      <c r="F31" s="6" t="s">
        <v>87</v>
      </c>
      <c r="G31" s="6" t="s">
        <v>34</v>
      </c>
      <c r="H31" s="6" t="s">
        <v>35</v>
      </c>
      <c r="I31" s="6" t="s">
        <v>88</v>
      </c>
      <c r="J31" s="6" t="s">
        <v>36</v>
      </c>
      <c r="K31" s="6">
        <v>2021</v>
      </c>
      <c r="L31" s="6" t="s">
        <v>329</v>
      </c>
      <c r="M31" s="6" t="s">
        <v>38</v>
      </c>
      <c r="N31" s="18"/>
      <c r="O31" s="18"/>
      <c r="P31" s="18"/>
      <c r="Q31" s="18"/>
      <c r="R31" s="8"/>
      <c r="S31" s="8"/>
      <c r="T31" s="8"/>
      <c r="U31" s="8"/>
      <c r="V31" s="9"/>
      <c r="W31" s="9"/>
      <c r="X31" s="9"/>
      <c r="Y31" s="9"/>
      <c r="Z31" s="10"/>
      <c r="AA31" s="10"/>
      <c r="AB31" s="10"/>
      <c r="AC31" s="10"/>
      <c r="AD31" s="6">
        <f t="shared" si="1"/>
        <v>0</v>
      </c>
      <c r="AE31" s="6">
        <f t="shared" si="2"/>
        <v>0</v>
      </c>
      <c r="AF31" s="6">
        <f t="shared" si="3"/>
        <v>0</v>
      </c>
      <c r="AG31" s="6">
        <f t="shared" si="4"/>
        <v>0</v>
      </c>
    </row>
    <row r="32" spans="1:33" hidden="1" x14ac:dyDescent="0.35">
      <c r="A32" s="6" t="s">
        <v>152</v>
      </c>
      <c r="B32" s="6" t="s">
        <v>486</v>
      </c>
      <c r="C32" s="6">
        <v>19</v>
      </c>
      <c r="D32" s="6" t="s">
        <v>49</v>
      </c>
      <c r="E32" s="6" t="s">
        <v>485</v>
      </c>
      <c r="F32" s="6" t="s">
        <v>87</v>
      </c>
      <c r="G32" s="6" t="s">
        <v>34</v>
      </c>
      <c r="H32" s="6" t="s">
        <v>35</v>
      </c>
      <c r="I32" s="6" t="s">
        <v>88</v>
      </c>
      <c r="J32" s="6" t="s">
        <v>36</v>
      </c>
      <c r="K32" s="6">
        <v>2021</v>
      </c>
      <c r="L32" s="6" t="s">
        <v>329</v>
      </c>
      <c r="M32" s="6" t="s">
        <v>38</v>
      </c>
      <c r="N32" s="18"/>
      <c r="O32" s="18"/>
      <c r="P32" s="18"/>
      <c r="Q32" s="18"/>
      <c r="R32" s="8"/>
      <c r="S32" s="8"/>
      <c r="T32" s="8"/>
      <c r="U32" s="8"/>
      <c r="V32" s="9"/>
      <c r="W32" s="9"/>
      <c r="X32" s="9"/>
      <c r="Y32" s="9"/>
      <c r="Z32" s="10"/>
      <c r="AA32" s="10"/>
      <c r="AB32" s="10"/>
      <c r="AC32" s="10"/>
      <c r="AD32" s="6">
        <f t="shared" si="1"/>
        <v>0</v>
      </c>
      <c r="AE32" s="6">
        <f t="shared" si="2"/>
        <v>0</v>
      </c>
      <c r="AF32" s="6">
        <f t="shared" si="3"/>
        <v>0</v>
      </c>
      <c r="AG32" s="6">
        <f t="shared" si="4"/>
        <v>0</v>
      </c>
    </row>
    <row r="33" spans="1:33" hidden="1" x14ac:dyDescent="0.35">
      <c r="A33" s="6" t="s">
        <v>161</v>
      </c>
      <c r="B33" s="6" t="s">
        <v>487</v>
      </c>
      <c r="C33" s="6">
        <v>32</v>
      </c>
      <c r="D33" s="6" t="s">
        <v>31</v>
      </c>
      <c r="E33" s="6" t="s">
        <v>110</v>
      </c>
      <c r="F33" s="6" t="s">
        <v>87</v>
      </c>
      <c r="G33" s="6" t="s">
        <v>55</v>
      </c>
      <c r="H33" s="6" t="s">
        <v>35</v>
      </c>
      <c r="I33" s="6" t="s">
        <v>88</v>
      </c>
      <c r="J33" s="6" t="s">
        <v>36</v>
      </c>
      <c r="K33" s="6">
        <v>2021</v>
      </c>
      <c r="L33" s="6" t="s">
        <v>329</v>
      </c>
      <c r="M33" s="6" t="s">
        <v>38</v>
      </c>
      <c r="N33" s="18"/>
      <c r="O33" s="18"/>
      <c r="P33" s="18"/>
      <c r="Q33" s="18"/>
      <c r="R33" s="8"/>
      <c r="S33" s="8"/>
      <c r="T33" s="8"/>
      <c r="U33" s="8"/>
      <c r="V33" s="9"/>
      <c r="W33" s="9"/>
      <c r="X33" s="9"/>
      <c r="Y33" s="9"/>
      <c r="Z33" s="10"/>
      <c r="AA33" s="10"/>
      <c r="AB33" s="10"/>
      <c r="AC33" s="10"/>
      <c r="AD33" s="6">
        <f t="shared" si="1"/>
        <v>0</v>
      </c>
      <c r="AE33" s="6">
        <f t="shared" si="2"/>
        <v>0</v>
      </c>
      <c r="AF33" s="6">
        <f t="shared" si="3"/>
        <v>0</v>
      </c>
      <c r="AG33" s="6">
        <f t="shared" si="4"/>
        <v>0</v>
      </c>
    </row>
    <row r="34" spans="1:33" hidden="1" x14ac:dyDescent="0.35">
      <c r="A34" s="6" t="s">
        <v>161</v>
      </c>
      <c r="B34" s="6" t="s">
        <v>488</v>
      </c>
      <c r="C34" s="6">
        <v>30</v>
      </c>
      <c r="D34" s="6" t="s">
        <v>40</v>
      </c>
      <c r="E34" s="6" t="s">
        <v>110</v>
      </c>
      <c r="F34" s="6" t="s">
        <v>87</v>
      </c>
      <c r="G34" s="6" t="s">
        <v>55</v>
      </c>
      <c r="H34" s="6" t="s">
        <v>35</v>
      </c>
      <c r="I34" s="6" t="s">
        <v>88</v>
      </c>
      <c r="J34" s="6" t="s">
        <v>36</v>
      </c>
      <c r="K34" s="6">
        <v>2021</v>
      </c>
      <c r="L34" s="6" t="s">
        <v>329</v>
      </c>
      <c r="M34" s="6" t="s">
        <v>38</v>
      </c>
      <c r="N34" s="18"/>
      <c r="O34" s="18"/>
      <c r="P34" s="18"/>
      <c r="Q34" s="18"/>
      <c r="R34" s="8"/>
      <c r="S34" s="8"/>
      <c r="T34" s="8"/>
      <c r="U34" s="8"/>
      <c r="V34" s="9"/>
      <c r="W34" s="9"/>
      <c r="X34" s="9"/>
      <c r="Y34" s="9"/>
      <c r="Z34" s="10"/>
      <c r="AA34" s="10"/>
      <c r="AB34" s="10"/>
      <c r="AC34" s="10"/>
      <c r="AD34" s="6">
        <f t="shared" si="1"/>
        <v>0</v>
      </c>
      <c r="AE34" s="6">
        <f t="shared" si="2"/>
        <v>0</v>
      </c>
      <c r="AF34" s="6">
        <f t="shared" si="3"/>
        <v>0</v>
      </c>
      <c r="AG34" s="6">
        <f t="shared" si="4"/>
        <v>0</v>
      </c>
    </row>
    <row r="35" spans="1:33" x14ac:dyDescent="0.35">
      <c r="A35" s="20" t="s">
        <v>377</v>
      </c>
      <c r="B35" s="6" t="s">
        <v>378</v>
      </c>
      <c r="C35" s="6">
        <v>19</v>
      </c>
      <c r="D35" s="6" t="s">
        <v>49</v>
      </c>
      <c r="E35" s="6" t="s">
        <v>380</v>
      </c>
      <c r="F35" s="6" t="s">
        <v>381</v>
      </c>
      <c r="G35" s="6" t="s">
        <v>34</v>
      </c>
      <c r="H35" s="6" t="s">
        <v>35</v>
      </c>
      <c r="I35" s="6">
        <v>11</v>
      </c>
      <c r="J35" s="6" t="s">
        <v>36</v>
      </c>
      <c r="K35" s="6">
        <v>2021</v>
      </c>
      <c r="L35" s="6" t="s">
        <v>329</v>
      </c>
      <c r="M35" s="6" t="s">
        <v>38</v>
      </c>
      <c r="N35" s="18">
        <v>2</v>
      </c>
      <c r="O35" s="18">
        <v>3</v>
      </c>
      <c r="P35" s="18">
        <v>20</v>
      </c>
      <c r="Q35" s="18">
        <v>738</v>
      </c>
      <c r="R35" s="8">
        <v>4</v>
      </c>
      <c r="S35" s="8">
        <v>0</v>
      </c>
      <c r="T35" s="8">
        <v>29</v>
      </c>
      <c r="U35" s="8">
        <v>924</v>
      </c>
      <c r="V35" s="9">
        <v>8</v>
      </c>
      <c r="W35" s="9">
        <v>2</v>
      </c>
      <c r="X35" s="9">
        <v>13</v>
      </c>
      <c r="Y35" s="9">
        <v>894</v>
      </c>
      <c r="Z35" s="10">
        <v>51</v>
      </c>
      <c r="AA35" s="10">
        <v>15</v>
      </c>
      <c r="AB35" s="10">
        <v>145</v>
      </c>
      <c r="AC35" s="10">
        <v>8160</v>
      </c>
      <c r="AD35" s="6">
        <f t="shared" si="1"/>
        <v>37</v>
      </c>
      <c r="AE35" s="6">
        <f t="shared" si="2"/>
        <v>10</v>
      </c>
      <c r="AF35" s="6">
        <f t="shared" si="3"/>
        <v>83</v>
      </c>
      <c r="AG35" s="6">
        <f t="shared" si="4"/>
        <v>5604</v>
      </c>
    </row>
    <row r="36" spans="1:33" x14ac:dyDescent="0.35">
      <c r="A36" s="20" t="s">
        <v>377</v>
      </c>
      <c r="B36" s="6" t="s">
        <v>382</v>
      </c>
      <c r="C36" s="6">
        <v>25</v>
      </c>
      <c r="D36" s="6" t="s">
        <v>44</v>
      </c>
      <c r="E36" s="6" t="s">
        <v>384</v>
      </c>
      <c r="F36" s="6" t="s">
        <v>381</v>
      </c>
      <c r="G36" s="6" t="s">
        <v>34</v>
      </c>
      <c r="H36" s="6" t="s">
        <v>35</v>
      </c>
      <c r="I36" s="6">
        <v>11</v>
      </c>
      <c r="J36" s="6" t="s">
        <v>36</v>
      </c>
      <c r="K36" s="6">
        <v>2021</v>
      </c>
      <c r="L36" s="6" t="s">
        <v>329</v>
      </c>
      <c r="M36" s="6" t="s">
        <v>38</v>
      </c>
      <c r="N36" s="18">
        <v>2</v>
      </c>
      <c r="O36" s="18">
        <v>2</v>
      </c>
      <c r="P36" s="18">
        <v>35</v>
      </c>
      <c r="Q36" s="18">
        <v>2445</v>
      </c>
      <c r="R36" s="8">
        <v>6</v>
      </c>
      <c r="S36" s="8">
        <v>8</v>
      </c>
      <c r="T36" s="8">
        <v>35</v>
      </c>
      <c r="U36" s="8">
        <v>2266</v>
      </c>
      <c r="V36" s="9">
        <v>2</v>
      </c>
      <c r="W36" s="9">
        <v>2</v>
      </c>
      <c r="X36" s="9">
        <v>15</v>
      </c>
      <c r="Y36" s="9">
        <v>12</v>
      </c>
      <c r="Z36" s="10">
        <v>52</v>
      </c>
      <c r="AA36" s="10">
        <v>55</v>
      </c>
      <c r="AB36" s="10">
        <v>286</v>
      </c>
      <c r="AC36" s="10">
        <v>20138</v>
      </c>
      <c r="AD36" s="6">
        <f t="shared" si="1"/>
        <v>42</v>
      </c>
      <c r="AE36" s="6">
        <f t="shared" si="2"/>
        <v>43</v>
      </c>
      <c r="AF36" s="6">
        <f t="shared" si="3"/>
        <v>201</v>
      </c>
      <c r="AG36" s="6">
        <f t="shared" si="4"/>
        <v>15415</v>
      </c>
    </row>
    <row r="37" spans="1:33" x14ac:dyDescent="0.35">
      <c r="A37" s="20" t="s">
        <v>377</v>
      </c>
      <c r="B37" s="6" t="s">
        <v>385</v>
      </c>
      <c r="C37" s="6">
        <v>21</v>
      </c>
      <c r="D37" s="6" t="s">
        <v>31</v>
      </c>
      <c r="E37" s="6" t="s">
        <v>384</v>
      </c>
      <c r="F37" s="6" t="s">
        <v>114</v>
      </c>
      <c r="G37" s="6" t="s">
        <v>34</v>
      </c>
      <c r="H37" s="6" t="s">
        <v>35</v>
      </c>
      <c r="I37" s="6">
        <v>9.5</v>
      </c>
      <c r="J37" s="6" t="s">
        <v>36</v>
      </c>
      <c r="K37" s="6">
        <v>2021</v>
      </c>
      <c r="L37" s="6" t="s">
        <v>329</v>
      </c>
      <c r="M37" s="6" t="s">
        <v>38</v>
      </c>
      <c r="N37" s="18">
        <v>6</v>
      </c>
      <c r="O37" s="18">
        <v>3</v>
      </c>
      <c r="P37" s="18">
        <v>31</v>
      </c>
      <c r="Q37" s="18">
        <v>1976</v>
      </c>
      <c r="R37" s="8">
        <v>6</v>
      </c>
      <c r="S37" s="8">
        <v>3</v>
      </c>
      <c r="T37" s="8">
        <v>31</v>
      </c>
      <c r="U37" s="8">
        <v>1976</v>
      </c>
      <c r="V37" s="9">
        <v>3</v>
      </c>
      <c r="W37" s="9">
        <v>1</v>
      </c>
      <c r="X37" s="9">
        <v>5</v>
      </c>
      <c r="Y37" s="9">
        <v>295</v>
      </c>
      <c r="Z37" s="10">
        <v>42</v>
      </c>
      <c r="AA37" s="10">
        <v>17</v>
      </c>
      <c r="AB37" s="10">
        <v>170</v>
      </c>
      <c r="AC37" s="10">
        <v>11403</v>
      </c>
      <c r="AD37" s="6">
        <f t="shared" si="1"/>
        <v>27</v>
      </c>
      <c r="AE37" s="6">
        <f t="shared" si="2"/>
        <v>10</v>
      </c>
      <c r="AF37" s="6">
        <f t="shared" si="3"/>
        <v>103</v>
      </c>
      <c r="AG37" s="6">
        <f t="shared" si="4"/>
        <v>7156</v>
      </c>
    </row>
    <row r="38" spans="1:33" x14ac:dyDescent="0.35">
      <c r="A38" s="20" t="s">
        <v>190</v>
      </c>
      <c r="B38" s="6" t="s">
        <v>387</v>
      </c>
      <c r="C38" s="6">
        <v>21</v>
      </c>
      <c r="D38" s="6" t="s">
        <v>31</v>
      </c>
      <c r="E38" s="6" t="s">
        <v>389</v>
      </c>
      <c r="F38" s="6" t="s">
        <v>187</v>
      </c>
      <c r="G38" s="6" t="s">
        <v>55</v>
      </c>
      <c r="H38" s="6" t="s">
        <v>35</v>
      </c>
      <c r="I38" s="6">
        <v>2</v>
      </c>
      <c r="J38" s="6" t="s">
        <v>36</v>
      </c>
      <c r="K38" s="6">
        <v>2021</v>
      </c>
      <c r="L38" s="6" t="s">
        <v>329</v>
      </c>
      <c r="M38" s="6" t="s">
        <v>38</v>
      </c>
      <c r="N38" s="18">
        <v>12</v>
      </c>
      <c r="O38" s="18">
        <v>3</v>
      </c>
      <c r="P38" s="18">
        <v>34</v>
      </c>
      <c r="Q38" s="18">
        <v>2131</v>
      </c>
      <c r="R38" s="8">
        <v>5</v>
      </c>
      <c r="S38" s="8">
        <v>2</v>
      </c>
      <c r="T38" s="8">
        <v>33</v>
      </c>
      <c r="U38" s="8">
        <v>1410</v>
      </c>
      <c r="V38" s="9">
        <v>1</v>
      </c>
      <c r="W38" s="9">
        <v>0</v>
      </c>
      <c r="X38" s="9">
        <v>1</v>
      </c>
      <c r="Y38" s="9">
        <v>5</v>
      </c>
      <c r="Z38" s="10">
        <v>46</v>
      </c>
      <c r="AA38" s="10">
        <v>16</v>
      </c>
      <c r="AB38" s="10">
        <v>164</v>
      </c>
      <c r="AC38" s="10">
        <v>9041</v>
      </c>
      <c r="AD38" s="6">
        <f t="shared" si="1"/>
        <v>28</v>
      </c>
      <c r="AE38" s="6">
        <f t="shared" si="2"/>
        <v>11</v>
      </c>
      <c r="AF38" s="6">
        <f t="shared" si="3"/>
        <v>96</v>
      </c>
      <c r="AG38" s="6">
        <f t="shared" si="4"/>
        <v>5495</v>
      </c>
    </row>
    <row r="39" spans="1:33" hidden="1" x14ac:dyDescent="0.35">
      <c r="A39" s="6" t="s">
        <v>190</v>
      </c>
      <c r="B39" s="6" t="s">
        <v>489</v>
      </c>
      <c r="C39" s="6">
        <v>24</v>
      </c>
      <c r="D39" s="6" t="s">
        <v>44</v>
      </c>
      <c r="E39" s="6" t="s">
        <v>110</v>
      </c>
      <c r="F39" s="6" t="s">
        <v>87</v>
      </c>
      <c r="G39" s="6" t="s">
        <v>55</v>
      </c>
      <c r="H39" s="6" t="s">
        <v>35</v>
      </c>
      <c r="I39" s="6" t="s">
        <v>88</v>
      </c>
      <c r="J39" s="6" t="s">
        <v>36</v>
      </c>
      <c r="K39" s="6">
        <v>2021</v>
      </c>
      <c r="L39" s="6" t="s">
        <v>329</v>
      </c>
      <c r="M39" s="6" t="s">
        <v>38</v>
      </c>
      <c r="N39" s="18"/>
      <c r="O39" s="18"/>
      <c r="P39" s="18"/>
      <c r="Q39" s="18"/>
      <c r="R39" s="8"/>
      <c r="S39" s="8"/>
      <c r="T39" s="8"/>
      <c r="U39" s="8"/>
      <c r="V39" s="9"/>
      <c r="W39" s="9"/>
      <c r="X39" s="9"/>
      <c r="Y39" s="9"/>
      <c r="Z39" s="10"/>
      <c r="AA39" s="10"/>
      <c r="AB39" s="10"/>
      <c r="AC39" s="10"/>
      <c r="AD39" s="6">
        <f t="shared" si="1"/>
        <v>0</v>
      </c>
      <c r="AE39" s="6">
        <f t="shared" si="2"/>
        <v>0</v>
      </c>
      <c r="AF39" s="6">
        <f t="shared" si="3"/>
        <v>0</v>
      </c>
      <c r="AG39" s="6">
        <f t="shared" si="4"/>
        <v>0</v>
      </c>
    </row>
    <row r="40" spans="1:33" x14ac:dyDescent="0.35">
      <c r="A40" s="20" t="s">
        <v>195</v>
      </c>
      <c r="B40" s="6" t="s">
        <v>390</v>
      </c>
      <c r="C40" s="6">
        <v>20</v>
      </c>
      <c r="D40" s="6" t="s">
        <v>49</v>
      </c>
      <c r="E40" s="6" t="s">
        <v>391</v>
      </c>
      <c r="F40" s="6" t="s">
        <v>127</v>
      </c>
      <c r="G40" s="6" t="s">
        <v>34</v>
      </c>
      <c r="H40" s="6" t="s">
        <v>35</v>
      </c>
      <c r="I40" s="6">
        <v>25</v>
      </c>
      <c r="J40" s="6" t="s">
        <v>36</v>
      </c>
      <c r="K40" s="6">
        <v>2021</v>
      </c>
      <c r="L40" s="6" t="s">
        <v>329</v>
      </c>
      <c r="M40" s="6" t="s">
        <v>38</v>
      </c>
      <c r="N40" s="18">
        <v>2</v>
      </c>
      <c r="O40" s="18">
        <v>4</v>
      </c>
      <c r="P40" s="18">
        <v>35</v>
      </c>
      <c r="Q40" s="18">
        <v>1668</v>
      </c>
      <c r="R40" s="8">
        <v>2</v>
      </c>
      <c r="S40" s="8">
        <v>4</v>
      </c>
      <c r="T40" s="8">
        <v>35</v>
      </c>
      <c r="U40" s="8">
        <v>1668</v>
      </c>
      <c r="V40" s="9">
        <v>0</v>
      </c>
      <c r="W40" s="9">
        <v>0</v>
      </c>
      <c r="X40" s="9">
        <v>2</v>
      </c>
      <c r="Y40" s="9">
        <v>16</v>
      </c>
      <c r="Z40" s="10">
        <v>13</v>
      </c>
      <c r="AA40" s="10">
        <v>19</v>
      </c>
      <c r="AB40" s="10">
        <v>161</v>
      </c>
      <c r="AC40" s="10">
        <v>8553</v>
      </c>
      <c r="AD40" s="6">
        <f t="shared" si="1"/>
        <v>9</v>
      </c>
      <c r="AE40" s="6">
        <f t="shared" si="2"/>
        <v>11</v>
      </c>
      <c r="AF40" s="6">
        <f t="shared" si="3"/>
        <v>89</v>
      </c>
      <c r="AG40" s="6">
        <f t="shared" si="4"/>
        <v>5201</v>
      </c>
    </row>
    <row r="41" spans="1:33" x14ac:dyDescent="0.35">
      <c r="A41" s="20" t="s">
        <v>392</v>
      </c>
      <c r="B41" s="6" t="s">
        <v>174</v>
      </c>
      <c r="C41" s="6">
        <v>23</v>
      </c>
      <c r="D41" s="6" t="s">
        <v>31</v>
      </c>
      <c r="E41" s="6" t="s">
        <v>393</v>
      </c>
      <c r="F41" s="6" t="s">
        <v>54</v>
      </c>
      <c r="G41" s="6" t="s">
        <v>34</v>
      </c>
      <c r="H41" s="6" t="s">
        <v>35</v>
      </c>
      <c r="I41" s="6">
        <v>4</v>
      </c>
      <c r="J41" s="6" t="s">
        <v>36</v>
      </c>
      <c r="K41" s="6">
        <v>2021</v>
      </c>
      <c r="L41" s="6" t="s">
        <v>329</v>
      </c>
      <c r="M41" s="6" t="s">
        <v>38</v>
      </c>
      <c r="N41" s="18">
        <v>10</v>
      </c>
      <c r="O41" s="18">
        <v>6</v>
      </c>
      <c r="P41" s="18">
        <v>35</v>
      </c>
      <c r="Q41" s="18">
        <v>2644</v>
      </c>
      <c r="R41" s="8">
        <v>2</v>
      </c>
      <c r="S41" s="8">
        <v>3</v>
      </c>
      <c r="T41" s="8">
        <v>27</v>
      </c>
      <c r="U41" s="8">
        <v>1199</v>
      </c>
      <c r="V41" s="9">
        <v>0</v>
      </c>
      <c r="W41" s="9">
        <v>0</v>
      </c>
      <c r="X41" s="9">
        <v>8</v>
      </c>
      <c r="Y41" s="9">
        <v>333</v>
      </c>
      <c r="Z41" s="10">
        <v>48</v>
      </c>
      <c r="AA41" s="10">
        <v>24</v>
      </c>
      <c r="AB41" s="10">
        <v>222</v>
      </c>
      <c r="AC41" s="10">
        <v>13234</v>
      </c>
      <c r="AD41" s="6">
        <f t="shared" si="1"/>
        <v>36</v>
      </c>
      <c r="AE41" s="6">
        <f t="shared" si="2"/>
        <v>15</v>
      </c>
      <c r="AF41" s="6">
        <f t="shared" si="3"/>
        <v>152</v>
      </c>
      <c r="AG41" s="6">
        <f t="shared" si="4"/>
        <v>9058</v>
      </c>
    </row>
    <row r="42" spans="1:33" hidden="1" x14ac:dyDescent="0.35">
      <c r="A42" s="6" t="s">
        <v>392</v>
      </c>
      <c r="B42" s="6" t="s">
        <v>490</v>
      </c>
      <c r="C42" s="6">
        <v>26</v>
      </c>
      <c r="D42" s="6" t="s">
        <v>31</v>
      </c>
      <c r="E42" s="6" t="s">
        <v>491</v>
      </c>
      <c r="F42" s="6" t="s">
        <v>149</v>
      </c>
      <c r="G42" s="6" t="s">
        <v>55</v>
      </c>
      <c r="H42" s="6" t="s">
        <v>35</v>
      </c>
      <c r="I42" s="6" t="s">
        <v>88</v>
      </c>
      <c r="J42" s="6" t="s">
        <v>36</v>
      </c>
      <c r="K42" s="6">
        <v>2021</v>
      </c>
      <c r="L42" s="6" t="s">
        <v>329</v>
      </c>
      <c r="M42" s="6" t="s">
        <v>38</v>
      </c>
      <c r="N42" s="18"/>
      <c r="O42" s="18"/>
      <c r="P42" s="18"/>
      <c r="Q42" s="18"/>
      <c r="R42" s="8"/>
      <c r="S42" s="8"/>
      <c r="T42" s="8"/>
      <c r="U42" s="8"/>
      <c r="V42" s="9"/>
      <c r="W42" s="9"/>
      <c r="X42" s="9"/>
      <c r="Y42" s="9"/>
      <c r="Z42" s="10"/>
      <c r="AA42" s="10"/>
      <c r="AB42" s="10"/>
      <c r="AC42" s="10"/>
      <c r="AD42" s="6">
        <f t="shared" si="1"/>
        <v>0</v>
      </c>
      <c r="AE42" s="6">
        <f t="shared" si="2"/>
        <v>0</v>
      </c>
      <c r="AF42" s="6">
        <f t="shared" si="3"/>
        <v>0</v>
      </c>
      <c r="AG42" s="6">
        <f t="shared" si="4"/>
        <v>0</v>
      </c>
    </row>
    <row r="43" spans="1:33" hidden="1" x14ac:dyDescent="0.35">
      <c r="A43" s="6" t="s">
        <v>392</v>
      </c>
      <c r="B43" s="6" t="s">
        <v>492</v>
      </c>
      <c r="C43" s="6">
        <v>24</v>
      </c>
      <c r="D43" s="6" t="s">
        <v>31</v>
      </c>
      <c r="E43" s="6" t="s">
        <v>110</v>
      </c>
      <c r="F43" s="6" t="s">
        <v>87</v>
      </c>
      <c r="G43" s="6" t="s">
        <v>55</v>
      </c>
      <c r="H43" s="6" t="s">
        <v>35</v>
      </c>
      <c r="I43" s="6" t="s">
        <v>88</v>
      </c>
      <c r="J43" s="6" t="s">
        <v>36</v>
      </c>
      <c r="K43" s="6">
        <v>2021</v>
      </c>
      <c r="L43" s="6" t="s">
        <v>329</v>
      </c>
      <c r="M43" s="6" t="s">
        <v>38</v>
      </c>
      <c r="N43" s="18"/>
      <c r="O43" s="18"/>
      <c r="P43" s="18"/>
      <c r="Q43" s="18"/>
      <c r="R43" s="8"/>
      <c r="S43" s="8"/>
      <c r="T43" s="8"/>
      <c r="U43" s="8"/>
      <c r="V43" s="9"/>
      <c r="W43" s="9"/>
      <c r="X43" s="9"/>
      <c r="Y43" s="9"/>
      <c r="Z43" s="10"/>
      <c r="AA43" s="10"/>
      <c r="AB43" s="10"/>
      <c r="AC43" s="10"/>
      <c r="AD43" s="6">
        <f t="shared" si="1"/>
        <v>0</v>
      </c>
      <c r="AE43" s="6">
        <f t="shared" si="2"/>
        <v>0</v>
      </c>
      <c r="AF43" s="6">
        <f t="shared" si="3"/>
        <v>0</v>
      </c>
      <c r="AG43" s="6">
        <f t="shared" si="4"/>
        <v>0</v>
      </c>
    </row>
    <row r="44" spans="1:33" x14ac:dyDescent="0.35">
      <c r="A44" s="20" t="s">
        <v>200</v>
      </c>
      <c r="B44" s="6" t="s">
        <v>394</v>
      </c>
      <c r="C44" s="6">
        <v>23</v>
      </c>
      <c r="D44" s="6" t="s">
        <v>40</v>
      </c>
      <c r="E44" s="6" t="s">
        <v>396</v>
      </c>
      <c r="F44" s="6" t="s">
        <v>364</v>
      </c>
      <c r="G44" s="6" t="s">
        <v>34</v>
      </c>
      <c r="H44" s="6" t="s">
        <v>35</v>
      </c>
      <c r="I44" s="6">
        <v>30</v>
      </c>
      <c r="J44" s="6" t="s">
        <v>36</v>
      </c>
      <c r="K44" s="6">
        <v>2021</v>
      </c>
      <c r="L44" s="6" t="s">
        <v>329</v>
      </c>
      <c r="M44" s="6" t="s">
        <v>38</v>
      </c>
      <c r="N44" s="18">
        <v>1</v>
      </c>
      <c r="O44" s="18">
        <v>3</v>
      </c>
      <c r="P44" s="18">
        <v>36</v>
      </c>
      <c r="Q44" s="18">
        <v>1636</v>
      </c>
      <c r="R44" s="8">
        <v>5</v>
      </c>
      <c r="S44" s="8">
        <v>8</v>
      </c>
      <c r="T44" s="8">
        <v>37</v>
      </c>
      <c r="U44" s="8">
        <v>2981</v>
      </c>
      <c r="V44" s="9">
        <v>1</v>
      </c>
      <c r="W44" s="9">
        <v>0</v>
      </c>
      <c r="X44" s="9">
        <v>12</v>
      </c>
      <c r="Y44" s="9">
        <v>878</v>
      </c>
      <c r="Z44" s="10">
        <v>55</v>
      </c>
      <c r="AA44" s="10">
        <v>52</v>
      </c>
      <c r="AB44" s="10">
        <v>328</v>
      </c>
      <c r="AC44" s="10">
        <v>24999</v>
      </c>
      <c r="AD44" s="6">
        <f t="shared" si="1"/>
        <v>48</v>
      </c>
      <c r="AE44" s="6">
        <f t="shared" si="2"/>
        <v>41</v>
      </c>
      <c r="AF44" s="6">
        <f t="shared" si="3"/>
        <v>243</v>
      </c>
      <c r="AG44" s="6">
        <f t="shared" si="4"/>
        <v>19504</v>
      </c>
    </row>
    <row r="45" spans="1:33" x14ac:dyDescent="0.35">
      <c r="A45" s="21" t="s">
        <v>200</v>
      </c>
      <c r="B45" s="6" t="s">
        <v>397</v>
      </c>
      <c r="C45" s="6">
        <v>28</v>
      </c>
      <c r="D45" s="6" t="s">
        <v>44</v>
      </c>
      <c r="E45" s="6" t="s">
        <v>398</v>
      </c>
      <c r="F45" s="6" t="s">
        <v>342</v>
      </c>
      <c r="G45" s="6" t="s">
        <v>55</v>
      </c>
      <c r="H45" s="6" t="s">
        <v>35</v>
      </c>
      <c r="I45" s="6">
        <v>3</v>
      </c>
      <c r="J45" s="6" t="s">
        <v>36</v>
      </c>
      <c r="K45" s="6">
        <v>2021</v>
      </c>
      <c r="L45" s="6" t="s">
        <v>329</v>
      </c>
      <c r="M45" s="6" t="s">
        <v>38</v>
      </c>
      <c r="N45" s="18">
        <v>7</v>
      </c>
      <c r="O45" s="18">
        <v>8</v>
      </c>
      <c r="P45" s="18">
        <v>48</v>
      </c>
      <c r="Q45" s="18">
        <v>3593</v>
      </c>
      <c r="R45" s="8">
        <v>12</v>
      </c>
      <c r="S45" s="8">
        <v>9</v>
      </c>
      <c r="T45" s="8">
        <v>50</v>
      </c>
      <c r="U45" s="8">
        <v>3923</v>
      </c>
      <c r="V45" s="9">
        <v>1</v>
      </c>
      <c r="W45" s="9">
        <v>5</v>
      </c>
      <c r="X45" s="9">
        <v>16</v>
      </c>
      <c r="Y45" s="9">
        <v>1182</v>
      </c>
      <c r="Z45" s="10">
        <v>73</v>
      </c>
      <c r="AA45" s="10">
        <v>88</v>
      </c>
      <c r="AB45" s="10">
        <v>444</v>
      </c>
      <c r="AC45" s="10">
        <v>29877</v>
      </c>
      <c r="AD45" s="6">
        <f t="shared" si="1"/>
        <v>53</v>
      </c>
      <c r="AE45" s="6">
        <f t="shared" si="2"/>
        <v>66</v>
      </c>
      <c r="AF45" s="6">
        <f t="shared" si="3"/>
        <v>330</v>
      </c>
      <c r="AG45" s="6">
        <f t="shared" si="4"/>
        <v>21179</v>
      </c>
    </row>
    <row r="46" spans="1:33" hidden="1" x14ac:dyDescent="0.35">
      <c r="A46" s="6" t="s">
        <v>59</v>
      </c>
      <c r="B46" s="6" t="s">
        <v>493</v>
      </c>
      <c r="C46" s="6">
        <v>29</v>
      </c>
      <c r="D46" s="6" t="s">
        <v>40</v>
      </c>
      <c r="E46" s="6" t="s">
        <v>110</v>
      </c>
      <c r="F46" s="6" t="s">
        <v>87</v>
      </c>
      <c r="G46" s="6" t="s">
        <v>34</v>
      </c>
      <c r="H46" s="6" t="s">
        <v>224</v>
      </c>
      <c r="I46" s="6" t="s">
        <v>88</v>
      </c>
      <c r="J46" s="6" t="s">
        <v>36</v>
      </c>
      <c r="K46" s="6">
        <v>2021</v>
      </c>
      <c r="L46" s="6" t="s">
        <v>329</v>
      </c>
      <c r="M46" s="6" t="s">
        <v>38</v>
      </c>
      <c r="N46" s="18"/>
      <c r="O46" s="18"/>
      <c r="P46" s="18"/>
      <c r="Q46" s="18"/>
      <c r="R46" s="8"/>
      <c r="S46" s="8"/>
      <c r="T46" s="8"/>
      <c r="U46" s="8"/>
      <c r="V46" s="9"/>
      <c r="W46" s="9"/>
      <c r="X46" s="9"/>
      <c r="Y46" s="9"/>
      <c r="Z46" s="10"/>
      <c r="AA46" s="10"/>
      <c r="AB46" s="10"/>
      <c r="AC46" s="10"/>
      <c r="AD46" s="6">
        <f t="shared" si="1"/>
        <v>0</v>
      </c>
      <c r="AE46" s="6">
        <f t="shared" si="2"/>
        <v>0</v>
      </c>
      <c r="AF46" s="6">
        <f t="shared" si="3"/>
        <v>0</v>
      </c>
      <c r="AG46" s="6">
        <f t="shared" si="4"/>
        <v>0</v>
      </c>
    </row>
    <row r="47" spans="1:33" x14ac:dyDescent="0.35">
      <c r="A47" s="21" t="s">
        <v>69</v>
      </c>
      <c r="B47" s="6" t="s">
        <v>399</v>
      </c>
      <c r="C47" s="6">
        <v>25</v>
      </c>
      <c r="D47" s="6" t="s">
        <v>31</v>
      </c>
      <c r="E47" s="6" t="s">
        <v>401</v>
      </c>
      <c r="F47" s="6" t="s">
        <v>402</v>
      </c>
      <c r="G47" s="6" t="s">
        <v>34</v>
      </c>
      <c r="H47" s="6" t="s">
        <v>224</v>
      </c>
      <c r="I47" s="6">
        <v>7</v>
      </c>
      <c r="J47" s="6" t="s">
        <v>36</v>
      </c>
      <c r="K47" s="6">
        <v>2021</v>
      </c>
      <c r="L47" s="6" t="s">
        <v>329</v>
      </c>
      <c r="M47" s="6" t="s">
        <v>38</v>
      </c>
      <c r="N47" s="18">
        <v>27</v>
      </c>
      <c r="O47" s="18">
        <v>13</v>
      </c>
      <c r="P47" s="18">
        <v>41</v>
      </c>
      <c r="Q47" s="18">
        <v>3473</v>
      </c>
      <c r="R47" s="8">
        <v>8</v>
      </c>
      <c r="S47" s="8">
        <v>1</v>
      </c>
      <c r="T47" s="8">
        <v>30</v>
      </c>
      <c r="U47" s="8">
        <v>921</v>
      </c>
      <c r="V47" s="9">
        <v>6</v>
      </c>
      <c r="W47" s="9">
        <v>2</v>
      </c>
      <c r="X47" s="9">
        <v>9</v>
      </c>
      <c r="Y47" s="9">
        <v>471</v>
      </c>
      <c r="Z47" s="10">
        <v>129</v>
      </c>
      <c r="AA47" s="10">
        <v>55</v>
      </c>
      <c r="AB47" s="10">
        <v>272</v>
      </c>
      <c r="AC47" s="10">
        <v>18860</v>
      </c>
      <c r="AD47" s="6">
        <f t="shared" si="1"/>
        <v>88</v>
      </c>
      <c r="AE47" s="6">
        <f t="shared" si="2"/>
        <v>39</v>
      </c>
      <c r="AF47" s="6">
        <f t="shared" si="3"/>
        <v>192</v>
      </c>
      <c r="AG47" s="6">
        <f t="shared" si="4"/>
        <v>13995</v>
      </c>
    </row>
    <row r="48" spans="1:33" x14ac:dyDescent="0.35">
      <c r="A48" s="21" t="s">
        <v>350</v>
      </c>
      <c r="B48" s="6" t="s">
        <v>403</v>
      </c>
      <c r="C48" s="6">
        <v>29</v>
      </c>
      <c r="D48" s="6" t="s">
        <v>31</v>
      </c>
      <c r="E48" s="6" t="s">
        <v>375</v>
      </c>
      <c r="F48" s="6" t="s">
        <v>405</v>
      </c>
      <c r="G48" s="6" t="s">
        <v>34</v>
      </c>
      <c r="H48" s="6" t="s">
        <v>224</v>
      </c>
      <c r="I48" s="6">
        <v>17.5</v>
      </c>
      <c r="J48" s="6" t="s">
        <v>36</v>
      </c>
      <c r="K48" s="6">
        <v>2021</v>
      </c>
      <c r="L48" s="6" t="s">
        <v>329</v>
      </c>
      <c r="M48" s="6" t="s">
        <v>38</v>
      </c>
      <c r="N48" s="18">
        <v>9</v>
      </c>
      <c r="O48" s="18">
        <v>4</v>
      </c>
      <c r="P48" s="18">
        <v>44</v>
      </c>
      <c r="Q48" s="18">
        <v>3498</v>
      </c>
      <c r="R48" s="8">
        <v>11</v>
      </c>
      <c r="S48" s="8">
        <v>7</v>
      </c>
      <c r="T48" s="8">
        <v>49</v>
      </c>
      <c r="U48" s="8">
        <v>3153</v>
      </c>
      <c r="V48" s="9">
        <v>3</v>
      </c>
      <c r="W48" s="9">
        <v>1</v>
      </c>
      <c r="X48" s="9">
        <v>11</v>
      </c>
      <c r="Y48" s="9">
        <v>911</v>
      </c>
      <c r="Z48" s="10">
        <v>180</v>
      </c>
      <c r="AA48" s="10">
        <v>57</v>
      </c>
      <c r="AB48" s="10">
        <v>469</v>
      </c>
      <c r="AC48" s="10">
        <v>34954</v>
      </c>
      <c r="AD48" s="6">
        <f t="shared" si="1"/>
        <v>157</v>
      </c>
      <c r="AE48" s="6">
        <f t="shared" si="2"/>
        <v>45</v>
      </c>
      <c r="AF48" s="6">
        <f t="shared" si="3"/>
        <v>365</v>
      </c>
      <c r="AG48" s="6">
        <f t="shared" si="4"/>
        <v>27392</v>
      </c>
    </row>
    <row r="49" spans="1:33" x14ac:dyDescent="0.35">
      <c r="A49" s="21" t="s">
        <v>350</v>
      </c>
      <c r="B49" s="6" t="s">
        <v>406</v>
      </c>
      <c r="C49" s="6">
        <v>30</v>
      </c>
      <c r="D49" s="6" t="s">
        <v>31</v>
      </c>
      <c r="E49" s="6" t="s">
        <v>248</v>
      </c>
      <c r="F49" s="6" t="s">
        <v>364</v>
      </c>
      <c r="G49" s="6" t="s">
        <v>55</v>
      </c>
      <c r="H49" s="6" t="s">
        <v>224</v>
      </c>
      <c r="I49" s="6">
        <v>30</v>
      </c>
      <c r="J49" s="6" t="s">
        <v>36</v>
      </c>
      <c r="K49" s="6">
        <v>2021</v>
      </c>
      <c r="L49" s="6" t="s">
        <v>329</v>
      </c>
      <c r="M49" s="6" t="s">
        <v>38</v>
      </c>
      <c r="N49" s="18">
        <v>5</v>
      </c>
      <c r="O49" s="18">
        <v>0</v>
      </c>
      <c r="P49" s="18">
        <v>38</v>
      </c>
      <c r="Q49" s="18">
        <v>2885</v>
      </c>
      <c r="R49" s="8">
        <v>4</v>
      </c>
      <c r="S49" s="8">
        <v>0</v>
      </c>
      <c r="T49" s="8">
        <v>29</v>
      </c>
      <c r="U49" s="8">
        <v>1051</v>
      </c>
      <c r="V49" s="9">
        <v>3</v>
      </c>
      <c r="W49" s="9">
        <v>0</v>
      </c>
      <c r="X49" s="9">
        <v>11</v>
      </c>
      <c r="Y49" s="9">
        <v>334</v>
      </c>
      <c r="Z49" s="10">
        <v>170</v>
      </c>
      <c r="AA49" s="10">
        <v>43</v>
      </c>
      <c r="AB49" s="10">
        <v>526</v>
      </c>
      <c r="AC49" s="10">
        <v>33505</v>
      </c>
      <c r="AD49" s="6">
        <f t="shared" si="1"/>
        <v>158</v>
      </c>
      <c r="AE49" s="6">
        <f t="shared" si="2"/>
        <v>43</v>
      </c>
      <c r="AF49" s="6">
        <f t="shared" si="3"/>
        <v>448</v>
      </c>
      <c r="AG49" s="6">
        <f t="shared" si="4"/>
        <v>29235</v>
      </c>
    </row>
    <row r="50" spans="1:33" x14ac:dyDescent="0.35">
      <c r="A50" s="21" t="s">
        <v>97</v>
      </c>
      <c r="B50" s="6" t="s">
        <v>408</v>
      </c>
      <c r="C50" s="6">
        <v>24</v>
      </c>
      <c r="D50" s="6" t="s">
        <v>31</v>
      </c>
      <c r="E50" s="6" t="s">
        <v>410</v>
      </c>
      <c r="F50" s="6" t="s">
        <v>381</v>
      </c>
      <c r="G50" s="6" t="s">
        <v>34</v>
      </c>
      <c r="H50" s="6" t="s">
        <v>224</v>
      </c>
      <c r="I50" s="6">
        <v>11</v>
      </c>
      <c r="J50" s="6" t="s">
        <v>36</v>
      </c>
      <c r="K50" s="6">
        <v>2021</v>
      </c>
      <c r="L50" s="6" t="s">
        <v>329</v>
      </c>
      <c r="M50" s="6" t="s">
        <v>38</v>
      </c>
      <c r="N50" s="18">
        <v>7</v>
      </c>
      <c r="O50" s="18">
        <v>1</v>
      </c>
      <c r="P50" s="18">
        <v>28</v>
      </c>
      <c r="Q50" s="18">
        <v>1572</v>
      </c>
      <c r="R50" s="8">
        <v>4</v>
      </c>
      <c r="S50" s="8">
        <v>0</v>
      </c>
      <c r="T50" s="8">
        <v>33</v>
      </c>
      <c r="U50" s="8">
        <v>1013</v>
      </c>
      <c r="V50" s="9">
        <v>3</v>
      </c>
      <c r="W50" s="9">
        <v>3</v>
      </c>
      <c r="X50" s="9">
        <v>3</v>
      </c>
      <c r="Y50" s="9">
        <v>562</v>
      </c>
      <c r="Z50" s="10">
        <v>86</v>
      </c>
      <c r="AA50" s="10">
        <v>12</v>
      </c>
      <c r="AB50" s="10">
        <v>234</v>
      </c>
      <c r="AC50" s="10">
        <v>14375</v>
      </c>
      <c r="AD50" s="6">
        <f t="shared" si="1"/>
        <v>72</v>
      </c>
      <c r="AE50" s="6">
        <f t="shared" si="2"/>
        <v>8</v>
      </c>
      <c r="AF50" s="6">
        <f t="shared" si="3"/>
        <v>170</v>
      </c>
      <c r="AG50" s="6">
        <f t="shared" si="4"/>
        <v>11228</v>
      </c>
    </row>
    <row r="51" spans="1:33" hidden="1" x14ac:dyDescent="0.35">
      <c r="A51" s="6" t="s">
        <v>121</v>
      </c>
      <c r="B51" s="6" t="s">
        <v>494</v>
      </c>
      <c r="C51" s="6">
        <v>19</v>
      </c>
      <c r="D51" s="6" t="s">
        <v>31</v>
      </c>
      <c r="E51" s="6" t="s">
        <v>479</v>
      </c>
      <c r="F51" s="6" t="s">
        <v>87</v>
      </c>
      <c r="G51" s="6" t="s">
        <v>34</v>
      </c>
      <c r="H51" s="6" t="s">
        <v>224</v>
      </c>
      <c r="I51" s="6" t="s">
        <v>88</v>
      </c>
      <c r="J51" s="6" t="s">
        <v>36</v>
      </c>
      <c r="K51" s="6">
        <v>2021</v>
      </c>
      <c r="L51" s="6" t="s">
        <v>329</v>
      </c>
      <c r="M51" s="6" t="s">
        <v>38</v>
      </c>
      <c r="N51" s="18"/>
      <c r="O51" s="18"/>
      <c r="P51" s="18"/>
      <c r="Q51" s="18"/>
      <c r="R51" s="8"/>
      <c r="S51" s="8"/>
      <c r="T51" s="8"/>
      <c r="U51" s="8"/>
      <c r="V51" s="9"/>
      <c r="W51" s="9"/>
      <c r="X51" s="9"/>
      <c r="Y51" s="9"/>
      <c r="Z51" s="10"/>
      <c r="AA51" s="10"/>
      <c r="AB51" s="10"/>
      <c r="AC51" s="10"/>
      <c r="AD51" s="6">
        <f t="shared" si="1"/>
        <v>0</v>
      </c>
      <c r="AE51" s="6">
        <f t="shared" si="2"/>
        <v>0</v>
      </c>
      <c r="AF51" s="6">
        <f t="shared" si="3"/>
        <v>0</v>
      </c>
      <c r="AG51" s="6">
        <f t="shared" si="4"/>
        <v>0</v>
      </c>
    </row>
    <row r="52" spans="1:33" x14ac:dyDescent="0.35">
      <c r="A52" s="21" t="s">
        <v>141</v>
      </c>
      <c r="B52" s="6" t="s">
        <v>495</v>
      </c>
      <c r="C52" s="6">
        <v>22</v>
      </c>
      <c r="D52" s="6" t="s">
        <v>31</v>
      </c>
      <c r="E52" s="6" t="s">
        <v>411</v>
      </c>
      <c r="F52" s="6" t="s">
        <v>412</v>
      </c>
      <c r="G52" s="6" t="s">
        <v>34</v>
      </c>
      <c r="H52" s="6" t="s">
        <v>224</v>
      </c>
      <c r="I52" s="6">
        <v>17</v>
      </c>
      <c r="J52" s="6" t="s">
        <v>36</v>
      </c>
      <c r="K52" s="6">
        <v>2021</v>
      </c>
      <c r="L52" s="6" t="s">
        <v>329</v>
      </c>
      <c r="M52" s="6" t="s">
        <v>38</v>
      </c>
      <c r="N52" s="18"/>
      <c r="O52" s="18"/>
      <c r="P52" s="18"/>
      <c r="Q52" s="18"/>
      <c r="R52" s="8"/>
      <c r="S52" s="8"/>
      <c r="T52" s="8"/>
      <c r="U52" s="8"/>
      <c r="V52" s="9"/>
      <c r="W52" s="9"/>
      <c r="X52" s="9"/>
      <c r="Y52" s="9"/>
      <c r="Z52" s="10"/>
      <c r="AA52" s="10"/>
      <c r="AB52" s="10"/>
      <c r="AC52" s="10"/>
      <c r="AD52" s="6">
        <f t="shared" si="1"/>
        <v>0</v>
      </c>
      <c r="AE52" s="6">
        <f t="shared" si="2"/>
        <v>0</v>
      </c>
      <c r="AF52" s="6">
        <f t="shared" si="3"/>
        <v>0</v>
      </c>
      <c r="AG52" s="6">
        <f t="shared" si="4"/>
        <v>0</v>
      </c>
    </row>
    <row r="53" spans="1:33" hidden="1" x14ac:dyDescent="0.35">
      <c r="A53" s="6" t="s">
        <v>141</v>
      </c>
      <c r="B53" s="6" t="s">
        <v>496</v>
      </c>
      <c r="C53" s="6">
        <v>22</v>
      </c>
      <c r="D53" s="6" t="s">
        <v>40</v>
      </c>
      <c r="E53" s="6" t="s">
        <v>148</v>
      </c>
      <c r="F53" s="6" t="s">
        <v>149</v>
      </c>
      <c r="G53" s="6" t="s">
        <v>55</v>
      </c>
      <c r="H53" s="6" t="s">
        <v>224</v>
      </c>
      <c r="I53" s="6" t="s">
        <v>88</v>
      </c>
      <c r="J53" s="6" t="s">
        <v>36</v>
      </c>
      <c r="K53" s="6">
        <v>2021</v>
      </c>
      <c r="L53" s="6" t="s">
        <v>329</v>
      </c>
      <c r="M53" s="6" t="s">
        <v>38</v>
      </c>
      <c r="N53" s="18"/>
      <c r="O53" s="18"/>
      <c r="P53" s="18"/>
      <c r="Q53" s="18"/>
      <c r="R53" s="8"/>
      <c r="S53" s="8"/>
      <c r="T53" s="8"/>
      <c r="U53" s="8"/>
      <c r="V53" s="9"/>
      <c r="W53" s="9"/>
      <c r="X53" s="9"/>
      <c r="Y53" s="9"/>
      <c r="Z53" s="10"/>
      <c r="AA53" s="10"/>
      <c r="AB53" s="10"/>
      <c r="AC53" s="10"/>
      <c r="AD53" s="6">
        <f t="shared" si="1"/>
        <v>0</v>
      </c>
      <c r="AE53" s="6">
        <f t="shared" si="2"/>
        <v>0</v>
      </c>
      <c r="AF53" s="6">
        <f t="shared" si="3"/>
        <v>0</v>
      </c>
      <c r="AG53" s="6">
        <f t="shared" si="4"/>
        <v>0</v>
      </c>
    </row>
    <row r="54" spans="1:33" x14ac:dyDescent="0.35">
      <c r="A54" s="21" t="s">
        <v>161</v>
      </c>
      <c r="B54" s="6" t="s">
        <v>406</v>
      </c>
      <c r="C54" s="6">
        <v>30</v>
      </c>
      <c r="D54" s="6" t="s">
        <v>31</v>
      </c>
      <c r="E54" s="6" t="s">
        <v>103</v>
      </c>
      <c r="F54" s="6" t="s">
        <v>364</v>
      </c>
      <c r="G54" s="6" t="s">
        <v>34</v>
      </c>
      <c r="H54" s="6" t="s">
        <v>224</v>
      </c>
      <c r="I54" s="6">
        <v>30</v>
      </c>
      <c r="J54" s="6" t="s">
        <v>36</v>
      </c>
      <c r="K54" s="6">
        <v>2021</v>
      </c>
      <c r="L54" s="6" t="s">
        <v>329</v>
      </c>
      <c r="M54" s="6" t="s">
        <v>38</v>
      </c>
      <c r="N54" s="18">
        <v>5</v>
      </c>
      <c r="O54" s="18">
        <v>0</v>
      </c>
      <c r="P54" s="18">
        <v>38</v>
      </c>
      <c r="Q54" s="18">
        <v>2885</v>
      </c>
      <c r="R54" s="8">
        <v>4</v>
      </c>
      <c r="S54" s="8">
        <v>0</v>
      </c>
      <c r="T54" s="8">
        <v>29</v>
      </c>
      <c r="U54" s="8">
        <v>1051</v>
      </c>
      <c r="V54" s="9">
        <v>3</v>
      </c>
      <c r="W54" s="9">
        <v>0</v>
      </c>
      <c r="X54" s="9">
        <v>11</v>
      </c>
      <c r="Y54" s="9">
        <v>334</v>
      </c>
      <c r="Z54" s="10">
        <v>170</v>
      </c>
      <c r="AA54" s="10">
        <v>43</v>
      </c>
      <c r="AB54" s="10">
        <v>526</v>
      </c>
      <c r="AC54" s="10">
        <v>33505</v>
      </c>
      <c r="AD54" s="6">
        <f t="shared" si="1"/>
        <v>158</v>
      </c>
      <c r="AE54" s="6">
        <f t="shared" si="2"/>
        <v>43</v>
      </c>
      <c r="AF54" s="6">
        <f t="shared" si="3"/>
        <v>448</v>
      </c>
      <c r="AG54" s="6">
        <f t="shared" si="4"/>
        <v>29235</v>
      </c>
    </row>
    <row r="55" spans="1:33" hidden="1" x14ac:dyDescent="0.35">
      <c r="A55" s="6" t="s">
        <v>377</v>
      </c>
      <c r="B55" s="6" t="s">
        <v>497</v>
      </c>
      <c r="C55" s="6">
        <v>18</v>
      </c>
      <c r="D55" s="6" t="s">
        <v>40</v>
      </c>
      <c r="E55" s="6" t="s">
        <v>498</v>
      </c>
      <c r="F55" s="6" t="s">
        <v>87</v>
      </c>
      <c r="G55" s="6" t="s">
        <v>34</v>
      </c>
      <c r="H55" s="6" t="s">
        <v>224</v>
      </c>
      <c r="I55" s="6" t="s">
        <v>88</v>
      </c>
      <c r="J55" s="6" t="s">
        <v>36</v>
      </c>
      <c r="K55" s="6">
        <v>2021</v>
      </c>
      <c r="L55" s="6" t="s">
        <v>329</v>
      </c>
      <c r="M55" s="6" t="s">
        <v>38</v>
      </c>
      <c r="N55" s="18"/>
      <c r="O55" s="18"/>
      <c r="P55" s="18"/>
      <c r="Q55" s="18"/>
      <c r="R55" s="8"/>
      <c r="S55" s="8"/>
      <c r="T55" s="8"/>
      <c r="U55" s="8"/>
      <c r="V55" s="9"/>
      <c r="W55" s="9"/>
      <c r="X55" s="9"/>
      <c r="Y55" s="9"/>
      <c r="Z55" s="10"/>
      <c r="AA55" s="10"/>
      <c r="AB55" s="10"/>
      <c r="AC55" s="10"/>
      <c r="AD55" s="6">
        <f t="shared" si="1"/>
        <v>0</v>
      </c>
      <c r="AE55" s="6">
        <f t="shared" si="2"/>
        <v>0</v>
      </c>
      <c r="AF55" s="6">
        <f t="shared" si="3"/>
        <v>0</v>
      </c>
      <c r="AG55" s="6">
        <f t="shared" si="4"/>
        <v>0</v>
      </c>
    </row>
    <row r="56" spans="1:33" x14ac:dyDescent="0.35">
      <c r="A56" s="21" t="s">
        <v>392</v>
      </c>
      <c r="B56" s="6" t="s">
        <v>413</v>
      </c>
      <c r="C56" s="6">
        <v>18</v>
      </c>
      <c r="D56" s="6" t="s">
        <v>40</v>
      </c>
      <c r="E56" s="6" t="s">
        <v>414</v>
      </c>
      <c r="F56" s="6" t="s">
        <v>342</v>
      </c>
      <c r="G56" s="6" t="s">
        <v>34</v>
      </c>
      <c r="H56" s="6" t="s">
        <v>224</v>
      </c>
      <c r="I56" s="6">
        <v>3</v>
      </c>
      <c r="J56" s="6" t="s">
        <v>36</v>
      </c>
      <c r="K56" s="6">
        <v>2021</v>
      </c>
      <c r="L56" s="6" t="s">
        <v>329</v>
      </c>
      <c r="M56" s="6" t="s">
        <v>38</v>
      </c>
      <c r="N56" s="18">
        <v>1</v>
      </c>
      <c r="O56" s="18">
        <v>2</v>
      </c>
      <c r="P56" s="18">
        <v>18</v>
      </c>
      <c r="Q56" s="18">
        <v>1439</v>
      </c>
      <c r="R56" s="8">
        <v>1</v>
      </c>
      <c r="S56" s="8">
        <v>2</v>
      </c>
      <c r="T56" s="8">
        <v>39</v>
      </c>
      <c r="U56" s="8">
        <v>1658</v>
      </c>
      <c r="V56" s="9">
        <v>2</v>
      </c>
      <c r="W56" s="9">
        <v>2</v>
      </c>
      <c r="X56" s="9">
        <v>15</v>
      </c>
      <c r="Y56" s="9">
        <v>698</v>
      </c>
      <c r="Z56" s="10">
        <v>9</v>
      </c>
      <c r="AA56" s="10">
        <v>7</v>
      </c>
      <c r="AB56" s="10">
        <v>94</v>
      </c>
      <c r="AC56" s="10">
        <v>5241</v>
      </c>
      <c r="AD56" s="6">
        <f t="shared" si="1"/>
        <v>5</v>
      </c>
      <c r="AE56" s="6">
        <f t="shared" si="2"/>
        <v>1</v>
      </c>
      <c r="AF56" s="6">
        <f t="shared" si="3"/>
        <v>22</v>
      </c>
      <c r="AG56" s="6">
        <f t="shared" si="4"/>
        <v>1446</v>
      </c>
    </row>
    <row r="57" spans="1:33" x14ac:dyDescent="0.35">
      <c r="A57" s="21" t="s">
        <v>392</v>
      </c>
      <c r="B57" s="6" t="s">
        <v>415</v>
      </c>
      <c r="C57" s="6">
        <v>24</v>
      </c>
      <c r="D57" s="6" t="s">
        <v>44</v>
      </c>
      <c r="E57" s="6" t="s">
        <v>178</v>
      </c>
      <c r="F57" s="6" t="s">
        <v>342</v>
      </c>
      <c r="G57" s="6" t="s">
        <v>34</v>
      </c>
      <c r="H57" s="6" t="s">
        <v>224</v>
      </c>
      <c r="I57" s="6">
        <v>3</v>
      </c>
      <c r="J57" s="6" t="s">
        <v>36</v>
      </c>
      <c r="K57" s="6">
        <v>2021</v>
      </c>
      <c r="L57" s="6" t="s">
        <v>329</v>
      </c>
      <c r="M57" s="6" t="s">
        <v>38</v>
      </c>
      <c r="N57" s="18">
        <v>1</v>
      </c>
      <c r="O57" s="18">
        <v>1</v>
      </c>
      <c r="P57" s="18">
        <v>16</v>
      </c>
      <c r="Q57" s="18">
        <v>560</v>
      </c>
      <c r="R57" s="8">
        <v>0</v>
      </c>
      <c r="S57" s="8">
        <v>0</v>
      </c>
      <c r="T57" s="8">
        <v>9</v>
      </c>
      <c r="U57" s="8">
        <v>228</v>
      </c>
      <c r="V57" s="9">
        <v>2</v>
      </c>
      <c r="W57" s="9">
        <v>2</v>
      </c>
      <c r="X57" s="9">
        <v>8</v>
      </c>
      <c r="Y57" s="9">
        <v>463</v>
      </c>
      <c r="Z57" s="10">
        <v>29</v>
      </c>
      <c r="AA57" s="10">
        <v>34</v>
      </c>
      <c r="AB57" s="10">
        <v>206</v>
      </c>
      <c r="AC57" s="10">
        <v>12972</v>
      </c>
      <c r="AD57" s="6">
        <f t="shared" si="1"/>
        <v>26</v>
      </c>
      <c r="AE57" s="6">
        <f t="shared" si="2"/>
        <v>31</v>
      </c>
      <c r="AF57" s="6">
        <f t="shared" si="3"/>
        <v>173</v>
      </c>
      <c r="AG57" s="6">
        <f t="shared" si="4"/>
        <v>11721</v>
      </c>
    </row>
    <row r="58" spans="1:33" x14ac:dyDescent="0.35">
      <c r="A58" s="21" t="s">
        <v>209</v>
      </c>
      <c r="B58" s="6" t="s">
        <v>416</v>
      </c>
      <c r="C58" s="6">
        <v>21</v>
      </c>
      <c r="D58" s="6" t="s">
        <v>49</v>
      </c>
      <c r="E58" s="6" t="s">
        <v>417</v>
      </c>
      <c r="F58" s="6" t="s">
        <v>93</v>
      </c>
      <c r="G58" s="6" t="s">
        <v>34</v>
      </c>
      <c r="H58" s="6" t="s">
        <v>224</v>
      </c>
      <c r="I58" s="6">
        <v>3.5</v>
      </c>
      <c r="J58" s="6" t="s">
        <v>36</v>
      </c>
      <c r="K58" s="6">
        <v>2021</v>
      </c>
      <c r="L58" s="6" t="s">
        <v>329</v>
      </c>
      <c r="M58" s="6" t="s">
        <v>38</v>
      </c>
      <c r="N58" s="18">
        <v>4</v>
      </c>
      <c r="O58" s="18">
        <v>3</v>
      </c>
      <c r="P58" s="18">
        <v>28</v>
      </c>
      <c r="Q58" s="18">
        <v>1635</v>
      </c>
      <c r="R58" s="8">
        <v>2</v>
      </c>
      <c r="S58" s="8">
        <v>3</v>
      </c>
      <c r="T58" s="8">
        <v>44</v>
      </c>
      <c r="U58" s="8">
        <v>2356</v>
      </c>
      <c r="V58" s="9">
        <v>0</v>
      </c>
      <c r="W58" s="9">
        <v>1</v>
      </c>
      <c r="X58" s="9">
        <v>13</v>
      </c>
      <c r="Y58" s="9">
        <v>294</v>
      </c>
      <c r="Z58" s="10">
        <v>37</v>
      </c>
      <c r="AA58" s="10">
        <v>29</v>
      </c>
      <c r="AB58" s="10">
        <v>274</v>
      </c>
      <c r="AC58" s="10">
        <v>16505</v>
      </c>
      <c r="AD58" s="6">
        <f t="shared" si="1"/>
        <v>31</v>
      </c>
      <c r="AE58" s="6">
        <f t="shared" si="2"/>
        <v>22</v>
      </c>
      <c r="AF58" s="6">
        <f t="shared" si="3"/>
        <v>189</v>
      </c>
      <c r="AG58" s="6">
        <f t="shared" si="4"/>
        <v>12220</v>
      </c>
    </row>
    <row r="59" spans="1:33" x14ac:dyDescent="0.35">
      <c r="A59" s="21" t="s">
        <v>209</v>
      </c>
      <c r="B59" s="6" t="s">
        <v>418</v>
      </c>
      <c r="C59" s="6">
        <v>19</v>
      </c>
      <c r="D59" s="6" t="s">
        <v>44</v>
      </c>
      <c r="E59" s="6" t="s">
        <v>419</v>
      </c>
      <c r="F59" s="6" t="s">
        <v>346</v>
      </c>
      <c r="G59" s="6" t="s">
        <v>34</v>
      </c>
      <c r="H59" s="6" t="s">
        <v>224</v>
      </c>
      <c r="I59" s="6">
        <v>1.2</v>
      </c>
      <c r="J59" s="6" t="s">
        <v>36</v>
      </c>
      <c r="K59" s="6">
        <v>2021</v>
      </c>
      <c r="L59" s="6" t="s">
        <v>329</v>
      </c>
      <c r="M59" s="6" t="s">
        <v>38</v>
      </c>
      <c r="N59" s="18">
        <v>0</v>
      </c>
      <c r="O59" s="18">
        <v>0</v>
      </c>
      <c r="P59" s="18">
        <v>7</v>
      </c>
      <c r="Q59" s="18">
        <v>265</v>
      </c>
      <c r="R59" s="8">
        <v>3</v>
      </c>
      <c r="S59" s="8">
        <v>1</v>
      </c>
      <c r="T59" s="8">
        <v>41</v>
      </c>
      <c r="U59" s="8">
        <v>1724</v>
      </c>
      <c r="V59" s="9"/>
      <c r="W59" s="31" t="s">
        <v>499</v>
      </c>
      <c r="X59" s="32"/>
      <c r="Y59" s="33"/>
      <c r="Z59" s="10">
        <v>9</v>
      </c>
      <c r="AA59" s="10">
        <v>3</v>
      </c>
      <c r="AB59" s="10">
        <v>80</v>
      </c>
      <c r="AC59" s="10">
        <v>4001</v>
      </c>
      <c r="AD59" s="6">
        <f t="shared" si="1"/>
        <v>6</v>
      </c>
      <c r="AE59" s="6" t="e">
        <f t="shared" si="2"/>
        <v>#VALUE!</v>
      </c>
      <c r="AF59" s="6">
        <f t="shared" si="3"/>
        <v>32</v>
      </c>
      <c r="AG59" s="6">
        <f t="shared" si="4"/>
        <v>2012</v>
      </c>
    </row>
  </sheetData>
  <autoFilter ref="A1:AG59" xr:uid="{02BE355E-8DB2-A541-ADB7-B594869E2840}">
    <filterColumn colId="8">
      <filters>
        <filter val="1"/>
        <filter val="1.2"/>
        <filter val="10"/>
        <filter val="11"/>
        <filter val="14"/>
        <filter val="15"/>
        <filter val="17"/>
        <filter val="17.5"/>
        <filter val="2"/>
        <filter val="25"/>
        <filter val="3"/>
        <filter val="3.5"/>
        <filter val="30"/>
        <filter val="32"/>
        <filter val="35"/>
        <filter val="4"/>
        <filter val="6"/>
        <filter val="7"/>
        <filter val="8"/>
        <filter val="9.5"/>
      </filters>
    </filterColumn>
  </autoFilter>
  <mergeCells count="1">
    <mergeCell ref="W59:Y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8453-CC08-704B-8D70-F06B593996B5}">
  <sheetPr filterMode="1"/>
  <dimension ref="A1:AK28"/>
  <sheetViews>
    <sheetView workbookViewId="0">
      <pane xSplit="2" ySplit="1" topLeftCell="M4" activePane="bottomRight" state="frozen"/>
      <selection pane="topRight" activeCell="C1" sqref="C1"/>
      <selection pane="bottomLeft" activeCell="A2" sqref="A2"/>
      <selection pane="bottomRight" activeCell="AK7" sqref="AK7"/>
    </sheetView>
  </sheetViews>
  <sheetFormatPr defaultColWidth="11" defaultRowHeight="15.5" x14ac:dyDescent="0.35"/>
  <cols>
    <col min="2" max="2" width="17" bestFit="1" customWidth="1"/>
    <col min="14" max="14" width="16.58203125" bestFit="1" customWidth="1"/>
    <col min="15" max="15" width="17.58203125" bestFit="1" customWidth="1"/>
    <col min="16" max="16" width="22.58203125" bestFit="1" customWidth="1"/>
    <col min="17" max="17" width="24.08203125" bestFit="1" customWidth="1"/>
    <col min="18" max="18" width="16.58203125" bestFit="1" customWidth="1"/>
    <col min="19" max="19" width="17.58203125" bestFit="1" customWidth="1"/>
    <col min="20" max="20" width="22.58203125" bestFit="1" customWidth="1"/>
    <col min="21" max="21" width="24.08203125" bestFit="1" customWidth="1"/>
    <col min="22" max="22" width="16.58203125" bestFit="1" customWidth="1"/>
    <col min="23" max="23" width="17.58203125" bestFit="1" customWidth="1"/>
    <col min="24" max="24" width="22.58203125" bestFit="1" customWidth="1"/>
    <col min="25" max="25" width="24.08203125" bestFit="1" customWidth="1"/>
    <col min="26" max="26" width="16.58203125" bestFit="1" customWidth="1"/>
    <col min="27" max="27" width="17.58203125" bestFit="1" customWidth="1"/>
    <col min="28" max="28" width="22.58203125" bestFit="1" customWidth="1"/>
    <col min="29" max="29" width="24.83203125" bestFit="1" customWidth="1"/>
    <col min="32" max="32" width="15" customWidth="1"/>
    <col min="33" max="33" width="17" customWidth="1"/>
    <col min="37" max="37" width="12.08203125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9" t="s">
        <v>500</v>
      </c>
      <c r="O1" s="19" t="s">
        <v>501</v>
      </c>
      <c r="P1" s="19" t="s">
        <v>502</v>
      </c>
      <c r="Q1" s="19" t="s">
        <v>503</v>
      </c>
      <c r="R1" s="17" t="s">
        <v>462</v>
      </c>
      <c r="S1" s="17" t="s">
        <v>463</v>
      </c>
      <c r="T1" s="17" t="s">
        <v>464</v>
      </c>
      <c r="U1" s="17" t="s">
        <v>465</v>
      </c>
      <c r="V1" s="2" t="s">
        <v>13</v>
      </c>
      <c r="W1" s="2" t="s">
        <v>14</v>
      </c>
      <c r="X1" s="2" t="s">
        <v>15</v>
      </c>
      <c r="Y1" s="2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4" t="s">
        <v>21</v>
      </c>
      <c r="AE1" s="4" t="s">
        <v>22</v>
      </c>
      <c r="AF1" s="4" t="s">
        <v>23</v>
      </c>
      <c r="AG1" s="3" t="s">
        <v>24</v>
      </c>
      <c r="AH1" s="5" t="s">
        <v>25</v>
      </c>
      <c r="AI1" s="5" t="s">
        <v>26</v>
      </c>
      <c r="AJ1" s="5" t="s">
        <v>27</v>
      </c>
      <c r="AK1" s="5" t="s">
        <v>28</v>
      </c>
    </row>
    <row r="2" spans="1:37" hidden="1" x14ac:dyDescent="0.35">
      <c r="A2" s="6" t="s">
        <v>29</v>
      </c>
      <c r="B2" s="6" t="s">
        <v>504</v>
      </c>
      <c r="C2" s="6">
        <v>20</v>
      </c>
      <c r="D2" s="6" t="s">
        <v>40</v>
      </c>
      <c r="E2" s="6" t="s">
        <v>505</v>
      </c>
      <c r="F2" s="6" t="s">
        <v>87</v>
      </c>
      <c r="G2" s="6" t="s">
        <v>34</v>
      </c>
      <c r="H2" s="6" t="s">
        <v>35</v>
      </c>
      <c r="I2" s="6" t="s">
        <v>88</v>
      </c>
      <c r="J2" s="6" t="s">
        <v>36</v>
      </c>
      <c r="K2" s="6">
        <v>2020</v>
      </c>
      <c r="L2" s="6" t="s">
        <v>422</v>
      </c>
      <c r="M2" s="6" t="s">
        <v>38</v>
      </c>
      <c r="N2" s="12"/>
      <c r="O2" s="12"/>
      <c r="P2" s="12"/>
      <c r="Q2" s="12"/>
      <c r="R2" s="18"/>
      <c r="S2" s="18"/>
      <c r="T2" s="18"/>
      <c r="U2" s="18"/>
      <c r="V2" s="8"/>
      <c r="W2" s="8"/>
      <c r="X2" s="8"/>
      <c r="Y2" s="8"/>
      <c r="Z2" s="9"/>
      <c r="AA2" s="9"/>
      <c r="AB2" s="9"/>
      <c r="AC2" s="9"/>
      <c r="AD2" s="10"/>
      <c r="AE2" s="10"/>
      <c r="AF2" s="10"/>
      <c r="AG2" s="10"/>
      <c r="AH2" s="6">
        <f>AD2-Z2-V2-R2-N2</f>
        <v>0</v>
      </c>
      <c r="AI2" s="6">
        <f t="shared" ref="AI2:AK2" si="0">AE2-AA2-W2-S2-O2</f>
        <v>0</v>
      </c>
      <c r="AJ2" s="6">
        <f t="shared" si="0"/>
        <v>0</v>
      </c>
      <c r="AK2" s="6">
        <f t="shared" si="0"/>
        <v>0</v>
      </c>
    </row>
    <row r="3" spans="1:37" hidden="1" x14ac:dyDescent="0.35">
      <c r="A3" s="6" t="s">
        <v>47</v>
      </c>
      <c r="B3" s="6" t="s">
        <v>506</v>
      </c>
      <c r="C3" s="6">
        <v>22</v>
      </c>
      <c r="D3" s="6" t="s">
        <v>49</v>
      </c>
      <c r="E3" s="6" t="s">
        <v>110</v>
      </c>
      <c r="F3" s="6" t="s">
        <v>87</v>
      </c>
      <c r="G3" s="6" t="s">
        <v>55</v>
      </c>
      <c r="H3" s="6" t="s">
        <v>35</v>
      </c>
      <c r="I3" s="6" t="s">
        <v>88</v>
      </c>
      <c r="J3" s="6" t="s">
        <v>36</v>
      </c>
      <c r="K3" s="6">
        <v>2020</v>
      </c>
      <c r="L3" s="6" t="s">
        <v>422</v>
      </c>
      <c r="M3" s="6" t="s">
        <v>38</v>
      </c>
      <c r="N3" s="12"/>
      <c r="O3" s="12"/>
      <c r="P3" s="12"/>
      <c r="Q3" s="12"/>
      <c r="R3" s="18"/>
      <c r="S3" s="18"/>
      <c r="T3" s="18"/>
      <c r="U3" s="18"/>
      <c r="V3" s="8"/>
      <c r="W3" s="8"/>
      <c r="X3" s="8"/>
      <c r="Y3" s="8"/>
      <c r="Z3" s="9"/>
      <c r="AA3" s="9"/>
      <c r="AB3" s="9"/>
      <c r="AC3" s="9"/>
      <c r="AD3" s="10"/>
      <c r="AE3" s="10"/>
      <c r="AF3" s="10"/>
      <c r="AG3" s="10"/>
      <c r="AH3" s="6">
        <f t="shared" ref="AH3:AH28" si="1">AD3-Z3-V3-R3-N3</f>
        <v>0</v>
      </c>
      <c r="AI3" s="6">
        <f t="shared" ref="AI3:AI28" si="2">AE3-AA3-W3-S3-O3</f>
        <v>0</v>
      </c>
      <c r="AJ3" s="6">
        <f t="shared" ref="AJ3:AJ28" si="3">AF3-AB3-X3-T3-P3</f>
        <v>0</v>
      </c>
      <c r="AK3" s="6">
        <f t="shared" ref="AK3:AK28" si="4">AG3-AC3-Y3-U3-Q3</f>
        <v>0</v>
      </c>
    </row>
    <row r="4" spans="1:37" x14ac:dyDescent="0.35">
      <c r="A4" s="22" t="s">
        <v>69</v>
      </c>
      <c r="B4" s="6" t="s">
        <v>420</v>
      </c>
      <c r="C4" s="6">
        <v>21</v>
      </c>
      <c r="D4" s="6" t="s">
        <v>31</v>
      </c>
      <c r="E4" s="6" t="s">
        <v>421</v>
      </c>
      <c r="F4" s="6" t="s">
        <v>54</v>
      </c>
      <c r="G4" s="6" t="s">
        <v>34</v>
      </c>
      <c r="H4" s="6" t="s">
        <v>35</v>
      </c>
      <c r="I4" s="6">
        <v>4</v>
      </c>
      <c r="J4" s="6" t="s">
        <v>36</v>
      </c>
      <c r="K4" s="6">
        <v>2020</v>
      </c>
      <c r="L4" s="6" t="s">
        <v>422</v>
      </c>
      <c r="M4" s="6" t="s">
        <v>38</v>
      </c>
      <c r="N4" s="12">
        <v>1</v>
      </c>
      <c r="O4" s="12">
        <v>0</v>
      </c>
      <c r="P4" s="12">
        <v>14</v>
      </c>
      <c r="Q4" s="12">
        <v>523</v>
      </c>
      <c r="R4" s="18">
        <v>3</v>
      </c>
      <c r="S4" s="18">
        <v>2</v>
      </c>
      <c r="T4" s="18">
        <v>24</v>
      </c>
      <c r="U4" s="18">
        <v>1193</v>
      </c>
      <c r="V4" s="8">
        <v>18</v>
      </c>
      <c r="W4" s="8">
        <v>2</v>
      </c>
      <c r="X4" s="8">
        <v>50</v>
      </c>
      <c r="Y4" s="8">
        <v>2872</v>
      </c>
      <c r="Z4" s="9">
        <v>5</v>
      </c>
      <c r="AA4" s="9">
        <v>0</v>
      </c>
      <c r="AB4" s="9">
        <v>14</v>
      </c>
      <c r="AC4" s="9">
        <v>719</v>
      </c>
      <c r="AD4" s="10">
        <v>86</v>
      </c>
      <c r="AE4" s="10">
        <v>19</v>
      </c>
      <c r="AF4" s="10">
        <v>259</v>
      </c>
      <c r="AG4" s="10">
        <v>14044</v>
      </c>
      <c r="AH4" s="6">
        <f t="shared" si="1"/>
        <v>59</v>
      </c>
      <c r="AI4" s="6">
        <f t="shared" si="2"/>
        <v>15</v>
      </c>
      <c r="AJ4" s="6">
        <f t="shared" si="3"/>
        <v>157</v>
      </c>
      <c r="AK4" s="6">
        <f t="shared" si="4"/>
        <v>8737</v>
      </c>
    </row>
    <row r="5" spans="1:37" x14ac:dyDescent="0.35">
      <c r="A5" s="22" t="s">
        <v>80</v>
      </c>
      <c r="B5" s="6" t="s">
        <v>507</v>
      </c>
      <c r="C5" s="6">
        <v>27</v>
      </c>
      <c r="D5" s="6" t="s">
        <v>31</v>
      </c>
      <c r="E5" s="6" t="s">
        <v>424</v>
      </c>
      <c r="F5" s="6" t="s">
        <v>42</v>
      </c>
      <c r="G5" s="6" t="s">
        <v>55</v>
      </c>
      <c r="H5" s="6" t="s">
        <v>35</v>
      </c>
      <c r="I5" s="6">
        <v>35</v>
      </c>
      <c r="J5" s="6" t="s">
        <v>36</v>
      </c>
      <c r="K5" s="6">
        <v>2020</v>
      </c>
      <c r="L5" s="6" t="s">
        <v>422</v>
      </c>
      <c r="M5" s="6" t="s">
        <v>38</v>
      </c>
      <c r="N5" s="12">
        <v>20</v>
      </c>
      <c r="O5" s="12">
        <v>12</v>
      </c>
      <c r="P5" s="12">
        <v>44</v>
      </c>
      <c r="Q5" s="12">
        <v>2817</v>
      </c>
      <c r="R5" s="18">
        <v>12</v>
      </c>
      <c r="S5" s="18">
        <v>9</v>
      </c>
      <c r="T5" s="18">
        <v>48</v>
      </c>
      <c r="U5" s="18">
        <v>3203</v>
      </c>
      <c r="V5" s="8">
        <v>15</v>
      </c>
      <c r="W5" s="8">
        <v>3</v>
      </c>
      <c r="X5" s="8">
        <v>45</v>
      </c>
      <c r="Y5" s="8">
        <v>2496</v>
      </c>
      <c r="Z5" s="9">
        <v>12</v>
      </c>
      <c r="AA5" s="9">
        <v>3</v>
      </c>
      <c r="AB5" s="9">
        <v>15</v>
      </c>
      <c r="AC5" s="9">
        <v>1164</v>
      </c>
      <c r="AD5" s="10">
        <v>207</v>
      </c>
      <c r="AE5" s="10">
        <v>80</v>
      </c>
      <c r="AF5" s="10">
        <v>556</v>
      </c>
      <c r="AG5" s="10">
        <v>32569</v>
      </c>
      <c r="AH5" s="6">
        <f t="shared" si="1"/>
        <v>148</v>
      </c>
      <c r="AI5" s="6">
        <f t="shared" si="2"/>
        <v>53</v>
      </c>
      <c r="AJ5" s="6">
        <f t="shared" si="3"/>
        <v>404</v>
      </c>
      <c r="AK5" s="6">
        <f>AG5-AC5-Y5-U5-Q5</f>
        <v>22889</v>
      </c>
    </row>
    <row r="6" spans="1:37" x14ac:dyDescent="0.35">
      <c r="A6" s="22" t="s">
        <v>80</v>
      </c>
      <c r="B6" s="6" t="s">
        <v>508</v>
      </c>
      <c r="C6" s="6">
        <v>24</v>
      </c>
      <c r="D6" s="6" t="s">
        <v>40</v>
      </c>
      <c r="E6" s="6" t="s">
        <v>427</v>
      </c>
      <c r="F6" s="6" t="s">
        <v>342</v>
      </c>
      <c r="G6" s="6" t="s">
        <v>55</v>
      </c>
      <c r="H6" s="6" t="s">
        <v>35</v>
      </c>
      <c r="I6" s="6">
        <v>3</v>
      </c>
      <c r="J6" s="6" t="s">
        <v>36</v>
      </c>
      <c r="K6" s="6">
        <v>2020</v>
      </c>
      <c r="L6" s="6" t="s">
        <v>422</v>
      </c>
      <c r="M6" s="6" t="s">
        <v>38</v>
      </c>
      <c r="N6" s="12">
        <v>0</v>
      </c>
      <c r="O6" s="12">
        <v>0</v>
      </c>
      <c r="P6" s="12">
        <v>4</v>
      </c>
      <c r="Q6" s="12">
        <v>71</v>
      </c>
      <c r="R6" s="18">
        <v>0</v>
      </c>
      <c r="S6" s="18">
        <v>0</v>
      </c>
      <c r="T6" s="18">
        <v>25</v>
      </c>
      <c r="U6" s="18">
        <v>1715</v>
      </c>
      <c r="V6" s="8">
        <v>0</v>
      </c>
      <c r="W6" s="8">
        <v>0</v>
      </c>
      <c r="X6" s="8">
        <v>11</v>
      </c>
      <c r="Y6" s="8">
        <v>626</v>
      </c>
      <c r="Z6" s="9">
        <v>0</v>
      </c>
      <c r="AA6" s="9">
        <v>0</v>
      </c>
      <c r="AB6" s="9">
        <v>0</v>
      </c>
      <c r="AC6" s="9">
        <v>0</v>
      </c>
      <c r="AD6" s="10">
        <v>0</v>
      </c>
      <c r="AE6" s="10">
        <v>0</v>
      </c>
      <c r="AF6" s="10">
        <v>41</v>
      </c>
      <c r="AG6" s="10">
        <v>2491</v>
      </c>
      <c r="AH6" s="6">
        <f t="shared" si="1"/>
        <v>0</v>
      </c>
      <c r="AI6" s="6">
        <f t="shared" si="2"/>
        <v>0</v>
      </c>
      <c r="AJ6" s="6">
        <f t="shared" si="3"/>
        <v>1</v>
      </c>
      <c r="AK6" s="6">
        <f t="shared" si="4"/>
        <v>79</v>
      </c>
    </row>
    <row r="7" spans="1:37" x14ac:dyDescent="0.35">
      <c r="A7" s="22" t="s">
        <v>97</v>
      </c>
      <c r="B7" s="6" t="s">
        <v>428</v>
      </c>
      <c r="C7" s="6">
        <v>22</v>
      </c>
      <c r="D7" s="6" t="s">
        <v>40</v>
      </c>
      <c r="E7" s="6" t="s">
        <v>430</v>
      </c>
      <c r="F7" s="6" t="s">
        <v>431</v>
      </c>
      <c r="G7" s="6" t="s">
        <v>34</v>
      </c>
      <c r="H7" s="6" t="s">
        <v>35</v>
      </c>
      <c r="I7" s="6">
        <v>17.8</v>
      </c>
      <c r="J7" s="6" t="s">
        <v>36</v>
      </c>
      <c r="K7" s="6">
        <v>2020</v>
      </c>
      <c r="L7" s="6" t="s">
        <v>422</v>
      </c>
      <c r="M7" s="6" t="s">
        <v>38</v>
      </c>
      <c r="N7" s="12">
        <v>4</v>
      </c>
      <c r="O7" s="12">
        <v>6</v>
      </c>
      <c r="P7" s="12">
        <v>36</v>
      </c>
      <c r="Q7" s="12">
        <v>2743</v>
      </c>
      <c r="R7" s="18">
        <v>1</v>
      </c>
      <c r="S7" s="18">
        <v>1</v>
      </c>
      <c r="T7" s="18">
        <v>19</v>
      </c>
      <c r="U7" s="18">
        <v>1047</v>
      </c>
      <c r="V7" s="8">
        <v>10</v>
      </c>
      <c r="W7" s="8">
        <v>4</v>
      </c>
      <c r="X7" s="8">
        <v>40</v>
      </c>
      <c r="Y7" s="8">
        <v>2685</v>
      </c>
      <c r="Z7" s="9">
        <v>2</v>
      </c>
      <c r="AA7" s="9">
        <v>3</v>
      </c>
      <c r="AB7" s="9">
        <v>11</v>
      </c>
      <c r="AC7" s="9">
        <v>815</v>
      </c>
      <c r="AD7" s="10">
        <v>42</v>
      </c>
      <c r="AE7" s="10">
        <v>27</v>
      </c>
      <c r="AF7" s="10">
        <v>240</v>
      </c>
      <c r="AG7" s="10">
        <v>17259</v>
      </c>
      <c r="AH7" s="6">
        <f t="shared" si="1"/>
        <v>25</v>
      </c>
      <c r="AI7" s="6">
        <f t="shared" si="2"/>
        <v>13</v>
      </c>
      <c r="AJ7" s="6">
        <f t="shared" si="3"/>
        <v>134</v>
      </c>
      <c r="AK7" s="6">
        <f t="shared" si="4"/>
        <v>9969</v>
      </c>
    </row>
    <row r="8" spans="1:37" x14ac:dyDescent="0.35">
      <c r="A8" s="22" t="s">
        <v>97</v>
      </c>
      <c r="B8" s="6" t="s">
        <v>509</v>
      </c>
      <c r="C8" s="6">
        <v>24</v>
      </c>
      <c r="D8" s="6" t="s">
        <v>31</v>
      </c>
      <c r="E8" s="6" t="s">
        <v>90</v>
      </c>
      <c r="F8" s="6" t="s">
        <v>51</v>
      </c>
      <c r="G8" s="6" t="s">
        <v>55</v>
      </c>
      <c r="H8" s="6" t="s">
        <v>35</v>
      </c>
      <c r="I8" s="6">
        <v>20</v>
      </c>
      <c r="J8" s="6" t="s">
        <v>36</v>
      </c>
      <c r="K8" s="6">
        <v>2020</v>
      </c>
      <c r="L8" s="6" t="s">
        <v>422</v>
      </c>
      <c r="M8" s="6" t="s">
        <v>38</v>
      </c>
      <c r="N8" s="12">
        <v>6</v>
      </c>
      <c r="O8" s="12">
        <v>3</v>
      </c>
      <c r="P8" s="12">
        <v>37</v>
      </c>
      <c r="Q8" s="12">
        <v>1718</v>
      </c>
      <c r="R8" s="18">
        <v>8</v>
      </c>
      <c r="S8" s="18">
        <v>1</v>
      </c>
      <c r="T8" s="18">
        <v>44</v>
      </c>
      <c r="U8" s="18">
        <v>2247</v>
      </c>
      <c r="V8" s="8">
        <v>16</v>
      </c>
      <c r="W8" s="8">
        <v>4</v>
      </c>
      <c r="X8" s="8">
        <v>47</v>
      </c>
      <c r="Y8" s="8">
        <v>3153</v>
      </c>
      <c r="Z8" s="9">
        <v>8</v>
      </c>
      <c r="AA8" s="9">
        <v>1</v>
      </c>
      <c r="AB8" s="9">
        <v>16</v>
      </c>
      <c r="AC8" s="9">
        <v>1183</v>
      </c>
      <c r="AD8" s="10">
        <v>113</v>
      </c>
      <c r="AE8" s="10">
        <v>43</v>
      </c>
      <c r="AF8" s="10">
        <v>345</v>
      </c>
      <c r="AG8" s="10">
        <v>21096</v>
      </c>
      <c r="AH8" s="6">
        <f t="shared" si="1"/>
        <v>75</v>
      </c>
      <c r="AI8" s="6">
        <f t="shared" si="2"/>
        <v>34</v>
      </c>
      <c r="AJ8" s="6">
        <f t="shared" si="3"/>
        <v>201</v>
      </c>
      <c r="AK8" s="6">
        <f t="shared" si="4"/>
        <v>12795</v>
      </c>
    </row>
    <row r="9" spans="1:37" hidden="1" x14ac:dyDescent="0.35">
      <c r="A9" s="6" t="s">
        <v>101</v>
      </c>
      <c r="B9" s="6" t="s">
        <v>510</v>
      </c>
      <c r="C9" s="6">
        <v>30</v>
      </c>
      <c r="D9" s="6" t="s">
        <v>31</v>
      </c>
      <c r="E9" s="6" t="s">
        <v>110</v>
      </c>
      <c r="F9" s="6" t="s">
        <v>87</v>
      </c>
      <c r="G9" s="6" t="s">
        <v>55</v>
      </c>
      <c r="H9" s="6" t="s">
        <v>35</v>
      </c>
      <c r="I9" s="6" t="s">
        <v>88</v>
      </c>
      <c r="J9" s="6" t="s">
        <v>36</v>
      </c>
      <c r="K9" s="6">
        <v>2020</v>
      </c>
      <c r="L9" s="6" t="s">
        <v>422</v>
      </c>
      <c r="M9" s="6" t="s">
        <v>38</v>
      </c>
      <c r="N9" s="12"/>
      <c r="O9" s="12"/>
      <c r="P9" s="12"/>
      <c r="Q9" s="12"/>
      <c r="R9" s="18"/>
      <c r="S9" s="18"/>
      <c r="T9" s="18"/>
      <c r="U9" s="18"/>
      <c r="V9" s="8"/>
      <c r="W9" s="8"/>
      <c r="X9" s="8"/>
      <c r="Y9" s="8"/>
      <c r="Z9" s="9"/>
      <c r="AA9" s="9"/>
      <c r="AB9" s="9"/>
      <c r="AC9" s="9"/>
      <c r="AD9" s="10"/>
      <c r="AE9" s="10"/>
      <c r="AF9" s="10"/>
      <c r="AG9" s="10"/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</row>
    <row r="10" spans="1:37" hidden="1" x14ac:dyDescent="0.35">
      <c r="A10" s="6" t="s">
        <v>101</v>
      </c>
      <c r="B10" s="6" t="s">
        <v>511</v>
      </c>
      <c r="C10" s="6">
        <v>25</v>
      </c>
      <c r="D10" s="6" t="s">
        <v>71</v>
      </c>
      <c r="E10" s="6" t="s">
        <v>110</v>
      </c>
      <c r="F10" s="6" t="s">
        <v>87</v>
      </c>
      <c r="G10" s="6" t="s">
        <v>55</v>
      </c>
      <c r="H10" s="6" t="s">
        <v>35</v>
      </c>
      <c r="I10" s="6" t="s">
        <v>88</v>
      </c>
      <c r="J10" s="6" t="s">
        <v>36</v>
      </c>
      <c r="K10" s="6">
        <v>2020</v>
      </c>
      <c r="L10" s="6" t="s">
        <v>422</v>
      </c>
      <c r="M10" s="6" t="s">
        <v>38</v>
      </c>
      <c r="N10" s="12"/>
      <c r="O10" s="12"/>
      <c r="P10" s="12"/>
      <c r="Q10" s="12"/>
      <c r="R10" s="18"/>
      <c r="S10" s="18"/>
      <c r="T10" s="18"/>
      <c r="U10" s="18"/>
      <c r="V10" s="8"/>
      <c r="W10" s="8"/>
      <c r="X10" s="8"/>
      <c r="Y10" s="8"/>
      <c r="Z10" s="9"/>
      <c r="AA10" s="9"/>
      <c r="AB10" s="9"/>
      <c r="AC10" s="9"/>
      <c r="AD10" s="10"/>
      <c r="AE10" s="10"/>
      <c r="AF10" s="10"/>
      <c r="AG10" s="10"/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</row>
    <row r="11" spans="1:37" x14ac:dyDescent="0.35">
      <c r="A11" s="22" t="s">
        <v>121</v>
      </c>
      <c r="B11" s="6" t="s">
        <v>433</v>
      </c>
      <c r="C11" s="6">
        <v>29</v>
      </c>
      <c r="D11" s="6" t="s">
        <v>71</v>
      </c>
      <c r="E11" s="6" t="s">
        <v>211</v>
      </c>
      <c r="F11" s="6" t="s">
        <v>364</v>
      </c>
      <c r="G11" s="6" t="s">
        <v>34</v>
      </c>
      <c r="H11" s="6" t="s">
        <v>35</v>
      </c>
      <c r="I11" s="6">
        <v>30</v>
      </c>
      <c r="J11" s="6" t="s">
        <v>36</v>
      </c>
      <c r="K11" s="6">
        <v>2020</v>
      </c>
      <c r="L11" s="6" t="s">
        <v>422</v>
      </c>
      <c r="M11" s="6" t="s">
        <v>38</v>
      </c>
      <c r="N11" s="12">
        <v>9</v>
      </c>
      <c r="O11" s="12">
        <v>3</v>
      </c>
      <c r="P11" s="12">
        <v>31</v>
      </c>
      <c r="Q11" s="12">
        <v>1562</v>
      </c>
      <c r="R11" s="18">
        <v>6</v>
      </c>
      <c r="S11" s="18">
        <v>1</v>
      </c>
      <c r="T11" s="18">
        <v>34</v>
      </c>
      <c r="U11" s="18">
        <v>2501</v>
      </c>
      <c r="V11" s="8">
        <v>15</v>
      </c>
      <c r="W11" s="8">
        <v>2</v>
      </c>
      <c r="X11" s="8">
        <v>35</v>
      </c>
      <c r="Y11" s="8">
        <v>2054</v>
      </c>
      <c r="Z11" s="9">
        <v>4</v>
      </c>
      <c r="AA11" s="9">
        <v>4</v>
      </c>
      <c r="AB11" s="9">
        <v>7</v>
      </c>
      <c r="AC11" s="9">
        <v>602</v>
      </c>
      <c r="AD11" s="10">
        <v>146</v>
      </c>
      <c r="AE11" s="10">
        <v>70</v>
      </c>
      <c r="AF11" s="10">
        <v>489</v>
      </c>
      <c r="AG11" s="10">
        <v>30772</v>
      </c>
      <c r="AH11" s="6">
        <f t="shared" si="1"/>
        <v>112</v>
      </c>
      <c r="AI11" s="6">
        <f t="shared" si="2"/>
        <v>60</v>
      </c>
      <c r="AJ11" s="6">
        <f t="shared" si="3"/>
        <v>382</v>
      </c>
      <c r="AK11" s="6">
        <f t="shared" si="4"/>
        <v>24053</v>
      </c>
    </row>
    <row r="12" spans="1:37" x14ac:dyDescent="0.35">
      <c r="A12" s="22" t="s">
        <v>121</v>
      </c>
      <c r="B12" s="6" t="s">
        <v>435</v>
      </c>
      <c r="C12" s="6">
        <v>18</v>
      </c>
      <c r="D12" s="6" t="s">
        <v>31</v>
      </c>
      <c r="E12" s="6" t="s">
        <v>436</v>
      </c>
      <c r="F12" s="6" t="s">
        <v>349</v>
      </c>
      <c r="G12" s="6" t="s">
        <v>34</v>
      </c>
      <c r="H12" s="6" t="s">
        <v>35</v>
      </c>
      <c r="I12" s="6">
        <v>1</v>
      </c>
      <c r="J12" s="6" t="s">
        <v>36</v>
      </c>
      <c r="K12" s="6">
        <v>2020</v>
      </c>
      <c r="L12" s="6" t="s">
        <v>422</v>
      </c>
      <c r="M12" s="6" t="s">
        <v>38</v>
      </c>
      <c r="N12" s="12">
        <v>11</v>
      </c>
      <c r="O12" s="12">
        <v>3</v>
      </c>
      <c r="P12" s="12">
        <v>17</v>
      </c>
      <c r="Q12" s="12">
        <v>1238</v>
      </c>
      <c r="R12" s="18">
        <v>9</v>
      </c>
      <c r="S12" s="18">
        <v>7</v>
      </c>
      <c r="T12" s="18">
        <v>33</v>
      </c>
      <c r="U12" s="18">
        <v>1450</v>
      </c>
      <c r="V12" s="8">
        <v>5</v>
      </c>
      <c r="W12" s="8">
        <v>6</v>
      </c>
      <c r="X12" s="8">
        <v>42</v>
      </c>
      <c r="Y12" s="8">
        <v>2032</v>
      </c>
      <c r="Z12" s="9">
        <v>1</v>
      </c>
      <c r="AA12" s="9">
        <v>0</v>
      </c>
      <c r="AB12" s="9">
        <v>7</v>
      </c>
      <c r="AC12" s="9">
        <v>315</v>
      </c>
      <c r="AD12" s="10">
        <v>32</v>
      </c>
      <c r="AE12" s="10">
        <v>16</v>
      </c>
      <c r="AF12" s="10">
        <v>125</v>
      </c>
      <c r="AG12" s="10">
        <v>5970</v>
      </c>
      <c r="AH12" s="6">
        <f t="shared" si="1"/>
        <v>6</v>
      </c>
      <c r="AI12" s="6">
        <f t="shared" si="2"/>
        <v>0</v>
      </c>
      <c r="AJ12" s="6">
        <f t="shared" si="3"/>
        <v>26</v>
      </c>
      <c r="AK12" s="6">
        <f t="shared" si="4"/>
        <v>935</v>
      </c>
    </row>
    <row r="13" spans="1:37" x14ac:dyDescent="0.35">
      <c r="A13" s="22" t="s">
        <v>141</v>
      </c>
      <c r="B13" s="6" t="s">
        <v>512</v>
      </c>
      <c r="C13" s="6">
        <v>24</v>
      </c>
      <c r="D13" s="6" t="s">
        <v>49</v>
      </c>
      <c r="E13" s="6" t="s">
        <v>137</v>
      </c>
      <c r="F13" s="6" t="s">
        <v>144</v>
      </c>
      <c r="G13" s="6" t="s">
        <v>55</v>
      </c>
      <c r="H13" s="6" t="s">
        <v>35</v>
      </c>
      <c r="I13" s="6">
        <v>60</v>
      </c>
      <c r="J13" s="6" t="s">
        <v>36</v>
      </c>
      <c r="K13" s="6">
        <v>2020</v>
      </c>
      <c r="L13" s="6" t="s">
        <v>422</v>
      </c>
      <c r="M13" s="6" t="s">
        <v>38</v>
      </c>
      <c r="N13" s="12">
        <v>10</v>
      </c>
      <c r="O13" s="12">
        <v>12</v>
      </c>
      <c r="P13" s="12">
        <v>44</v>
      </c>
      <c r="Q13" s="12">
        <v>2627</v>
      </c>
      <c r="R13" s="18">
        <v>14</v>
      </c>
      <c r="S13" s="18">
        <v>15</v>
      </c>
      <c r="T13" s="18">
        <v>45</v>
      </c>
      <c r="U13" s="18">
        <v>2977</v>
      </c>
      <c r="V13" s="8">
        <v>14</v>
      </c>
      <c r="W13" s="8">
        <v>10</v>
      </c>
      <c r="X13" s="8">
        <v>44</v>
      </c>
      <c r="Y13" s="8">
        <v>2765</v>
      </c>
      <c r="Z13" s="9">
        <v>9</v>
      </c>
      <c r="AA13" s="9">
        <v>7</v>
      </c>
      <c r="AB13" s="9">
        <v>18</v>
      </c>
      <c r="AC13" s="9">
        <v>1474</v>
      </c>
      <c r="AD13" s="10">
        <v>119</v>
      </c>
      <c r="AE13" s="10">
        <v>118</v>
      </c>
      <c r="AF13" s="10">
        <v>427</v>
      </c>
      <c r="AG13" s="10">
        <v>27683</v>
      </c>
      <c r="AH13" s="6">
        <f t="shared" si="1"/>
        <v>72</v>
      </c>
      <c r="AI13" s="6">
        <f t="shared" si="2"/>
        <v>74</v>
      </c>
      <c r="AJ13" s="6">
        <f t="shared" si="3"/>
        <v>276</v>
      </c>
      <c r="AK13" s="6">
        <f t="shared" si="4"/>
        <v>17840</v>
      </c>
    </row>
    <row r="14" spans="1:37" x14ac:dyDescent="0.35">
      <c r="A14" s="22" t="s">
        <v>152</v>
      </c>
      <c r="B14" s="6" t="s">
        <v>439</v>
      </c>
      <c r="C14" s="6">
        <v>18</v>
      </c>
      <c r="D14" s="6" t="s">
        <v>44</v>
      </c>
      <c r="E14" s="6" t="s">
        <v>441</v>
      </c>
      <c r="F14" s="6" t="s">
        <v>442</v>
      </c>
      <c r="G14" s="6" t="s">
        <v>34</v>
      </c>
      <c r="H14" s="6" t="s">
        <v>35</v>
      </c>
      <c r="I14" s="6">
        <v>8.5</v>
      </c>
      <c r="J14" s="6" t="s">
        <v>36</v>
      </c>
      <c r="K14" s="6">
        <v>2020</v>
      </c>
      <c r="L14" s="6" t="s">
        <v>422</v>
      </c>
      <c r="M14" s="6" t="s">
        <v>38</v>
      </c>
      <c r="N14" s="12">
        <v>3</v>
      </c>
      <c r="O14" s="12">
        <v>1</v>
      </c>
      <c r="P14" s="12">
        <v>20</v>
      </c>
      <c r="Q14" s="12">
        <v>1182</v>
      </c>
      <c r="R14" s="18">
        <v>0</v>
      </c>
      <c r="S14" s="18">
        <v>0</v>
      </c>
      <c r="T14" s="18">
        <v>23</v>
      </c>
      <c r="U14" s="18">
        <v>751</v>
      </c>
      <c r="V14" s="8">
        <v>0</v>
      </c>
      <c r="W14" s="8">
        <v>1</v>
      </c>
      <c r="X14" s="8">
        <v>11</v>
      </c>
      <c r="Y14" s="8">
        <v>280</v>
      </c>
      <c r="Z14" s="9">
        <v>0</v>
      </c>
      <c r="AA14" s="9">
        <v>1</v>
      </c>
      <c r="AB14" s="9">
        <v>7</v>
      </c>
      <c r="AC14" s="9">
        <v>291</v>
      </c>
      <c r="AD14" s="10">
        <v>5</v>
      </c>
      <c r="AE14" s="10">
        <v>7</v>
      </c>
      <c r="AF14" s="10">
        <v>98</v>
      </c>
      <c r="AG14" s="10">
        <v>4955</v>
      </c>
      <c r="AH14" s="6">
        <f t="shared" si="1"/>
        <v>2</v>
      </c>
      <c r="AI14" s="6">
        <f t="shared" si="2"/>
        <v>4</v>
      </c>
      <c r="AJ14" s="6">
        <f t="shared" si="3"/>
        <v>37</v>
      </c>
      <c r="AK14" s="6">
        <f t="shared" si="4"/>
        <v>2451</v>
      </c>
    </row>
    <row r="15" spans="1:37" hidden="1" x14ac:dyDescent="0.35">
      <c r="A15" s="6" t="s">
        <v>513</v>
      </c>
      <c r="B15" s="6" t="s">
        <v>514</v>
      </c>
      <c r="C15" s="6">
        <v>25</v>
      </c>
      <c r="D15" s="6" t="s">
        <v>49</v>
      </c>
      <c r="E15" s="6" t="s">
        <v>451</v>
      </c>
      <c r="F15" s="6" t="s">
        <v>149</v>
      </c>
      <c r="G15" s="6" t="s">
        <v>55</v>
      </c>
      <c r="H15" s="6" t="s">
        <v>35</v>
      </c>
      <c r="I15" s="6" t="s">
        <v>88</v>
      </c>
      <c r="J15" s="6" t="s">
        <v>36</v>
      </c>
      <c r="K15" s="6">
        <v>2020</v>
      </c>
      <c r="L15" s="6" t="s">
        <v>422</v>
      </c>
      <c r="M15" s="6" t="s">
        <v>38</v>
      </c>
      <c r="N15" s="12"/>
      <c r="O15" s="12"/>
      <c r="P15" s="12"/>
      <c r="Q15" s="12"/>
      <c r="R15" s="18"/>
      <c r="S15" s="18"/>
      <c r="T15" s="18"/>
      <c r="U15" s="18"/>
      <c r="V15" s="8"/>
      <c r="W15" s="8"/>
      <c r="X15" s="8"/>
      <c r="Y15" s="8"/>
      <c r="Z15" s="9"/>
      <c r="AA15" s="9"/>
      <c r="AB15" s="9"/>
      <c r="AC15" s="9"/>
      <c r="AD15" s="10"/>
      <c r="AE15" s="10"/>
      <c r="AF15" s="10"/>
      <c r="AG15" s="10"/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</row>
    <row r="16" spans="1:37" hidden="1" x14ac:dyDescent="0.35">
      <c r="A16" s="6" t="s">
        <v>513</v>
      </c>
      <c r="B16" s="6" t="s">
        <v>515</v>
      </c>
      <c r="C16" s="6">
        <v>25</v>
      </c>
      <c r="D16" s="6" t="s">
        <v>49</v>
      </c>
      <c r="E16" s="6" t="s">
        <v>110</v>
      </c>
      <c r="F16" s="6" t="s">
        <v>87</v>
      </c>
      <c r="G16" s="6" t="s">
        <v>55</v>
      </c>
      <c r="H16" s="6" t="s">
        <v>35</v>
      </c>
      <c r="I16" s="6" t="s">
        <v>88</v>
      </c>
      <c r="J16" s="6" t="s">
        <v>36</v>
      </c>
      <c r="K16" s="6">
        <v>2020</v>
      </c>
      <c r="L16" s="6" t="s">
        <v>422</v>
      </c>
      <c r="M16" s="6" t="s">
        <v>38</v>
      </c>
      <c r="N16" s="12"/>
      <c r="O16" s="12"/>
      <c r="P16" s="12"/>
      <c r="Q16" s="12"/>
      <c r="R16" s="18"/>
      <c r="S16" s="18"/>
      <c r="T16" s="18"/>
      <c r="U16" s="18"/>
      <c r="V16" s="8"/>
      <c r="W16" s="8"/>
      <c r="X16" s="8"/>
      <c r="Y16" s="8"/>
      <c r="Z16" s="9"/>
      <c r="AA16" s="9"/>
      <c r="AB16" s="9"/>
      <c r="AC16" s="9"/>
      <c r="AD16" s="10"/>
      <c r="AE16" s="10"/>
      <c r="AF16" s="10"/>
      <c r="AG16" s="10"/>
      <c r="AH16" s="6">
        <f t="shared" si="1"/>
        <v>0</v>
      </c>
      <c r="AI16" s="6">
        <f t="shared" si="2"/>
        <v>0</v>
      </c>
      <c r="AJ16" s="6">
        <f t="shared" si="3"/>
        <v>0</v>
      </c>
      <c r="AK16" s="6">
        <f t="shared" si="4"/>
        <v>0</v>
      </c>
    </row>
    <row r="17" spans="1:37" hidden="1" x14ac:dyDescent="0.35">
      <c r="A17" s="6" t="s">
        <v>513</v>
      </c>
      <c r="B17" s="6" t="s">
        <v>516</v>
      </c>
      <c r="C17" s="6">
        <v>33</v>
      </c>
      <c r="D17" s="6" t="s">
        <v>49</v>
      </c>
      <c r="E17" s="6" t="s">
        <v>110</v>
      </c>
      <c r="F17" s="6" t="s">
        <v>87</v>
      </c>
      <c r="G17" s="6" t="s">
        <v>55</v>
      </c>
      <c r="H17" s="6" t="s">
        <v>35</v>
      </c>
      <c r="I17" s="6" t="s">
        <v>88</v>
      </c>
      <c r="J17" s="6" t="s">
        <v>36</v>
      </c>
      <c r="K17" s="6">
        <v>2020</v>
      </c>
      <c r="L17" s="6" t="s">
        <v>422</v>
      </c>
      <c r="M17" s="6" t="s">
        <v>38</v>
      </c>
      <c r="N17" s="12"/>
      <c r="O17" s="12"/>
      <c r="P17" s="12"/>
      <c r="Q17" s="12"/>
      <c r="R17" s="18"/>
      <c r="S17" s="18"/>
      <c r="T17" s="18"/>
      <c r="U17" s="18"/>
      <c r="V17" s="8"/>
      <c r="W17" s="8"/>
      <c r="X17" s="8"/>
      <c r="Y17" s="8"/>
      <c r="Z17" s="9"/>
      <c r="AA17" s="9"/>
      <c r="AB17" s="9"/>
      <c r="AC17" s="9"/>
      <c r="AD17" s="10"/>
      <c r="AE17" s="10"/>
      <c r="AF17" s="10"/>
      <c r="AG17" s="10"/>
      <c r="AH17" s="6">
        <f t="shared" si="1"/>
        <v>0</v>
      </c>
      <c r="AI17" s="6">
        <f t="shared" si="2"/>
        <v>0</v>
      </c>
      <c r="AJ17" s="6">
        <f t="shared" si="3"/>
        <v>0</v>
      </c>
      <c r="AK17" s="6">
        <f t="shared" si="4"/>
        <v>0</v>
      </c>
    </row>
    <row r="18" spans="1:37" hidden="1" x14ac:dyDescent="0.35">
      <c r="A18" s="6" t="s">
        <v>190</v>
      </c>
      <c r="B18" s="6" t="s">
        <v>517</v>
      </c>
      <c r="C18" s="6">
        <v>21</v>
      </c>
      <c r="D18" s="6" t="s">
        <v>31</v>
      </c>
      <c r="E18" s="6" t="s">
        <v>518</v>
      </c>
      <c r="F18" s="6" t="s">
        <v>87</v>
      </c>
      <c r="G18" s="6" t="s">
        <v>34</v>
      </c>
      <c r="H18" s="6" t="s">
        <v>35</v>
      </c>
      <c r="I18" s="6" t="s">
        <v>88</v>
      </c>
      <c r="J18" s="6" t="s">
        <v>36</v>
      </c>
      <c r="K18" s="6">
        <v>2020</v>
      </c>
      <c r="L18" s="6" t="s">
        <v>422</v>
      </c>
      <c r="M18" s="6" t="s">
        <v>38</v>
      </c>
      <c r="N18" s="12"/>
      <c r="O18" s="12"/>
      <c r="P18" s="12"/>
      <c r="Q18" s="12"/>
      <c r="R18" s="18"/>
      <c r="S18" s="18"/>
      <c r="T18" s="18"/>
      <c r="U18" s="18"/>
      <c r="V18" s="8"/>
      <c r="W18" s="8"/>
      <c r="X18" s="8"/>
      <c r="Y18" s="8"/>
      <c r="Z18" s="9"/>
      <c r="AA18" s="9"/>
      <c r="AB18" s="9"/>
      <c r="AC18" s="9"/>
      <c r="AD18" s="10"/>
      <c r="AE18" s="10"/>
      <c r="AF18" s="10"/>
      <c r="AG18" s="10"/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</row>
    <row r="19" spans="1:37" hidden="1" x14ac:dyDescent="0.35">
      <c r="A19" s="6" t="s">
        <v>190</v>
      </c>
      <c r="B19" s="6" t="s">
        <v>519</v>
      </c>
      <c r="C19" s="6">
        <v>20</v>
      </c>
      <c r="D19" s="6" t="s">
        <v>44</v>
      </c>
      <c r="E19" s="6" t="s">
        <v>518</v>
      </c>
      <c r="F19" s="6" t="s">
        <v>87</v>
      </c>
      <c r="G19" s="6" t="s">
        <v>34</v>
      </c>
      <c r="H19" s="6" t="s">
        <v>35</v>
      </c>
      <c r="I19" s="6" t="s">
        <v>88</v>
      </c>
      <c r="J19" s="6" t="s">
        <v>36</v>
      </c>
      <c r="K19" s="6">
        <v>2020</v>
      </c>
      <c r="L19" s="6" t="s">
        <v>422</v>
      </c>
      <c r="M19" s="6" t="s">
        <v>38</v>
      </c>
      <c r="N19" s="12"/>
      <c r="O19" s="12"/>
      <c r="P19" s="12"/>
      <c r="Q19" s="12"/>
      <c r="R19" s="18"/>
      <c r="S19" s="18"/>
      <c r="T19" s="18"/>
      <c r="U19" s="18"/>
      <c r="V19" s="8"/>
      <c r="W19" s="8"/>
      <c r="X19" s="8"/>
      <c r="Y19" s="8"/>
      <c r="Z19" s="9"/>
      <c r="AA19" s="9"/>
      <c r="AB19" s="9"/>
      <c r="AC19" s="9"/>
      <c r="AD19" s="10"/>
      <c r="AE19" s="10"/>
      <c r="AF19" s="10"/>
      <c r="AG19" s="10"/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</row>
    <row r="20" spans="1:37" x14ac:dyDescent="0.35">
      <c r="A20" s="22" t="s">
        <v>443</v>
      </c>
      <c r="B20" s="6" t="s">
        <v>444</v>
      </c>
      <c r="C20" s="6">
        <v>23</v>
      </c>
      <c r="D20" s="6" t="s">
        <v>31</v>
      </c>
      <c r="E20" s="6" t="s">
        <v>446</v>
      </c>
      <c r="F20" s="6" t="s">
        <v>447</v>
      </c>
      <c r="G20" s="6" t="s">
        <v>34</v>
      </c>
      <c r="H20" s="6" t="s">
        <v>35</v>
      </c>
      <c r="I20" s="6">
        <v>16.5</v>
      </c>
      <c r="J20" s="6" t="s">
        <v>36</v>
      </c>
      <c r="K20" s="6">
        <v>2020</v>
      </c>
      <c r="L20" s="6" t="s">
        <v>422</v>
      </c>
      <c r="M20" s="6" t="s">
        <v>38</v>
      </c>
      <c r="N20" s="12">
        <v>1</v>
      </c>
      <c r="O20" s="12">
        <v>0</v>
      </c>
      <c r="P20" s="12">
        <v>21</v>
      </c>
      <c r="Q20" s="12">
        <v>1132</v>
      </c>
      <c r="R20" s="18">
        <v>18</v>
      </c>
      <c r="S20" s="18">
        <v>7</v>
      </c>
      <c r="T20" s="18">
        <v>45</v>
      </c>
      <c r="U20" s="18">
        <v>3479</v>
      </c>
      <c r="V20" s="8">
        <v>5</v>
      </c>
      <c r="W20" s="8">
        <v>1</v>
      </c>
      <c r="X20" s="8">
        <v>35</v>
      </c>
      <c r="Y20" s="8">
        <v>1937</v>
      </c>
      <c r="Z20" s="9">
        <v>1</v>
      </c>
      <c r="AA20" s="9">
        <v>3</v>
      </c>
      <c r="AB20" s="9">
        <v>17</v>
      </c>
      <c r="AC20" s="9">
        <v>1263</v>
      </c>
      <c r="AD20" s="10">
        <v>78</v>
      </c>
      <c r="AE20" s="10">
        <v>25</v>
      </c>
      <c r="AF20" s="10">
        <v>291</v>
      </c>
      <c r="AG20" s="10">
        <v>18967</v>
      </c>
      <c r="AH20" s="6">
        <f t="shared" si="1"/>
        <v>53</v>
      </c>
      <c r="AI20" s="6">
        <f t="shared" si="2"/>
        <v>14</v>
      </c>
      <c r="AJ20" s="6">
        <f t="shared" si="3"/>
        <v>173</v>
      </c>
      <c r="AK20" s="6">
        <f t="shared" si="4"/>
        <v>11156</v>
      </c>
    </row>
    <row r="21" spans="1:37" x14ac:dyDescent="0.35">
      <c r="A21" s="22" t="s">
        <v>443</v>
      </c>
      <c r="B21" s="6" t="s">
        <v>448</v>
      </c>
      <c r="C21" s="6">
        <v>22</v>
      </c>
      <c r="D21" s="6" t="s">
        <v>44</v>
      </c>
      <c r="E21" s="6" t="s">
        <v>229</v>
      </c>
      <c r="F21" s="6" t="s">
        <v>450</v>
      </c>
      <c r="G21" s="6" t="s">
        <v>34</v>
      </c>
      <c r="H21" s="6" t="s">
        <v>35</v>
      </c>
      <c r="I21" s="6">
        <v>13.5</v>
      </c>
      <c r="J21" s="6" t="s">
        <v>36</v>
      </c>
      <c r="K21" s="6">
        <v>2020</v>
      </c>
      <c r="L21" s="6" t="s">
        <v>422</v>
      </c>
      <c r="M21" s="6" t="s">
        <v>38</v>
      </c>
      <c r="N21" s="12">
        <v>2</v>
      </c>
      <c r="O21" s="12">
        <v>0</v>
      </c>
      <c r="P21" s="12">
        <v>22</v>
      </c>
      <c r="Q21" s="12">
        <v>1324</v>
      </c>
      <c r="R21" s="18">
        <v>2</v>
      </c>
      <c r="S21" s="18">
        <v>1</v>
      </c>
      <c r="T21" s="18">
        <v>42</v>
      </c>
      <c r="U21" s="18">
        <v>1964</v>
      </c>
      <c r="V21" s="8">
        <v>4</v>
      </c>
      <c r="W21" s="8">
        <v>3</v>
      </c>
      <c r="X21" s="8">
        <v>35</v>
      </c>
      <c r="Y21" s="8">
        <v>2136</v>
      </c>
      <c r="Z21" s="9">
        <v>2</v>
      </c>
      <c r="AA21" s="9">
        <v>3</v>
      </c>
      <c r="AB21" s="9">
        <v>11</v>
      </c>
      <c r="AC21" s="9">
        <v>676</v>
      </c>
      <c r="AD21" s="10">
        <v>27</v>
      </c>
      <c r="AE21" s="10">
        <v>21</v>
      </c>
      <c r="AF21" s="10">
        <v>223</v>
      </c>
      <c r="AG21" s="10">
        <v>12812</v>
      </c>
      <c r="AH21" s="6">
        <f t="shared" si="1"/>
        <v>17</v>
      </c>
      <c r="AI21" s="6">
        <f t="shared" si="2"/>
        <v>14</v>
      </c>
      <c r="AJ21" s="6">
        <f t="shared" si="3"/>
        <v>113</v>
      </c>
      <c r="AK21" s="6">
        <f t="shared" si="4"/>
        <v>6712</v>
      </c>
    </row>
    <row r="22" spans="1:37" hidden="1" x14ac:dyDescent="0.35">
      <c r="A22" s="6" t="s">
        <v>443</v>
      </c>
      <c r="B22" s="6" t="s">
        <v>514</v>
      </c>
      <c r="C22" s="6">
        <v>25</v>
      </c>
      <c r="D22" s="6" t="s">
        <v>49</v>
      </c>
      <c r="E22" s="6" t="s">
        <v>520</v>
      </c>
      <c r="F22" s="6" t="s">
        <v>149</v>
      </c>
      <c r="G22" s="6" t="s">
        <v>34</v>
      </c>
      <c r="H22" s="6" t="s">
        <v>35</v>
      </c>
      <c r="I22" s="6" t="s">
        <v>88</v>
      </c>
      <c r="J22" s="6" t="s">
        <v>36</v>
      </c>
      <c r="K22" s="6">
        <v>2020</v>
      </c>
      <c r="L22" s="6" t="s">
        <v>422</v>
      </c>
      <c r="M22" s="6" t="s">
        <v>38</v>
      </c>
      <c r="N22" s="12"/>
      <c r="O22" s="12"/>
      <c r="P22" s="12"/>
      <c r="Q22" s="12"/>
      <c r="R22" s="18"/>
      <c r="S22" s="18"/>
      <c r="T22" s="18"/>
      <c r="U22" s="18"/>
      <c r="V22" s="8"/>
      <c r="W22" s="8"/>
      <c r="X22" s="8"/>
      <c r="Y22" s="8"/>
      <c r="Z22" s="9"/>
      <c r="AA22" s="9"/>
      <c r="AB22" s="9"/>
      <c r="AC22" s="9"/>
      <c r="AD22" s="10"/>
      <c r="AE22" s="10"/>
      <c r="AF22" s="10"/>
      <c r="AG22" s="10"/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</row>
    <row r="23" spans="1:37" x14ac:dyDescent="0.35">
      <c r="A23" s="22" t="s">
        <v>200</v>
      </c>
      <c r="B23" s="6" t="s">
        <v>448</v>
      </c>
      <c r="C23" s="6">
        <v>22</v>
      </c>
      <c r="D23" s="6" t="s">
        <v>44</v>
      </c>
      <c r="E23" s="6" t="s">
        <v>451</v>
      </c>
      <c r="F23" s="6" t="s">
        <v>450</v>
      </c>
      <c r="G23" s="6" t="s">
        <v>55</v>
      </c>
      <c r="H23" s="6" t="s">
        <v>35</v>
      </c>
      <c r="I23" s="6">
        <v>13.5</v>
      </c>
      <c r="J23" s="6" t="s">
        <v>36</v>
      </c>
      <c r="K23" s="6">
        <v>2020</v>
      </c>
      <c r="L23" s="6" t="s">
        <v>422</v>
      </c>
      <c r="M23" s="6" t="s">
        <v>38</v>
      </c>
      <c r="N23" s="12">
        <v>2</v>
      </c>
      <c r="O23" s="12">
        <v>0</v>
      </c>
      <c r="P23" s="12">
        <v>22</v>
      </c>
      <c r="Q23" s="12">
        <v>1324</v>
      </c>
      <c r="R23" s="18">
        <v>2</v>
      </c>
      <c r="S23" s="18">
        <v>1</v>
      </c>
      <c r="T23" s="18">
        <v>42</v>
      </c>
      <c r="U23" s="18">
        <v>1964</v>
      </c>
      <c r="V23" s="8">
        <v>4</v>
      </c>
      <c r="W23" s="8">
        <v>3</v>
      </c>
      <c r="X23" s="8">
        <v>35</v>
      </c>
      <c r="Y23" s="8">
        <v>2136</v>
      </c>
      <c r="Z23" s="9">
        <v>2</v>
      </c>
      <c r="AA23" s="9">
        <v>3</v>
      </c>
      <c r="AB23" s="9">
        <v>11</v>
      </c>
      <c r="AC23" s="9">
        <v>676</v>
      </c>
      <c r="AD23" s="10">
        <v>27</v>
      </c>
      <c r="AE23" s="10">
        <v>21</v>
      </c>
      <c r="AF23" s="10">
        <v>223</v>
      </c>
      <c r="AG23" s="10">
        <v>12812</v>
      </c>
      <c r="AH23" s="6">
        <f t="shared" ref="AH23:AK24" si="5">AD23-Z23-V23-R23-N23</f>
        <v>17</v>
      </c>
      <c r="AI23" s="6">
        <f t="shared" si="5"/>
        <v>14</v>
      </c>
      <c r="AJ23" s="6">
        <f t="shared" si="5"/>
        <v>113</v>
      </c>
      <c r="AK23" s="6">
        <f t="shared" si="5"/>
        <v>6712</v>
      </c>
    </row>
    <row r="24" spans="1:37" x14ac:dyDescent="0.35">
      <c r="A24" s="22" t="s">
        <v>200</v>
      </c>
      <c r="B24" s="6" t="s">
        <v>452</v>
      </c>
      <c r="C24" s="6">
        <v>23</v>
      </c>
      <c r="D24" s="6" t="s">
        <v>31</v>
      </c>
      <c r="E24" s="6" t="s">
        <v>454</v>
      </c>
      <c r="F24" s="6" t="s">
        <v>455</v>
      </c>
      <c r="G24" s="6" t="s">
        <v>55</v>
      </c>
      <c r="H24" s="6" t="s">
        <v>35</v>
      </c>
      <c r="I24" s="6">
        <v>5.5</v>
      </c>
      <c r="J24" s="6" t="s">
        <v>36</v>
      </c>
      <c r="K24" s="6">
        <v>2020</v>
      </c>
      <c r="L24" s="6" t="s">
        <v>422</v>
      </c>
      <c r="M24" s="6" t="s">
        <v>38</v>
      </c>
      <c r="N24" s="12">
        <v>6</v>
      </c>
      <c r="O24" s="12">
        <v>4</v>
      </c>
      <c r="P24" s="12">
        <v>30</v>
      </c>
      <c r="Q24" s="12">
        <v>1201</v>
      </c>
      <c r="R24" s="18">
        <v>3</v>
      </c>
      <c r="S24" s="18">
        <v>1</v>
      </c>
      <c r="T24" s="18">
        <v>17</v>
      </c>
      <c r="U24" s="18">
        <v>552</v>
      </c>
      <c r="V24" s="8">
        <v>4</v>
      </c>
      <c r="W24" s="8">
        <v>1</v>
      </c>
      <c r="X24" s="8">
        <v>23</v>
      </c>
      <c r="Y24" s="8">
        <v>1146</v>
      </c>
      <c r="Z24" s="9">
        <v>1</v>
      </c>
      <c r="AA24" s="9">
        <v>0</v>
      </c>
      <c r="AB24" s="9">
        <v>3</v>
      </c>
      <c r="AC24" s="9">
        <v>37</v>
      </c>
      <c r="AD24" s="10">
        <v>122</v>
      </c>
      <c r="AE24" s="10">
        <v>35</v>
      </c>
      <c r="AF24" s="10">
        <v>305</v>
      </c>
      <c r="AG24" s="10">
        <v>18547</v>
      </c>
      <c r="AH24" s="6">
        <f t="shared" si="5"/>
        <v>108</v>
      </c>
      <c r="AI24" s="6">
        <f t="shared" si="5"/>
        <v>29</v>
      </c>
      <c r="AJ24" s="6">
        <f t="shared" si="5"/>
        <v>232</v>
      </c>
      <c r="AK24" s="6">
        <f t="shared" si="5"/>
        <v>15611</v>
      </c>
    </row>
    <row r="25" spans="1:37" hidden="1" x14ac:dyDescent="0.35">
      <c r="A25" s="6" t="s">
        <v>101</v>
      </c>
      <c r="B25" s="6" t="s">
        <v>521</v>
      </c>
      <c r="C25" s="6">
        <v>29</v>
      </c>
      <c r="D25" s="6" t="s">
        <v>71</v>
      </c>
      <c r="E25" s="6" t="s">
        <v>522</v>
      </c>
      <c r="F25" s="6" t="s">
        <v>149</v>
      </c>
      <c r="G25" s="6" t="s">
        <v>34</v>
      </c>
      <c r="H25" s="6" t="s">
        <v>224</v>
      </c>
      <c r="I25" s="6" t="s">
        <v>88</v>
      </c>
      <c r="J25" s="6" t="s">
        <v>36</v>
      </c>
      <c r="K25" s="6">
        <v>2020</v>
      </c>
      <c r="L25" s="6" t="s">
        <v>422</v>
      </c>
      <c r="M25" s="6" t="s">
        <v>38</v>
      </c>
      <c r="N25" s="12"/>
      <c r="O25" s="12"/>
      <c r="P25" s="12"/>
      <c r="Q25" s="12"/>
      <c r="R25" s="18"/>
      <c r="S25" s="18"/>
      <c r="T25" s="18"/>
      <c r="U25" s="18"/>
      <c r="V25" s="8"/>
      <c r="W25" s="8"/>
      <c r="X25" s="8"/>
      <c r="Y25" s="8"/>
      <c r="Z25" s="9"/>
      <c r="AA25" s="9"/>
      <c r="AB25" s="9"/>
      <c r="AC25" s="9"/>
      <c r="AD25" s="10"/>
      <c r="AE25" s="10"/>
      <c r="AF25" s="10"/>
      <c r="AG25" s="10"/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</row>
    <row r="26" spans="1:37" x14ac:dyDescent="0.35">
      <c r="A26" s="22" t="s">
        <v>361</v>
      </c>
      <c r="B26" s="6" t="s">
        <v>354</v>
      </c>
      <c r="C26" s="6">
        <v>24</v>
      </c>
      <c r="D26" s="6" t="s">
        <v>49</v>
      </c>
      <c r="E26" s="6" t="s">
        <v>332</v>
      </c>
      <c r="F26" s="6" t="s">
        <v>187</v>
      </c>
      <c r="G26" s="6" t="s">
        <v>55</v>
      </c>
      <c r="H26" s="6" t="s">
        <v>224</v>
      </c>
      <c r="I26" s="6">
        <v>2</v>
      </c>
      <c r="J26" s="6" t="s">
        <v>36</v>
      </c>
      <c r="K26" s="6">
        <v>2020</v>
      </c>
      <c r="L26" s="6" t="s">
        <v>422</v>
      </c>
      <c r="M26" s="6" t="s">
        <v>38</v>
      </c>
      <c r="N26" s="12">
        <v>4</v>
      </c>
      <c r="O26" s="12">
        <v>3</v>
      </c>
      <c r="P26" s="12">
        <v>18</v>
      </c>
      <c r="Q26" s="12">
        <v>1015</v>
      </c>
      <c r="R26" s="18">
        <v>6</v>
      </c>
      <c r="S26" s="18">
        <v>5</v>
      </c>
      <c r="T26" s="18">
        <v>39</v>
      </c>
      <c r="U26" s="18">
        <v>2640</v>
      </c>
      <c r="V26" s="8">
        <v>6</v>
      </c>
      <c r="W26" s="8">
        <v>1</v>
      </c>
      <c r="X26" s="8">
        <v>36</v>
      </c>
      <c r="Y26" s="8">
        <v>2715</v>
      </c>
      <c r="Z26" s="9">
        <v>1</v>
      </c>
      <c r="AA26" s="9">
        <v>2</v>
      </c>
      <c r="AB26" s="9">
        <v>10</v>
      </c>
      <c r="AC26" s="9">
        <v>804</v>
      </c>
      <c r="AD26" s="10">
        <v>39</v>
      </c>
      <c r="AE26" s="10">
        <v>34</v>
      </c>
      <c r="AF26" s="10">
        <v>352</v>
      </c>
      <c r="AG26" s="10">
        <v>20077</v>
      </c>
      <c r="AH26" s="6">
        <f t="shared" si="1"/>
        <v>22</v>
      </c>
      <c r="AI26" s="6">
        <f t="shared" si="2"/>
        <v>23</v>
      </c>
      <c r="AJ26" s="6">
        <f t="shared" si="3"/>
        <v>249</v>
      </c>
      <c r="AK26" s="6">
        <f t="shared" si="4"/>
        <v>12903</v>
      </c>
    </row>
    <row r="27" spans="1:37" x14ac:dyDescent="0.35">
      <c r="A27" s="22" t="s">
        <v>141</v>
      </c>
      <c r="B27" s="6" t="s">
        <v>457</v>
      </c>
      <c r="C27" s="6">
        <v>18</v>
      </c>
      <c r="D27" s="6" t="s">
        <v>49</v>
      </c>
      <c r="E27" s="6" t="s">
        <v>459</v>
      </c>
      <c r="F27" s="6" t="s">
        <v>442</v>
      </c>
      <c r="G27" s="6" t="s">
        <v>34</v>
      </c>
      <c r="H27" s="6" t="s">
        <v>224</v>
      </c>
      <c r="I27" s="6">
        <v>8.5</v>
      </c>
      <c r="J27" s="6" t="s">
        <v>36</v>
      </c>
      <c r="K27" s="6">
        <v>2020</v>
      </c>
      <c r="L27" s="6" t="s">
        <v>422</v>
      </c>
      <c r="M27" s="6" t="s">
        <v>38</v>
      </c>
      <c r="N27" s="12">
        <v>4</v>
      </c>
      <c r="O27" s="12">
        <v>2</v>
      </c>
      <c r="P27" s="12">
        <v>33</v>
      </c>
      <c r="Q27" s="12">
        <v>1495</v>
      </c>
      <c r="R27" s="18">
        <v>2</v>
      </c>
      <c r="S27" s="18">
        <v>1</v>
      </c>
      <c r="T27" s="18">
        <v>24</v>
      </c>
      <c r="U27" s="18">
        <v>968</v>
      </c>
      <c r="V27" s="8">
        <v>0</v>
      </c>
      <c r="W27" s="8">
        <v>1</v>
      </c>
      <c r="X27" s="8">
        <v>9</v>
      </c>
      <c r="Y27" s="8">
        <v>199</v>
      </c>
      <c r="Z27" s="9">
        <v>1</v>
      </c>
      <c r="AA27" s="9">
        <v>0</v>
      </c>
      <c r="AB27" s="9">
        <v>8</v>
      </c>
      <c r="AC27" s="9">
        <v>289</v>
      </c>
      <c r="AD27" s="10">
        <v>16</v>
      </c>
      <c r="AE27" s="10">
        <v>7</v>
      </c>
      <c r="AF27" s="10">
        <v>113</v>
      </c>
      <c r="AG27" s="10">
        <v>4877</v>
      </c>
      <c r="AH27" s="6">
        <f t="shared" si="1"/>
        <v>9</v>
      </c>
      <c r="AI27" s="6">
        <f t="shared" si="2"/>
        <v>3</v>
      </c>
      <c r="AJ27" s="6">
        <f t="shared" si="3"/>
        <v>39</v>
      </c>
      <c r="AK27" s="6">
        <f t="shared" si="4"/>
        <v>1926</v>
      </c>
    </row>
    <row r="28" spans="1:37" x14ac:dyDescent="0.35">
      <c r="A28" s="22" t="s">
        <v>200</v>
      </c>
      <c r="B28" s="6" t="s">
        <v>523</v>
      </c>
      <c r="C28" s="6">
        <v>26</v>
      </c>
      <c r="D28" s="6" t="s">
        <v>31</v>
      </c>
      <c r="E28" s="6" t="s">
        <v>154</v>
      </c>
      <c r="F28" s="6" t="s">
        <v>233</v>
      </c>
      <c r="G28" s="6" t="s">
        <v>55</v>
      </c>
      <c r="H28" s="6" t="s">
        <v>224</v>
      </c>
      <c r="I28" s="6">
        <v>22.5</v>
      </c>
      <c r="J28" s="6" t="s">
        <v>36</v>
      </c>
      <c r="K28" s="6">
        <v>2020</v>
      </c>
      <c r="L28" s="6" t="s">
        <v>422</v>
      </c>
      <c r="M28" s="6" t="s">
        <v>38</v>
      </c>
      <c r="N28" s="12">
        <v>20</v>
      </c>
      <c r="O28" s="12">
        <v>8</v>
      </c>
      <c r="P28" s="12">
        <v>42</v>
      </c>
      <c r="Q28" s="12">
        <v>3085</v>
      </c>
      <c r="R28" s="18">
        <v>34</v>
      </c>
      <c r="S28" s="18">
        <v>9</v>
      </c>
      <c r="T28" s="18">
        <v>43</v>
      </c>
      <c r="U28" s="18">
        <v>3493</v>
      </c>
      <c r="V28" s="8">
        <v>9</v>
      </c>
      <c r="W28" s="8">
        <v>5</v>
      </c>
      <c r="X28" s="8">
        <v>22</v>
      </c>
      <c r="Y28" s="8">
        <v>1443</v>
      </c>
      <c r="Z28" s="9">
        <v>2</v>
      </c>
      <c r="AA28" s="9">
        <v>0</v>
      </c>
      <c r="AB28" s="9">
        <v>11</v>
      </c>
      <c r="AC28" s="9">
        <v>417</v>
      </c>
      <c r="AD28" s="10">
        <v>164</v>
      </c>
      <c r="AE28" s="10">
        <v>62</v>
      </c>
      <c r="AF28" s="10">
        <v>385</v>
      </c>
      <c r="AG28" s="10">
        <v>28338</v>
      </c>
      <c r="AH28" s="6">
        <f t="shared" si="1"/>
        <v>99</v>
      </c>
      <c r="AI28" s="6">
        <f t="shared" si="2"/>
        <v>40</v>
      </c>
      <c r="AJ28" s="6">
        <f t="shared" si="3"/>
        <v>267</v>
      </c>
      <c r="AK28" s="6">
        <f t="shared" si="4"/>
        <v>19900</v>
      </c>
    </row>
  </sheetData>
  <autoFilter ref="A1:AK28" xr:uid="{D4068453-CC08-704B-8D70-F06B593996B5}">
    <filterColumn colId="8">
      <filters>
        <filter val="1"/>
        <filter val="13.5"/>
        <filter val="16.5"/>
        <filter val="17.8"/>
        <filter val="2"/>
        <filter val="20"/>
        <filter val="22.5"/>
        <filter val="3"/>
        <filter val="30"/>
        <filter val="35"/>
        <filter val="4"/>
        <filter val="5.5"/>
        <filter val="60"/>
        <filter val="8.5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9d3ff5-8b80-4c15-b941-24e74f573365" xsi:nil="true"/>
    <lcf76f155ced4ddcb4097134ff3c332f xmlns="462c6a4b-7cd6-4b36-a649-6f7011bef625">
      <Terms xmlns="http://schemas.microsoft.com/office/infopath/2007/PartnerControls"/>
    </lcf76f155ced4ddcb4097134ff3c332f>
    <SharedWithUsers xmlns="109d3ff5-8b80-4c15-b941-24e74f573365">
      <UserInfo>
        <DisplayName>Ishmael Mohammed</DisplayName>
        <AccountId>27</AccountId>
        <AccountType/>
      </UserInfo>
      <UserInfo>
        <DisplayName>Yvonne Sado</DisplayName>
        <AccountId>11</AccountId>
        <AccountType/>
      </UserInfo>
      <UserInfo>
        <DisplayName>Zainab Moyosola Olabode</DisplayName>
        <AccountId>51</AccountId>
        <AccountType/>
      </UserInfo>
      <UserInfo>
        <DisplayName>Opeyemi Famodimu</DisplayName>
        <AccountId>10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727FE33054C408348DCB1B0B7B47D" ma:contentTypeVersion="15" ma:contentTypeDescription="Create a new document." ma:contentTypeScope="" ma:versionID="5ab21cd99b4309f602da78c77e5de9a1">
  <xsd:schema xmlns:xsd="http://www.w3.org/2001/XMLSchema" xmlns:xs="http://www.w3.org/2001/XMLSchema" xmlns:p="http://schemas.microsoft.com/office/2006/metadata/properties" xmlns:ns2="462c6a4b-7cd6-4b36-a649-6f7011bef625" xmlns:ns3="109d3ff5-8b80-4c15-b941-24e74f573365" targetNamespace="http://schemas.microsoft.com/office/2006/metadata/properties" ma:root="true" ma:fieldsID="fe61bd2ab8e6e06cf021744fad59d90d" ns2:_="" ns3:_="">
    <xsd:import namespace="462c6a4b-7cd6-4b36-a649-6f7011bef625"/>
    <xsd:import namespace="109d3ff5-8b80-4c15-b941-24e74f5733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c6a4b-7cd6-4b36-a649-6f7011bef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4f4ea91-d29b-4778-9c2b-694697c94a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d3ff5-8b80-4c15-b941-24e74f5733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b2ee188-e65b-4d51-84a3-06dfb6ecead8}" ma:internalName="TaxCatchAll" ma:showField="CatchAllData" ma:web="109d3ff5-8b80-4c15-b941-24e74f5733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C58799-F4A4-401A-BE15-DF7F1C87ECB5}">
  <ds:schemaRefs>
    <ds:schemaRef ds:uri="http://schemas.microsoft.com/office/2006/metadata/properties"/>
    <ds:schemaRef ds:uri="109d3ff5-8b80-4c15-b941-24e74f573365"/>
    <ds:schemaRef ds:uri="http://www.w3.org/XML/1998/namespace"/>
    <ds:schemaRef ds:uri="http://schemas.microsoft.com/office/2006/documentManagement/types"/>
    <ds:schemaRef ds:uri="462c6a4b-7cd6-4b36-a649-6f7011bef625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F15D08A-6D45-4F3B-A00B-665B2D1EF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AB1F9-6B81-43AD-96FD-A3E3ACDED8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c6a4b-7cd6-4b36-a649-6f7011bef625"/>
    <ds:schemaRef ds:uri="109d3ff5-8b80-4c15-b941-24e74f5733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2022-2023 season</vt:lpstr>
      <vt:lpstr>joined</vt:lpstr>
      <vt:lpstr>2021-2022 season</vt:lpstr>
      <vt:lpstr>2020-2021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Oluwatobi Ogunronbi</dc:creator>
  <cp:keywords/>
  <dc:description/>
  <cp:lastModifiedBy>Opeyemi Famodimu</cp:lastModifiedBy>
  <cp:revision/>
  <dcterms:created xsi:type="dcterms:W3CDTF">2023-11-03T16:57:40Z</dcterms:created>
  <dcterms:modified xsi:type="dcterms:W3CDTF">2024-04-09T19:05:49Z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0x010100C4A727FE33054C408348DCB1B0B7B47D</vt:lpwstr>
  </property>
  <property fmtid="{D5CDD505-2E9C-101B-9397-08002B2CF9AE}" pid="3" name="MediaServiceImageTags">
    <vt:lpwstr/>
  </property>
</Properties>
</file>