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RIA750\KuliahUAJ\KULIAH MTE (S2)\Computational Method (CM)\Bahan kuliah\"/>
    </mc:Choice>
  </mc:AlternateContent>
  <xr:revisionPtr revIDLastSave="0" documentId="13_ncr:1_{85FA87E2-FF73-472D-BE9F-49AE6B7F5B7C}" xr6:coauthVersionLast="47" xr6:coauthVersionMax="47" xr10:uidLastSave="{00000000-0000-0000-0000-000000000000}"/>
  <bookViews>
    <workbookView xWindow="-104" yWindow="-104" windowWidth="22326" windowHeight="11947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1" l="1"/>
  <c r="I70" i="1"/>
  <c r="H70" i="1"/>
  <c r="G70" i="1"/>
  <c r="F70" i="1"/>
  <c r="E70" i="1"/>
  <c r="D70" i="1"/>
  <c r="C70" i="1"/>
  <c r="T66" i="1"/>
  <c r="S66" i="1"/>
  <c r="R66" i="1"/>
  <c r="Q66" i="1"/>
  <c r="P66" i="1"/>
  <c r="O66" i="1"/>
  <c r="N66" i="1"/>
  <c r="M66" i="1"/>
  <c r="J66" i="1"/>
  <c r="I66" i="1"/>
  <c r="H66" i="1"/>
  <c r="G66" i="1"/>
  <c r="F66" i="1"/>
  <c r="J65" i="1"/>
  <c r="I65" i="1"/>
  <c r="H65" i="1"/>
  <c r="G65" i="1"/>
  <c r="F65" i="1"/>
  <c r="E65" i="1"/>
  <c r="E66" i="1" s="1"/>
  <c r="D65" i="1"/>
  <c r="D66" i="1" s="1"/>
  <c r="C65" i="1"/>
  <c r="C66" i="1" s="1"/>
  <c r="I33" i="1" l="1"/>
  <c r="T54" i="1"/>
  <c r="S54" i="1"/>
  <c r="R54" i="1"/>
  <c r="Q54" i="1"/>
  <c r="P54" i="1"/>
  <c r="O54" i="1"/>
  <c r="N54" i="1"/>
  <c r="J54" i="1"/>
  <c r="I54" i="1"/>
  <c r="H54" i="1"/>
  <c r="G54" i="1"/>
  <c r="F54" i="1"/>
  <c r="E54" i="1"/>
  <c r="D54" i="1"/>
  <c r="T50" i="1"/>
  <c r="S50" i="1"/>
  <c r="R50" i="1"/>
  <c r="Q50" i="1"/>
  <c r="P50" i="1"/>
  <c r="O50" i="1"/>
  <c r="N50" i="1"/>
  <c r="J50" i="1"/>
  <c r="I50" i="1"/>
  <c r="J49" i="1"/>
  <c r="I49" i="1"/>
  <c r="H49" i="1"/>
  <c r="H50" i="1" s="1"/>
  <c r="G49" i="1"/>
  <c r="G50" i="1" s="1"/>
  <c r="F49" i="1"/>
  <c r="F50" i="1" s="1"/>
  <c r="E49" i="1"/>
  <c r="E50" i="1" s="1"/>
  <c r="D49" i="1"/>
  <c r="D50" i="1" s="1"/>
  <c r="C49" i="1"/>
  <c r="C50" i="1" s="1"/>
  <c r="T70" i="1"/>
  <c r="S70" i="1"/>
  <c r="R70" i="1"/>
  <c r="Q70" i="1"/>
  <c r="P70" i="1"/>
  <c r="O70" i="1"/>
  <c r="N70" i="1"/>
  <c r="M70" i="1"/>
  <c r="T33" i="1"/>
  <c r="S33" i="1"/>
  <c r="R33" i="1"/>
  <c r="Q33" i="1"/>
  <c r="P33" i="1"/>
  <c r="O33" i="1"/>
  <c r="N33" i="1"/>
  <c r="K62" i="1"/>
  <c r="K61" i="1"/>
  <c r="K60" i="1"/>
  <c r="K59" i="1"/>
  <c r="M54" i="1"/>
  <c r="C54" i="1"/>
  <c r="M50" i="1"/>
  <c r="K25" i="1"/>
  <c r="K24" i="1"/>
  <c r="K43" i="1"/>
  <c r="K44" i="1"/>
  <c r="K42" i="1"/>
  <c r="T37" i="1"/>
  <c r="S37" i="1"/>
  <c r="R37" i="1"/>
  <c r="Q37" i="1"/>
  <c r="P37" i="1"/>
  <c r="O37" i="1"/>
  <c r="N37" i="1"/>
  <c r="M37" i="1"/>
  <c r="J37" i="1"/>
  <c r="I37" i="1"/>
  <c r="H37" i="1"/>
  <c r="G37" i="1"/>
  <c r="F37" i="1"/>
  <c r="E37" i="1"/>
  <c r="D37" i="1"/>
  <c r="C37" i="1"/>
  <c r="M33" i="1"/>
  <c r="J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<sst xmlns="http://schemas.openxmlformats.org/spreadsheetml/2006/main" count="521" uniqueCount="93">
  <si>
    <t>Maksimalkan  Z = 150 x1 + 175 x2</t>
  </si>
  <si>
    <t>Persamaan constraint:</t>
  </si>
  <si>
    <t>7 x1 + 11 x2 &lt;= 77</t>
  </si>
  <si>
    <t>10 x1 + 8 x2 &lt;= 80</t>
  </si>
  <si>
    <t>x1 &lt;= 9</t>
  </si>
  <si>
    <t>x2 &lt;= 6</t>
  </si>
  <si>
    <t>x1,x2,S1,S2 &gt;=0</t>
  </si>
  <si>
    <t>Masukkan slack variables untuk mengubah inequal sign menjadi equal signs</t>
  </si>
  <si>
    <t>.......(1)</t>
  </si>
  <si>
    <t xml:space="preserve">...... (2) </t>
  </si>
  <si>
    <t>...... (3)</t>
  </si>
  <si>
    <t>...... (4)</t>
  </si>
  <si>
    <t>...... (5)</t>
  </si>
  <si>
    <t>SIMPLEX Method</t>
  </si>
  <si>
    <t>11 x2 +</t>
  </si>
  <si>
    <t>7 x1 +</t>
  </si>
  <si>
    <t>S1</t>
  </si>
  <si>
    <t>= 77</t>
  </si>
  <si>
    <t xml:space="preserve">10  x1 + </t>
  </si>
  <si>
    <t>8 x2 +</t>
  </si>
  <si>
    <t xml:space="preserve"> S2</t>
  </si>
  <si>
    <t>= 80</t>
  </si>
  <si>
    <t>x1 +</t>
  </si>
  <si>
    <t>S3</t>
  </si>
  <si>
    <t>= 9</t>
  </si>
  <si>
    <t>= 6</t>
  </si>
  <si>
    <t>x2 +</t>
  </si>
  <si>
    <t>S4</t>
  </si>
  <si>
    <t xml:space="preserve">&lt;--  objective function </t>
  </si>
  <si>
    <t>Pers (1) ditata ulang menjadi:</t>
  </si>
  <si>
    <t>Z = 150 x1 + 175 x2 + 0. S1 + 0. S2 + 0. S3 + 0. S4</t>
  </si>
  <si>
    <t>Z - 150 x1 - 175 x2 - 0. S1 - 0. S2 - 0. S3 - 0. S4 = 0</t>
  </si>
  <si>
    <t>Tablo 1</t>
  </si>
  <si>
    <t>Basic</t>
  </si>
  <si>
    <t>Z</t>
  </si>
  <si>
    <t>x1</t>
  </si>
  <si>
    <t>x2</t>
  </si>
  <si>
    <t>S2</t>
  </si>
  <si>
    <t>rhs</t>
  </si>
  <si>
    <t>rasio</t>
  </si>
  <si>
    <t>b0</t>
  </si>
  <si>
    <t>b1</t>
  </si>
  <si>
    <t>b2</t>
  </si>
  <si>
    <t>b3</t>
  </si>
  <si>
    <t>b4</t>
  </si>
  <si>
    <t xml:space="preserve"> </t>
  </si>
  <si>
    <t>key column</t>
  </si>
  <si>
    <t>inf</t>
  </si>
  <si>
    <t>key row</t>
  </si>
  <si>
    <t>pivot</t>
  </si>
  <si>
    <t>b1'</t>
  </si>
  <si>
    <t>b2'</t>
  </si>
  <si>
    <t>b0'</t>
  </si>
  <si>
    <t>Tablo 2</t>
  </si>
  <si>
    <t>b2"</t>
  </si>
  <si>
    <t>b1"</t>
  </si>
  <si>
    <t>b0"</t>
  </si>
  <si>
    <t>b4'</t>
  </si>
  <si>
    <t>b4' = b4</t>
  </si>
  <si>
    <t>b3'</t>
  </si>
  <si>
    <t>b3' = b3 - 0 * b4'</t>
  </si>
  <si>
    <t>b1' = b1 - 11 * b4'</t>
  </si>
  <si>
    <t>b2' = b2 - 8 * b4'</t>
  </si>
  <si>
    <t xml:space="preserve">b0' </t>
  </si>
  <si>
    <t>X2</t>
  </si>
  <si>
    <t>b1" = b1' / 7</t>
  </si>
  <si>
    <t>b2" = b2' - 10 * b1"</t>
  </si>
  <si>
    <t>b3"</t>
  </si>
  <si>
    <t>b3" = b3' -1 * b1"</t>
  </si>
  <si>
    <t>b4"</t>
  </si>
  <si>
    <t>b4" = b4' -1 * b1"</t>
  </si>
  <si>
    <t>b0" = b0' - (-150) * b1"</t>
  </si>
  <si>
    <t>X1</t>
  </si>
  <si>
    <t>b1''' = b1"/-1.571429</t>
  </si>
  <si>
    <t>b1"'</t>
  </si>
  <si>
    <t>b2"'</t>
  </si>
  <si>
    <t>b2''' = b2" - 7.7142857 * b1"'</t>
  </si>
  <si>
    <t>b3"'</t>
  </si>
  <si>
    <t>b3"' = b3" - 1.571429*b1"'</t>
  </si>
  <si>
    <t>b0'"</t>
  </si>
  <si>
    <t>b0"' = b0" - (-60.71429) * b1"'</t>
  </si>
  <si>
    <t>Tablo 3</t>
  </si>
  <si>
    <t>Tablo 4</t>
  </si>
  <si>
    <t>b0"'</t>
  </si>
  <si>
    <t>b4"'</t>
  </si>
  <si>
    <t>b4"' = b4" - 1 * b1"'</t>
  </si>
  <si>
    <t>Jawab:</t>
  </si>
  <si>
    <t>IGNORE NEGATIVE PIVOT</t>
  </si>
  <si>
    <t xml:space="preserve">X1  =  </t>
  </si>
  <si>
    <t xml:space="preserve">X2  = </t>
  </si>
  <si>
    <t>Z  =</t>
  </si>
  <si>
    <t>E31-$E$31*E32</t>
  </si>
  <si>
    <t>b0' = b0 - (-175) * b4'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</si>
</sst>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2" borderId="0" xfId="0" applyFont="1" applyFill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1" fillId="3" borderId="1" xfId="0" applyFont="1" applyFill="1" applyBorder="1"/>
    <xf numFmtId="0" fontId="1" fillId="0" borderId="1" xfId="0" applyFont="1" applyBorder="1"/>
    <xf numFmtId="0" fontId="0" fillId="0" borderId="1" xfId="0" applyBorder="1"/>
    <xf numFmtId="0" fontId="3" fillId="0" borderId="0" xfId="0" applyFont="1"/>
    <xf numFmtId="0" fontId="4" fillId="2" borderId="0" xfId="0" applyFont="1" applyFill="1" applyAlignment="1">
      <alignment horizontal="right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2" borderId="1" xfId="0" applyFont="1" applyFill="1" applyBorder="1"/>
    <xf numFmtId="0" fontId="5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1" fillId="0" borderId="4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25</xdr:row>
      <xdr:rowOff>30480</xdr:rowOff>
    </xdr:from>
    <xdr:to>
      <xdr:col>5</xdr:col>
      <xdr:colOff>335280</xdr:colOff>
      <xdr:row>27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 flipV="1">
          <a:off x="3215640" y="5699760"/>
          <a:ext cx="297180" cy="4648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26</xdr:row>
      <xdr:rowOff>175260</xdr:rowOff>
    </xdr:from>
    <xdr:to>
      <xdr:col>11</xdr:col>
      <xdr:colOff>449580</xdr:colOff>
      <xdr:row>26</xdr:row>
      <xdr:rowOff>175260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>
          <a:off x="7185660" y="6073140"/>
          <a:ext cx="3733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518160</xdr:colOff>
      <xdr:row>26</xdr:row>
      <xdr:rowOff>0</xdr:rowOff>
    </xdr:from>
    <xdr:to>
      <xdr:col>5</xdr:col>
      <xdr:colOff>45720</xdr:colOff>
      <xdr:row>27</xdr:row>
      <xdr:rowOff>22860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956560" y="5897880"/>
          <a:ext cx="26670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518160</xdr:colOff>
      <xdr:row>31</xdr:row>
      <xdr:rowOff>0</xdr:rowOff>
    </xdr:from>
    <xdr:to>
      <xdr:col>5</xdr:col>
      <xdr:colOff>45720</xdr:colOff>
      <xdr:row>32</xdr:row>
      <xdr:rowOff>22860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956560" y="5897880"/>
          <a:ext cx="26670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381000</xdr:colOff>
      <xdr:row>31</xdr:row>
      <xdr:rowOff>0</xdr:rowOff>
    </xdr:from>
    <xdr:to>
      <xdr:col>15</xdr:col>
      <xdr:colOff>7620</xdr:colOff>
      <xdr:row>32</xdr:row>
      <xdr:rowOff>22860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9319260" y="7040880"/>
          <a:ext cx="23622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518160</xdr:colOff>
      <xdr:row>35</xdr:row>
      <xdr:rowOff>0</xdr:rowOff>
    </xdr:from>
    <xdr:to>
      <xdr:col>5</xdr:col>
      <xdr:colOff>45720</xdr:colOff>
      <xdr:row>36</xdr:row>
      <xdr:rowOff>22860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956560" y="7040880"/>
          <a:ext cx="26670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381000</xdr:colOff>
      <xdr:row>35</xdr:row>
      <xdr:rowOff>0</xdr:rowOff>
    </xdr:from>
    <xdr:to>
      <xdr:col>15</xdr:col>
      <xdr:colOff>45720</xdr:colOff>
      <xdr:row>36</xdr:row>
      <xdr:rowOff>22860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9319260" y="7955280"/>
          <a:ext cx="27432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365760</xdr:colOff>
      <xdr:row>40</xdr:row>
      <xdr:rowOff>220980</xdr:rowOff>
    </xdr:from>
    <xdr:to>
      <xdr:col>4</xdr:col>
      <xdr:colOff>22860</xdr:colOff>
      <xdr:row>42</xdr:row>
      <xdr:rowOff>15240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194560" y="9319260"/>
          <a:ext cx="26670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396240</xdr:colOff>
      <xdr:row>47</xdr:row>
      <xdr:rowOff>220980</xdr:rowOff>
    </xdr:from>
    <xdr:to>
      <xdr:col>4</xdr:col>
      <xdr:colOff>53340</xdr:colOff>
      <xdr:row>49</xdr:row>
      <xdr:rowOff>15240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225040" y="10919460"/>
          <a:ext cx="26670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396240</xdr:colOff>
      <xdr:row>47</xdr:row>
      <xdr:rowOff>205740</xdr:rowOff>
    </xdr:from>
    <xdr:to>
      <xdr:col>14</xdr:col>
      <xdr:colOff>53340</xdr:colOff>
      <xdr:row>49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0088880" y="10904220"/>
          <a:ext cx="26670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373380</xdr:colOff>
      <xdr:row>52</xdr:row>
      <xdr:rowOff>0</xdr:rowOff>
    </xdr:from>
    <xdr:to>
      <xdr:col>4</xdr:col>
      <xdr:colOff>30480</xdr:colOff>
      <xdr:row>53</xdr:row>
      <xdr:rowOff>22860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866900" y="11841480"/>
          <a:ext cx="26670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373380</xdr:colOff>
      <xdr:row>52</xdr:row>
      <xdr:rowOff>0</xdr:rowOff>
    </xdr:from>
    <xdr:to>
      <xdr:col>14</xdr:col>
      <xdr:colOff>30480</xdr:colOff>
      <xdr:row>53</xdr:row>
      <xdr:rowOff>22860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866900" y="11841480"/>
          <a:ext cx="26670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533400</xdr:colOff>
      <xdr:row>58</xdr:row>
      <xdr:rowOff>220980</xdr:rowOff>
    </xdr:from>
    <xdr:to>
      <xdr:col>9</xdr:col>
      <xdr:colOff>38100</xdr:colOff>
      <xdr:row>60</xdr:row>
      <xdr:rowOff>15240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5090160" y="13434060"/>
          <a:ext cx="102108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662940</xdr:colOff>
      <xdr:row>64</xdr:row>
      <xdr:rowOff>7620</xdr:rowOff>
    </xdr:from>
    <xdr:to>
      <xdr:col>9</xdr:col>
      <xdr:colOff>22860</xdr:colOff>
      <xdr:row>65</xdr:row>
      <xdr:rowOff>30480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5829300" y="14272260"/>
          <a:ext cx="26670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624840</xdr:colOff>
      <xdr:row>63</xdr:row>
      <xdr:rowOff>213360</xdr:rowOff>
    </xdr:from>
    <xdr:to>
      <xdr:col>19</xdr:col>
      <xdr:colOff>53340</xdr:colOff>
      <xdr:row>65</xdr:row>
      <xdr:rowOff>7620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2687300" y="14249400"/>
          <a:ext cx="26670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594360</xdr:colOff>
      <xdr:row>67</xdr:row>
      <xdr:rowOff>205740</xdr:rowOff>
    </xdr:from>
    <xdr:to>
      <xdr:col>19</xdr:col>
      <xdr:colOff>15240</xdr:colOff>
      <xdr:row>69</xdr:row>
      <xdr:rowOff>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2938760" y="15430500"/>
          <a:ext cx="25908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655320</xdr:colOff>
      <xdr:row>67</xdr:row>
      <xdr:rowOff>220980</xdr:rowOff>
    </xdr:from>
    <xdr:to>
      <xdr:col>9</xdr:col>
      <xdr:colOff>15240</xdr:colOff>
      <xdr:row>69</xdr:row>
      <xdr:rowOff>15240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5821680" y="15445740"/>
          <a:ext cx="266700" cy="2514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7"/>
  <sheetViews>
    <sheetView tabSelected="1" workbookViewId="0">
      <selection activeCell="J16" sqref="J16"/>
    </sheetView>
  </sheetViews>
  <sheetFormatPr defaultRowHeight="14.4" x14ac:dyDescent="0.3"/>
  <cols>
    <col min="1" max="1" width="6.796875" customWidth="1"/>
    <col min="2" max="2" width="6.09765625" customWidth="1"/>
    <col min="4" max="4" width="12.3984375" customWidth="1"/>
    <col min="5" max="5" width="10.796875" customWidth="1"/>
    <col min="6" max="6" width="11.8984375" customWidth="1"/>
    <col min="9" max="9" width="13.19921875" customWidth="1"/>
    <col min="10" max="10" width="11.8984375" customWidth="1"/>
    <col min="11" max="11" width="11.69921875" customWidth="1"/>
    <col min="12" max="12" width="7.3984375" customWidth="1"/>
    <col min="14" max="14" width="13" customWidth="1"/>
    <col min="16" max="16" width="12.59765625" customWidth="1"/>
    <col min="19" max="19" width="12.19921875" customWidth="1"/>
    <col min="20" max="20" width="12.3984375" customWidth="1"/>
  </cols>
  <sheetData>
    <row r="1" spans="1:13" ht="17.850000000000001" x14ac:dyDescent="0.35">
      <c r="A1" s="2" t="s">
        <v>13</v>
      </c>
    </row>
    <row r="3" spans="1:13" ht="17.850000000000001" x14ac:dyDescent="0.35">
      <c r="A3" s="1" t="s">
        <v>0</v>
      </c>
      <c r="B3" s="1"/>
      <c r="C3" s="1"/>
      <c r="D3" s="1"/>
      <c r="E3" s="1"/>
      <c r="F3" s="1" t="s">
        <v>8</v>
      </c>
      <c r="G3" s="1"/>
      <c r="H3" s="1" t="s">
        <v>28</v>
      </c>
      <c r="I3" s="1"/>
      <c r="J3" s="1"/>
      <c r="K3" s="1"/>
      <c r="L3" s="1"/>
      <c r="M3" s="1"/>
    </row>
    <row r="4" spans="1:13" ht="17.850000000000001" x14ac:dyDescent="0.35">
      <c r="A4" s="1" t="s">
        <v>1</v>
      </c>
      <c r="B4" s="1"/>
      <c r="C4" s="1"/>
      <c r="D4" s="1" t="s">
        <v>2</v>
      </c>
      <c r="E4" s="1"/>
      <c r="F4" s="1" t="s">
        <v>9</v>
      </c>
      <c r="G4" s="1"/>
      <c r="H4" s="1"/>
      <c r="I4" s="1"/>
      <c r="J4" s="1"/>
      <c r="K4" s="1"/>
      <c r="L4" s="1"/>
      <c r="M4" s="1"/>
    </row>
    <row r="5" spans="1:13" ht="17.850000000000001" x14ac:dyDescent="0.35">
      <c r="A5" s="1"/>
      <c r="B5" s="1"/>
      <c r="C5" s="1"/>
      <c r="D5" s="1" t="s">
        <v>3</v>
      </c>
      <c r="E5" s="1"/>
      <c r="F5" s="1" t="s">
        <v>10</v>
      </c>
      <c r="G5" s="1"/>
      <c r="H5" s="1"/>
      <c r="I5" s="1"/>
      <c r="J5" s="1"/>
      <c r="K5" s="1"/>
      <c r="L5" s="1"/>
      <c r="M5" s="1"/>
    </row>
    <row r="6" spans="1:13" ht="17.850000000000001" x14ac:dyDescent="0.35">
      <c r="A6" s="1"/>
      <c r="B6" s="1"/>
      <c r="C6" s="1"/>
      <c r="D6" s="1" t="s">
        <v>4</v>
      </c>
      <c r="E6" s="1"/>
      <c r="F6" s="1" t="s">
        <v>11</v>
      </c>
      <c r="G6" s="1"/>
      <c r="H6" s="1"/>
      <c r="I6" s="1"/>
      <c r="J6" s="1"/>
      <c r="K6" s="1"/>
      <c r="L6" s="1"/>
      <c r="M6" s="1"/>
    </row>
    <row r="7" spans="1:13" ht="17.850000000000001" x14ac:dyDescent="0.35">
      <c r="A7" s="1"/>
      <c r="B7" s="1"/>
      <c r="C7" s="1"/>
      <c r="D7" s="1" t="s">
        <v>5</v>
      </c>
      <c r="E7" s="1"/>
      <c r="F7" s="1" t="s">
        <v>12</v>
      </c>
      <c r="G7" s="1"/>
      <c r="H7" s="1"/>
      <c r="I7" s="1"/>
      <c r="J7" s="1"/>
      <c r="K7" s="1"/>
      <c r="L7" s="1"/>
      <c r="M7" s="1"/>
    </row>
    <row r="8" spans="1:13" ht="17.850000000000001" x14ac:dyDescent="0.35">
      <c r="A8" s="1"/>
      <c r="B8" s="1"/>
      <c r="C8" s="1"/>
      <c r="D8" s="1" t="s">
        <v>6</v>
      </c>
      <c r="E8" s="1"/>
      <c r="F8" s="1"/>
      <c r="G8" s="1"/>
      <c r="H8" s="1"/>
      <c r="I8" s="1"/>
      <c r="J8" s="1"/>
      <c r="K8" s="1"/>
      <c r="L8" s="1"/>
      <c r="M8" s="1"/>
    </row>
    <row r="9" spans="1:13" ht="17.85000000000000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7.850000000000001" x14ac:dyDescent="0.35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7.850000000000001" x14ac:dyDescent="0.35">
      <c r="A11" s="3"/>
      <c r="B11" s="3" t="s">
        <v>15</v>
      </c>
      <c r="C11" s="3" t="s">
        <v>14</v>
      </c>
      <c r="D11" s="3" t="s">
        <v>16</v>
      </c>
      <c r="E11" s="3"/>
      <c r="F11" s="3"/>
      <c r="G11" s="3"/>
      <c r="H11" s="4" t="s">
        <v>17</v>
      </c>
      <c r="I11" s="1"/>
      <c r="J11" s="1"/>
      <c r="K11" s="1"/>
      <c r="L11" s="1"/>
      <c r="M11" s="1"/>
    </row>
    <row r="12" spans="1:13" ht="17.850000000000001" x14ac:dyDescent="0.35">
      <c r="A12" s="3"/>
      <c r="B12" s="3" t="s">
        <v>18</v>
      </c>
      <c r="C12" s="3" t="s">
        <v>19</v>
      </c>
      <c r="D12" s="3"/>
      <c r="E12" s="3" t="s">
        <v>20</v>
      </c>
      <c r="F12" s="3"/>
      <c r="G12" s="3"/>
      <c r="H12" s="4" t="s">
        <v>21</v>
      </c>
      <c r="I12" s="1"/>
      <c r="J12" s="1"/>
      <c r="K12" s="1"/>
      <c r="L12" s="1"/>
      <c r="M12" s="1"/>
    </row>
    <row r="13" spans="1:13" ht="17.850000000000001" x14ac:dyDescent="0.35">
      <c r="A13" s="3"/>
      <c r="B13" s="3" t="s">
        <v>22</v>
      </c>
      <c r="C13" s="3"/>
      <c r="D13" s="3"/>
      <c r="E13" s="3"/>
      <c r="F13" s="3" t="s">
        <v>23</v>
      </c>
      <c r="G13" s="3"/>
      <c r="H13" s="4" t="s">
        <v>24</v>
      </c>
      <c r="I13" s="1"/>
      <c r="J13" s="1"/>
      <c r="K13" s="1"/>
      <c r="L13" s="1"/>
      <c r="M13" s="1"/>
    </row>
    <row r="14" spans="1:13" ht="17.850000000000001" x14ac:dyDescent="0.35">
      <c r="A14" s="3"/>
      <c r="B14" s="3"/>
      <c r="C14" s="3" t="s">
        <v>26</v>
      </c>
      <c r="D14" s="3"/>
      <c r="E14" s="3"/>
      <c r="F14" s="3"/>
      <c r="G14" s="3" t="s">
        <v>27</v>
      </c>
      <c r="H14" s="4" t="s">
        <v>25</v>
      </c>
      <c r="I14" s="1"/>
      <c r="J14" s="1"/>
      <c r="K14" s="1"/>
      <c r="L14" s="1"/>
      <c r="M14" s="1"/>
    </row>
    <row r="15" spans="1:13" ht="17.850000000000001" x14ac:dyDescent="0.35">
      <c r="A15" s="3"/>
      <c r="B15" s="3"/>
      <c r="C15" s="3"/>
      <c r="D15" s="3"/>
      <c r="E15" s="3"/>
      <c r="F15" s="3"/>
      <c r="G15" s="3"/>
      <c r="H15" s="3"/>
      <c r="I15" s="1"/>
      <c r="J15" s="1"/>
      <c r="K15" s="1"/>
      <c r="L15" s="1"/>
      <c r="M15" s="1"/>
    </row>
    <row r="16" spans="1:13" ht="17.850000000000001" x14ac:dyDescent="0.35">
      <c r="A16" s="1" t="s">
        <v>29</v>
      </c>
      <c r="B16" s="3"/>
      <c r="C16" s="3"/>
      <c r="D16" s="3"/>
      <c r="F16" s="3"/>
      <c r="G16" s="3"/>
      <c r="H16" s="3"/>
      <c r="I16" s="1"/>
      <c r="J16" s="1"/>
      <c r="K16" s="1"/>
      <c r="L16" s="1"/>
      <c r="M16" s="1"/>
    </row>
    <row r="17" spans="1:23" ht="17.850000000000001" x14ac:dyDescent="0.35">
      <c r="A17" s="32" t="s">
        <v>30</v>
      </c>
      <c r="B17" s="33"/>
      <c r="C17" s="33"/>
      <c r="D17" s="33"/>
      <c r="E17" s="33"/>
      <c r="F17" s="33"/>
      <c r="G17" s="33"/>
      <c r="H17" s="3"/>
      <c r="I17" s="1"/>
      <c r="J17" s="1"/>
      <c r="K17" s="1"/>
      <c r="L17" s="1"/>
      <c r="M17" s="1"/>
    </row>
    <row r="18" spans="1:23" ht="17.850000000000001" x14ac:dyDescent="0.35">
      <c r="E18" s="1"/>
      <c r="F18" s="1"/>
      <c r="G18" s="1"/>
      <c r="H18" s="1"/>
      <c r="I18" s="1"/>
      <c r="J18" s="1"/>
      <c r="K18" s="1"/>
      <c r="L18" s="1"/>
      <c r="M18" s="1"/>
    </row>
    <row r="19" spans="1:23" ht="17.850000000000001" x14ac:dyDescent="0.35">
      <c r="A19" s="1"/>
      <c r="D19" s="3" t="s">
        <v>31</v>
      </c>
      <c r="I19" s="1"/>
      <c r="J19" s="1"/>
      <c r="K19" s="1"/>
      <c r="L19" s="1"/>
      <c r="M19" s="1"/>
    </row>
    <row r="20" spans="1:23" ht="17.85000000000000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23" ht="18.45" thickBot="1" x14ac:dyDescent="0.4">
      <c r="A21" s="14" t="s"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23" ht="18.45" thickTop="1" x14ac:dyDescent="0.35">
      <c r="A22" s="1"/>
      <c r="B22" s="3" t="s">
        <v>33</v>
      </c>
      <c r="C22" s="3" t="s">
        <v>34</v>
      </c>
      <c r="D22" s="3" t="s">
        <v>35</v>
      </c>
      <c r="E22" s="3" t="s">
        <v>36</v>
      </c>
      <c r="F22" s="3" t="s">
        <v>16</v>
      </c>
      <c r="G22" s="3" t="s">
        <v>37</v>
      </c>
      <c r="H22" s="3" t="s">
        <v>23</v>
      </c>
      <c r="I22" s="3" t="s">
        <v>27</v>
      </c>
      <c r="J22" s="3" t="s">
        <v>38</v>
      </c>
      <c r="K22" s="3" t="s">
        <v>39</v>
      </c>
      <c r="L22" s="1"/>
      <c r="M22" s="1"/>
      <c r="O22" s="21" t="s">
        <v>58</v>
      </c>
      <c r="P22" s="22"/>
      <c r="Q22" s="23"/>
    </row>
    <row r="23" spans="1:23" ht="17.850000000000001" x14ac:dyDescent="0.35">
      <c r="A23" s="3" t="s">
        <v>40</v>
      </c>
      <c r="B23" s="3" t="s">
        <v>34</v>
      </c>
      <c r="C23" s="1">
        <v>1</v>
      </c>
      <c r="D23" s="1">
        <v>-150</v>
      </c>
      <c r="E23" s="5">
        <v>-175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/>
      <c r="L23" s="1"/>
      <c r="M23" s="1"/>
      <c r="O23" s="24" t="s">
        <v>61</v>
      </c>
      <c r="P23" s="1"/>
      <c r="Q23" s="25"/>
    </row>
    <row r="24" spans="1:23" ht="17.850000000000001" x14ac:dyDescent="0.35">
      <c r="A24" s="3" t="s">
        <v>41</v>
      </c>
      <c r="B24" s="3" t="s">
        <v>16</v>
      </c>
      <c r="C24" s="1">
        <v>0</v>
      </c>
      <c r="D24" s="1">
        <v>7</v>
      </c>
      <c r="E24" s="5">
        <v>11</v>
      </c>
      <c r="F24" s="1">
        <v>1</v>
      </c>
      <c r="G24" s="1">
        <v>0</v>
      </c>
      <c r="H24" s="1">
        <v>0</v>
      </c>
      <c r="I24" s="1">
        <v>0</v>
      </c>
      <c r="J24" s="1">
        <v>77</v>
      </c>
      <c r="K24" s="6">
        <f>J24/E24</f>
        <v>7</v>
      </c>
      <c r="L24" s="1"/>
      <c r="M24" s="1"/>
      <c r="O24" s="24" t="s">
        <v>62</v>
      </c>
      <c r="P24" s="1"/>
      <c r="Q24" s="25"/>
    </row>
    <row r="25" spans="1:23" ht="17.850000000000001" x14ac:dyDescent="0.35">
      <c r="A25" s="3" t="s">
        <v>42</v>
      </c>
      <c r="B25" s="3" t="s">
        <v>37</v>
      </c>
      <c r="C25" s="1">
        <v>0</v>
      </c>
      <c r="D25" s="1">
        <v>10</v>
      </c>
      <c r="E25" s="5">
        <v>8</v>
      </c>
      <c r="F25" s="1">
        <v>0</v>
      </c>
      <c r="G25" s="1">
        <v>1</v>
      </c>
      <c r="H25" s="1">
        <v>0</v>
      </c>
      <c r="I25" s="1">
        <v>0</v>
      </c>
      <c r="J25" s="1">
        <v>80</v>
      </c>
      <c r="K25" s="6">
        <f t="shared" ref="K25" si="0">J25/E25</f>
        <v>10</v>
      </c>
      <c r="L25" s="1"/>
      <c r="M25" s="1"/>
      <c r="O25" s="24" t="s">
        <v>60</v>
      </c>
      <c r="P25" s="1"/>
      <c r="Q25" s="25"/>
    </row>
    <row r="26" spans="1:23" ht="18.45" thickBot="1" x14ac:dyDescent="0.4">
      <c r="A26" s="3" t="s">
        <v>43</v>
      </c>
      <c r="B26" s="3" t="s">
        <v>23</v>
      </c>
      <c r="C26" s="1">
        <v>0</v>
      </c>
      <c r="D26" s="1">
        <v>1</v>
      </c>
      <c r="E26" s="5">
        <v>0</v>
      </c>
      <c r="F26" s="1">
        <v>0</v>
      </c>
      <c r="G26" s="1">
        <v>0</v>
      </c>
      <c r="H26" s="1">
        <v>1</v>
      </c>
      <c r="I26" s="1">
        <v>0</v>
      </c>
      <c r="J26" s="1">
        <v>9</v>
      </c>
      <c r="K26" s="7" t="s">
        <v>47</v>
      </c>
      <c r="L26" s="1"/>
      <c r="M26" s="1"/>
      <c r="O26" s="26" t="s">
        <v>92</v>
      </c>
      <c r="P26" s="27"/>
      <c r="Q26" s="28"/>
    </row>
    <row r="27" spans="1:23" ht="18.45" thickTop="1" x14ac:dyDescent="0.35">
      <c r="A27" s="8" t="s">
        <v>44</v>
      </c>
      <c r="B27" s="8" t="s">
        <v>27</v>
      </c>
      <c r="C27" s="5">
        <v>0</v>
      </c>
      <c r="D27" s="5">
        <v>0</v>
      </c>
      <c r="E27" s="9">
        <v>1</v>
      </c>
      <c r="F27" s="5">
        <v>0</v>
      </c>
      <c r="G27" s="5">
        <v>0</v>
      </c>
      <c r="H27" s="5">
        <v>0</v>
      </c>
      <c r="I27" s="5">
        <v>1</v>
      </c>
      <c r="J27" s="5">
        <v>6</v>
      </c>
      <c r="K27" s="5">
        <v>6</v>
      </c>
      <c r="L27" s="1"/>
      <c r="M27" s="1" t="s">
        <v>48</v>
      </c>
    </row>
    <row r="28" spans="1:23" ht="17.850000000000001" x14ac:dyDescent="0.35">
      <c r="A28" s="3"/>
      <c r="B28" s="3"/>
      <c r="C28" s="1" t="s">
        <v>45</v>
      </c>
      <c r="D28" s="1"/>
      <c r="E28" s="10" t="s">
        <v>49</v>
      </c>
      <c r="F28" s="1"/>
      <c r="G28" s="1"/>
      <c r="H28" s="1"/>
      <c r="I28" s="1"/>
      <c r="J28" s="1"/>
      <c r="K28" s="1"/>
      <c r="L28" s="1"/>
      <c r="M28" s="1"/>
    </row>
    <row r="29" spans="1:23" ht="17.850000000000001" x14ac:dyDescent="0.35">
      <c r="A29" s="3"/>
      <c r="B29" s="3"/>
      <c r="C29" s="1"/>
      <c r="D29" s="1"/>
      <c r="E29" s="10"/>
      <c r="F29" s="1" t="s">
        <v>46</v>
      </c>
      <c r="G29" s="1"/>
      <c r="H29" s="32" t="s">
        <v>91</v>
      </c>
      <c r="I29" s="32"/>
      <c r="J29" s="1"/>
      <c r="K29" s="1"/>
      <c r="L29" s="1"/>
      <c r="M29" s="1"/>
    </row>
    <row r="30" spans="1:23" ht="17.850000000000001" x14ac:dyDescent="0.35">
      <c r="A30" s="3"/>
      <c r="B30" s="3"/>
      <c r="C30" s="1"/>
      <c r="D30" s="1"/>
      <c r="E30" s="10"/>
      <c r="F30" s="1"/>
      <c r="G30" s="1"/>
      <c r="H30" s="1"/>
      <c r="I30" s="1"/>
      <c r="J30" s="1"/>
      <c r="K30" s="1"/>
      <c r="L30" s="1"/>
      <c r="M30" s="1"/>
    </row>
    <row r="31" spans="1:23" ht="17.850000000000001" x14ac:dyDescent="0.35">
      <c r="A31" s="3"/>
      <c r="B31" s="3" t="s">
        <v>41</v>
      </c>
      <c r="C31" s="1">
        <v>0</v>
      </c>
      <c r="D31" s="1">
        <v>7</v>
      </c>
      <c r="E31" s="12">
        <v>11</v>
      </c>
      <c r="F31" s="1">
        <v>1</v>
      </c>
      <c r="G31" s="1">
        <v>0</v>
      </c>
      <c r="H31" s="1">
        <v>0</v>
      </c>
      <c r="I31" s="1">
        <v>0</v>
      </c>
      <c r="J31" s="1">
        <v>77</v>
      </c>
      <c r="K31" s="1"/>
      <c r="L31" s="3" t="s">
        <v>42</v>
      </c>
      <c r="M31" s="1">
        <v>0</v>
      </c>
      <c r="N31" s="1">
        <v>10</v>
      </c>
      <c r="O31" s="11">
        <v>8</v>
      </c>
      <c r="P31" s="1">
        <v>0</v>
      </c>
      <c r="Q31" s="1">
        <v>1</v>
      </c>
      <c r="R31" s="1">
        <v>0</v>
      </c>
      <c r="S31" s="1">
        <v>0</v>
      </c>
      <c r="T31" s="1">
        <v>80</v>
      </c>
    </row>
    <row r="32" spans="1:23" s="13" customFormat="1" ht="17.850000000000001" x14ac:dyDescent="0.35">
      <c r="A32" s="3"/>
      <c r="B32" s="17" t="s">
        <v>57</v>
      </c>
      <c r="C32" s="18">
        <v>0</v>
      </c>
      <c r="D32" s="18">
        <v>0</v>
      </c>
      <c r="E32" s="19">
        <v>1</v>
      </c>
      <c r="F32" s="18">
        <v>0</v>
      </c>
      <c r="G32" s="18">
        <v>0</v>
      </c>
      <c r="H32" s="18">
        <v>0</v>
      </c>
      <c r="I32" s="18">
        <v>1</v>
      </c>
      <c r="J32" s="18">
        <v>6</v>
      </c>
      <c r="K32"/>
      <c r="L32" s="17" t="s">
        <v>57</v>
      </c>
      <c r="M32" s="18">
        <v>0</v>
      </c>
      <c r="N32" s="18">
        <v>0</v>
      </c>
      <c r="O32" s="19">
        <v>1</v>
      </c>
      <c r="P32" s="18">
        <v>0</v>
      </c>
      <c r="Q32" s="18">
        <v>0</v>
      </c>
      <c r="R32" s="18">
        <v>0</v>
      </c>
      <c r="S32" s="18">
        <v>1</v>
      </c>
      <c r="T32" s="18">
        <v>6</v>
      </c>
      <c r="U32" s="1"/>
      <c r="V32" s="1"/>
      <c r="W32" s="1"/>
    </row>
    <row r="33" spans="1:23" ht="17.850000000000001" x14ac:dyDescent="0.35">
      <c r="A33" s="3"/>
      <c r="B33" s="3" t="s">
        <v>50</v>
      </c>
      <c r="C33" s="1">
        <f t="shared" ref="C33:J33" si="1">C31-$E$31*C32</f>
        <v>0</v>
      </c>
      <c r="D33" s="1">
        <f t="shared" si="1"/>
        <v>7</v>
      </c>
      <c r="E33" s="1">
        <f t="shared" si="1"/>
        <v>0</v>
      </c>
      <c r="F33" s="1">
        <f t="shared" si="1"/>
        <v>1</v>
      </c>
      <c r="G33" s="1">
        <f t="shared" si="1"/>
        <v>0</v>
      </c>
      <c r="H33" s="1">
        <f t="shared" si="1"/>
        <v>0</v>
      </c>
      <c r="I33" s="1">
        <f t="shared" si="1"/>
        <v>-11</v>
      </c>
      <c r="J33" s="1">
        <f t="shared" si="1"/>
        <v>11</v>
      </c>
      <c r="K33" s="1"/>
      <c r="L33" s="3" t="s">
        <v>54</v>
      </c>
      <c r="M33" s="1">
        <f t="shared" ref="M33:T33" si="2">M31-$O$31*M32</f>
        <v>0</v>
      </c>
      <c r="N33" s="1">
        <f t="shared" si="2"/>
        <v>10</v>
      </c>
      <c r="O33" s="1">
        <f t="shared" si="2"/>
        <v>0</v>
      </c>
      <c r="P33" s="1">
        <f t="shared" si="2"/>
        <v>0</v>
      </c>
      <c r="Q33" s="1">
        <f t="shared" si="2"/>
        <v>1</v>
      </c>
      <c r="R33" s="1">
        <f t="shared" si="2"/>
        <v>0</v>
      </c>
      <c r="S33" s="1">
        <f t="shared" si="2"/>
        <v>-8</v>
      </c>
      <c r="T33" s="1">
        <f t="shared" si="2"/>
        <v>32</v>
      </c>
      <c r="U33" s="1"/>
      <c r="V33" s="1"/>
      <c r="W33" s="1"/>
    </row>
    <row r="34" spans="1:23" ht="17.850000000000001" x14ac:dyDescent="0.35">
      <c r="A34" s="3"/>
      <c r="B34" s="3"/>
      <c r="C34" s="1"/>
      <c r="D34" s="1"/>
      <c r="E34" s="10"/>
      <c r="F34" s="1"/>
      <c r="G34" s="1"/>
      <c r="H34" s="1"/>
      <c r="I34" s="1"/>
      <c r="J34" s="1"/>
      <c r="K34" s="1"/>
      <c r="L34" s="1"/>
      <c r="M34" s="1"/>
    </row>
    <row r="35" spans="1:23" ht="17.850000000000001" x14ac:dyDescent="0.35">
      <c r="A35" s="3"/>
      <c r="B35" s="3" t="s">
        <v>43</v>
      </c>
      <c r="C35" s="1">
        <v>0</v>
      </c>
      <c r="D35" s="1">
        <v>1</v>
      </c>
      <c r="E35" s="11">
        <v>0</v>
      </c>
      <c r="F35" s="1">
        <v>0</v>
      </c>
      <c r="G35" s="1">
        <v>0</v>
      </c>
      <c r="H35" s="1">
        <v>1</v>
      </c>
      <c r="I35" s="1">
        <v>0</v>
      </c>
      <c r="J35" s="1">
        <v>9</v>
      </c>
      <c r="K35" s="1"/>
      <c r="L35" s="3" t="s">
        <v>40</v>
      </c>
      <c r="M35" s="1">
        <v>1</v>
      </c>
      <c r="N35" s="1">
        <v>-150</v>
      </c>
      <c r="O35" s="1">
        <v>-175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3" ht="17.850000000000001" x14ac:dyDescent="0.35">
      <c r="A36" s="3"/>
      <c r="B36" s="17" t="s">
        <v>57</v>
      </c>
      <c r="C36" s="18">
        <v>0</v>
      </c>
      <c r="D36" s="18">
        <v>0</v>
      </c>
      <c r="E36" s="19">
        <v>1</v>
      </c>
      <c r="F36" s="18">
        <v>0</v>
      </c>
      <c r="G36" s="18">
        <v>0</v>
      </c>
      <c r="H36" s="18">
        <v>0</v>
      </c>
      <c r="I36" s="18">
        <v>1</v>
      </c>
      <c r="J36" s="18">
        <v>6</v>
      </c>
      <c r="K36" s="1"/>
      <c r="L36" s="17" t="s">
        <v>57</v>
      </c>
      <c r="M36" s="18">
        <v>0</v>
      </c>
      <c r="N36" s="18">
        <v>0</v>
      </c>
      <c r="O36" s="19">
        <v>1</v>
      </c>
      <c r="P36" s="18">
        <v>0</v>
      </c>
      <c r="Q36" s="18">
        <v>0</v>
      </c>
      <c r="R36" s="18">
        <v>0</v>
      </c>
      <c r="S36" s="18">
        <v>1</v>
      </c>
      <c r="T36" s="18">
        <v>6</v>
      </c>
    </row>
    <row r="37" spans="1:23" ht="17.850000000000001" x14ac:dyDescent="0.35">
      <c r="A37" s="3"/>
      <c r="B37" s="3" t="s">
        <v>59</v>
      </c>
      <c r="C37" s="1">
        <f>C35-$E$35*C36</f>
        <v>0</v>
      </c>
      <c r="D37" s="1">
        <f t="shared" ref="D37:J37" si="3">D35-$E$35*D36</f>
        <v>1</v>
      </c>
      <c r="E37" s="1">
        <f t="shared" si="3"/>
        <v>0</v>
      </c>
      <c r="F37" s="1">
        <f t="shared" si="3"/>
        <v>0</v>
      </c>
      <c r="G37" s="1">
        <f t="shared" si="3"/>
        <v>0</v>
      </c>
      <c r="H37" s="1">
        <f t="shared" si="3"/>
        <v>1</v>
      </c>
      <c r="I37" s="1">
        <f t="shared" si="3"/>
        <v>0</v>
      </c>
      <c r="J37" s="1">
        <f t="shared" si="3"/>
        <v>9</v>
      </c>
      <c r="K37" s="1"/>
      <c r="L37" s="3" t="s">
        <v>63</v>
      </c>
      <c r="M37" s="1">
        <f>M35-$O$35*M36</f>
        <v>1</v>
      </c>
      <c r="N37" s="1">
        <f t="shared" ref="N37:T37" si="4">N35-$O$35*N36</f>
        <v>-150</v>
      </c>
      <c r="O37" s="1">
        <f t="shared" si="4"/>
        <v>0</v>
      </c>
      <c r="P37" s="1">
        <f t="shared" si="4"/>
        <v>0</v>
      </c>
      <c r="Q37" s="1">
        <f t="shared" si="4"/>
        <v>0</v>
      </c>
      <c r="R37" s="1">
        <f t="shared" si="4"/>
        <v>0</v>
      </c>
      <c r="S37" s="1">
        <f t="shared" si="4"/>
        <v>175</v>
      </c>
      <c r="T37" s="1">
        <f t="shared" si="4"/>
        <v>1050</v>
      </c>
    </row>
    <row r="38" spans="1:23" ht="17.850000000000001" x14ac:dyDescent="0.35">
      <c r="A38" s="3"/>
      <c r="B38" s="3"/>
      <c r="C38" s="1"/>
      <c r="D38" s="1"/>
      <c r="E38" s="10"/>
      <c r="F38" s="1"/>
      <c r="G38" s="1"/>
      <c r="H38" s="1"/>
      <c r="I38" s="1"/>
      <c r="J38" s="1"/>
      <c r="K38" s="1"/>
      <c r="L38" s="1"/>
      <c r="M38" s="1"/>
    </row>
    <row r="39" spans="1:23" ht="17.850000000000001" x14ac:dyDescent="0.35">
      <c r="A39" s="14" t="s">
        <v>53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23" ht="17.850000000000001" x14ac:dyDescent="0.35">
      <c r="A40" s="1"/>
      <c r="B40" s="3" t="s">
        <v>33</v>
      </c>
      <c r="C40" s="3" t="s">
        <v>34</v>
      </c>
      <c r="D40" s="3" t="s">
        <v>35</v>
      </c>
      <c r="E40" s="3" t="s">
        <v>36</v>
      </c>
      <c r="F40" s="3" t="s">
        <v>16</v>
      </c>
      <c r="G40" s="3" t="s">
        <v>37</v>
      </c>
      <c r="H40" s="3" t="s">
        <v>23</v>
      </c>
      <c r="I40" s="3" t="s">
        <v>27</v>
      </c>
      <c r="J40" s="3" t="s">
        <v>38</v>
      </c>
      <c r="K40" s="3" t="s">
        <v>39</v>
      </c>
      <c r="L40" s="1"/>
      <c r="M40" s="1"/>
    </row>
    <row r="41" spans="1:23" ht="18.45" thickBot="1" x14ac:dyDescent="0.4">
      <c r="A41" s="3" t="s">
        <v>52</v>
      </c>
      <c r="B41" s="3" t="s">
        <v>34</v>
      </c>
      <c r="C41" s="1">
        <v>1</v>
      </c>
      <c r="D41" s="5">
        <v>-150</v>
      </c>
      <c r="E41" s="1">
        <v>0</v>
      </c>
      <c r="F41" s="1">
        <v>0</v>
      </c>
      <c r="G41" s="1">
        <v>0</v>
      </c>
      <c r="H41" s="1">
        <v>0</v>
      </c>
      <c r="I41" s="1">
        <v>175</v>
      </c>
      <c r="J41" s="1">
        <v>1050</v>
      </c>
      <c r="L41" s="1"/>
      <c r="M41" s="1"/>
    </row>
    <row r="42" spans="1:23" ht="18.45" thickTop="1" x14ac:dyDescent="0.35">
      <c r="A42" s="8" t="s">
        <v>50</v>
      </c>
      <c r="B42" s="8" t="s">
        <v>16</v>
      </c>
      <c r="C42" s="5">
        <v>0</v>
      </c>
      <c r="D42" s="9">
        <v>7</v>
      </c>
      <c r="E42" s="15">
        <v>0</v>
      </c>
      <c r="F42" s="5">
        <v>1</v>
      </c>
      <c r="G42" s="5">
        <v>0</v>
      </c>
      <c r="H42" s="5">
        <v>0</v>
      </c>
      <c r="I42" s="5">
        <v>-11</v>
      </c>
      <c r="J42" s="5">
        <v>11</v>
      </c>
      <c r="K42" s="1">
        <f>J42/D42</f>
        <v>1.5714285714285714</v>
      </c>
      <c r="L42" s="1"/>
      <c r="M42" s="1"/>
      <c r="O42" s="21" t="s">
        <v>65</v>
      </c>
      <c r="P42" s="22"/>
      <c r="Q42" s="23"/>
    </row>
    <row r="43" spans="1:23" ht="17.850000000000001" x14ac:dyDescent="0.35">
      <c r="A43" s="3" t="s">
        <v>51</v>
      </c>
      <c r="B43" s="3" t="s">
        <v>37</v>
      </c>
      <c r="C43" s="1">
        <v>0</v>
      </c>
      <c r="D43" s="5">
        <v>10</v>
      </c>
      <c r="E43" s="16">
        <v>0</v>
      </c>
      <c r="F43" s="1">
        <v>0</v>
      </c>
      <c r="G43" s="1">
        <v>1</v>
      </c>
      <c r="H43" s="1">
        <v>0</v>
      </c>
      <c r="I43" s="1">
        <v>-8</v>
      </c>
      <c r="J43" s="1">
        <v>32</v>
      </c>
      <c r="K43" s="1">
        <f>J43/D43</f>
        <v>3.2</v>
      </c>
      <c r="L43" s="1"/>
      <c r="M43" s="1"/>
      <c r="O43" s="24" t="s">
        <v>66</v>
      </c>
      <c r="P43" s="1"/>
      <c r="Q43" s="25"/>
    </row>
    <row r="44" spans="1:23" ht="17.850000000000001" x14ac:dyDescent="0.35">
      <c r="A44" s="3" t="s">
        <v>59</v>
      </c>
      <c r="B44" s="3" t="s">
        <v>23</v>
      </c>
      <c r="C44" s="1">
        <v>0</v>
      </c>
      <c r="D44" s="5">
        <v>1</v>
      </c>
      <c r="E44" s="16">
        <v>0</v>
      </c>
      <c r="F44" s="1">
        <v>0</v>
      </c>
      <c r="G44" s="1">
        <v>0</v>
      </c>
      <c r="H44" s="1">
        <v>1</v>
      </c>
      <c r="I44" s="1">
        <v>0</v>
      </c>
      <c r="J44" s="1">
        <v>9</v>
      </c>
      <c r="K44" s="1">
        <f>J44/D44</f>
        <v>9</v>
      </c>
      <c r="L44" s="1"/>
      <c r="M44" s="1"/>
      <c r="O44" s="24" t="s">
        <v>68</v>
      </c>
      <c r="P44" s="1"/>
      <c r="Q44" s="25"/>
    </row>
    <row r="45" spans="1:23" ht="17.850000000000001" x14ac:dyDescent="0.35">
      <c r="A45" s="3" t="s">
        <v>57</v>
      </c>
      <c r="B45" s="3" t="s">
        <v>64</v>
      </c>
      <c r="C45" s="1">
        <v>0</v>
      </c>
      <c r="D45" s="5">
        <v>0</v>
      </c>
      <c r="E45" s="16">
        <v>1</v>
      </c>
      <c r="F45" s="1">
        <v>0</v>
      </c>
      <c r="G45" s="1">
        <v>0</v>
      </c>
      <c r="H45" s="1">
        <v>0</v>
      </c>
      <c r="I45" s="1">
        <v>1</v>
      </c>
      <c r="J45" s="1">
        <v>6</v>
      </c>
      <c r="K45" s="3" t="s">
        <v>47</v>
      </c>
      <c r="L45" s="1"/>
      <c r="M45" s="1"/>
      <c r="O45" s="24" t="s">
        <v>70</v>
      </c>
      <c r="P45" s="1"/>
      <c r="Q45" s="25"/>
    </row>
    <row r="46" spans="1:23" ht="18.45" thickBot="1" x14ac:dyDescent="0.4">
      <c r="A46" s="3"/>
      <c r="B46" s="3"/>
      <c r="C46" s="1"/>
      <c r="D46" s="1"/>
      <c r="E46" s="10"/>
      <c r="F46" s="1"/>
      <c r="G46" s="1"/>
      <c r="H46" s="1"/>
      <c r="I46" s="1"/>
      <c r="J46" s="1"/>
      <c r="K46" s="1"/>
      <c r="L46" s="1"/>
      <c r="M46" s="1"/>
      <c r="O46" s="26" t="s">
        <v>71</v>
      </c>
      <c r="P46" s="27"/>
      <c r="Q46" s="28"/>
    </row>
    <row r="47" spans="1:23" ht="18.45" thickTop="1" x14ac:dyDescent="0.35">
      <c r="A47" s="3"/>
      <c r="B47" s="3"/>
      <c r="C47" s="1"/>
      <c r="D47" s="1"/>
      <c r="E47" s="10"/>
      <c r="F47" s="1"/>
      <c r="G47" s="1"/>
      <c r="H47" s="1"/>
      <c r="I47" s="1"/>
      <c r="J47" s="1"/>
      <c r="K47" s="1"/>
      <c r="L47" s="1"/>
      <c r="M47" s="1"/>
    </row>
    <row r="48" spans="1:23" ht="17.850000000000001" x14ac:dyDescent="0.35">
      <c r="A48" s="3"/>
      <c r="B48" s="3" t="s">
        <v>51</v>
      </c>
      <c r="C48" s="1">
        <v>0</v>
      </c>
      <c r="D48" s="11">
        <v>10</v>
      </c>
      <c r="E48" s="1">
        <v>0</v>
      </c>
      <c r="F48" s="1">
        <v>0</v>
      </c>
      <c r="G48" s="1">
        <v>1</v>
      </c>
      <c r="H48" s="1">
        <v>0</v>
      </c>
      <c r="I48" s="1">
        <v>-8</v>
      </c>
      <c r="J48" s="1">
        <v>32</v>
      </c>
      <c r="K48" s="1"/>
      <c r="L48" s="3" t="s">
        <v>59</v>
      </c>
      <c r="M48" s="1">
        <v>0</v>
      </c>
      <c r="N48" s="11">
        <v>1</v>
      </c>
      <c r="O48" s="1">
        <v>0</v>
      </c>
      <c r="P48" s="1">
        <v>0</v>
      </c>
      <c r="Q48" s="1">
        <v>0</v>
      </c>
      <c r="R48" s="1">
        <v>1</v>
      </c>
      <c r="S48" s="1">
        <v>0</v>
      </c>
      <c r="T48" s="1">
        <v>9</v>
      </c>
      <c r="U48" s="1" t="s">
        <v>45</v>
      </c>
    </row>
    <row r="49" spans="1:21" ht="17.850000000000001" x14ac:dyDescent="0.35">
      <c r="A49" s="3"/>
      <c r="B49" s="17" t="s">
        <v>55</v>
      </c>
      <c r="C49" s="18">
        <f>C42/$D$42</f>
        <v>0</v>
      </c>
      <c r="D49" s="18">
        <f t="shared" ref="D49:J49" si="5">D42/$D$42</f>
        <v>1</v>
      </c>
      <c r="E49" s="18">
        <f t="shared" si="5"/>
        <v>0</v>
      </c>
      <c r="F49" s="18">
        <f t="shared" si="5"/>
        <v>0.14285714285714285</v>
      </c>
      <c r="G49" s="18">
        <f t="shared" si="5"/>
        <v>0</v>
      </c>
      <c r="H49" s="18">
        <f t="shared" si="5"/>
        <v>0</v>
      </c>
      <c r="I49" s="18">
        <f t="shared" si="5"/>
        <v>-1.5714285714285714</v>
      </c>
      <c r="J49" s="18">
        <f t="shared" si="5"/>
        <v>1.5714285714285714</v>
      </c>
      <c r="K49" s="1"/>
      <c r="L49" s="17" t="s">
        <v>55</v>
      </c>
      <c r="M49" s="18">
        <v>0</v>
      </c>
      <c r="N49" s="19">
        <v>1</v>
      </c>
      <c r="O49" s="5">
        <v>0</v>
      </c>
      <c r="P49" s="18">
        <v>0.14285714285714285</v>
      </c>
      <c r="Q49" s="18">
        <v>0</v>
      </c>
      <c r="R49" s="18">
        <v>0</v>
      </c>
      <c r="S49" s="18">
        <v>-1.5714285714285714</v>
      </c>
      <c r="T49" s="18">
        <v>1.5714285714285701</v>
      </c>
    </row>
    <row r="50" spans="1:21" ht="17.850000000000001" x14ac:dyDescent="0.35">
      <c r="B50" s="3" t="s">
        <v>54</v>
      </c>
      <c r="C50" s="1">
        <f>C48-$D$48*C49</f>
        <v>0</v>
      </c>
      <c r="D50" s="1">
        <f t="shared" ref="D50:J50" si="6">D48-$D$48*D49</f>
        <v>0</v>
      </c>
      <c r="E50" s="1">
        <f t="shared" si="6"/>
        <v>0</v>
      </c>
      <c r="F50" s="1">
        <f t="shared" si="6"/>
        <v>-1.4285714285714284</v>
      </c>
      <c r="G50" s="1">
        <f t="shared" si="6"/>
        <v>1</v>
      </c>
      <c r="H50" s="1">
        <f t="shared" si="6"/>
        <v>0</v>
      </c>
      <c r="I50" s="1">
        <f t="shared" si="6"/>
        <v>7.7142857142857135</v>
      </c>
      <c r="J50" s="1">
        <f t="shared" si="6"/>
        <v>16.285714285714285</v>
      </c>
      <c r="L50" s="3" t="s">
        <v>67</v>
      </c>
      <c r="M50" s="1">
        <f>M48-$N$48*M49</f>
        <v>0</v>
      </c>
      <c r="N50" s="1">
        <f t="shared" ref="N50:T50" si="7">N48-$N$48*N49</f>
        <v>0</v>
      </c>
      <c r="O50" s="1">
        <f t="shared" si="7"/>
        <v>0</v>
      </c>
      <c r="P50" s="1">
        <f t="shared" si="7"/>
        <v>-0.14285714285714285</v>
      </c>
      <c r="Q50" s="1">
        <f t="shared" si="7"/>
        <v>0</v>
      </c>
      <c r="R50" s="1">
        <f t="shared" si="7"/>
        <v>1</v>
      </c>
      <c r="S50" s="1">
        <f t="shared" si="7"/>
        <v>1.5714285714285714</v>
      </c>
      <c r="T50" s="1">
        <f t="shared" si="7"/>
        <v>7.4285714285714297</v>
      </c>
      <c r="U50" s="1"/>
    </row>
    <row r="51" spans="1:21" ht="17.850000000000001" x14ac:dyDescent="0.35">
      <c r="L51" s="1"/>
      <c r="M51" s="1"/>
      <c r="N51" s="1"/>
      <c r="O51" s="1"/>
      <c r="P51" s="1"/>
      <c r="Q51" s="1"/>
      <c r="R51" s="1"/>
    </row>
    <row r="52" spans="1:21" ht="17.850000000000001" x14ac:dyDescent="0.35">
      <c r="B52" s="3" t="s">
        <v>57</v>
      </c>
      <c r="C52" s="1">
        <v>0</v>
      </c>
      <c r="D52" s="1">
        <v>0</v>
      </c>
      <c r="E52" s="16">
        <v>1</v>
      </c>
      <c r="F52" s="1">
        <v>0</v>
      </c>
      <c r="G52" s="1">
        <v>0</v>
      </c>
      <c r="H52" s="1">
        <v>0</v>
      </c>
      <c r="I52" s="1">
        <v>1</v>
      </c>
      <c r="J52" s="1">
        <v>6</v>
      </c>
      <c r="L52" s="3" t="s">
        <v>52</v>
      </c>
      <c r="M52" s="1">
        <v>1</v>
      </c>
      <c r="N52" s="12">
        <v>-150</v>
      </c>
      <c r="O52" s="1">
        <v>0</v>
      </c>
      <c r="P52" s="1">
        <v>0</v>
      </c>
      <c r="Q52" s="1">
        <v>0</v>
      </c>
      <c r="R52" s="1">
        <v>0</v>
      </c>
      <c r="S52" s="1">
        <v>175</v>
      </c>
      <c r="T52" s="1">
        <v>1050</v>
      </c>
    </row>
    <row r="53" spans="1:21" ht="17.850000000000001" x14ac:dyDescent="0.35">
      <c r="B53" s="17" t="s">
        <v>55</v>
      </c>
      <c r="C53" s="18">
        <v>0</v>
      </c>
      <c r="D53" s="19">
        <v>1</v>
      </c>
      <c r="E53" s="18">
        <v>0</v>
      </c>
      <c r="F53" s="18">
        <v>0.14285714285714285</v>
      </c>
      <c r="G53" s="18">
        <v>0</v>
      </c>
      <c r="H53" s="18">
        <v>0</v>
      </c>
      <c r="I53" s="18">
        <v>-1.5714285714285714</v>
      </c>
      <c r="J53" s="18">
        <v>1.5714285714285714</v>
      </c>
      <c r="L53" s="17" t="s">
        <v>55</v>
      </c>
      <c r="M53" s="18">
        <v>0</v>
      </c>
      <c r="N53" s="19">
        <v>1</v>
      </c>
      <c r="O53" s="18">
        <v>0</v>
      </c>
      <c r="P53" s="18">
        <v>0.14285714285714285</v>
      </c>
      <c r="Q53" s="18">
        <v>0</v>
      </c>
      <c r="R53" s="18">
        <v>0</v>
      </c>
      <c r="S53" s="18">
        <v>-1.5714285714285714</v>
      </c>
      <c r="T53" s="18">
        <v>1.5714285714285714</v>
      </c>
    </row>
    <row r="54" spans="1:21" ht="17.850000000000001" x14ac:dyDescent="0.35">
      <c r="B54" s="3" t="s">
        <v>69</v>
      </c>
      <c r="C54" s="1">
        <f>C52-$D$52*C53</f>
        <v>0</v>
      </c>
      <c r="D54" s="1">
        <f t="shared" ref="D54:J54" si="8">D52-$D$52*D53</f>
        <v>0</v>
      </c>
      <c r="E54" s="1">
        <f t="shared" si="8"/>
        <v>1</v>
      </c>
      <c r="F54" s="1">
        <f t="shared" si="8"/>
        <v>0</v>
      </c>
      <c r="G54" s="1">
        <f t="shared" si="8"/>
        <v>0</v>
      </c>
      <c r="H54" s="1">
        <f t="shared" si="8"/>
        <v>0</v>
      </c>
      <c r="I54" s="1">
        <f t="shared" si="8"/>
        <v>1</v>
      </c>
      <c r="J54" s="1">
        <f t="shared" si="8"/>
        <v>6</v>
      </c>
      <c r="L54" s="3" t="s">
        <v>56</v>
      </c>
      <c r="M54" s="1">
        <f>M52-$N$52*M53</f>
        <v>1</v>
      </c>
      <c r="N54" s="1">
        <f t="shared" ref="N54:T54" si="9">N52-$N$52*N53</f>
        <v>0</v>
      </c>
      <c r="O54" s="1">
        <f t="shared" si="9"/>
        <v>0</v>
      </c>
      <c r="P54" s="1">
        <f t="shared" si="9"/>
        <v>21.428571428571427</v>
      </c>
      <c r="Q54" s="1">
        <f t="shared" si="9"/>
        <v>0</v>
      </c>
      <c r="R54" s="1">
        <f t="shared" si="9"/>
        <v>0</v>
      </c>
      <c r="S54" s="1">
        <f t="shared" si="9"/>
        <v>-60.714285714285722</v>
      </c>
      <c r="T54" s="1">
        <f t="shared" si="9"/>
        <v>1285.7142857142858</v>
      </c>
    </row>
    <row r="55" spans="1:21" ht="17.850000000000001" x14ac:dyDescent="0.35">
      <c r="B55" s="3"/>
      <c r="C55" s="1"/>
      <c r="D55" s="1"/>
      <c r="E55" s="1"/>
      <c r="F55" s="1"/>
      <c r="G55" s="1"/>
      <c r="H55" s="1"/>
      <c r="I55" s="1"/>
      <c r="J55" s="1"/>
      <c r="L55" s="3"/>
      <c r="M55" s="1"/>
      <c r="N55" s="1"/>
      <c r="O55" s="1"/>
      <c r="P55" s="1"/>
      <c r="Q55" s="1"/>
      <c r="R55" s="1"/>
      <c r="S55" s="1"/>
      <c r="T55" s="1"/>
    </row>
    <row r="56" spans="1:21" ht="17.850000000000001" x14ac:dyDescent="0.35">
      <c r="A56" s="14" t="s">
        <v>81</v>
      </c>
    </row>
    <row r="57" spans="1:21" ht="18.45" thickBot="1" x14ac:dyDescent="0.4">
      <c r="A57" s="1"/>
      <c r="B57" s="3" t="s">
        <v>33</v>
      </c>
      <c r="C57" s="3" t="s">
        <v>34</v>
      </c>
      <c r="D57" s="3" t="s">
        <v>35</v>
      </c>
      <c r="E57" s="3" t="s">
        <v>36</v>
      </c>
      <c r="F57" s="3" t="s">
        <v>16</v>
      </c>
      <c r="G57" s="3" t="s">
        <v>37</v>
      </c>
      <c r="H57" s="3" t="s">
        <v>23</v>
      </c>
      <c r="I57" s="8" t="s">
        <v>27</v>
      </c>
      <c r="J57" s="3" t="s">
        <v>38</v>
      </c>
      <c r="K57" s="3" t="s">
        <v>39</v>
      </c>
    </row>
    <row r="58" spans="1:21" ht="18.45" thickTop="1" x14ac:dyDescent="0.35">
      <c r="A58" s="3" t="s">
        <v>56</v>
      </c>
      <c r="B58" s="3" t="s">
        <v>34</v>
      </c>
      <c r="C58" s="1">
        <v>1</v>
      </c>
      <c r="D58" s="1">
        <v>0</v>
      </c>
      <c r="E58" s="1">
        <v>0</v>
      </c>
      <c r="F58" s="1">
        <v>21.428571428571427</v>
      </c>
      <c r="G58" s="1">
        <v>0</v>
      </c>
      <c r="H58" s="1">
        <v>0</v>
      </c>
      <c r="I58" s="5">
        <v>-60.714285714285722</v>
      </c>
      <c r="J58" s="1">
        <v>1285.7142857142858</v>
      </c>
      <c r="K58" s="1"/>
      <c r="O58" s="21" t="s">
        <v>73</v>
      </c>
      <c r="P58" s="22"/>
      <c r="Q58" s="22"/>
      <c r="R58" s="23"/>
    </row>
    <row r="59" spans="1:21" ht="17.850000000000001" x14ac:dyDescent="0.35">
      <c r="A59" s="3" t="s">
        <v>55</v>
      </c>
      <c r="B59" s="8" t="s">
        <v>72</v>
      </c>
      <c r="C59" s="5">
        <v>0</v>
      </c>
      <c r="D59" s="5">
        <v>1</v>
      </c>
      <c r="E59" s="5">
        <v>0</v>
      </c>
      <c r="F59" s="5">
        <v>0.14285714285714285</v>
      </c>
      <c r="G59" s="5">
        <v>0</v>
      </c>
      <c r="H59" s="5">
        <v>0</v>
      </c>
      <c r="I59" s="5">
        <v>-1.5714285714285714</v>
      </c>
      <c r="J59" s="5">
        <v>1.5714285714285714</v>
      </c>
      <c r="K59" s="1">
        <f>J59/I59</f>
        <v>-1</v>
      </c>
      <c r="L59" s="20" t="s">
        <v>87</v>
      </c>
      <c r="O59" s="24" t="s">
        <v>76</v>
      </c>
      <c r="P59" s="1"/>
      <c r="Q59" s="1"/>
      <c r="R59" s="25"/>
    </row>
    <row r="60" spans="1:21" ht="17.850000000000001" x14ac:dyDescent="0.35">
      <c r="A60" s="3" t="s">
        <v>54</v>
      </c>
      <c r="B60" s="3" t="s">
        <v>37</v>
      </c>
      <c r="C60" s="1">
        <v>0</v>
      </c>
      <c r="D60" s="1">
        <v>0</v>
      </c>
      <c r="E60" s="1">
        <v>0</v>
      </c>
      <c r="F60" s="1">
        <v>-1.4285714285714284</v>
      </c>
      <c r="G60" s="1">
        <v>1</v>
      </c>
      <c r="H60" s="1">
        <v>0</v>
      </c>
      <c r="I60" s="9">
        <v>7.7142857142857135</v>
      </c>
      <c r="J60" s="1">
        <v>16.285714285714285</v>
      </c>
      <c r="K60" s="1">
        <f t="shared" ref="K60:K62" si="10">J60/I60</f>
        <v>2.1111111111111112</v>
      </c>
      <c r="O60" s="24" t="s">
        <v>78</v>
      </c>
      <c r="P60" s="1"/>
      <c r="Q60" s="1"/>
      <c r="R60" s="25"/>
    </row>
    <row r="61" spans="1:21" ht="17.850000000000001" x14ac:dyDescent="0.35">
      <c r="A61" s="3" t="s">
        <v>67</v>
      </c>
      <c r="B61" s="3" t="s">
        <v>23</v>
      </c>
      <c r="C61" s="1">
        <v>0</v>
      </c>
      <c r="D61" s="1">
        <v>0</v>
      </c>
      <c r="E61" s="1">
        <v>0</v>
      </c>
      <c r="F61" s="1">
        <v>-0.14285714285714285</v>
      </c>
      <c r="G61" s="1">
        <v>0</v>
      </c>
      <c r="H61" s="1">
        <v>1</v>
      </c>
      <c r="I61" s="5">
        <v>1.5714285714285714</v>
      </c>
      <c r="J61" s="1">
        <v>7.4285714285714297</v>
      </c>
      <c r="K61" s="1">
        <f t="shared" si="10"/>
        <v>4.7272727272727284</v>
      </c>
      <c r="O61" s="24" t="s">
        <v>85</v>
      </c>
      <c r="P61" s="1"/>
      <c r="Q61" s="1"/>
      <c r="R61" s="25"/>
    </row>
    <row r="62" spans="1:21" ht="18.45" thickBot="1" x14ac:dyDescent="0.4">
      <c r="A62" s="3" t="s">
        <v>69</v>
      </c>
      <c r="B62" s="3" t="s">
        <v>64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5">
        <v>1</v>
      </c>
      <c r="J62" s="1">
        <v>6</v>
      </c>
      <c r="K62" s="1">
        <f t="shared" si="10"/>
        <v>6</v>
      </c>
      <c r="O62" s="26" t="s">
        <v>80</v>
      </c>
      <c r="P62" s="27"/>
      <c r="Q62" s="27"/>
      <c r="R62" s="28"/>
    </row>
    <row r="63" spans="1:21" ht="15" thickTop="1" x14ac:dyDescent="0.3"/>
    <row r="64" spans="1:21" ht="17.850000000000001" x14ac:dyDescent="0.35">
      <c r="B64" s="3" t="s">
        <v>55</v>
      </c>
      <c r="C64" s="1">
        <v>0</v>
      </c>
      <c r="D64" s="1">
        <v>1</v>
      </c>
      <c r="E64" s="1">
        <v>0</v>
      </c>
      <c r="F64" s="1">
        <v>0.14285714285714285</v>
      </c>
      <c r="G64" s="1">
        <v>0</v>
      </c>
      <c r="H64" s="1">
        <v>0</v>
      </c>
      <c r="I64" s="1">
        <v>-1.5714285714285714</v>
      </c>
      <c r="J64" s="1">
        <v>1.5714285714285714</v>
      </c>
      <c r="L64" s="3" t="s">
        <v>67</v>
      </c>
      <c r="M64" s="1">
        <v>0</v>
      </c>
      <c r="N64" s="1">
        <v>0</v>
      </c>
      <c r="O64" s="1">
        <v>0</v>
      </c>
      <c r="P64" s="1">
        <v>-0.14285714285714285</v>
      </c>
      <c r="Q64" s="1">
        <v>0</v>
      </c>
      <c r="R64" s="1">
        <v>1</v>
      </c>
      <c r="S64" s="1">
        <v>1.5714285714285714</v>
      </c>
      <c r="T64" s="1">
        <v>7.4285714285714297</v>
      </c>
    </row>
    <row r="65" spans="1:21" ht="17.850000000000001" x14ac:dyDescent="0.35">
      <c r="B65" s="8" t="s">
        <v>75</v>
      </c>
      <c r="C65" s="5">
        <f>C60/$I$60</f>
        <v>0</v>
      </c>
      <c r="D65" s="5">
        <f t="shared" ref="D65:J65" si="11">D60/$I$60</f>
        <v>0</v>
      </c>
      <c r="E65" s="5">
        <f t="shared" si="11"/>
        <v>0</v>
      </c>
      <c r="F65" s="5">
        <f t="shared" si="11"/>
        <v>-0.18518518518518517</v>
      </c>
      <c r="G65" s="5">
        <f t="shared" si="11"/>
        <v>0.12962962962962965</v>
      </c>
      <c r="H65" s="5">
        <f t="shared" si="11"/>
        <v>0</v>
      </c>
      <c r="I65" s="9">
        <f t="shared" si="11"/>
        <v>1</v>
      </c>
      <c r="J65" s="5">
        <f t="shared" si="11"/>
        <v>2.1111111111111112</v>
      </c>
      <c r="K65" s="1"/>
      <c r="L65" s="8" t="s">
        <v>75</v>
      </c>
      <c r="M65" s="5">
        <v>0</v>
      </c>
      <c r="N65" s="5">
        <v>0</v>
      </c>
      <c r="O65" s="5">
        <v>0</v>
      </c>
      <c r="P65" s="5">
        <v>-0.18518518518518517</v>
      </c>
      <c r="Q65" s="5">
        <v>0.12962962962962965</v>
      </c>
      <c r="R65" s="5">
        <v>0</v>
      </c>
      <c r="S65" s="9">
        <v>1</v>
      </c>
      <c r="T65" s="5">
        <v>2.1111111111111112</v>
      </c>
    </row>
    <row r="66" spans="1:21" ht="17.850000000000001" x14ac:dyDescent="0.35">
      <c r="B66" s="3" t="s">
        <v>74</v>
      </c>
      <c r="C66" s="1">
        <f>C64-$I$64*C65</f>
        <v>0</v>
      </c>
      <c r="D66" s="1">
        <f t="shared" ref="D66:J66" si="12">D64-$I$64*D65</f>
        <v>1</v>
      </c>
      <c r="E66" s="1">
        <f t="shared" si="12"/>
        <v>0</v>
      </c>
      <c r="F66" s="1">
        <f t="shared" si="12"/>
        <v>-0.14814814814814814</v>
      </c>
      <c r="G66" s="1">
        <f t="shared" si="12"/>
        <v>0.20370370370370372</v>
      </c>
      <c r="H66" s="1">
        <f t="shared" si="12"/>
        <v>0</v>
      </c>
      <c r="I66" s="1">
        <f t="shared" si="12"/>
        <v>0</v>
      </c>
      <c r="J66" s="1">
        <f t="shared" si="12"/>
        <v>4.8888888888888893</v>
      </c>
      <c r="K66" s="1"/>
      <c r="L66" s="3" t="s">
        <v>77</v>
      </c>
      <c r="M66" s="1">
        <f>M64-$S$64*M65</f>
        <v>0</v>
      </c>
      <c r="N66" s="1">
        <f t="shared" ref="N66:T66" si="13">N64-$S$64*N65</f>
        <v>0</v>
      </c>
      <c r="O66" s="1">
        <f t="shared" si="13"/>
        <v>0</v>
      </c>
      <c r="P66" s="1">
        <f t="shared" si="13"/>
        <v>0.14814814814814814</v>
      </c>
      <c r="Q66" s="1">
        <f t="shared" si="13"/>
        <v>-0.20370370370370372</v>
      </c>
      <c r="R66" s="1">
        <f t="shared" si="13"/>
        <v>1</v>
      </c>
      <c r="S66" s="1">
        <f t="shared" si="13"/>
        <v>0</v>
      </c>
      <c r="T66" s="1">
        <f t="shared" si="13"/>
        <v>4.1111111111111125</v>
      </c>
    </row>
    <row r="67" spans="1:21" ht="17.850000000000001" x14ac:dyDescent="0.35">
      <c r="B67" s="3"/>
      <c r="C67" s="1"/>
      <c r="D67" s="1"/>
      <c r="E67" s="1"/>
      <c r="F67" s="1"/>
      <c r="G67" s="1"/>
      <c r="H67" s="1"/>
      <c r="I67" s="1"/>
      <c r="J67" s="1"/>
      <c r="K67" s="1"/>
    </row>
    <row r="68" spans="1:21" ht="17.850000000000001" x14ac:dyDescent="0.35">
      <c r="B68" s="3" t="s">
        <v>69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1</v>
      </c>
      <c r="J68" s="1">
        <v>6</v>
      </c>
      <c r="L68" s="3" t="s">
        <v>56</v>
      </c>
      <c r="M68" s="1">
        <v>1</v>
      </c>
      <c r="N68" s="1">
        <v>0</v>
      </c>
      <c r="O68" s="1">
        <v>0</v>
      </c>
      <c r="P68" s="1">
        <v>21.428571428571427</v>
      </c>
      <c r="Q68" s="1">
        <v>0</v>
      </c>
      <c r="R68" s="1">
        <v>0</v>
      </c>
      <c r="S68" s="1">
        <v>-60.714285714285722</v>
      </c>
      <c r="T68" s="1">
        <v>1285.7142857142858</v>
      </c>
    </row>
    <row r="69" spans="1:21" ht="17.850000000000001" x14ac:dyDescent="0.35">
      <c r="B69" s="8" t="s">
        <v>75</v>
      </c>
      <c r="C69" s="5">
        <v>0</v>
      </c>
      <c r="D69" s="5">
        <v>0</v>
      </c>
      <c r="E69" s="5">
        <v>0</v>
      </c>
      <c r="F69" s="5">
        <v>-0.18518518518518517</v>
      </c>
      <c r="G69" s="5">
        <v>0.12962962962962965</v>
      </c>
      <c r="H69" s="5">
        <v>0</v>
      </c>
      <c r="I69" s="9">
        <v>1</v>
      </c>
      <c r="J69" s="5">
        <v>2.1111111111111112</v>
      </c>
      <c r="K69" s="1"/>
      <c r="L69" s="8" t="s">
        <v>75</v>
      </c>
      <c r="M69" s="5">
        <v>0</v>
      </c>
      <c r="N69" s="5">
        <v>0</v>
      </c>
      <c r="O69" s="5">
        <v>0</v>
      </c>
      <c r="P69" s="5">
        <v>-0.18518518518518517</v>
      </c>
      <c r="Q69" s="5">
        <v>0.12962962962962965</v>
      </c>
      <c r="R69" s="5">
        <v>0</v>
      </c>
      <c r="S69" s="9">
        <v>1</v>
      </c>
      <c r="T69" s="5">
        <v>2.1111111111111112</v>
      </c>
    </row>
    <row r="70" spans="1:21" ht="17.850000000000001" x14ac:dyDescent="0.35">
      <c r="B70" s="3" t="s">
        <v>84</v>
      </c>
      <c r="C70" s="1">
        <f>C68-$I$68*C69</f>
        <v>0</v>
      </c>
      <c r="D70" s="1">
        <f t="shared" ref="D70:J70" si="14">D68-$I$68*D69</f>
        <v>0</v>
      </c>
      <c r="E70" s="1">
        <f t="shared" si="14"/>
        <v>1</v>
      </c>
      <c r="F70" s="1">
        <f t="shared" si="14"/>
        <v>0.18518518518518517</v>
      </c>
      <c r="G70" s="1">
        <f t="shared" si="14"/>
        <v>-0.12962962962962965</v>
      </c>
      <c r="H70" s="1">
        <f t="shared" si="14"/>
        <v>0</v>
      </c>
      <c r="I70" s="1">
        <f t="shared" si="14"/>
        <v>0</v>
      </c>
      <c r="J70" s="1">
        <f t="shared" si="14"/>
        <v>3.8888888888888888</v>
      </c>
      <c r="K70" t="s">
        <v>45</v>
      </c>
      <c r="L70" s="3" t="s">
        <v>79</v>
      </c>
      <c r="M70" s="1">
        <f t="shared" ref="M70:T70" si="15">M68-$S$68*M69</f>
        <v>1</v>
      </c>
      <c r="N70" s="1">
        <f t="shared" si="15"/>
        <v>0</v>
      </c>
      <c r="O70" s="1">
        <f t="shared" si="15"/>
        <v>0</v>
      </c>
      <c r="P70" s="1">
        <f t="shared" si="15"/>
        <v>10.185185185185183</v>
      </c>
      <c r="Q70" s="1">
        <f t="shared" si="15"/>
        <v>7.8703703703703729</v>
      </c>
      <c r="R70" s="1">
        <f t="shared" si="15"/>
        <v>0</v>
      </c>
      <c r="S70" s="1">
        <f t="shared" si="15"/>
        <v>0</v>
      </c>
      <c r="T70" s="1">
        <f t="shared" si="15"/>
        <v>1413.8888888888889</v>
      </c>
    </row>
    <row r="72" spans="1:21" ht="17.850000000000001" x14ac:dyDescent="0.35">
      <c r="A72" s="1" t="s">
        <v>82</v>
      </c>
    </row>
    <row r="73" spans="1:21" ht="17.850000000000001" x14ac:dyDescent="0.35">
      <c r="A73" s="1"/>
      <c r="B73" s="3" t="s">
        <v>33</v>
      </c>
      <c r="C73" s="3" t="s">
        <v>34</v>
      </c>
      <c r="D73" s="3" t="s">
        <v>35</v>
      </c>
      <c r="E73" s="3" t="s">
        <v>36</v>
      </c>
      <c r="F73" s="3" t="s">
        <v>16</v>
      </c>
      <c r="G73" s="3" t="s">
        <v>37</v>
      </c>
      <c r="H73" s="3" t="s">
        <v>23</v>
      </c>
      <c r="I73" s="3" t="s">
        <v>27</v>
      </c>
      <c r="J73" s="3" t="s">
        <v>38</v>
      </c>
      <c r="K73" s="3" t="s">
        <v>39</v>
      </c>
    </row>
    <row r="74" spans="1:21" ht="17.850000000000001" x14ac:dyDescent="0.35">
      <c r="A74" s="3" t="s">
        <v>83</v>
      </c>
      <c r="B74" s="3" t="s">
        <v>34</v>
      </c>
      <c r="C74" s="1">
        <v>1</v>
      </c>
      <c r="D74" s="1">
        <v>0</v>
      </c>
      <c r="E74" s="1">
        <v>0</v>
      </c>
      <c r="F74" s="1">
        <v>10.185185185185183</v>
      </c>
      <c r="G74" s="1">
        <v>7.8703703703703729</v>
      </c>
      <c r="H74" s="1">
        <v>0</v>
      </c>
      <c r="I74" s="1">
        <v>0</v>
      </c>
      <c r="J74" s="1">
        <v>1413.8888888888889</v>
      </c>
      <c r="K74" s="1" t="s">
        <v>45</v>
      </c>
    </row>
    <row r="75" spans="1:21" ht="17.850000000000001" x14ac:dyDescent="0.35">
      <c r="A75" s="3" t="s">
        <v>74</v>
      </c>
      <c r="B75" s="3" t="s">
        <v>72</v>
      </c>
      <c r="C75" s="1">
        <v>0</v>
      </c>
      <c r="D75" s="1">
        <v>1</v>
      </c>
      <c r="E75" s="1">
        <v>0</v>
      </c>
      <c r="F75" s="1">
        <v>-0.14814814814814814</v>
      </c>
      <c r="G75" s="1">
        <v>0.20370370370370372</v>
      </c>
      <c r="H75" s="1">
        <v>0</v>
      </c>
      <c r="I75" s="1">
        <v>0</v>
      </c>
      <c r="J75" s="1">
        <v>4.8888888888888893</v>
      </c>
      <c r="K75" s="1" t="s">
        <v>45</v>
      </c>
    </row>
    <row r="76" spans="1:21" ht="17.850000000000001" x14ac:dyDescent="0.35">
      <c r="A76" s="3" t="s">
        <v>75</v>
      </c>
      <c r="B76" s="3" t="s">
        <v>27</v>
      </c>
      <c r="C76" s="1">
        <v>0</v>
      </c>
      <c r="D76" s="1">
        <v>0</v>
      </c>
      <c r="E76" s="1">
        <v>0</v>
      </c>
      <c r="F76" s="1">
        <v>-0.18518518518518517</v>
      </c>
      <c r="G76" s="1">
        <v>0.12962962962962965</v>
      </c>
      <c r="H76" s="1">
        <v>0</v>
      </c>
      <c r="I76" s="1">
        <v>1</v>
      </c>
      <c r="J76" s="1">
        <v>2.1111111111111112</v>
      </c>
      <c r="K76" s="1" t="s">
        <v>45</v>
      </c>
    </row>
    <row r="77" spans="1:21" ht="17.850000000000001" x14ac:dyDescent="0.35">
      <c r="A77" s="3" t="s">
        <v>77</v>
      </c>
      <c r="B77" s="3" t="s">
        <v>23</v>
      </c>
      <c r="C77" s="1">
        <v>0</v>
      </c>
      <c r="D77" s="1">
        <v>0</v>
      </c>
      <c r="E77" s="1">
        <v>0</v>
      </c>
      <c r="F77" s="1">
        <v>0.14814814814814814</v>
      </c>
      <c r="G77" s="1">
        <v>-0.20370370370370372</v>
      </c>
      <c r="H77" s="1">
        <v>1</v>
      </c>
      <c r="I77" s="1">
        <v>0</v>
      </c>
      <c r="J77" s="1">
        <v>4.1111111111111125</v>
      </c>
      <c r="K77" s="1" t="s">
        <v>45</v>
      </c>
    </row>
    <row r="78" spans="1:21" ht="17.850000000000001" x14ac:dyDescent="0.35">
      <c r="A78" s="3" t="s">
        <v>84</v>
      </c>
      <c r="B78" s="3" t="s">
        <v>64</v>
      </c>
      <c r="C78" s="1">
        <v>0</v>
      </c>
      <c r="D78" s="1">
        <v>0</v>
      </c>
      <c r="E78" s="1">
        <v>1</v>
      </c>
      <c r="F78" s="1">
        <v>0.18518518518518517</v>
      </c>
      <c r="G78" s="1">
        <v>-0.12962962962962965</v>
      </c>
      <c r="H78" s="1">
        <v>0</v>
      </c>
      <c r="I78" s="1">
        <v>0</v>
      </c>
      <c r="J78" s="1">
        <v>3.8888888888888888</v>
      </c>
      <c r="K78" s="1" t="s">
        <v>45</v>
      </c>
    </row>
    <row r="79" spans="1:21" ht="18.600000000000001" customHeight="1" thickBot="1" x14ac:dyDescent="0.35"/>
    <row r="80" spans="1:21" ht="18.45" thickTop="1" x14ac:dyDescent="0.35">
      <c r="A80" s="1" t="s">
        <v>45</v>
      </c>
      <c r="B80" s="1" t="s">
        <v>45</v>
      </c>
      <c r="C80" s="1" t="s">
        <v>45</v>
      </c>
      <c r="D80" s="1" t="s">
        <v>86</v>
      </c>
      <c r="E80" s="21" t="s">
        <v>88</v>
      </c>
      <c r="F80" s="29">
        <v>4.8888889999999998</v>
      </c>
      <c r="G80" s="1" t="s">
        <v>45</v>
      </c>
      <c r="H80" s="1" t="s">
        <v>0</v>
      </c>
      <c r="I80" s="1"/>
      <c r="J80" s="1"/>
      <c r="K80" s="1"/>
      <c r="L80" s="1"/>
      <c r="M80" s="1" t="s">
        <v>8</v>
      </c>
      <c r="N80" s="1" t="s">
        <v>45</v>
      </c>
      <c r="O80" s="1" t="s">
        <v>45</v>
      </c>
      <c r="P80" s="1" t="s">
        <v>45</v>
      </c>
      <c r="Q80" s="1" t="s">
        <v>45</v>
      </c>
      <c r="R80" s="1" t="s">
        <v>45</v>
      </c>
      <c r="S80" s="1" t="s">
        <v>45</v>
      </c>
      <c r="T80" s="1" t="s">
        <v>45</v>
      </c>
      <c r="U80" s="1" t="s">
        <v>45</v>
      </c>
    </row>
    <row r="81" spans="1:20" ht="17.850000000000001" x14ac:dyDescent="0.35">
      <c r="A81" s="1" t="s">
        <v>45</v>
      </c>
      <c r="B81" s="1" t="s">
        <v>45</v>
      </c>
      <c r="C81" s="1" t="s">
        <v>45</v>
      </c>
      <c r="D81" s="1" t="s">
        <v>45</v>
      </c>
      <c r="E81" s="24" t="s">
        <v>89</v>
      </c>
      <c r="F81" s="30">
        <v>3.8888889999999998</v>
      </c>
      <c r="G81" s="1" t="s">
        <v>45</v>
      </c>
      <c r="H81" s="1" t="s">
        <v>1</v>
      </c>
      <c r="I81" s="1"/>
      <c r="J81" s="1"/>
      <c r="K81" s="1" t="s">
        <v>2</v>
      </c>
      <c r="L81" s="1"/>
      <c r="M81" s="1" t="s">
        <v>9</v>
      </c>
      <c r="N81" s="1" t="s">
        <v>45</v>
      </c>
      <c r="O81" s="1" t="s">
        <v>45</v>
      </c>
      <c r="P81" s="1" t="s">
        <v>45</v>
      </c>
      <c r="Q81" s="1" t="s">
        <v>45</v>
      </c>
      <c r="R81" s="1" t="s">
        <v>45</v>
      </c>
      <c r="S81" s="1" t="s">
        <v>45</v>
      </c>
      <c r="T81" s="1" t="s">
        <v>45</v>
      </c>
    </row>
    <row r="82" spans="1:20" ht="18.45" thickBot="1" x14ac:dyDescent="0.4">
      <c r="A82" s="1" t="s">
        <v>45</v>
      </c>
      <c r="B82" s="1" t="s">
        <v>45</v>
      </c>
      <c r="C82" s="1" t="s">
        <v>45</v>
      </c>
      <c r="D82" s="1" t="s">
        <v>45</v>
      </c>
      <c r="E82" s="26" t="s">
        <v>90</v>
      </c>
      <c r="F82" s="31">
        <v>1413.8889999999999</v>
      </c>
      <c r="G82" s="1" t="s">
        <v>45</v>
      </c>
      <c r="H82" s="1"/>
      <c r="I82" s="1"/>
      <c r="J82" s="1"/>
      <c r="K82" s="1" t="s">
        <v>3</v>
      </c>
      <c r="L82" s="1"/>
      <c r="M82" s="1" t="s">
        <v>10</v>
      </c>
      <c r="N82" s="1" t="s">
        <v>45</v>
      </c>
      <c r="O82" s="1" t="s">
        <v>45</v>
      </c>
      <c r="P82" s="1" t="s">
        <v>45</v>
      </c>
      <c r="Q82" s="1" t="s">
        <v>45</v>
      </c>
      <c r="R82" s="1" t="s">
        <v>45</v>
      </c>
      <c r="S82" s="1" t="s">
        <v>45</v>
      </c>
      <c r="T82" s="1" t="s">
        <v>45</v>
      </c>
    </row>
    <row r="83" spans="1:20" ht="18.45" thickTop="1" x14ac:dyDescent="0.35">
      <c r="A83" s="1" t="s">
        <v>45</v>
      </c>
      <c r="B83" s="1" t="s">
        <v>45</v>
      </c>
      <c r="C83" s="1" t="s">
        <v>45</v>
      </c>
      <c r="D83" s="1" t="s">
        <v>45</v>
      </c>
      <c r="E83" s="1" t="s">
        <v>45</v>
      </c>
      <c r="F83" s="1" t="s">
        <v>45</v>
      </c>
      <c r="G83" s="1" t="s">
        <v>45</v>
      </c>
      <c r="H83" s="1"/>
      <c r="I83" s="1"/>
      <c r="J83" s="1"/>
      <c r="K83" s="1" t="s">
        <v>4</v>
      </c>
      <c r="L83" s="1"/>
      <c r="M83" s="1" t="s">
        <v>11</v>
      </c>
      <c r="N83" s="1" t="s">
        <v>45</v>
      </c>
      <c r="O83" s="1" t="s">
        <v>45</v>
      </c>
      <c r="P83" s="1" t="s">
        <v>45</v>
      </c>
      <c r="Q83" s="1" t="s">
        <v>45</v>
      </c>
      <c r="R83" s="1" t="s">
        <v>45</v>
      </c>
      <c r="S83" s="1" t="s">
        <v>45</v>
      </c>
      <c r="T83" s="1" t="s">
        <v>45</v>
      </c>
    </row>
    <row r="84" spans="1:20" ht="17.850000000000001" x14ac:dyDescent="0.35">
      <c r="A84" s="1" t="s">
        <v>45</v>
      </c>
      <c r="B84" s="1" t="s">
        <v>45</v>
      </c>
      <c r="C84" s="1" t="s">
        <v>45</v>
      </c>
      <c r="D84" s="1" t="s">
        <v>45</v>
      </c>
      <c r="E84" s="1" t="s">
        <v>45</v>
      </c>
      <c r="F84" s="1" t="s">
        <v>45</v>
      </c>
      <c r="G84" s="1" t="s">
        <v>45</v>
      </c>
      <c r="H84" s="1"/>
      <c r="I84" s="1"/>
      <c r="J84" s="1"/>
      <c r="K84" s="1" t="s">
        <v>5</v>
      </c>
      <c r="L84" s="1"/>
      <c r="M84" s="1" t="s">
        <v>12</v>
      </c>
      <c r="N84" s="1" t="s">
        <v>45</v>
      </c>
      <c r="O84" s="1" t="s">
        <v>45</v>
      </c>
      <c r="P84" s="1" t="s">
        <v>45</v>
      </c>
      <c r="Q84" s="1" t="s">
        <v>45</v>
      </c>
      <c r="R84" s="1" t="s">
        <v>45</v>
      </c>
      <c r="S84" s="1" t="s">
        <v>45</v>
      </c>
      <c r="T84" s="1" t="s">
        <v>45</v>
      </c>
    </row>
    <row r="85" spans="1:20" ht="17.850000000000001" x14ac:dyDescent="0.35">
      <c r="A85" s="1" t="s">
        <v>45</v>
      </c>
      <c r="B85" s="1" t="s">
        <v>45</v>
      </c>
      <c r="C85" s="1" t="s">
        <v>45</v>
      </c>
      <c r="D85" s="1" t="s">
        <v>45</v>
      </c>
      <c r="E85" s="1" t="s">
        <v>45</v>
      </c>
      <c r="F85" s="1" t="s">
        <v>45</v>
      </c>
      <c r="G85" s="1" t="s">
        <v>45</v>
      </c>
      <c r="H85" s="1" t="s">
        <v>45</v>
      </c>
      <c r="I85" s="1" t="s">
        <v>45</v>
      </c>
      <c r="J85" s="1" t="s">
        <v>45</v>
      </c>
      <c r="K85" s="1" t="s">
        <v>45</v>
      </c>
      <c r="L85" s="1" t="s">
        <v>45</v>
      </c>
      <c r="M85" s="1" t="s">
        <v>45</v>
      </c>
      <c r="N85" s="1" t="s">
        <v>45</v>
      </c>
      <c r="O85" s="1" t="s">
        <v>45</v>
      </c>
      <c r="P85" s="1" t="s">
        <v>45</v>
      </c>
      <c r="Q85" s="1" t="s">
        <v>45</v>
      </c>
      <c r="R85" s="1" t="s">
        <v>45</v>
      </c>
      <c r="S85" s="1" t="s">
        <v>45</v>
      </c>
      <c r="T85" s="1" t="s">
        <v>45</v>
      </c>
    </row>
    <row r="86" spans="1:20" ht="17.850000000000001" x14ac:dyDescent="0.35">
      <c r="A86" s="1" t="s">
        <v>45</v>
      </c>
      <c r="B86" s="1" t="s">
        <v>45</v>
      </c>
      <c r="C86" s="1" t="s">
        <v>45</v>
      </c>
      <c r="D86" s="1" t="s">
        <v>45</v>
      </c>
      <c r="E86" s="1" t="s">
        <v>45</v>
      </c>
      <c r="F86" s="1" t="s">
        <v>45</v>
      </c>
      <c r="G86" s="1" t="s">
        <v>45</v>
      </c>
      <c r="H86" s="1" t="s">
        <v>45</v>
      </c>
      <c r="I86" s="1" t="s">
        <v>45</v>
      </c>
      <c r="J86" s="1" t="s">
        <v>45</v>
      </c>
      <c r="K86" s="1" t="s">
        <v>45</v>
      </c>
      <c r="L86" s="1" t="s">
        <v>45</v>
      </c>
      <c r="M86" s="1" t="s">
        <v>45</v>
      </c>
      <c r="N86" s="1" t="s">
        <v>45</v>
      </c>
      <c r="O86" s="1" t="s">
        <v>45</v>
      </c>
      <c r="P86" s="1" t="s">
        <v>45</v>
      </c>
      <c r="Q86" s="1" t="s">
        <v>45</v>
      </c>
      <c r="R86" s="1" t="s">
        <v>45</v>
      </c>
      <c r="S86" s="1" t="s">
        <v>45</v>
      </c>
      <c r="T86" s="1" t="s">
        <v>45</v>
      </c>
    </row>
    <row r="87" spans="1:20" ht="17.850000000000001" x14ac:dyDescent="0.35">
      <c r="A87" s="1" t="s">
        <v>45</v>
      </c>
      <c r="B87" s="1" t="s">
        <v>45</v>
      </c>
      <c r="C87" s="1" t="s">
        <v>45</v>
      </c>
      <c r="D87" s="1" t="s">
        <v>45</v>
      </c>
      <c r="E87" s="1" t="s">
        <v>45</v>
      </c>
      <c r="F87" s="1" t="s">
        <v>45</v>
      </c>
      <c r="G87" s="1" t="s">
        <v>45</v>
      </c>
      <c r="H87" s="1" t="s">
        <v>45</v>
      </c>
      <c r="I87" s="1" t="s">
        <v>45</v>
      </c>
      <c r="J87" s="1" t="s">
        <v>45</v>
      </c>
      <c r="K87" s="1" t="s">
        <v>45</v>
      </c>
      <c r="L87" s="1" t="s">
        <v>45</v>
      </c>
      <c r="M87" s="1" t="s">
        <v>45</v>
      </c>
      <c r="N87" s="1" t="s">
        <v>45</v>
      </c>
      <c r="O87" s="1" t="s">
        <v>45</v>
      </c>
      <c r="P87" s="1" t="s">
        <v>45</v>
      </c>
      <c r="Q87" s="1" t="s">
        <v>45</v>
      </c>
      <c r="R87" s="1" t="s">
        <v>45</v>
      </c>
      <c r="S87" s="1" t="s">
        <v>45</v>
      </c>
      <c r="T87" s="1" t="s">
        <v>45</v>
      </c>
    </row>
    <row r="88" spans="1:20" ht="17.850000000000001" x14ac:dyDescent="0.35">
      <c r="A88" s="1" t="s">
        <v>45</v>
      </c>
      <c r="B88" s="1" t="s">
        <v>45</v>
      </c>
      <c r="C88" s="1" t="s">
        <v>45</v>
      </c>
      <c r="D88" s="1" t="s">
        <v>45</v>
      </c>
      <c r="E88" s="1" t="s">
        <v>45</v>
      </c>
      <c r="F88" s="1" t="s">
        <v>45</v>
      </c>
      <c r="G88" s="1" t="s">
        <v>45</v>
      </c>
      <c r="H88" s="1" t="s">
        <v>45</v>
      </c>
      <c r="I88" s="1" t="s">
        <v>45</v>
      </c>
      <c r="J88" s="1" t="s">
        <v>45</v>
      </c>
      <c r="K88" s="1" t="s">
        <v>45</v>
      </c>
      <c r="L88" s="1" t="s">
        <v>45</v>
      </c>
      <c r="M88" s="1" t="s">
        <v>45</v>
      </c>
      <c r="N88" s="1" t="s">
        <v>45</v>
      </c>
      <c r="O88" s="1" t="s">
        <v>45</v>
      </c>
      <c r="P88" s="1" t="s">
        <v>45</v>
      </c>
      <c r="Q88" s="1" t="s">
        <v>45</v>
      </c>
      <c r="R88" s="1" t="s">
        <v>45</v>
      </c>
      <c r="S88" s="1" t="s">
        <v>45</v>
      </c>
      <c r="T88" s="1" t="s">
        <v>45</v>
      </c>
    </row>
    <row r="89" spans="1:20" ht="17.850000000000001" x14ac:dyDescent="0.35">
      <c r="A89" s="1" t="s">
        <v>45</v>
      </c>
      <c r="B89" s="1" t="s">
        <v>45</v>
      </c>
      <c r="C89" s="1" t="s">
        <v>45</v>
      </c>
      <c r="D89" s="1" t="s">
        <v>45</v>
      </c>
      <c r="E89" s="1" t="s">
        <v>45</v>
      </c>
      <c r="F89" s="1" t="s">
        <v>45</v>
      </c>
      <c r="G89" s="1" t="s">
        <v>45</v>
      </c>
      <c r="H89" s="1" t="s">
        <v>45</v>
      </c>
      <c r="I89" s="1" t="s">
        <v>45</v>
      </c>
      <c r="J89" s="1" t="s">
        <v>45</v>
      </c>
      <c r="K89" s="1" t="s">
        <v>45</v>
      </c>
      <c r="L89" s="1" t="s">
        <v>45</v>
      </c>
      <c r="M89" s="1" t="s">
        <v>45</v>
      </c>
      <c r="N89" s="1" t="s">
        <v>45</v>
      </c>
      <c r="O89" s="1" t="s">
        <v>45</v>
      </c>
      <c r="P89" s="1" t="s">
        <v>45</v>
      </c>
      <c r="Q89" s="1" t="s">
        <v>45</v>
      </c>
      <c r="R89" s="1" t="s">
        <v>45</v>
      </c>
      <c r="S89" s="1" t="s">
        <v>45</v>
      </c>
      <c r="T89" s="1" t="s">
        <v>45</v>
      </c>
    </row>
    <row r="90" spans="1:20" ht="17.850000000000001" x14ac:dyDescent="0.35">
      <c r="A90" s="1" t="s">
        <v>45</v>
      </c>
      <c r="B90" s="1" t="s">
        <v>45</v>
      </c>
      <c r="C90" s="1" t="s">
        <v>45</v>
      </c>
      <c r="D90" s="1" t="s">
        <v>45</v>
      </c>
      <c r="E90" s="1" t="s">
        <v>45</v>
      </c>
      <c r="F90" s="1" t="s">
        <v>45</v>
      </c>
      <c r="G90" s="1" t="s">
        <v>45</v>
      </c>
      <c r="H90" s="1" t="s">
        <v>45</v>
      </c>
      <c r="I90" s="1" t="s">
        <v>45</v>
      </c>
      <c r="J90" s="1" t="s">
        <v>45</v>
      </c>
      <c r="K90" s="1" t="s">
        <v>45</v>
      </c>
      <c r="L90" s="1" t="s">
        <v>45</v>
      </c>
      <c r="M90" s="1" t="s">
        <v>45</v>
      </c>
      <c r="N90" s="1" t="s">
        <v>45</v>
      </c>
      <c r="O90" s="1" t="s">
        <v>45</v>
      </c>
      <c r="P90" s="1" t="s">
        <v>45</v>
      </c>
      <c r="Q90" s="1" t="s">
        <v>45</v>
      </c>
      <c r="R90" s="1" t="s">
        <v>45</v>
      </c>
      <c r="S90" s="1" t="s">
        <v>45</v>
      </c>
      <c r="T90" s="1" t="s">
        <v>45</v>
      </c>
    </row>
    <row r="91" spans="1:20" ht="17.850000000000001" x14ac:dyDescent="0.35">
      <c r="A91" s="1" t="s">
        <v>45</v>
      </c>
      <c r="B91" s="1" t="s">
        <v>45</v>
      </c>
      <c r="C91" s="1" t="s">
        <v>45</v>
      </c>
      <c r="D91" s="1" t="s">
        <v>45</v>
      </c>
      <c r="E91" s="1" t="s">
        <v>45</v>
      </c>
      <c r="F91" s="1" t="s">
        <v>45</v>
      </c>
      <c r="G91" s="1" t="s">
        <v>45</v>
      </c>
      <c r="H91" s="1" t="s">
        <v>45</v>
      </c>
      <c r="I91" s="1" t="s">
        <v>45</v>
      </c>
      <c r="J91" s="1" t="s">
        <v>45</v>
      </c>
      <c r="K91" s="1" t="s">
        <v>45</v>
      </c>
      <c r="L91" s="1" t="s">
        <v>45</v>
      </c>
      <c r="M91" s="1" t="s">
        <v>45</v>
      </c>
      <c r="N91" s="1" t="s">
        <v>45</v>
      </c>
      <c r="O91" s="1" t="s">
        <v>45</v>
      </c>
      <c r="P91" s="1" t="s">
        <v>45</v>
      </c>
      <c r="Q91" s="1" t="s">
        <v>45</v>
      </c>
      <c r="R91" s="1" t="s">
        <v>45</v>
      </c>
      <c r="S91" s="1" t="s">
        <v>45</v>
      </c>
      <c r="T91" s="1" t="s">
        <v>45</v>
      </c>
    </row>
    <row r="92" spans="1:20" ht="17.850000000000001" x14ac:dyDescent="0.35">
      <c r="A92" s="1" t="s">
        <v>45</v>
      </c>
      <c r="B92" s="1" t="s">
        <v>45</v>
      </c>
      <c r="C92" s="1" t="s">
        <v>45</v>
      </c>
      <c r="D92" s="1" t="s">
        <v>45</v>
      </c>
      <c r="E92" s="1" t="s">
        <v>45</v>
      </c>
      <c r="F92" s="1" t="s">
        <v>45</v>
      </c>
      <c r="G92" s="1" t="s">
        <v>45</v>
      </c>
      <c r="H92" s="1" t="s">
        <v>45</v>
      </c>
      <c r="I92" s="1" t="s">
        <v>45</v>
      </c>
      <c r="J92" s="1" t="s">
        <v>45</v>
      </c>
      <c r="K92" s="1" t="s">
        <v>45</v>
      </c>
      <c r="L92" s="1" t="s">
        <v>45</v>
      </c>
      <c r="M92" s="1" t="s">
        <v>45</v>
      </c>
      <c r="N92" s="1" t="s">
        <v>45</v>
      </c>
      <c r="O92" s="1" t="s">
        <v>45</v>
      </c>
      <c r="P92" s="1" t="s">
        <v>45</v>
      </c>
      <c r="Q92" s="1" t="s">
        <v>45</v>
      </c>
      <c r="R92" s="1" t="s">
        <v>45</v>
      </c>
      <c r="S92" s="1" t="s">
        <v>45</v>
      </c>
      <c r="T92" s="1" t="s">
        <v>45</v>
      </c>
    </row>
    <row r="93" spans="1:20" ht="17.850000000000001" x14ac:dyDescent="0.35">
      <c r="A93" s="1" t="s">
        <v>45</v>
      </c>
      <c r="B93" s="1" t="s">
        <v>45</v>
      </c>
      <c r="C93" s="1" t="s">
        <v>45</v>
      </c>
      <c r="D93" s="1" t="s">
        <v>45</v>
      </c>
      <c r="E93" s="1" t="s">
        <v>45</v>
      </c>
      <c r="F93" s="1" t="s">
        <v>45</v>
      </c>
      <c r="G93" s="1" t="s">
        <v>45</v>
      </c>
      <c r="H93" s="1" t="s">
        <v>45</v>
      </c>
      <c r="I93" s="1" t="s">
        <v>45</v>
      </c>
      <c r="J93" s="1" t="s">
        <v>45</v>
      </c>
      <c r="K93" s="1" t="s">
        <v>45</v>
      </c>
      <c r="L93" s="1" t="s">
        <v>45</v>
      </c>
      <c r="M93" s="1" t="s">
        <v>45</v>
      </c>
      <c r="N93" s="1" t="s">
        <v>45</v>
      </c>
      <c r="O93" s="1" t="s">
        <v>45</v>
      </c>
      <c r="P93" s="1" t="s">
        <v>45</v>
      </c>
      <c r="Q93" s="1" t="s">
        <v>45</v>
      </c>
      <c r="R93" s="1" t="s">
        <v>45</v>
      </c>
      <c r="S93" s="1" t="s">
        <v>45</v>
      </c>
      <c r="T93" s="1" t="s">
        <v>45</v>
      </c>
    </row>
    <row r="94" spans="1:20" ht="17.850000000000001" x14ac:dyDescent="0.35">
      <c r="A94" s="1" t="s">
        <v>45</v>
      </c>
      <c r="B94" s="1" t="s">
        <v>45</v>
      </c>
      <c r="C94" s="1" t="s">
        <v>45</v>
      </c>
      <c r="D94" s="1" t="s">
        <v>45</v>
      </c>
      <c r="E94" s="1" t="s">
        <v>45</v>
      </c>
      <c r="F94" s="1" t="s">
        <v>45</v>
      </c>
      <c r="G94" s="1" t="s">
        <v>45</v>
      </c>
      <c r="H94" s="1" t="s">
        <v>45</v>
      </c>
      <c r="I94" s="1" t="s">
        <v>45</v>
      </c>
      <c r="J94" s="1" t="s">
        <v>45</v>
      </c>
      <c r="K94" s="1" t="s">
        <v>45</v>
      </c>
      <c r="L94" s="1" t="s">
        <v>45</v>
      </c>
      <c r="M94" s="1" t="s">
        <v>45</v>
      </c>
      <c r="N94" s="1" t="s">
        <v>45</v>
      </c>
      <c r="O94" s="1" t="s">
        <v>45</v>
      </c>
      <c r="P94" s="1" t="s">
        <v>45</v>
      </c>
      <c r="Q94" s="1" t="s">
        <v>45</v>
      </c>
      <c r="R94" s="1" t="s">
        <v>45</v>
      </c>
      <c r="S94" s="1" t="s">
        <v>45</v>
      </c>
      <c r="T94" s="1" t="s">
        <v>45</v>
      </c>
    </row>
    <row r="95" spans="1:20" ht="17.850000000000001" x14ac:dyDescent="0.35">
      <c r="A95" s="1" t="s">
        <v>45</v>
      </c>
      <c r="B95" s="1" t="s">
        <v>45</v>
      </c>
      <c r="C95" s="1" t="s">
        <v>45</v>
      </c>
      <c r="D95" s="1" t="s">
        <v>45</v>
      </c>
      <c r="E95" s="1" t="s">
        <v>45</v>
      </c>
      <c r="F95" s="1" t="s">
        <v>45</v>
      </c>
      <c r="G95" s="1" t="s">
        <v>45</v>
      </c>
      <c r="H95" s="1" t="s">
        <v>45</v>
      </c>
      <c r="I95" s="1" t="s">
        <v>45</v>
      </c>
      <c r="J95" s="1" t="s">
        <v>45</v>
      </c>
      <c r="K95" s="1" t="s">
        <v>45</v>
      </c>
      <c r="L95" s="1" t="s">
        <v>45</v>
      </c>
      <c r="M95" s="1" t="s">
        <v>45</v>
      </c>
      <c r="N95" s="1" t="s">
        <v>45</v>
      </c>
      <c r="O95" s="1" t="s">
        <v>45</v>
      </c>
      <c r="P95" s="1" t="s">
        <v>45</v>
      </c>
      <c r="Q95" s="1" t="s">
        <v>45</v>
      </c>
      <c r="R95" s="1" t="s">
        <v>45</v>
      </c>
      <c r="S95" s="1" t="s">
        <v>45</v>
      </c>
      <c r="T95" s="1" t="s">
        <v>45</v>
      </c>
    </row>
    <row r="96" spans="1:20" ht="17.850000000000001" x14ac:dyDescent="0.35">
      <c r="A96" s="1" t="s">
        <v>45</v>
      </c>
      <c r="B96" s="1" t="s">
        <v>45</v>
      </c>
      <c r="C96" s="1" t="s">
        <v>45</v>
      </c>
      <c r="D96" s="1" t="s">
        <v>45</v>
      </c>
      <c r="E96" s="1" t="s">
        <v>45</v>
      </c>
      <c r="F96" s="1" t="s">
        <v>45</v>
      </c>
      <c r="G96" s="1" t="s">
        <v>45</v>
      </c>
      <c r="H96" s="1" t="s">
        <v>45</v>
      </c>
      <c r="I96" s="1" t="s">
        <v>45</v>
      </c>
      <c r="J96" s="1" t="s">
        <v>45</v>
      </c>
      <c r="K96" s="1" t="s">
        <v>45</v>
      </c>
      <c r="L96" s="1" t="s">
        <v>45</v>
      </c>
      <c r="M96" s="1" t="s">
        <v>45</v>
      </c>
      <c r="N96" s="1" t="s">
        <v>45</v>
      </c>
      <c r="O96" s="1" t="s">
        <v>45</v>
      </c>
      <c r="P96" s="1" t="s">
        <v>45</v>
      </c>
      <c r="Q96" s="1" t="s">
        <v>45</v>
      </c>
      <c r="R96" s="1" t="s">
        <v>45</v>
      </c>
      <c r="S96" s="1" t="s">
        <v>45</v>
      </c>
      <c r="T96" s="1" t="s">
        <v>45</v>
      </c>
    </row>
    <row r="97" spans="1:20" ht="17.850000000000001" x14ac:dyDescent="0.35">
      <c r="A97" s="1" t="s">
        <v>45</v>
      </c>
      <c r="B97" s="1" t="s">
        <v>45</v>
      </c>
      <c r="C97" s="1" t="s">
        <v>45</v>
      </c>
      <c r="D97" s="1" t="s">
        <v>45</v>
      </c>
      <c r="E97" s="1" t="s">
        <v>45</v>
      </c>
      <c r="F97" s="1" t="s">
        <v>45</v>
      </c>
      <c r="G97" s="1" t="s">
        <v>45</v>
      </c>
      <c r="H97" s="1" t="s">
        <v>45</v>
      </c>
      <c r="I97" s="1" t="s">
        <v>45</v>
      </c>
      <c r="J97" s="1" t="s">
        <v>45</v>
      </c>
      <c r="K97" s="1" t="s">
        <v>45</v>
      </c>
      <c r="L97" s="1" t="s">
        <v>45</v>
      </c>
      <c r="M97" s="1" t="s">
        <v>45</v>
      </c>
      <c r="N97" s="1" t="s">
        <v>45</v>
      </c>
      <c r="O97" s="1" t="s">
        <v>45</v>
      </c>
      <c r="P97" s="1" t="s">
        <v>45</v>
      </c>
      <c r="Q97" s="1" t="s">
        <v>45</v>
      </c>
      <c r="R97" s="1" t="s">
        <v>45</v>
      </c>
      <c r="S97" s="1" t="s">
        <v>45</v>
      </c>
      <c r="T97" s="1" t="s">
        <v>45</v>
      </c>
    </row>
  </sheetData>
  <mergeCells count="2">
    <mergeCell ref="A17:G17"/>
    <mergeCell ref="H29:I2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A0BF21F92E044584EDE6E1E83F6A82" ma:contentTypeVersion="12" ma:contentTypeDescription="Create a new document." ma:contentTypeScope="" ma:versionID="f23d27a2abcff050491629d65d275f13">
  <xsd:schema xmlns:xsd="http://www.w3.org/2001/XMLSchema" xmlns:xs="http://www.w3.org/2001/XMLSchema" xmlns:p="http://schemas.microsoft.com/office/2006/metadata/properties" xmlns:ns2="1ec4d2c0-4123-4d69-9322-bcf8e0f39d92" xmlns:ns3="bbc58de5-ae96-4144-a0f0-d4c6bcb37399" targetNamespace="http://schemas.microsoft.com/office/2006/metadata/properties" ma:root="true" ma:fieldsID="720c0d94175f489330d9116c4e408759" ns2:_="" ns3:_="">
    <xsd:import namespace="1ec4d2c0-4123-4d69-9322-bcf8e0f39d92"/>
    <xsd:import namespace="bbc58de5-ae96-4144-a0f0-d4c6bcb373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4d2c0-4123-4d69-9322-bcf8e0f39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6324eaf-9b94-4291-b0c4-8f6683c4de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c58de5-ae96-4144-a0f0-d4c6bcb3739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c615645-e7ff-4b22-9c67-183d1006e2f4}" ma:internalName="TaxCatchAll" ma:showField="CatchAllData" ma:web="bbc58de5-ae96-4144-a0f0-d4c6bcb373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c4d2c0-4123-4d69-9322-bcf8e0f39d92">
      <Terms xmlns="http://schemas.microsoft.com/office/infopath/2007/PartnerControls"/>
    </lcf76f155ced4ddcb4097134ff3c332f>
    <TaxCatchAll xmlns="bbc58de5-ae96-4144-a0f0-d4c6bcb37399" xsi:nil="true"/>
  </documentManagement>
</p:properties>
</file>

<file path=customXml/itemProps1.xml><?xml version="1.0" encoding="utf-8"?>
<ds:datastoreItem xmlns:ds="http://schemas.openxmlformats.org/officeDocument/2006/customXml" ds:itemID="{7732A20E-D5A4-4F3F-960F-EA16C58E9167}"/>
</file>

<file path=customXml/itemProps2.xml><?xml version="1.0" encoding="utf-8"?>
<ds:datastoreItem xmlns:ds="http://schemas.openxmlformats.org/officeDocument/2006/customXml" ds:itemID="{10A8B12B-CD80-40D8-8AFD-99591D8E6776}"/>
</file>

<file path=customXml/itemProps3.xml><?xml version="1.0" encoding="utf-8"?>
<ds:datastoreItem xmlns:ds="http://schemas.openxmlformats.org/officeDocument/2006/customXml" ds:itemID="{0C0C6476-83F7-4A56-BAF8-B7E0EF2466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Maria Angela Kartawidjaja</cp:lastModifiedBy>
  <dcterms:created xsi:type="dcterms:W3CDTF">2022-12-05T10:44:13Z</dcterms:created>
  <dcterms:modified xsi:type="dcterms:W3CDTF">2024-10-16T12:01:12Z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0x010100E8A0BF21F92E044584EDE6E1E83F6A82</vt:lpwstr>
  </property>
</Properties>
</file>