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ottmcart2013/Desktop/Apple bloom pesticide/Data/"/>
    </mc:Choice>
  </mc:AlternateContent>
  <bookViews>
    <workbookView xWindow="-24160" yWindow="1680" windowWidth="21580" windowHeight="15680" tabRatio="500"/>
  </bookViews>
  <sheets>
    <sheet name="3000m buffer" sheetId="1" r:id="rId1"/>
    <sheet name="2000m buffer" sheetId="2" r:id="rId2"/>
    <sheet name="1000m buffer" sheetId="3" r:id="rId3"/>
    <sheet name="Model AIC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2" i="1"/>
  <c r="AX11" i="3"/>
  <c r="BA11" i="3"/>
  <c r="AX23" i="3"/>
  <c r="BA23" i="3"/>
  <c r="AX4" i="3"/>
  <c r="BA4" i="3"/>
  <c r="AX12" i="3"/>
  <c r="BA12" i="3"/>
  <c r="AX13" i="3"/>
  <c r="BA13" i="3"/>
  <c r="AX2" i="3"/>
  <c r="BA2" i="3"/>
  <c r="AX8" i="3"/>
  <c r="BA8" i="3"/>
  <c r="AX10" i="3"/>
  <c r="BA10" i="3"/>
  <c r="AX16" i="3"/>
  <c r="BA16" i="3"/>
  <c r="AX6" i="3"/>
  <c r="BA6" i="3"/>
  <c r="AX26" i="3"/>
  <c r="BA26" i="3"/>
  <c r="AX27" i="3"/>
  <c r="BA27" i="3"/>
  <c r="AX15" i="3"/>
  <c r="BA15" i="3"/>
  <c r="AX25" i="3"/>
  <c r="BA25" i="3"/>
  <c r="AX5" i="3"/>
  <c r="BA5" i="3"/>
  <c r="AX31" i="3"/>
  <c r="BA31" i="3"/>
  <c r="AX22" i="3"/>
  <c r="BA22" i="3"/>
  <c r="AX20" i="3"/>
  <c r="BA20" i="3"/>
  <c r="AX29" i="3"/>
  <c r="BA29" i="3"/>
  <c r="AX9" i="3"/>
  <c r="BA9" i="3"/>
  <c r="AX24" i="3"/>
  <c r="BA24" i="3"/>
  <c r="AX30" i="3"/>
  <c r="BA30" i="3"/>
  <c r="AX17" i="3"/>
  <c r="BA17" i="3"/>
  <c r="AX19" i="3"/>
  <c r="BA19" i="3"/>
  <c r="AX7" i="3"/>
  <c r="BA7" i="3"/>
  <c r="AX14" i="3"/>
  <c r="BA14" i="3"/>
  <c r="AX28" i="3"/>
  <c r="BA28" i="3"/>
  <c r="AX21" i="3"/>
  <c r="BA21" i="3"/>
  <c r="AX18" i="3"/>
  <c r="BA18" i="3"/>
  <c r="AX3" i="3"/>
  <c r="BA3" i="3"/>
  <c r="AZ11" i="3"/>
  <c r="AZ23" i="3"/>
  <c r="AZ4" i="3"/>
  <c r="AZ12" i="3"/>
  <c r="AZ13" i="3"/>
  <c r="AZ2" i="3"/>
  <c r="AZ8" i="3"/>
  <c r="AZ10" i="3"/>
  <c r="AZ16" i="3"/>
  <c r="AZ6" i="3"/>
  <c r="AZ26" i="3"/>
  <c r="AZ27" i="3"/>
  <c r="AZ15" i="3"/>
  <c r="AZ25" i="3"/>
  <c r="AZ5" i="3"/>
  <c r="AZ31" i="3"/>
  <c r="AZ22" i="3"/>
  <c r="AZ20" i="3"/>
  <c r="AZ29" i="3"/>
  <c r="AZ9" i="3"/>
  <c r="AZ24" i="3"/>
  <c r="AZ30" i="3"/>
  <c r="AZ17" i="3"/>
  <c r="AZ19" i="3"/>
  <c r="AZ7" i="3"/>
  <c r="AZ14" i="3"/>
  <c r="AZ28" i="3"/>
  <c r="AZ21" i="3"/>
  <c r="AZ18" i="3"/>
  <c r="AZ3" i="3"/>
  <c r="AY11" i="3"/>
  <c r="AY23" i="3"/>
  <c r="AY4" i="3"/>
  <c r="AY12" i="3"/>
  <c r="AY13" i="3"/>
  <c r="AY2" i="3"/>
  <c r="AY8" i="3"/>
  <c r="AY10" i="3"/>
  <c r="AY16" i="3"/>
  <c r="AY6" i="3"/>
  <c r="AY26" i="3"/>
  <c r="AY27" i="3"/>
  <c r="AY15" i="3"/>
  <c r="AY25" i="3"/>
  <c r="AY5" i="3"/>
  <c r="AY31" i="3"/>
  <c r="AY22" i="3"/>
  <c r="AY20" i="3"/>
  <c r="AY29" i="3"/>
  <c r="AY9" i="3"/>
  <c r="AY24" i="3"/>
  <c r="AY30" i="3"/>
  <c r="AY17" i="3"/>
  <c r="AY19" i="3"/>
  <c r="AY7" i="3"/>
  <c r="AY14" i="3"/>
  <c r="AY28" i="3"/>
  <c r="AY21" i="3"/>
  <c r="AY18" i="3"/>
  <c r="AY3" i="3"/>
  <c r="BB4" i="2"/>
  <c r="BE4" i="2"/>
  <c r="BB12" i="2"/>
  <c r="BE12" i="2"/>
  <c r="BB13" i="2"/>
  <c r="BE13" i="2"/>
  <c r="BB2" i="2"/>
  <c r="BE2" i="2"/>
  <c r="BB8" i="2"/>
  <c r="BE8" i="2"/>
  <c r="BB10" i="2"/>
  <c r="BE10" i="2"/>
  <c r="BB16" i="2"/>
  <c r="BE16" i="2"/>
  <c r="BB6" i="2"/>
  <c r="BE6" i="2"/>
  <c r="BB26" i="2"/>
  <c r="BE26" i="2"/>
  <c r="BB27" i="2"/>
  <c r="BE27" i="2"/>
  <c r="BB15" i="2"/>
  <c r="BE15" i="2"/>
  <c r="BB25" i="2"/>
  <c r="BE25" i="2"/>
  <c r="BB5" i="2"/>
  <c r="BE5" i="2"/>
  <c r="BB31" i="2"/>
  <c r="BE31" i="2"/>
  <c r="BB3" i="2"/>
  <c r="BE3" i="2"/>
  <c r="BB11" i="2"/>
  <c r="BE11" i="2"/>
  <c r="BB22" i="2"/>
  <c r="BE22" i="2"/>
  <c r="BB20" i="2"/>
  <c r="BE20" i="2"/>
  <c r="BB29" i="2"/>
  <c r="BE29" i="2"/>
  <c r="BB9" i="2"/>
  <c r="BE9" i="2"/>
  <c r="BB24" i="2"/>
  <c r="BE24" i="2"/>
  <c r="BB30" i="2"/>
  <c r="BE30" i="2"/>
  <c r="BB17" i="2"/>
  <c r="BE17" i="2"/>
  <c r="BB19" i="2"/>
  <c r="BE19" i="2"/>
  <c r="BB7" i="2"/>
  <c r="BE7" i="2"/>
  <c r="BB14" i="2"/>
  <c r="BE14" i="2"/>
  <c r="BB28" i="2"/>
  <c r="BE28" i="2"/>
  <c r="BB21" i="2"/>
  <c r="BE21" i="2"/>
  <c r="BB18" i="2"/>
  <c r="BE18" i="2"/>
  <c r="BB23" i="2"/>
  <c r="BE23" i="2"/>
  <c r="BD4" i="2"/>
  <c r="BD12" i="2"/>
  <c r="BD13" i="2"/>
  <c r="BD2" i="2"/>
  <c r="BD8" i="2"/>
  <c r="BD10" i="2"/>
  <c r="BD16" i="2"/>
  <c r="BD6" i="2"/>
  <c r="BD26" i="2"/>
  <c r="BD27" i="2"/>
  <c r="BD15" i="2"/>
  <c r="BD25" i="2"/>
  <c r="BD5" i="2"/>
  <c r="BD31" i="2"/>
  <c r="BD3" i="2"/>
  <c r="BD11" i="2"/>
  <c r="BD22" i="2"/>
  <c r="BD20" i="2"/>
  <c r="BD29" i="2"/>
  <c r="BD9" i="2"/>
  <c r="BD24" i="2"/>
  <c r="BD30" i="2"/>
  <c r="BD17" i="2"/>
  <c r="BD19" i="2"/>
  <c r="BD7" i="2"/>
  <c r="BD14" i="2"/>
  <c r="BD28" i="2"/>
  <c r="BD21" i="2"/>
  <c r="BD18" i="2"/>
  <c r="BD23" i="2"/>
  <c r="BC23" i="2"/>
  <c r="BC16" i="2"/>
  <c r="BC6" i="2"/>
  <c r="BC26" i="2"/>
  <c r="BC27" i="2"/>
  <c r="BC15" i="2"/>
  <c r="BC25" i="2"/>
  <c r="BC5" i="2"/>
  <c r="BC31" i="2"/>
  <c r="BC3" i="2"/>
  <c r="BC11" i="2"/>
  <c r="BC22" i="2"/>
  <c r="BC20" i="2"/>
  <c r="BC29" i="2"/>
  <c r="BC9" i="2"/>
  <c r="BC24" i="2"/>
  <c r="BC30" i="2"/>
  <c r="BC17" i="2"/>
  <c r="BC19" i="2"/>
  <c r="BC7" i="2"/>
  <c r="BC14" i="2"/>
  <c r="BC28" i="2"/>
  <c r="BC21" i="2"/>
  <c r="BC18" i="2"/>
  <c r="BC12" i="2"/>
  <c r="BC13" i="2"/>
  <c r="BC2" i="2"/>
  <c r="BC8" i="2"/>
  <c r="BC10" i="2"/>
  <c r="BC4" i="2"/>
  <c r="BD4" i="1"/>
  <c r="BH4" i="1"/>
  <c r="BD12" i="1"/>
  <c r="BH12" i="1"/>
  <c r="BD13" i="1"/>
  <c r="BH13" i="1"/>
  <c r="BD2" i="1"/>
  <c r="BH2" i="1"/>
  <c r="BD8" i="1"/>
  <c r="BH8" i="1"/>
  <c r="BD10" i="1"/>
  <c r="BH10" i="1"/>
  <c r="BD16" i="1"/>
  <c r="BH16" i="1"/>
  <c r="BD6" i="1"/>
  <c r="BH6" i="1"/>
  <c r="BD26" i="1"/>
  <c r="BH26" i="1"/>
  <c r="BD27" i="1"/>
  <c r="BH27" i="1"/>
  <c r="BD15" i="1"/>
  <c r="BH15" i="1"/>
  <c r="BD25" i="1"/>
  <c r="BH25" i="1"/>
  <c r="BD5" i="1"/>
  <c r="BH5" i="1"/>
  <c r="BD31" i="1"/>
  <c r="BH31" i="1"/>
  <c r="BD3" i="1"/>
  <c r="BH3" i="1"/>
  <c r="BD11" i="1"/>
  <c r="BH11" i="1"/>
  <c r="BD22" i="1"/>
  <c r="BH22" i="1"/>
  <c r="BD20" i="1"/>
  <c r="BH20" i="1"/>
  <c r="BD29" i="1"/>
  <c r="BH29" i="1"/>
  <c r="BD9" i="1"/>
  <c r="BH9" i="1"/>
  <c r="BD24" i="1"/>
  <c r="BH24" i="1"/>
  <c r="BD30" i="1"/>
  <c r="BH30" i="1"/>
  <c r="BD17" i="1"/>
  <c r="BH17" i="1"/>
  <c r="BD19" i="1"/>
  <c r="BH19" i="1"/>
  <c r="BD7" i="1"/>
  <c r="BH7" i="1"/>
  <c r="BD14" i="1"/>
  <c r="BH14" i="1"/>
  <c r="BD28" i="1"/>
  <c r="BH28" i="1"/>
  <c r="BD21" i="1"/>
  <c r="BH21" i="1"/>
  <c r="BD18" i="1"/>
  <c r="BH18" i="1"/>
  <c r="BD23" i="1"/>
  <c r="BH23" i="1"/>
  <c r="BG4" i="1"/>
  <c r="BG12" i="1"/>
  <c r="BG13" i="1"/>
  <c r="BG2" i="1"/>
  <c r="BG8" i="1"/>
  <c r="BG10" i="1"/>
  <c r="BG16" i="1"/>
  <c r="BG6" i="1"/>
  <c r="BG26" i="1"/>
  <c r="BG27" i="1"/>
  <c r="BG15" i="1"/>
  <c r="BG25" i="1"/>
  <c r="BG5" i="1"/>
  <c r="BG31" i="1"/>
  <c r="BG3" i="1"/>
  <c r="BG11" i="1"/>
  <c r="BG22" i="1"/>
  <c r="BG20" i="1"/>
  <c r="BG29" i="1"/>
  <c r="BG9" i="1"/>
  <c r="BG24" i="1"/>
  <c r="BG30" i="1"/>
  <c r="BG17" i="1"/>
  <c r="BG19" i="1"/>
  <c r="BG7" i="1"/>
  <c r="BG14" i="1"/>
  <c r="BG28" i="1"/>
  <c r="BG21" i="1"/>
  <c r="BG18" i="1"/>
  <c r="BG23" i="1"/>
  <c r="BF4" i="1"/>
  <c r="BF12" i="1"/>
  <c r="BF13" i="1"/>
  <c r="BF2" i="1"/>
  <c r="BF8" i="1"/>
  <c r="BF10" i="1"/>
  <c r="BF16" i="1"/>
  <c r="BF6" i="1"/>
  <c r="BF26" i="1"/>
  <c r="BF27" i="1"/>
  <c r="BF15" i="1"/>
  <c r="BF25" i="1"/>
  <c r="BF5" i="1"/>
  <c r="BF31" i="1"/>
  <c r="BF3" i="1"/>
  <c r="BF11" i="1"/>
  <c r="BF22" i="1"/>
  <c r="BF20" i="1"/>
  <c r="BF29" i="1"/>
  <c r="BF9" i="1"/>
  <c r="BF24" i="1"/>
  <c r="BF30" i="1"/>
  <c r="BF17" i="1"/>
  <c r="BF19" i="1"/>
  <c r="BF7" i="1"/>
  <c r="BF14" i="1"/>
  <c r="BF28" i="1"/>
  <c r="BF21" i="1"/>
  <c r="BF18" i="1"/>
  <c r="BF23" i="1"/>
  <c r="BE12" i="1"/>
  <c r="BE13" i="1"/>
  <c r="BE2" i="1"/>
  <c r="BE8" i="1"/>
  <c r="BE10" i="1"/>
  <c r="BE16" i="1"/>
  <c r="BE6" i="1"/>
  <c r="BE26" i="1"/>
  <c r="BE27" i="1"/>
  <c r="BE15" i="1"/>
  <c r="BE25" i="1"/>
  <c r="BE5" i="1"/>
  <c r="BE31" i="1"/>
  <c r="BE3" i="1"/>
  <c r="BE11" i="1"/>
  <c r="BE22" i="1"/>
  <c r="BE20" i="1"/>
  <c r="BE29" i="1"/>
  <c r="BE9" i="1"/>
  <c r="BE24" i="1"/>
  <c r="BE30" i="1"/>
  <c r="BE17" i="1"/>
  <c r="BE19" i="1"/>
  <c r="BE7" i="1"/>
  <c r="BE14" i="1"/>
  <c r="BE28" i="1"/>
  <c r="BE21" i="1"/>
  <c r="BE18" i="1"/>
  <c r="BE4" i="1"/>
  <c r="BE23" i="1"/>
</calcChain>
</file>

<file path=xl/sharedStrings.xml><?xml version="1.0" encoding="utf-8"?>
<sst xmlns="http://schemas.openxmlformats.org/spreadsheetml/2006/main" count="398" uniqueCount="103">
  <si>
    <t>Site</t>
  </si>
  <si>
    <t>Corn</t>
  </si>
  <si>
    <t>Sorghum</t>
  </si>
  <si>
    <t>Soybeans</t>
  </si>
  <si>
    <t>Sunflower</t>
  </si>
  <si>
    <t>Sweet Corn</t>
  </si>
  <si>
    <t>Barley</t>
  </si>
  <si>
    <t>Spring Wheat</t>
  </si>
  <si>
    <t>Winter Wheat</t>
  </si>
  <si>
    <t>Rye</t>
  </si>
  <si>
    <t>Oats</t>
  </si>
  <si>
    <t>Speltz</t>
  </si>
  <si>
    <t>Alfalfa</t>
  </si>
  <si>
    <t>Other Hay/Non Alfalfa</t>
  </si>
  <si>
    <t>Buckwheat</t>
  </si>
  <si>
    <t>Dry Beans</t>
  </si>
  <si>
    <t>Potatoes</t>
  </si>
  <si>
    <t>Other Crops</t>
  </si>
  <si>
    <t>Onions</t>
  </si>
  <si>
    <t>Peas</t>
  </si>
  <si>
    <t>Caneberries</t>
  </si>
  <si>
    <t>Hops</t>
  </si>
  <si>
    <t>Clover/Wildflowers</t>
  </si>
  <si>
    <t>Sod/Grass Seed</t>
  </si>
  <si>
    <t>Fallow/Idle Cropland</t>
  </si>
  <si>
    <t>Cherries</t>
  </si>
  <si>
    <t>Peaches</t>
  </si>
  <si>
    <t>Apples</t>
  </si>
  <si>
    <t>Grapes</t>
  </si>
  <si>
    <t>Christmas Trees</t>
  </si>
  <si>
    <t>Pears</t>
  </si>
  <si>
    <t>Open Water</t>
  </si>
  <si>
    <t>Developed/Open Space</t>
  </si>
  <si>
    <t>Developed/Low Intensity</t>
  </si>
  <si>
    <t>Developed/Med Intensity</t>
  </si>
  <si>
    <t>Developed/High Intensity</t>
  </si>
  <si>
    <t>Barren</t>
  </si>
  <si>
    <t>Deciduous Forest</t>
  </si>
  <si>
    <t>Evergreen Forest</t>
  </si>
  <si>
    <t>Mixed Forest</t>
  </si>
  <si>
    <t>Shrubland</t>
  </si>
  <si>
    <t>Grassland/Pasture</t>
  </si>
  <si>
    <t>Woody Wetlands</t>
  </si>
  <si>
    <t>Herbaceous Wetlands</t>
  </si>
  <si>
    <t>Triticale</t>
  </si>
  <si>
    <t>Carrots</t>
  </si>
  <si>
    <t>Strawberries</t>
  </si>
  <si>
    <t>Plums</t>
  </si>
  <si>
    <t>Squash</t>
  </si>
  <si>
    <t>Dbl Crop WinWht/Corn</t>
  </si>
  <si>
    <t>Pumpkins</t>
  </si>
  <si>
    <t>Blueberries</t>
  </si>
  <si>
    <t>Cabbage</t>
  </si>
  <si>
    <t>Cauliflower</t>
  </si>
  <si>
    <t>Radishes</t>
  </si>
  <si>
    <t>Total</t>
  </si>
  <si>
    <t>% Ag</t>
  </si>
  <si>
    <t>% Nat</t>
  </si>
  <si>
    <t>OneOfAKind</t>
  </si>
  <si>
    <t>CULansing</t>
  </si>
  <si>
    <t>IndianCreek</t>
  </si>
  <si>
    <t>Kingtown</t>
  </si>
  <si>
    <t>BakersAcres</t>
  </si>
  <si>
    <t>Grisamore</t>
  </si>
  <si>
    <t>HemlockGrove</t>
  </si>
  <si>
    <t>LittleTree</t>
  </si>
  <si>
    <t>EvesCidery</t>
  </si>
  <si>
    <t>Reisingers</t>
  </si>
  <si>
    <t>RoseFarm</t>
  </si>
  <si>
    <t>LakeFarm</t>
  </si>
  <si>
    <t>PreEmption</t>
  </si>
  <si>
    <t>CUOrchard</t>
  </si>
  <si>
    <t>WestHaven</t>
  </si>
  <si>
    <t>BlackDiamond</t>
  </si>
  <si>
    <t>HomeSouth</t>
  </si>
  <si>
    <t>Noto</t>
  </si>
  <si>
    <t>Mason1</t>
  </si>
  <si>
    <t>VanDeWalle</t>
  </si>
  <si>
    <t>GS</t>
  </si>
  <si>
    <t>Perkins</t>
  </si>
  <si>
    <t>Wafler</t>
  </si>
  <si>
    <t>LM1</t>
  </si>
  <si>
    <t>LM3</t>
  </si>
  <si>
    <t>Fruition</t>
  </si>
  <si>
    <t>LakeBreeze</t>
  </si>
  <si>
    <t>Simpelaar</t>
  </si>
  <si>
    <t>Mason2</t>
  </si>
  <si>
    <t>LM2</t>
  </si>
  <si>
    <t>% Corn+Soy</t>
  </si>
  <si>
    <t>% apple</t>
  </si>
  <si>
    <t>Background</t>
  </si>
  <si>
    <t>Percent apple pollen</t>
  </si>
  <si>
    <t>Percent apple</t>
  </si>
  <si>
    <t>Response</t>
  </si>
  <si>
    <t>AIC value</t>
  </si>
  <si>
    <t>R2</t>
  </si>
  <si>
    <t>Landscape variable</t>
  </si>
  <si>
    <t>Spatial scale (m)</t>
  </si>
  <si>
    <t>Total pesticides</t>
  </si>
  <si>
    <t>Percent natural area</t>
  </si>
  <si>
    <t>Percent agricultural area</t>
  </si>
  <si>
    <t>&lt;0.0001</t>
  </si>
  <si>
    <t>%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</si>
</sst>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"/>
  <sheetViews>
    <sheetView tabSelected="1" topLeftCell="AZ1" workbookViewId="0">
      <selection activeCell="BK29" sqref="BK29"/>
    </sheetView>
  </sheetViews>
  <sheetFormatPr baseColWidth="10" defaultRowHeight="16" x14ac:dyDescent="0.2"/>
  <cols>
    <col min="2" max="22" width="10.83203125" style="1"/>
    <col min="23" max="23" width="10.83203125" style="2"/>
    <col min="24" max="24" width="10.83203125" style="1"/>
    <col min="25" max="25" width="10.83203125" style="2"/>
    <col min="26" max="31" width="10.83203125" style="1"/>
    <col min="33" max="34" width="10.83203125" style="2"/>
    <col min="38" max="44" width="10.83203125" style="2"/>
    <col min="45" max="55" width="10.83203125" style="1"/>
  </cols>
  <sheetData>
    <row r="1" spans="1:62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t="s">
        <v>31</v>
      </c>
      <c r="AG1" s="2" t="s">
        <v>32</v>
      </c>
      <c r="AH1" s="2" t="s">
        <v>33</v>
      </c>
      <c r="AI1" t="s">
        <v>34</v>
      </c>
      <c r="AJ1" t="s">
        <v>35</v>
      </c>
      <c r="AK1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t="s">
        <v>55</v>
      </c>
      <c r="BE1" t="s">
        <v>88</v>
      </c>
      <c r="BF1" t="s">
        <v>56</v>
      </c>
      <c r="BG1" t="s">
        <v>57</v>
      </c>
      <c r="BH1" t="s">
        <v>89</v>
      </c>
      <c r="BI1" t="s">
        <v>102</v>
      </c>
      <c r="BJ1" t="s">
        <v>0</v>
      </c>
    </row>
    <row r="2" spans="1:62" x14ac:dyDescent="0.2">
      <c r="A2" t="s">
        <v>62</v>
      </c>
      <c r="B2" s="1">
        <v>7178400</v>
      </c>
      <c r="C2" s="1">
        <v>0</v>
      </c>
      <c r="D2" s="1">
        <v>532800</v>
      </c>
      <c r="E2" s="1">
        <v>125100</v>
      </c>
      <c r="F2" s="1">
        <v>900</v>
      </c>
      <c r="G2" s="1">
        <v>10800</v>
      </c>
      <c r="H2" s="1">
        <v>6300</v>
      </c>
      <c r="I2" s="1">
        <v>143100</v>
      </c>
      <c r="J2" s="1">
        <v>75600</v>
      </c>
      <c r="K2" s="1">
        <v>249300</v>
      </c>
      <c r="L2" s="1">
        <v>900</v>
      </c>
      <c r="M2" s="1">
        <v>4754700</v>
      </c>
      <c r="N2" s="1">
        <v>1295100</v>
      </c>
      <c r="O2" s="1">
        <v>1800</v>
      </c>
      <c r="P2" s="1">
        <v>4500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2">
        <v>31500</v>
      </c>
      <c r="X2" s="1">
        <v>0</v>
      </c>
      <c r="Y2" s="2">
        <v>500400</v>
      </c>
      <c r="Z2" s="1">
        <v>0</v>
      </c>
      <c r="AA2" s="1">
        <v>0</v>
      </c>
      <c r="AB2" s="1">
        <v>900</v>
      </c>
      <c r="AC2" s="1">
        <v>900</v>
      </c>
      <c r="AD2" s="1">
        <v>0</v>
      </c>
      <c r="AE2" s="1">
        <v>0</v>
      </c>
      <c r="AF2">
        <v>68400</v>
      </c>
      <c r="AG2" s="2">
        <v>1043100</v>
      </c>
      <c r="AH2" s="2">
        <v>135900</v>
      </c>
      <c r="AI2">
        <v>11700</v>
      </c>
      <c r="AJ2">
        <v>2700</v>
      </c>
      <c r="AK2">
        <v>5400</v>
      </c>
      <c r="AL2" s="2">
        <v>7112700</v>
      </c>
      <c r="AM2" s="2">
        <v>234900</v>
      </c>
      <c r="AN2" s="2">
        <v>567900</v>
      </c>
      <c r="AO2" s="2">
        <v>1227600</v>
      </c>
      <c r="AP2" s="2">
        <v>1943100</v>
      </c>
      <c r="AQ2" s="2">
        <v>910800</v>
      </c>
      <c r="AR2" s="2">
        <v>75600</v>
      </c>
      <c r="AS2" s="1">
        <v>12600</v>
      </c>
      <c r="AT2" s="1">
        <v>0</v>
      </c>
      <c r="AU2" s="1">
        <v>0</v>
      </c>
      <c r="AV2" s="1">
        <v>0</v>
      </c>
      <c r="AW2" s="1">
        <v>2700</v>
      </c>
      <c r="AX2" s="1">
        <v>0</v>
      </c>
      <c r="AY2" s="1">
        <v>900</v>
      </c>
      <c r="AZ2" s="1">
        <v>900</v>
      </c>
      <c r="BA2" s="1">
        <v>3600</v>
      </c>
      <c r="BB2" s="1">
        <v>0</v>
      </c>
      <c r="BC2" s="1">
        <v>0</v>
      </c>
      <c r="BD2">
        <f t="shared" ref="BD2:BD31" si="0">SUM(B2:BC2)</f>
        <v>28273500</v>
      </c>
      <c r="BE2">
        <f t="shared" ref="BE2:BE31" si="1">(B2+D2)/BD2*100</f>
        <v>27.273595416202451</v>
      </c>
      <c r="BF2">
        <f t="shared" ref="BF2:BF31" si="2">SUM(B2:V2,X2,Z2:AE2,AS2:BC2)/BD2*100</f>
        <v>50.937450262613403</v>
      </c>
      <c r="BG2">
        <f t="shared" ref="BG2:BG31" si="3">SUM(W2,Y2,AG2:AH2,AL2:AR2)/BD2*100</f>
        <v>48.750596848639184</v>
      </c>
      <c r="BH2">
        <f t="shared" ref="BH2:BH31" si="4">AB2/BD2*100</f>
        <v>3.1831927423205475E-3</v>
      </c>
      <c r="BI2">
        <f>SUM(AI2:AJ2)</f>
        <v>14400</v>
      </c>
      <c r="BJ2" t="s">
        <v>62</v>
      </c>
    </row>
    <row r="3" spans="1:62" x14ac:dyDescent="0.2">
      <c r="A3" t="s">
        <v>73</v>
      </c>
      <c r="B3" s="1">
        <v>3666600</v>
      </c>
      <c r="C3" s="1">
        <v>900</v>
      </c>
      <c r="D3" s="1">
        <v>1296900</v>
      </c>
      <c r="E3" s="1">
        <v>0</v>
      </c>
      <c r="F3" s="1">
        <v>5400</v>
      </c>
      <c r="G3" s="1">
        <v>25200</v>
      </c>
      <c r="H3" s="1">
        <v>1800</v>
      </c>
      <c r="I3" s="1">
        <v>495900</v>
      </c>
      <c r="J3" s="1">
        <v>9000</v>
      </c>
      <c r="K3" s="1">
        <v>103500</v>
      </c>
      <c r="L3" s="1">
        <v>0</v>
      </c>
      <c r="M3" s="1">
        <v>1951200</v>
      </c>
      <c r="N3" s="1">
        <v>787500</v>
      </c>
      <c r="O3" s="1">
        <v>7200</v>
      </c>
      <c r="P3" s="1">
        <v>3600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2">
        <v>6300</v>
      </c>
      <c r="X3" s="1">
        <v>0</v>
      </c>
      <c r="Y3" s="2">
        <v>645300</v>
      </c>
      <c r="Z3" s="1">
        <v>0</v>
      </c>
      <c r="AA3" s="1">
        <v>0</v>
      </c>
      <c r="AB3" s="1">
        <v>1800</v>
      </c>
      <c r="AC3" s="1">
        <v>2700</v>
      </c>
      <c r="AD3" s="1">
        <v>0</v>
      </c>
      <c r="AE3" s="1">
        <v>0</v>
      </c>
      <c r="AF3">
        <v>2084400</v>
      </c>
      <c r="AG3" s="2">
        <v>2991600</v>
      </c>
      <c r="AH3" s="2">
        <v>758700</v>
      </c>
      <c r="AI3">
        <v>207000</v>
      </c>
      <c r="AJ3">
        <v>47700</v>
      </c>
      <c r="AK3">
        <v>13500</v>
      </c>
      <c r="AL3" s="2">
        <v>6853500</v>
      </c>
      <c r="AM3" s="2">
        <v>167400</v>
      </c>
      <c r="AN3" s="2">
        <v>620100</v>
      </c>
      <c r="AO3" s="2">
        <v>1768500</v>
      </c>
      <c r="AP3" s="2">
        <v>3191400</v>
      </c>
      <c r="AQ3" s="2">
        <v>482400</v>
      </c>
      <c r="AR3" s="2">
        <v>69300</v>
      </c>
      <c r="AS3" s="1">
        <v>9900</v>
      </c>
      <c r="AT3" s="1">
        <v>0</v>
      </c>
      <c r="AU3" s="1">
        <v>0</v>
      </c>
      <c r="AV3" s="1">
        <v>0</v>
      </c>
      <c r="AW3" s="1">
        <v>0</v>
      </c>
      <c r="AX3" s="1">
        <v>900</v>
      </c>
      <c r="AY3" s="1">
        <v>0</v>
      </c>
      <c r="AZ3" s="1">
        <v>2700</v>
      </c>
      <c r="BA3" s="1">
        <v>0</v>
      </c>
      <c r="BB3" s="1">
        <v>0</v>
      </c>
      <c r="BC3" s="1">
        <v>1800</v>
      </c>
      <c r="BD3">
        <f t="shared" si="0"/>
        <v>28281600</v>
      </c>
      <c r="BE3">
        <f t="shared" si="1"/>
        <v>17.550280040733199</v>
      </c>
      <c r="BF3">
        <f t="shared" si="2"/>
        <v>29.611125254582483</v>
      </c>
      <c r="BG3">
        <f t="shared" si="3"/>
        <v>62.070392057026481</v>
      </c>
      <c r="BH3">
        <f t="shared" si="4"/>
        <v>6.3645621181262725E-3</v>
      </c>
      <c r="BI3">
        <f t="shared" ref="BI3:BI31" si="5">SUM(AI3:AJ3)</f>
        <v>254700</v>
      </c>
      <c r="BJ3" t="s">
        <v>73</v>
      </c>
    </row>
    <row r="4" spans="1:62" x14ac:dyDescent="0.2">
      <c r="A4" t="s">
        <v>59</v>
      </c>
      <c r="B4" s="1">
        <v>2355300</v>
      </c>
      <c r="C4" s="1">
        <v>0</v>
      </c>
      <c r="D4" s="1">
        <v>495900</v>
      </c>
      <c r="E4" s="1">
        <v>71100</v>
      </c>
      <c r="F4" s="1">
        <v>26100</v>
      </c>
      <c r="G4" s="1">
        <v>6300</v>
      </c>
      <c r="H4" s="1">
        <v>0</v>
      </c>
      <c r="I4" s="1">
        <v>89100</v>
      </c>
      <c r="J4" s="1">
        <v>20700</v>
      </c>
      <c r="K4" s="1">
        <v>56700</v>
      </c>
      <c r="L4" s="1">
        <v>0</v>
      </c>
      <c r="M4" s="1">
        <v>1853100</v>
      </c>
      <c r="N4" s="1">
        <v>628200</v>
      </c>
      <c r="O4" s="1">
        <v>3600</v>
      </c>
      <c r="P4" s="1">
        <v>11700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2">
        <v>61200</v>
      </c>
      <c r="X4" s="1">
        <v>0</v>
      </c>
      <c r="Y4" s="2">
        <v>486900</v>
      </c>
      <c r="Z4" s="1">
        <v>900</v>
      </c>
      <c r="AA4" s="1">
        <v>0</v>
      </c>
      <c r="AB4" s="1">
        <v>9000</v>
      </c>
      <c r="AC4" s="1">
        <v>2700</v>
      </c>
      <c r="AD4" s="1">
        <v>900</v>
      </c>
      <c r="AE4" s="1">
        <v>0</v>
      </c>
      <c r="AF4">
        <v>11533500</v>
      </c>
      <c r="AG4" s="2">
        <v>522000</v>
      </c>
      <c r="AH4" s="2">
        <v>153000</v>
      </c>
      <c r="AI4">
        <v>22500</v>
      </c>
      <c r="AJ4">
        <v>900</v>
      </c>
      <c r="AK4">
        <v>900</v>
      </c>
      <c r="AL4" s="2">
        <v>4848300</v>
      </c>
      <c r="AM4" s="2">
        <v>85500</v>
      </c>
      <c r="AN4" s="2">
        <v>632700</v>
      </c>
      <c r="AO4" s="2">
        <v>1244700</v>
      </c>
      <c r="AP4" s="2">
        <v>2321100</v>
      </c>
      <c r="AQ4" s="2">
        <v>612000</v>
      </c>
      <c r="AR4" s="2">
        <v>80100</v>
      </c>
      <c r="AS4" s="1">
        <v>27900</v>
      </c>
      <c r="AT4" s="1">
        <v>0</v>
      </c>
      <c r="AU4" s="1">
        <v>0</v>
      </c>
      <c r="AV4" s="1">
        <v>0</v>
      </c>
      <c r="AW4" s="1">
        <v>0</v>
      </c>
      <c r="AX4" s="1">
        <v>2700</v>
      </c>
      <c r="AY4" s="1">
        <v>0</v>
      </c>
      <c r="AZ4" s="1">
        <v>0</v>
      </c>
      <c r="BA4" s="1">
        <v>1800</v>
      </c>
      <c r="BB4" s="1">
        <v>0</v>
      </c>
      <c r="BC4" s="1">
        <v>0</v>
      </c>
      <c r="BD4">
        <f t="shared" si="0"/>
        <v>28269000</v>
      </c>
      <c r="BE4">
        <f t="shared" si="1"/>
        <v>10.085959885386819</v>
      </c>
      <c r="BF4">
        <f t="shared" si="2"/>
        <v>20.035020694046484</v>
      </c>
      <c r="BG4">
        <f t="shared" si="3"/>
        <v>39.079910856415154</v>
      </c>
      <c r="BH4">
        <f t="shared" si="4"/>
        <v>3.1836994587710922E-2</v>
      </c>
      <c r="BI4">
        <f t="shared" si="5"/>
        <v>23400</v>
      </c>
      <c r="BJ4" t="s">
        <v>59</v>
      </c>
    </row>
    <row r="5" spans="1:62" x14ac:dyDescent="0.2">
      <c r="A5" t="s">
        <v>71</v>
      </c>
      <c r="B5" s="1">
        <v>487800</v>
      </c>
      <c r="C5" s="1">
        <v>900</v>
      </c>
      <c r="D5" s="1">
        <v>490500</v>
      </c>
      <c r="E5" s="1">
        <v>0</v>
      </c>
      <c r="F5" s="1">
        <v>7200</v>
      </c>
      <c r="G5" s="1">
        <v>8100</v>
      </c>
      <c r="H5" s="1">
        <v>0</v>
      </c>
      <c r="I5" s="1">
        <v>75600</v>
      </c>
      <c r="J5" s="1">
        <v>9900</v>
      </c>
      <c r="K5" s="1">
        <v>14400</v>
      </c>
      <c r="L5" s="1">
        <v>900</v>
      </c>
      <c r="M5" s="1">
        <v>855900</v>
      </c>
      <c r="N5" s="1">
        <v>1072800</v>
      </c>
      <c r="O5" s="1">
        <v>2700</v>
      </c>
      <c r="P5" s="1">
        <v>3600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2">
        <v>9900</v>
      </c>
      <c r="X5" s="1">
        <v>0</v>
      </c>
      <c r="Y5" s="2">
        <v>287100</v>
      </c>
      <c r="Z5" s="1">
        <v>0</v>
      </c>
      <c r="AA5" s="1">
        <v>0</v>
      </c>
      <c r="AB5" s="1">
        <v>0</v>
      </c>
      <c r="AC5" s="1">
        <v>2700</v>
      </c>
      <c r="AD5" s="1">
        <v>0</v>
      </c>
      <c r="AE5" s="1">
        <v>0</v>
      </c>
      <c r="AF5">
        <v>157500</v>
      </c>
      <c r="AG5" s="2">
        <v>5741100</v>
      </c>
      <c r="AH5" s="2">
        <v>3203100</v>
      </c>
      <c r="AI5">
        <v>1821600</v>
      </c>
      <c r="AJ5">
        <v>489600</v>
      </c>
      <c r="AK5">
        <v>31500</v>
      </c>
      <c r="AL5" s="2">
        <v>5237100</v>
      </c>
      <c r="AM5" s="2">
        <v>607500</v>
      </c>
      <c r="AN5" s="2">
        <v>2408400</v>
      </c>
      <c r="AO5" s="2">
        <v>1581300</v>
      </c>
      <c r="AP5" s="2">
        <v>2717100</v>
      </c>
      <c r="AQ5" s="2">
        <v>870300</v>
      </c>
      <c r="AR5" s="2">
        <v>76500</v>
      </c>
      <c r="AS5" s="1">
        <v>4500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900</v>
      </c>
      <c r="BD5">
        <f t="shared" si="0"/>
        <v>28278000</v>
      </c>
      <c r="BE5">
        <f t="shared" si="1"/>
        <v>3.4595798854232971</v>
      </c>
      <c r="BF5">
        <f t="shared" si="2"/>
        <v>10.744748567791214</v>
      </c>
      <c r="BG5">
        <f t="shared" si="3"/>
        <v>80.413749204328454</v>
      </c>
      <c r="BH5">
        <f t="shared" si="4"/>
        <v>0</v>
      </c>
      <c r="BI5">
        <f t="shared" si="5"/>
        <v>2311200</v>
      </c>
      <c r="BJ5" t="s">
        <v>71</v>
      </c>
    </row>
    <row r="6" spans="1:62" x14ac:dyDescent="0.2">
      <c r="A6" t="s">
        <v>66</v>
      </c>
      <c r="B6" s="1">
        <v>310500</v>
      </c>
      <c r="C6" s="1">
        <v>0</v>
      </c>
      <c r="D6" s="1">
        <v>52200</v>
      </c>
      <c r="E6" s="1">
        <v>0</v>
      </c>
      <c r="F6" s="1">
        <v>10800</v>
      </c>
      <c r="G6" s="1">
        <v>0</v>
      </c>
      <c r="H6" s="1">
        <v>0</v>
      </c>
      <c r="I6" s="1">
        <v>24300</v>
      </c>
      <c r="J6" s="1">
        <v>2700</v>
      </c>
      <c r="K6" s="1">
        <v>31500</v>
      </c>
      <c r="L6" s="1">
        <v>0</v>
      </c>
      <c r="M6" s="1">
        <v>186300</v>
      </c>
      <c r="N6" s="1">
        <v>1827000</v>
      </c>
      <c r="O6" s="1">
        <v>900</v>
      </c>
      <c r="P6" s="1">
        <v>3600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900</v>
      </c>
      <c r="W6" s="2">
        <v>5400</v>
      </c>
      <c r="X6" s="1">
        <v>0</v>
      </c>
      <c r="Y6" s="2">
        <v>49500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>
        <v>49500</v>
      </c>
      <c r="AG6" s="2">
        <v>1396800</v>
      </c>
      <c r="AH6" s="2">
        <v>222300</v>
      </c>
      <c r="AI6">
        <v>53100</v>
      </c>
      <c r="AJ6">
        <v>2700</v>
      </c>
      <c r="AK6">
        <v>3600</v>
      </c>
      <c r="AL6" s="2">
        <v>14684400</v>
      </c>
      <c r="AM6" s="2">
        <v>1249200</v>
      </c>
      <c r="AN6" s="2">
        <v>5121000</v>
      </c>
      <c r="AO6" s="2">
        <v>251100</v>
      </c>
      <c r="AP6" s="2">
        <v>2483100</v>
      </c>
      <c r="AQ6" s="2">
        <v>198900</v>
      </c>
      <c r="AR6" s="2">
        <v>50400</v>
      </c>
      <c r="AS6" s="1">
        <v>900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>
        <f t="shared" si="0"/>
        <v>28272600</v>
      </c>
      <c r="BE6">
        <f t="shared" si="1"/>
        <v>1.282867511300694</v>
      </c>
      <c r="BF6">
        <f t="shared" si="2"/>
        <v>8.6712930540523327</v>
      </c>
      <c r="BG6">
        <f t="shared" si="3"/>
        <v>90.943528363150179</v>
      </c>
      <c r="BH6">
        <f t="shared" si="4"/>
        <v>0</v>
      </c>
      <c r="BI6">
        <f t="shared" si="5"/>
        <v>55800</v>
      </c>
      <c r="BJ6" t="s">
        <v>66</v>
      </c>
    </row>
    <row r="7" spans="1:62" x14ac:dyDescent="0.2">
      <c r="A7" t="s">
        <v>83</v>
      </c>
      <c r="B7" s="1">
        <v>656100</v>
      </c>
      <c r="C7" s="1">
        <v>0</v>
      </c>
      <c r="D7" s="1">
        <v>11700</v>
      </c>
      <c r="E7" s="1">
        <v>0</v>
      </c>
      <c r="F7" s="1">
        <v>1800</v>
      </c>
      <c r="G7" s="1">
        <v>0</v>
      </c>
      <c r="H7" s="1">
        <v>0</v>
      </c>
      <c r="I7" s="1">
        <v>18900</v>
      </c>
      <c r="J7" s="1">
        <v>0</v>
      </c>
      <c r="K7" s="1">
        <v>1800</v>
      </c>
      <c r="L7" s="1">
        <v>0</v>
      </c>
      <c r="M7" s="1">
        <v>67500</v>
      </c>
      <c r="N7" s="1">
        <v>348300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2">
        <v>0</v>
      </c>
      <c r="X7" s="1">
        <v>0</v>
      </c>
      <c r="Y7" s="2">
        <v>100800</v>
      </c>
      <c r="Z7" s="1">
        <v>18900</v>
      </c>
      <c r="AA7" s="1">
        <v>0</v>
      </c>
      <c r="AB7" s="1">
        <v>4086000</v>
      </c>
      <c r="AC7" s="1">
        <v>1800</v>
      </c>
      <c r="AD7" s="1">
        <v>0</v>
      </c>
      <c r="AE7" s="1">
        <v>0</v>
      </c>
      <c r="AF7">
        <v>32400</v>
      </c>
      <c r="AG7" s="2">
        <v>2576700</v>
      </c>
      <c r="AH7" s="2">
        <v>739800</v>
      </c>
      <c r="AI7">
        <v>270900</v>
      </c>
      <c r="AJ7">
        <v>76500</v>
      </c>
      <c r="AK7">
        <v>13500</v>
      </c>
      <c r="AL7" s="2">
        <v>8488800</v>
      </c>
      <c r="AM7" s="2">
        <v>239400</v>
      </c>
      <c r="AN7" s="2">
        <v>1278900</v>
      </c>
      <c r="AO7" s="2">
        <v>285300</v>
      </c>
      <c r="AP7" s="2">
        <v>5268600</v>
      </c>
      <c r="AQ7" s="2">
        <v>3294900</v>
      </c>
      <c r="AR7" s="2">
        <v>117000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900</v>
      </c>
      <c r="BB7" s="1">
        <v>0</v>
      </c>
      <c r="BC7" s="1">
        <v>900</v>
      </c>
      <c r="BD7">
        <f t="shared" si="0"/>
        <v>27998100</v>
      </c>
      <c r="BE7">
        <f t="shared" si="1"/>
        <v>2.3851618502684113</v>
      </c>
      <c r="BF7">
        <f t="shared" si="2"/>
        <v>18.624835256678132</v>
      </c>
      <c r="BG7">
        <f t="shared" si="3"/>
        <v>79.970426564659746</v>
      </c>
      <c r="BH7">
        <f t="shared" si="4"/>
        <v>14.593847439647689</v>
      </c>
      <c r="BI7">
        <f t="shared" si="5"/>
        <v>347400</v>
      </c>
      <c r="BJ7" t="s">
        <v>83</v>
      </c>
    </row>
    <row r="8" spans="1:62" x14ac:dyDescent="0.2">
      <c r="A8" t="s">
        <v>63</v>
      </c>
      <c r="B8" s="1">
        <v>6804000</v>
      </c>
      <c r="C8" s="1">
        <v>0</v>
      </c>
      <c r="D8" s="1">
        <v>1226700</v>
      </c>
      <c r="E8" s="1">
        <v>0</v>
      </c>
      <c r="F8" s="1">
        <v>4500</v>
      </c>
      <c r="G8" s="1">
        <v>5400</v>
      </c>
      <c r="H8" s="1">
        <v>900</v>
      </c>
      <c r="I8" s="1">
        <v>278100</v>
      </c>
      <c r="J8" s="1">
        <v>9000</v>
      </c>
      <c r="K8" s="1">
        <v>63900</v>
      </c>
      <c r="L8" s="1">
        <v>0</v>
      </c>
      <c r="M8" s="1">
        <v>4810500</v>
      </c>
      <c r="N8" s="1">
        <v>1653300</v>
      </c>
      <c r="O8" s="1">
        <v>26100</v>
      </c>
      <c r="P8" s="1">
        <v>2700</v>
      </c>
      <c r="Q8" s="1">
        <v>0</v>
      </c>
      <c r="R8" s="1">
        <v>0</v>
      </c>
      <c r="S8" s="1">
        <v>0</v>
      </c>
      <c r="T8" s="1">
        <v>1800</v>
      </c>
      <c r="U8" s="1">
        <v>0</v>
      </c>
      <c r="V8" s="1">
        <v>0</v>
      </c>
      <c r="W8" s="2">
        <v>4500</v>
      </c>
      <c r="X8" s="1">
        <v>0</v>
      </c>
      <c r="Y8" s="2">
        <v>414900</v>
      </c>
      <c r="Z8" s="1">
        <v>0</v>
      </c>
      <c r="AA8" s="1">
        <v>0</v>
      </c>
      <c r="AB8" s="1">
        <v>1800</v>
      </c>
      <c r="AC8" s="1">
        <v>4500</v>
      </c>
      <c r="AD8" s="1">
        <v>0</v>
      </c>
      <c r="AE8" s="1">
        <v>0</v>
      </c>
      <c r="AF8">
        <v>16200</v>
      </c>
      <c r="AG8" s="2">
        <v>861300</v>
      </c>
      <c r="AH8" s="2">
        <v>95400</v>
      </c>
      <c r="AI8">
        <v>12600</v>
      </c>
      <c r="AJ8">
        <v>0</v>
      </c>
      <c r="AK8">
        <v>6300</v>
      </c>
      <c r="AL8" s="2">
        <v>8037000</v>
      </c>
      <c r="AM8" s="2">
        <v>75600</v>
      </c>
      <c r="AN8" s="2">
        <v>329400</v>
      </c>
      <c r="AO8" s="2">
        <v>824400</v>
      </c>
      <c r="AP8" s="2">
        <v>1998900</v>
      </c>
      <c r="AQ8" s="2">
        <v>639900</v>
      </c>
      <c r="AR8" s="2">
        <v>41400</v>
      </c>
      <c r="AS8" s="1">
        <v>4500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9000</v>
      </c>
      <c r="BA8" s="1">
        <v>0</v>
      </c>
      <c r="BB8" s="1">
        <v>0</v>
      </c>
      <c r="BC8" s="1">
        <v>3600</v>
      </c>
      <c r="BD8">
        <f t="shared" si="0"/>
        <v>28268100</v>
      </c>
      <c r="BE8">
        <f t="shared" si="1"/>
        <v>28.40905472953612</v>
      </c>
      <c r="BF8">
        <f t="shared" si="2"/>
        <v>52.746028208475281</v>
      </c>
      <c r="BG8">
        <f t="shared" si="3"/>
        <v>47.129803559489318</v>
      </c>
      <c r="BH8">
        <f t="shared" si="4"/>
        <v>6.3676016428412235E-3</v>
      </c>
      <c r="BI8">
        <f t="shared" si="5"/>
        <v>12600</v>
      </c>
      <c r="BJ8" t="s">
        <v>63</v>
      </c>
    </row>
    <row r="9" spans="1:62" x14ac:dyDescent="0.2">
      <c r="A9" t="s">
        <v>78</v>
      </c>
      <c r="B9" s="1">
        <v>2324700</v>
      </c>
      <c r="C9" s="1">
        <v>0</v>
      </c>
      <c r="D9" s="1">
        <v>1496700</v>
      </c>
      <c r="E9" s="1">
        <v>0</v>
      </c>
      <c r="F9" s="1">
        <v>2700</v>
      </c>
      <c r="G9" s="1">
        <v>0</v>
      </c>
      <c r="H9" s="1">
        <v>0</v>
      </c>
      <c r="I9" s="1">
        <v>435600</v>
      </c>
      <c r="J9" s="1">
        <v>5400</v>
      </c>
      <c r="K9" s="1">
        <v>63000</v>
      </c>
      <c r="L9" s="1">
        <v>0</v>
      </c>
      <c r="M9" s="1">
        <v>652500</v>
      </c>
      <c r="N9" s="1">
        <v>965700</v>
      </c>
      <c r="O9" s="1">
        <v>900</v>
      </c>
      <c r="P9" s="1">
        <v>2700</v>
      </c>
      <c r="Q9" s="1">
        <v>0</v>
      </c>
      <c r="R9" s="1">
        <v>900</v>
      </c>
      <c r="S9" s="1">
        <v>0</v>
      </c>
      <c r="T9" s="1">
        <v>900</v>
      </c>
      <c r="U9" s="1">
        <v>0</v>
      </c>
      <c r="V9" s="1">
        <v>0</v>
      </c>
      <c r="W9" s="2">
        <v>1800</v>
      </c>
      <c r="X9" s="1">
        <v>0</v>
      </c>
      <c r="Y9" s="2">
        <v>987300</v>
      </c>
      <c r="Z9" s="1">
        <v>0</v>
      </c>
      <c r="AA9" s="1">
        <v>0</v>
      </c>
      <c r="AB9" s="1">
        <v>65700</v>
      </c>
      <c r="AC9" s="1">
        <v>900</v>
      </c>
      <c r="AD9" s="1">
        <v>6300</v>
      </c>
      <c r="AE9" s="1">
        <v>900</v>
      </c>
      <c r="AF9">
        <v>165600</v>
      </c>
      <c r="AG9" s="2">
        <v>1950300</v>
      </c>
      <c r="AH9" s="2">
        <v>207000</v>
      </c>
      <c r="AI9">
        <v>30600</v>
      </c>
      <c r="AJ9">
        <v>2700</v>
      </c>
      <c r="AK9">
        <v>492300</v>
      </c>
      <c r="AL9" s="2">
        <v>7694100</v>
      </c>
      <c r="AM9" s="2">
        <v>146700</v>
      </c>
      <c r="AN9" s="2">
        <v>280800</v>
      </c>
      <c r="AO9" s="2">
        <v>306000</v>
      </c>
      <c r="AP9" s="2">
        <v>6300000</v>
      </c>
      <c r="AQ9" s="2">
        <v>3416400</v>
      </c>
      <c r="AR9" s="2">
        <v>265500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>
        <f t="shared" si="0"/>
        <v>28272600</v>
      </c>
      <c r="BE9">
        <f t="shared" si="1"/>
        <v>13.516266632711529</v>
      </c>
      <c r="BF9">
        <f t="shared" si="2"/>
        <v>21.312153816769595</v>
      </c>
      <c r="BG9">
        <f t="shared" si="3"/>
        <v>76.243076335391862</v>
      </c>
      <c r="BH9">
        <f t="shared" si="4"/>
        <v>0.23238046730756987</v>
      </c>
      <c r="BI9">
        <f t="shared" si="5"/>
        <v>33300</v>
      </c>
      <c r="BJ9" t="s">
        <v>78</v>
      </c>
    </row>
    <row r="10" spans="1:62" x14ac:dyDescent="0.2">
      <c r="A10" t="s">
        <v>64</v>
      </c>
      <c r="B10" s="1">
        <v>263700</v>
      </c>
      <c r="C10" s="1">
        <v>0</v>
      </c>
      <c r="D10" s="1">
        <v>9900</v>
      </c>
      <c r="E10" s="1">
        <v>0</v>
      </c>
      <c r="F10" s="1">
        <v>0</v>
      </c>
      <c r="G10" s="1">
        <v>4500</v>
      </c>
      <c r="H10" s="1">
        <v>0</v>
      </c>
      <c r="I10" s="1">
        <v>10800</v>
      </c>
      <c r="J10" s="1">
        <v>2700</v>
      </c>
      <c r="K10" s="1">
        <v>104400</v>
      </c>
      <c r="L10" s="1">
        <v>0</v>
      </c>
      <c r="M10" s="1">
        <v>203400</v>
      </c>
      <c r="N10" s="1">
        <v>2938500</v>
      </c>
      <c r="O10" s="1">
        <v>0</v>
      </c>
      <c r="P10" s="1">
        <v>900</v>
      </c>
      <c r="Q10" s="1">
        <v>0</v>
      </c>
      <c r="R10" s="1">
        <v>0</v>
      </c>
      <c r="S10" s="1">
        <v>0</v>
      </c>
      <c r="T10" s="1">
        <v>900</v>
      </c>
      <c r="U10" s="1">
        <v>900</v>
      </c>
      <c r="V10" s="1">
        <v>0</v>
      </c>
      <c r="W10" s="2">
        <v>9900</v>
      </c>
      <c r="X10" s="1">
        <v>0</v>
      </c>
      <c r="Y10" s="2">
        <v>421200</v>
      </c>
      <c r="Z10" s="1">
        <v>0</v>
      </c>
      <c r="AA10" s="1">
        <v>0</v>
      </c>
      <c r="AB10" s="1">
        <v>900</v>
      </c>
      <c r="AC10" s="1">
        <v>0</v>
      </c>
      <c r="AD10" s="1">
        <v>0</v>
      </c>
      <c r="AE10" s="1">
        <v>0</v>
      </c>
      <c r="AF10">
        <v>136800</v>
      </c>
      <c r="AG10" s="2">
        <v>1097100</v>
      </c>
      <c r="AH10" s="2">
        <v>109800</v>
      </c>
      <c r="AI10">
        <v>24300</v>
      </c>
      <c r="AJ10">
        <v>0</v>
      </c>
      <c r="AK10">
        <v>2700</v>
      </c>
      <c r="AL10" s="2">
        <v>11517300</v>
      </c>
      <c r="AM10" s="2">
        <v>859500</v>
      </c>
      <c r="AN10" s="2">
        <v>4203000</v>
      </c>
      <c r="AO10" s="2">
        <v>1903500</v>
      </c>
      <c r="AP10" s="2">
        <v>3804300</v>
      </c>
      <c r="AQ10" s="2">
        <v>606600</v>
      </c>
      <c r="AR10" s="2">
        <v>31500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1800</v>
      </c>
      <c r="BD10">
        <f t="shared" si="0"/>
        <v>28270800</v>
      </c>
      <c r="BE10">
        <f t="shared" si="1"/>
        <v>0.96778301286132695</v>
      </c>
      <c r="BF10">
        <f t="shared" si="2"/>
        <v>12.533426715904749</v>
      </c>
      <c r="BG10">
        <f t="shared" si="3"/>
        <v>86.887176875079589</v>
      </c>
      <c r="BH10">
        <f t="shared" si="4"/>
        <v>3.1834967528333123E-3</v>
      </c>
      <c r="BI10">
        <f t="shared" si="5"/>
        <v>24300</v>
      </c>
      <c r="BJ10" t="s">
        <v>64</v>
      </c>
    </row>
    <row r="11" spans="1:62" x14ac:dyDescent="0.2">
      <c r="A11" t="s">
        <v>74</v>
      </c>
      <c r="B11" s="1">
        <v>4073400</v>
      </c>
      <c r="C11" s="1">
        <v>0</v>
      </c>
      <c r="D11" s="1">
        <v>1321200</v>
      </c>
      <c r="E11" s="1">
        <v>0</v>
      </c>
      <c r="F11" s="1">
        <v>0</v>
      </c>
      <c r="G11" s="1">
        <v>2700</v>
      </c>
      <c r="H11" s="1">
        <v>0</v>
      </c>
      <c r="I11" s="1">
        <v>1214100</v>
      </c>
      <c r="J11" s="1">
        <v>70200</v>
      </c>
      <c r="K11" s="1">
        <v>68400</v>
      </c>
      <c r="L11" s="1">
        <v>3600</v>
      </c>
      <c r="M11" s="1">
        <v>4124700</v>
      </c>
      <c r="N11" s="1">
        <v>308700</v>
      </c>
      <c r="O11" s="1">
        <v>900</v>
      </c>
      <c r="P11" s="1">
        <v>107100</v>
      </c>
      <c r="Q11" s="1">
        <v>0</v>
      </c>
      <c r="R11" s="1">
        <v>0</v>
      </c>
      <c r="S11" s="1">
        <v>0</v>
      </c>
      <c r="T11" s="1">
        <v>900</v>
      </c>
      <c r="U11" s="1">
        <v>0</v>
      </c>
      <c r="V11" s="1">
        <v>0</v>
      </c>
      <c r="W11" s="2">
        <v>14400</v>
      </c>
      <c r="X11" s="1">
        <v>0</v>
      </c>
      <c r="Y11" s="2">
        <v>1431000</v>
      </c>
      <c r="Z11" s="1">
        <v>0</v>
      </c>
      <c r="AA11" s="1">
        <v>0</v>
      </c>
      <c r="AB11" s="1">
        <v>449100</v>
      </c>
      <c r="AC11" s="1">
        <v>75600</v>
      </c>
      <c r="AD11" s="1">
        <v>0</v>
      </c>
      <c r="AE11" s="1">
        <v>0</v>
      </c>
      <c r="AF11">
        <v>21600</v>
      </c>
      <c r="AG11" s="2">
        <v>2884500</v>
      </c>
      <c r="AH11" s="2">
        <v>1604700</v>
      </c>
      <c r="AI11">
        <v>717300</v>
      </c>
      <c r="AJ11">
        <v>235800</v>
      </c>
      <c r="AK11">
        <v>53100</v>
      </c>
      <c r="AL11" s="2">
        <v>3365100</v>
      </c>
      <c r="AM11" s="2">
        <v>34200</v>
      </c>
      <c r="AN11" s="2">
        <v>265500</v>
      </c>
      <c r="AO11" s="2">
        <v>178200</v>
      </c>
      <c r="AP11" s="2">
        <v>3798000</v>
      </c>
      <c r="AQ11" s="2">
        <v>1607400</v>
      </c>
      <c r="AR11" s="2">
        <v>116100</v>
      </c>
      <c r="AS11" s="1">
        <v>63000</v>
      </c>
      <c r="AT11" s="1">
        <v>0</v>
      </c>
      <c r="AU11" s="1">
        <v>0</v>
      </c>
      <c r="AV11" s="1">
        <v>19800</v>
      </c>
      <c r="AW11" s="1">
        <v>6300</v>
      </c>
      <c r="AX11" s="1">
        <v>0</v>
      </c>
      <c r="AY11" s="1">
        <v>0</v>
      </c>
      <c r="AZ11" s="1">
        <v>0</v>
      </c>
      <c r="BA11" s="1">
        <v>12600</v>
      </c>
      <c r="BB11" s="1">
        <v>10800</v>
      </c>
      <c r="BC11" s="1">
        <v>16200</v>
      </c>
      <c r="BD11">
        <f t="shared" si="0"/>
        <v>28276200</v>
      </c>
      <c r="BE11">
        <f t="shared" si="1"/>
        <v>19.078235406454898</v>
      </c>
      <c r="BF11">
        <f t="shared" si="2"/>
        <v>42.259214463046661</v>
      </c>
      <c r="BG11">
        <f t="shared" si="3"/>
        <v>54.105926538926731</v>
      </c>
      <c r="BH11">
        <f t="shared" si="4"/>
        <v>1.5882615061429752</v>
      </c>
      <c r="BI11">
        <f t="shared" si="5"/>
        <v>953100</v>
      </c>
      <c r="BJ11" t="s">
        <v>74</v>
      </c>
    </row>
    <row r="12" spans="1:62" x14ac:dyDescent="0.2">
      <c r="A12" t="s">
        <v>60</v>
      </c>
      <c r="B12" s="1">
        <v>2123100</v>
      </c>
      <c r="C12" s="1">
        <v>0</v>
      </c>
      <c r="D12" s="1">
        <v>751500</v>
      </c>
      <c r="E12" s="1">
        <v>900</v>
      </c>
      <c r="F12" s="1">
        <v>2700</v>
      </c>
      <c r="G12" s="1">
        <v>10800</v>
      </c>
      <c r="H12" s="1">
        <v>0</v>
      </c>
      <c r="I12" s="1">
        <v>144000</v>
      </c>
      <c r="J12" s="1">
        <v>14400</v>
      </c>
      <c r="K12" s="1">
        <v>39600</v>
      </c>
      <c r="L12" s="1">
        <v>900</v>
      </c>
      <c r="M12" s="1">
        <v>1117800</v>
      </c>
      <c r="N12" s="1">
        <v>2502000</v>
      </c>
      <c r="O12" s="1">
        <v>43200</v>
      </c>
      <c r="P12" s="1">
        <v>10800</v>
      </c>
      <c r="Q12" s="1">
        <v>0</v>
      </c>
      <c r="R12" s="1">
        <v>0</v>
      </c>
      <c r="S12" s="1">
        <v>0</v>
      </c>
      <c r="T12" s="1">
        <v>900</v>
      </c>
      <c r="U12" s="1">
        <v>0</v>
      </c>
      <c r="V12" s="1">
        <v>0</v>
      </c>
      <c r="W12" s="2">
        <v>20700</v>
      </c>
      <c r="X12" s="1">
        <v>0</v>
      </c>
      <c r="Y12" s="2">
        <v>400500</v>
      </c>
      <c r="Z12" s="1">
        <v>0</v>
      </c>
      <c r="AA12" s="1">
        <v>0</v>
      </c>
      <c r="AB12" s="1">
        <v>2700</v>
      </c>
      <c r="AC12" s="1">
        <v>900</v>
      </c>
      <c r="AD12" s="1">
        <v>0</v>
      </c>
      <c r="AE12" s="1">
        <v>0</v>
      </c>
      <c r="AF12">
        <v>3913200</v>
      </c>
      <c r="AG12" s="2">
        <v>1616400</v>
      </c>
      <c r="AH12" s="2">
        <v>537300</v>
      </c>
      <c r="AI12">
        <v>155700</v>
      </c>
      <c r="AJ12">
        <v>27900</v>
      </c>
      <c r="AK12">
        <v>6300</v>
      </c>
      <c r="AL12" s="2">
        <v>7763400</v>
      </c>
      <c r="AM12" s="2">
        <v>226800</v>
      </c>
      <c r="AN12" s="2">
        <v>871200</v>
      </c>
      <c r="AO12" s="2">
        <v>1390500</v>
      </c>
      <c r="AP12" s="2">
        <v>3819600</v>
      </c>
      <c r="AQ12" s="2">
        <v>645300</v>
      </c>
      <c r="AR12" s="2">
        <v>96300</v>
      </c>
      <c r="AS12" s="1">
        <v>4500</v>
      </c>
      <c r="AT12" s="1">
        <v>0</v>
      </c>
      <c r="AU12" s="1">
        <v>0</v>
      </c>
      <c r="AV12" s="1">
        <v>0</v>
      </c>
      <c r="AW12" s="1">
        <v>2700</v>
      </c>
      <c r="AX12" s="1">
        <v>0</v>
      </c>
      <c r="AY12" s="1">
        <v>3600</v>
      </c>
      <c r="AZ12" s="1">
        <v>900</v>
      </c>
      <c r="BA12" s="1">
        <v>8100</v>
      </c>
      <c r="BB12" s="1">
        <v>0</v>
      </c>
      <c r="BC12" s="1">
        <v>900</v>
      </c>
      <c r="BD12">
        <f t="shared" si="0"/>
        <v>28278000</v>
      </c>
      <c r="BE12">
        <f t="shared" si="1"/>
        <v>10.165499681731381</v>
      </c>
      <c r="BF12">
        <f t="shared" si="2"/>
        <v>24.00063653723743</v>
      </c>
      <c r="BG12">
        <f t="shared" si="3"/>
        <v>61.489497135582425</v>
      </c>
      <c r="BH12">
        <f t="shared" si="4"/>
        <v>9.5480585614258432E-3</v>
      </c>
      <c r="BI12">
        <f t="shared" si="5"/>
        <v>183600</v>
      </c>
      <c r="BJ12" t="s">
        <v>60</v>
      </c>
    </row>
    <row r="13" spans="1:62" x14ac:dyDescent="0.2">
      <c r="A13" t="s">
        <v>61</v>
      </c>
      <c r="B13" s="1">
        <v>2888100</v>
      </c>
      <c r="C13" s="1">
        <v>900</v>
      </c>
      <c r="D13" s="1">
        <v>1047600</v>
      </c>
      <c r="E13" s="1">
        <v>0</v>
      </c>
      <c r="F13" s="1">
        <v>4500</v>
      </c>
      <c r="G13" s="1">
        <v>20700</v>
      </c>
      <c r="H13" s="1">
        <v>1800</v>
      </c>
      <c r="I13" s="1">
        <v>262800</v>
      </c>
      <c r="J13" s="1">
        <v>6300</v>
      </c>
      <c r="K13" s="1">
        <v>96300</v>
      </c>
      <c r="L13" s="1">
        <v>0</v>
      </c>
      <c r="M13" s="1">
        <v>1917900</v>
      </c>
      <c r="N13" s="1">
        <v>701100</v>
      </c>
      <c r="O13" s="1">
        <v>7200</v>
      </c>
      <c r="P13" s="1">
        <v>1800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2">
        <v>4500</v>
      </c>
      <c r="X13" s="1">
        <v>0</v>
      </c>
      <c r="Y13" s="2">
        <v>510300</v>
      </c>
      <c r="Z13" s="1">
        <v>0</v>
      </c>
      <c r="AA13" s="1">
        <v>0</v>
      </c>
      <c r="AB13" s="1">
        <v>3600</v>
      </c>
      <c r="AC13" s="1">
        <v>3600</v>
      </c>
      <c r="AD13" s="1">
        <v>0</v>
      </c>
      <c r="AE13" s="1">
        <v>0</v>
      </c>
      <c r="AF13">
        <v>4212000</v>
      </c>
      <c r="AG13" s="2">
        <v>2125800</v>
      </c>
      <c r="AH13" s="2">
        <v>697500</v>
      </c>
      <c r="AI13">
        <v>185400</v>
      </c>
      <c r="AJ13">
        <v>40500</v>
      </c>
      <c r="AK13">
        <v>7200</v>
      </c>
      <c r="AL13" s="2">
        <v>6140700</v>
      </c>
      <c r="AM13" s="2">
        <v>109800</v>
      </c>
      <c r="AN13" s="2">
        <v>572400</v>
      </c>
      <c r="AO13" s="2">
        <v>1196100</v>
      </c>
      <c r="AP13" s="2">
        <v>2664000</v>
      </c>
      <c r="AQ13" s="2">
        <v>533700</v>
      </c>
      <c r="AR13" s="2">
        <v>66600</v>
      </c>
      <c r="AS13" s="1">
        <v>9900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1800</v>
      </c>
      <c r="BA13" s="1">
        <v>0</v>
      </c>
      <c r="BB13" s="1">
        <v>0</v>
      </c>
      <c r="BC13" s="1">
        <v>1800</v>
      </c>
      <c r="BD13">
        <f t="shared" si="0"/>
        <v>26044200</v>
      </c>
      <c r="BE13">
        <f t="shared" si="1"/>
        <v>15.111617941806621</v>
      </c>
      <c r="BF13">
        <f t="shared" si="2"/>
        <v>26.791761697422071</v>
      </c>
      <c r="BG13">
        <f t="shared" si="3"/>
        <v>56.140714631280666</v>
      </c>
      <c r="BH13">
        <f t="shared" si="4"/>
        <v>1.3822655332089293E-2</v>
      </c>
      <c r="BI13">
        <f t="shared" si="5"/>
        <v>225900</v>
      </c>
      <c r="BJ13" t="s">
        <v>61</v>
      </c>
    </row>
    <row r="14" spans="1:62" x14ac:dyDescent="0.2">
      <c r="A14" t="s">
        <v>84</v>
      </c>
      <c r="B14" s="1">
        <v>243900</v>
      </c>
      <c r="C14" s="1">
        <v>0</v>
      </c>
      <c r="D14" s="1">
        <v>148500</v>
      </c>
      <c r="E14" s="1">
        <v>0</v>
      </c>
      <c r="F14" s="1">
        <v>0</v>
      </c>
      <c r="G14" s="1">
        <v>0</v>
      </c>
      <c r="H14" s="1">
        <v>0</v>
      </c>
      <c r="I14" s="1">
        <v>26100</v>
      </c>
      <c r="J14" s="1">
        <v>0</v>
      </c>
      <c r="K14" s="1">
        <v>15300</v>
      </c>
      <c r="L14" s="1">
        <v>900</v>
      </c>
      <c r="M14" s="1">
        <v>81000</v>
      </c>
      <c r="N14" s="1">
        <v>538200</v>
      </c>
      <c r="O14" s="1">
        <v>0</v>
      </c>
      <c r="P14" s="1">
        <v>900</v>
      </c>
      <c r="Q14" s="1">
        <v>0</v>
      </c>
      <c r="R14" s="1">
        <v>0</v>
      </c>
      <c r="S14" s="1">
        <v>0</v>
      </c>
      <c r="T14" s="1">
        <v>3600</v>
      </c>
      <c r="U14" s="1">
        <v>0</v>
      </c>
      <c r="V14" s="1">
        <v>0</v>
      </c>
      <c r="W14" s="2">
        <v>0</v>
      </c>
      <c r="X14" s="1">
        <v>0</v>
      </c>
      <c r="Y14" s="2">
        <v>237600</v>
      </c>
      <c r="Z14" s="1">
        <v>0</v>
      </c>
      <c r="AA14" s="1">
        <v>0</v>
      </c>
      <c r="AB14" s="1">
        <v>3783600</v>
      </c>
      <c r="AC14" s="1">
        <v>0</v>
      </c>
      <c r="AD14" s="1">
        <v>0</v>
      </c>
      <c r="AE14" s="1">
        <v>0</v>
      </c>
      <c r="AF14">
        <v>83700</v>
      </c>
      <c r="AG14" s="2">
        <v>746100</v>
      </c>
      <c r="AH14" s="2">
        <v>29700</v>
      </c>
      <c r="AI14">
        <v>5400</v>
      </c>
      <c r="AJ14">
        <v>3600</v>
      </c>
      <c r="AK14">
        <v>9000</v>
      </c>
      <c r="AL14" s="2">
        <v>3195900</v>
      </c>
      <c r="AM14" s="2">
        <v>40500</v>
      </c>
      <c r="AN14" s="2">
        <v>300600</v>
      </c>
      <c r="AO14" s="2">
        <v>117000</v>
      </c>
      <c r="AP14" s="2">
        <v>2786400</v>
      </c>
      <c r="AQ14" s="2">
        <v>1143000</v>
      </c>
      <c r="AR14" s="2">
        <v>46800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>
        <f t="shared" si="0"/>
        <v>13587300</v>
      </c>
      <c r="BE14">
        <f t="shared" si="1"/>
        <v>2.8879909915877326</v>
      </c>
      <c r="BF14">
        <f t="shared" si="2"/>
        <v>35.636219116380737</v>
      </c>
      <c r="BG14">
        <f t="shared" si="3"/>
        <v>63.615287805524275</v>
      </c>
      <c r="BH14">
        <f t="shared" si="4"/>
        <v>27.846592038153272</v>
      </c>
      <c r="BI14">
        <f t="shared" si="5"/>
        <v>9000</v>
      </c>
      <c r="BJ14" t="s">
        <v>84</v>
      </c>
    </row>
    <row r="15" spans="1:62" x14ac:dyDescent="0.2">
      <c r="A15" t="s">
        <v>69</v>
      </c>
      <c r="B15" s="1">
        <v>2094300</v>
      </c>
      <c r="C15" s="1">
        <v>0</v>
      </c>
      <c r="D15" s="1">
        <v>1179900</v>
      </c>
      <c r="E15" s="1">
        <v>0</v>
      </c>
      <c r="F15" s="1">
        <v>0</v>
      </c>
      <c r="G15" s="1">
        <v>900</v>
      </c>
      <c r="H15" s="1">
        <v>0</v>
      </c>
      <c r="I15" s="1">
        <v>846000</v>
      </c>
      <c r="J15" s="1">
        <v>8100</v>
      </c>
      <c r="K15" s="1">
        <v>10800</v>
      </c>
      <c r="L15" s="1">
        <v>0</v>
      </c>
      <c r="M15" s="1">
        <v>1809900</v>
      </c>
      <c r="N15" s="1">
        <v>333000</v>
      </c>
      <c r="O15" s="1">
        <v>0</v>
      </c>
      <c r="P15" s="1">
        <v>24300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2">
        <v>3600</v>
      </c>
      <c r="X15" s="1">
        <v>0</v>
      </c>
      <c r="Y15" s="2">
        <v>814500</v>
      </c>
      <c r="Z15" s="1">
        <v>0</v>
      </c>
      <c r="AA15" s="1">
        <v>0</v>
      </c>
      <c r="AB15" s="1">
        <v>379800</v>
      </c>
      <c r="AC15" s="1">
        <v>45000</v>
      </c>
      <c r="AD15" s="1">
        <v>900</v>
      </c>
      <c r="AE15" s="1">
        <v>0</v>
      </c>
      <c r="AF15">
        <v>9070200</v>
      </c>
      <c r="AG15" s="2">
        <v>2768400</v>
      </c>
      <c r="AH15" s="2">
        <v>607500</v>
      </c>
      <c r="AI15">
        <v>160200</v>
      </c>
      <c r="AJ15">
        <v>64800</v>
      </c>
      <c r="AK15">
        <v>12600</v>
      </c>
      <c r="AL15" s="2">
        <v>3534300</v>
      </c>
      <c r="AM15" s="2">
        <v>34200</v>
      </c>
      <c r="AN15" s="2">
        <v>238500</v>
      </c>
      <c r="AO15" s="2">
        <v>184500</v>
      </c>
      <c r="AP15" s="2">
        <v>2952000</v>
      </c>
      <c r="AQ15" s="2">
        <v>909900</v>
      </c>
      <c r="AR15" s="2">
        <v>110700</v>
      </c>
      <c r="AS15" s="1">
        <v>1800</v>
      </c>
      <c r="AT15" s="1">
        <v>0</v>
      </c>
      <c r="AU15" s="1">
        <v>0</v>
      </c>
      <c r="AV15" s="1">
        <v>18000</v>
      </c>
      <c r="AW15" s="1">
        <v>0</v>
      </c>
      <c r="AX15" s="1">
        <v>0</v>
      </c>
      <c r="AY15" s="1">
        <v>0</v>
      </c>
      <c r="AZ15" s="1">
        <v>0</v>
      </c>
      <c r="BA15" s="1">
        <v>57600</v>
      </c>
      <c r="BB15" s="1">
        <v>0</v>
      </c>
      <c r="BC15" s="1">
        <v>1800</v>
      </c>
      <c r="BD15">
        <f t="shared" si="0"/>
        <v>28278000</v>
      </c>
      <c r="BE15">
        <f t="shared" si="1"/>
        <v>11.578612348822407</v>
      </c>
      <c r="BF15">
        <f t="shared" si="2"/>
        <v>24.089751750477404</v>
      </c>
      <c r="BG15">
        <f t="shared" si="3"/>
        <v>42.994907702100569</v>
      </c>
      <c r="BH15">
        <f t="shared" si="4"/>
        <v>1.3430935709739018</v>
      </c>
      <c r="BI15">
        <f t="shared" si="5"/>
        <v>225000</v>
      </c>
      <c r="BJ15" t="s">
        <v>69</v>
      </c>
    </row>
    <row r="16" spans="1:62" x14ac:dyDescent="0.2">
      <c r="A16" t="s">
        <v>65</v>
      </c>
      <c r="B16" s="1">
        <v>458100</v>
      </c>
      <c r="C16" s="1">
        <v>0</v>
      </c>
      <c r="D16" s="1">
        <v>333000</v>
      </c>
      <c r="E16" s="1">
        <v>0</v>
      </c>
      <c r="F16" s="1">
        <v>900</v>
      </c>
      <c r="G16" s="1">
        <v>35100</v>
      </c>
      <c r="H16" s="1">
        <v>0</v>
      </c>
      <c r="I16" s="1">
        <v>269100</v>
      </c>
      <c r="J16" s="1">
        <v>9900</v>
      </c>
      <c r="K16" s="1">
        <v>117000</v>
      </c>
      <c r="L16" s="1">
        <v>0</v>
      </c>
      <c r="M16" s="1">
        <v>389700</v>
      </c>
      <c r="N16" s="1">
        <v>2297700</v>
      </c>
      <c r="O16" s="1">
        <v>52200</v>
      </c>
      <c r="P16" s="1">
        <v>900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2">
        <v>7200</v>
      </c>
      <c r="X16" s="1">
        <v>0</v>
      </c>
      <c r="Y16" s="2">
        <v>296100</v>
      </c>
      <c r="Z16" s="1">
        <v>0</v>
      </c>
      <c r="AA16" s="1">
        <v>0</v>
      </c>
      <c r="AB16" s="1">
        <v>900</v>
      </c>
      <c r="AC16" s="1">
        <v>1800</v>
      </c>
      <c r="AD16" s="1">
        <v>900</v>
      </c>
      <c r="AE16" s="1">
        <v>0</v>
      </c>
      <c r="AF16">
        <v>5400</v>
      </c>
      <c r="AG16" s="2">
        <v>1125000</v>
      </c>
      <c r="AH16" s="2">
        <v>171900</v>
      </c>
      <c r="AI16">
        <v>55800</v>
      </c>
      <c r="AJ16">
        <v>28800</v>
      </c>
      <c r="AK16">
        <v>3600</v>
      </c>
      <c r="AL16" s="2">
        <v>11007000</v>
      </c>
      <c r="AM16" s="2">
        <v>361800</v>
      </c>
      <c r="AN16" s="2">
        <v>2585700</v>
      </c>
      <c r="AO16" s="2">
        <v>1416600</v>
      </c>
      <c r="AP16" s="2">
        <v>3022200</v>
      </c>
      <c r="AQ16" s="2">
        <v>270900</v>
      </c>
      <c r="AR16" s="2">
        <v>16200</v>
      </c>
      <c r="AS16" s="1">
        <v>240300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900</v>
      </c>
      <c r="BD16">
        <f t="shared" si="0"/>
        <v>24582600</v>
      </c>
      <c r="BE16">
        <f t="shared" si="1"/>
        <v>3.2181298967562424</v>
      </c>
      <c r="BF16">
        <f t="shared" si="2"/>
        <v>17.119425935417734</v>
      </c>
      <c r="BG16">
        <f t="shared" si="3"/>
        <v>82.499816943691883</v>
      </c>
      <c r="BH16">
        <f t="shared" si="4"/>
        <v>3.6611261624075564E-3</v>
      </c>
      <c r="BI16">
        <f t="shared" si="5"/>
        <v>84600</v>
      </c>
      <c r="BJ16" t="s">
        <v>65</v>
      </c>
    </row>
    <row r="17" spans="1:62" x14ac:dyDescent="0.2">
      <c r="A17" t="s">
        <v>81</v>
      </c>
      <c r="B17" s="1">
        <v>522900</v>
      </c>
      <c r="C17" s="1">
        <v>0</v>
      </c>
      <c r="D17" s="1">
        <v>138600</v>
      </c>
      <c r="E17" s="1">
        <v>0</v>
      </c>
      <c r="F17" s="1">
        <v>0</v>
      </c>
      <c r="G17" s="1">
        <v>0</v>
      </c>
      <c r="H17" s="1">
        <v>0</v>
      </c>
      <c r="I17" s="1">
        <v>61200</v>
      </c>
      <c r="J17" s="1">
        <v>900</v>
      </c>
      <c r="K17" s="1">
        <v>14400</v>
      </c>
      <c r="L17" s="1">
        <v>0</v>
      </c>
      <c r="M17" s="1">
        <v>191700</v>
      </c>
      <c r="N17" s="1">
        <v>672300</v>
      </c>
      <c r="O17" s="1">
        <v>0</v>
      </c>
      <c r="P17" s="1">
        <v>900</v>
      </c>
      <c r="Q17" s="1">
        <v>0</v>
      </c>
      <c r="R17" s="1">
        <v>0</v>
      </c>
      <c r="S17" s="1">
        <v>0</v>
      </c>
      <c r="T17" s="1">
        <v>2700</v>
      </c>
      <c r="U17" s="1">
        <v>0</v>
      </c>
      <c r="V17" s="1">
        <v>0</v>
      </c>
      <c r="W17" s="2">
        <v>900</v>
      </c>
      <c r="X17" s="1">
        <v>0</v>
      </c>
      <c r="Y17" s="2">
        <v>521100</v>
      </c>
      <c r="Z17" s="1">
        <v>0</v>
      </c>
      <c r="AA17" s="1">
        <v>0</v>
      </c>
      <c r="AB17" s="1">
        <v>2159100</v>
      </c>
      <c r="AC17" s="1">
        <v>17100</v>
      </c>
      <c r="AD17" s="1">
        <v>0</v>
      </c>
      <c r="AE17" s="1">
        <v>0</v>
      </c>
      <c r="AF17">
        <v>100800</v>
      </c>
      <c r="AG17" s="2">
        <v>1759500</v>
      </c>
      <c r="AH17" s="2">
        <v>511200</v>
      </c>
      <c r="AI17">
        <v>107100</v>
      </c>
      <c r="AJ17">
        <v>42300</v>
      </c>
      <c r="AK17">
        <v>53100</v>
      </c>
      <c r="AL17" s="2">
        <v>7639200</v>
      </c>
      <c r="AM17" s="2">
        <v>155700</v>
      </c>
      <c r="AN17" s="2">
        <v>1001700</v>
      </c>
      <c r="AO17" s="2">
        <v>354600</v>
      </c>
      <c r="AP17" s="2">
        <v>6757200</v>
      </c>
      <c r="AQ17" s="2">
        <v>4324500</v>
      </c>
      <c r="AR17" s="2">
        <v>416700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900</v>
      </c>
      <c r="BD17">
        <f t="shared" si="0"/>
        <v>27528300</v>
      </c>
      <c r="BE17">
        <f t="shared" si="1"/>
        <v>2.4029816588746851</v>
      </c>
      <c r="BF17">
        <f t="shared" si="2"/>
        <v>13.741131853401772</v>
      </c>
      <c r="BG17">
        <f t="shared" si="3"/>
        <v>85.157092882597183</v>
      </c>
      <c r="BH17">
        <f t="shared" si="4"/>
        <v>7.843201360054926</v>
      </c>
      <c r="BI17">
        <f t="shared" si="5"/>
        <v>149400</v>
      </c>
      <c r="BJ17" t="s">
        <v>81</v>
      </c>
    </row>
    <row r="18" spans="1:62" x14ac:dyDescent="0.2">
      <c r="A18" t="s">
        <v>87</v>
      </c>
      <c r="B18" s="1">
        <v>1218600</v>
      </c>
      <c r="C18" s="1">
        <v>0</v>
      </c>
      <c r="D18" s="1">
        <v>531900</v>
      </c>
      <c r="E18" s="1">
        <v>0</v>
      </c>
      <c r="F18" s="1">
        <v>0</v>
      </c>
      <c r="G18" s="1">
        <v>0</v>
      </c>
      <c r="H18" s="1">
        <v>0</v>
      </c>
      <c r="I18" s="1">
        <v>323100</v>
      </c>
      <c r="J18" s="1">
        <v>0</v>
      </c>
      <c r="K18" s="1">
        <v>2700</v>
      </c>
      <c r="L18" s="1">
        <v>0</v>
      </c>
      <c r="M18" s="1">
        <v>188100</v>
      </c>
      <c r="N18" s="1">
        <v>652500</v>
      </c>
      <c r="O18" s="1">
        <v>0</v>
      </c>
      <c r="P18" s="1">
        <v>2700</v>
      </c>
      <c r="Q18" s="1">
        <v>235800</v>
      </c>
      <c r="R18" s="1">
        <v>0</v>
      </c>
      <c r="S18" s="1">
        <v>0</v>
      </c>
      <c r="T18" s="1">
        <v>2700</v>
      </c>
      <c r="U18" s="1">
        <v>0</v>
      </c>
      <c r="V18" s="1">
        <v>0</v>
      </c>
      <c r="W18" s="2">
        <v>0</v>
      </c>
      <c r="X18" s="1">
        <v>0</v>
      </c>
      <c r="Y18" s="2">
        <v>476100</v>
      </c>
      <c r="Z18" s="1">
        <v>3600</v>
      </c>
      <c r="AA18" s="1">
        <v>0</v>
      </c>
      <c r="AB18" s="1">
        <v>2099700</v>
      </c>
      <c r="AC18" s="1">
        <v>27000</v>
      </c>
      <c r="AD18" s="1">
        <v>0</v>
      </c>
      <c r="AE18" s="1">
        <v>0</v>
      </c>
      <c r="AF18">
        <v>99000</v>
      </c>
      <c r="AG18" s="2">
        <v>1386000</v>
      </c>
      <c r="AH18" s="2">
        <v>57600</v>
      </c>
      <c r="AI18">
        <v>10800</v>
      </c>
      <c r="AJ18">
        <v>2700</v>
      </c>
      <c r="AK18">
        <v>11700</v>
      </c>
      <c r="AL18" s="2">
        <v>7669800</v>
      </c>
      <c r="AM18" s="2">
        <v>227700</v>
      </c>
      <c r="AN18" s="2">
        <v>908100</v>
      </c>
      <c r="AO18" s="2">
        <v>367200</v>
      </c>
      <c r="AP18" s="2">
        <v>6773400</v>
      </c>
      <c r="AQ18" s="2">
        <v>4653000</v>
      </c>
      <c r="AR18" s="2">
        <v>351900</v>
      </c>
      <c r="AS18" s="1">
        <v>0</v>
      </c>
      <c r="AT18" s="1">
        <v>900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900</v>
      </c>
      <c r="BB18" s="1">
        <v>0</v>
      </c>
      <c r="BC18" s="1">
        <v>0</v>
      </c>
      <c r="BD18">
        <f t="shared" si="0"/>
        <v>28285200</v>
      </c>
      <c r="BE18">
        <f t="shared" si="1"/>
        <v>6.1887488863433875</v>
      </c>
      <c r="BF18">
        <f t="shared" si="2"/>
        <v>18.703067328496882</v>
      </c>
      <c r="BG18">
        <f t="shared" si="3"/>
        <v>80.857833778795978</v>
      </c>
      <c r="BH18">
        <f t="shared" si="4"/>
        <v>7.4233167875779564</v>
      </c>
      <c r="BI18">
        <f t="shared" si="5"/>
        <v>13500</v>
      </c>
      <c r="BJ18" t="s">
        <v>87</v>
      </c>
    </row>
    <row r="19" spans="1:62" x14ac:dyDescent="0.2">
      <c r="A19" t="s">
        <v>82</v>
      </c>
      <c r="B19" s="1">
        <v>4307400</v>
      </c>
      <c r="C19" s="1">
        <v>0</v>
      </c>
      <c r="D19" s="1">
        <v>1440000</v>
      </c>
      <c r="E19" s="1">
        <v>900</v>
      </c>
      <c r="F19" s="1">
        <v>8100</v>
      </c>
      <c r="G19" s="1">
        <v>1800</v>
      </c>
      <c r="H19" s="1">
        <v>0</v>
      </c>
      <c r="I19" s="1">
        <v>267300</v>
      </c>
      <c r="J19" s="1">
        <v>2700</v>
      </c>
      <c r="K19" s="1">
        <v>81000</v>
      </c>
      <c r="L19" s="1">
        <v>0</v>
      </c>
      <c r="M19" s="1">
        <v>712800</v>
      </c>
      <c r="N19" s="1">
        <v>956700</v>
      </c>
      <c r="O19" s="1">
        <v>0</v>
      </c>
      <c r="P19" s="1">
        <v>3600</v>
      </c>
      <c r="Q19" s="1">
        <v>390600</v>
      </c>
      <c r="R19" s="1">
        <v>0</v>
      </c>
      <c r="S19" s="1">
        <v>1800</v>
      </c>
      <c r="T19" s="1">
        <v>0</v>
      </c>
      <c r="U19" s="1">
        <v>0</v>
      </c>
      <c r="V19" s="1">
        <v>0</v>
      </c>
      <c r="W19" s="2">
        <v>0</v>
      </c>
      <c r="X19" s="1">
        <v>0</v>
      </c>
      <c r="Y19" s="2">
        <v>587700</v>
      </c>
      <c r="Z19" s="1">
        <v>0</v>
      </c>
      <c r="AA19" s="1">
        <v>0</v>
      </c>
      <c r="AB19" s="1">
        <v>519300</v>
      </c>
      <c r="AC19" s="1">
        <v>1800</v>
      </c>
      <c r="AD19" s="1">
        <v>0</v>
      </c>
      <c r="AE19" s="1">
        <v>0</v>
      </c>
      <c r="AF19">
        <v>101700</v>
      </c>
      <c r="AG19" s="2">
        <v>1098900</v>
      </c>
      <c r="AH19" s="2">
        <v>97200</v>
      </c>
      <c r="AI19">
        <v>19800</v>
      </c>
      <c r="AJ19">
        <v>1800</v>
      </c>
      <c r="AK19">
        <v>26100</v>
      </c>
      <c r="AL19" s="2">
        <v>8241300</v>
      </c>
      <c r="AM19" s="2">
        <v>300600</v>
      </c>
      <c r="AN19" s="2">
        <v>703800</v>
      </c>
      <c r="AO19" s="2">
        <v>347400</v>
      </c>
      <c r="AP19" s="2">
        <v>4355100</v>
      </c>
      <c r="AQ19" s="2">
        <v>3447900</v>
      </c>
      <c r="AR19" s="2">
        <v>225900</v>
      </c>
      <c r="AS19" s="1">
        <v>2700</v>
      </c>
      <c r="AT19" s="1">
        <v>4500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2700</v>
      </c>
      <c r="BB19" s="1">
        <v>0</v>
      </c>
      <c r="BC19" s="1">
        <v>3600</v>
      </c>
      <c r="BD19">
        <f t="shared" si="0"/>
        <v>28264500</v>
      </c>
      <c r="BE19">
        <f t="shared" si="1"/>
        <v>20.334341665339913</v>
      </c>
      <c r="BF19">
        <f t="shared" si="2"/>
        <v>30.813564718993792</v>
      </c>
      <c r="BG19">
        <f t="shared" si="3"/>
        <v>68.657857029135485</v>
      </c>
      <c r="BH19">
        <f t="shared" si="4"/>
        <v>1.8372870562012418</v>
      </c>
      <c r="BI19">
        <f t="shared" si="5"/>
        <v>21600</v>
      </c>
      <c r="BJ19" t="s">
        <v>82</v>
      </c>
    </row>
    <row r="20" spans="1:62" x14ac:dyDescent="0.2">
      <c r="A20" t="s">
        <v>76</v>
      </c>
      <c r="B20" s="1">
        <v>2626200</v>
      </c>
      <c r="C20" s="1">
        <v>0</v>
      </c>
      <c r="D20" s="1">
        <v>864000</v>
      </c>
      <c r="E20" s="1">
        <v>0</v>
      </c>
      <c r="F20" s="1">
        <v>2700</v>
      </c>
      <c r="G20" s="1">
        <v>2700</v>
      </c>
      <c r="H20" s="1">
        <v>0</v>
      </c>
      <c r="I20" s="1">
        <v>350100</v>
      </c>
      <c r="J20" s="1">
        <v>44100</v>
      </c>
      <c r="K20" s="1">
        <v>45900</v>
      </c>
      <c r="L20" s="1">
        <v>0</v>
      </c>
      <c r="M20" s="1">
        <v>613800</v>
      </c>
      <c r="N20" s="1">
        <v>698400</v>
      </c>
      <c r="O20" s="1">
        <v>0</v>
      </c>
      <c r="P20" s="1">
        <v>3600</v>
      </c>
      <c r="Q20" s="1">
        <v>0</v>
      </c>
      <c r="R20" s="1">
        <v>900</v>
      </c>
      <c r="S20" s="1">
        <v>1800</v>
      </c>
      <c r="T20" s="1">
        <v>900</v>
      </c>
      <c r="U20" s="1">
        <v>0</v>
      </c>
      <c r="V20" s="1">
        <v>0</v>
      </c>
      <c r="W20" s="2">
        <v>1800</v>
      </c>
      <c r="X20" s="1">
        <v>0</v>
      </c>
      <c r="Y20" s="2">
        <v>988200</v>
      </c>
      <c r="Z20" s="1">
        <v>40500</v>
      </c>
      <c r="AA20" s="1">
        <v>0</v>
      </c>
      <c r="AB20" s="1">
        <v>1108800</v>
      </c>
      <c r="AC20" s="1">
        <v>900</v>
      </c>
      <c r="AD20" s="1">
        <v>3600</v>
      </c>
      <c r="AE20" s="1">
        <v>0</v>
      </c>
      <c r="AF20">
        <v>67500</v>
      </c>
      <c r="AG20" s="2">
        <v>1689300</v>
      </c>
      <c r="AH20" s="2">
        <v>466200</v>
      </c>
      <c r="AI20">
        <v>297900</v>
      </c>
      <c r="AJ20">
        <v>31500</v>
      </c>
      <c r="AK20">
        <v>34200</v>
      </c>
      <c r="AL20" s="2">
        <v>7135200</v>
      </c>
      <c r="AM20" s="2">
        <v>76500</v>
      </c>
      <c r="AN20" s="2">
        <v>746100</v>
      </c>
      <c r="AO20" s="2">
        <v>306900</v>
      </c>
      <c r="AP20" s="2">
        <v>6117300</v>
      </c>
      <c r="AQ20" s="2">
        <v>3735900</v>
      </c>
      <c r="AR20" s="2">
        <v>178200</v>
      </c>
      <c r="AS20" s="1">
        <v>900</v>
      </c>
      <c r="AT20" s="1">
        <v>1800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1800</v>
      </c>
      <c r="BB20" s="1">
        <v>0</v>
      </c>
      <c r="BC20" s="1">
        <v>0</v>
      </c>
      <c r="BD20">
        <f t="shared" si="0"/>
        <v>28286100</v>
      </c>
      <c r="BE20">
        <f t="shared" si="1"/>
        <v>12.338922651054759</v>
      </c>
      <c r="BF20">
        <f t="shared" si="2"/>
        <v>22.673327181902064</v>
      </c>
      <c r="BG20">
        <f t="shared" si="3"/>
        <v>75.802602691781473</v>
      </c>
      <c r="BH20">
        <f t="shared" si="4"/>
        <v>3.9199465461834606</v>
      </c>
      <c r="BI20">
        <f t="shared" si="5"/>
        <v>329400</v>
      </c>
      <c r="BJ20" t="s">
        <v>76</v>
      </c>
    </row>
    <row r="21" spans="1:62" x14ac:dyDescent="0.2">
      <c r="A21" t="s">
        <v>86</v>
      </c>
      <c r="B21" s="1">
        <v>2692800</v>
      </c>
      <c r="C21" s="1">
        <v>0</v>
      </c>
      <c r="D21" s="1">
        <v>828000</v>
      </c>
      <c r="E21" s="1">
        <v>0</v>
      </c>
      <c r="F21" s="1">
        <v>1800</v>
      </c>
      <c r="G21" s="1">
        <v>1800</v>
      </c>
      <c r="H21" s="1">
        <v>0</v>
      </c>
      <c r="I21" s="1">
        <v>337500</v>
      </c>
      <c r="J21" s="1">
        <v>3600</v>
      </c>
      <c r="K21" s="1">
        <v>43200</v>
      </c>
      <c r="L21" s="1">
        <v>0</v>
      </c>
      <c r="M21" s="1">
        <v>654300</v>
      </c>
      <c r="N21" s="1">
        <v>585000</v>
      </c>
      <c r="O21" s="1">
        <v>0</v>
      </c>
      <c r="P21" s="1">
        <v>3600</v>
      </c>
      <c r="Q21" s="1">
        <v>0</v>
      </c>
      <c r="R21" s="1">
        <v>900</v>
      </c>
      <c r="S21" s="1">
        <v>1800</v>
      </c>
      <c r="T21" s="1">
        <v>900</v>
      </c>
      <c r="U21" s="1">
        <v>0</v>
      </c>
      <c r="V21" s="1">
        <v>0</v>
      </c>
      <c r="W21" s="2">
        <v>1800</v>
      </c>
      <c r="X21" s="1">
        <v>0</v>
      </c>
      <c r="Y21" s="2">
        <v>914400</v>
      </c>
      <c r="Z21" s="1">
        <v>39600</v>
      </c>
      <c r="AA21" s="1">
        <v>0</v>
      </c>
      <c r="AB21" s="1">
        <v>1164600</v>
      </c>
      <c r="AC21" s="1">
        <v>900</v>
      </c>
      <c r="AD21" s="1">
        <v>2700</v>
      </c>
      <c r="AE21" s="1">
        <v>0</v>
      </c>
      <c r="AF21">
        <v>58500</v>
      </c>
      <c r="AG21" s="2">
        <v>1753200</v>
      </c>
      <c r="AH21" s="2">
        <v>642600</v>
      </c>
      <c r="AI21">
        <v>440100</v>
      </c>
      <c r="AJ21">
        <v>154800</v>
      </c>
      <c r="AK21">
        <v>56700</v>
      </c>
      <c r="AL21" s="2">
        <v>7079400</v>
      </c>
      <c r="AM21" s="2">
        <v>56700</v>
      </c>
      <c r="AN21" s="2">
        <v>675000</v>
      </c>
      <c r="AO21" s="2">
        <v>306000</v>
      </c>
      <c r="AP21" s="2">
        <v>6070500</v>
      </c>
      <c r="AQ21" s="2">
        <v>3491100</v>
      </c>
      <c r="AR21" s="2">
        <v>211500</v>
      </c>
      <c r="AS21" s="1">
        <v>900</v>
      </c>
      <c r="AT21" s="1">
        <v>1800</v>
      </c>
      <c r="AU21" s="1">
        <v>1800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2700</v>
      </c>
      <c r="BB21" s="1">
        <v>0</v>
      </c>
      <c r="BC21" s="1">
        <v>900</v>
      </c>
      <c r="BD21">
        <f t="shared" si="0"/>
        <v>28283400</v>
      </c>
      <c r="BE21">
        <f t="shared" si="1"/>
        <v>12.448291223827404</v>
      </c>
      <c r="BF21">
        <f t="shared" si="2"/>
        <v>22.52593394004964</v>
      </c>
      <c r="BG21">
        <f t="shared" si="3"/>
        <v>74.963406096862471</v>
      </c>
      <c r="BH21">
        <f t="shared" si="4"/>
        <v>4.1176096226054861</v>
      </c>
      <c r="BI21">
        <f t="shared" si="5"/>
        <v>594900</v>
      </c>
      <c r="BJ21" t="s">
        <v>86</v>
      </c>
    </row>
    <row r="22" spans="1:62" x14ac:dyDescent="0.2">
      <c r="A22" t="s">
        <v>75</v>
      </c>
      <c r="B22" s="1">
        <v>376200</v>
      </c>
      <c r="C22" s="1">
        <v>0</v>
      </c>
      <c r="D22" s="1">
        <v>231300</v>
      </c>
      <c r="E22" s="1">
        <v>0</v>
      </c>
      <c r="F22" s="1">
        <v>0</v>
      </c>
      <c r="G22" s="1">
        <v>0</v>
      </c>
      <c r="H22" s="1">
        <v>0</v>
      </c>
      <c r="I22" s="1">
        <v>63900</v>
      </c>
      <c r="J22" s="1">
        <v>1800</v>
      </c>
      <c r="K22" s="1">
        <v>18900</v>
      </c>
      <c r="L22" s="1">
        <v>0</v>
      </c>
      <c r="M22" s="1">
        <v>84600</v>
      </c>
      <c r="N22" s="1">
        <v>234000</v>
      </c>
      <c r="O22" s="1">
        <v>0</v>
      </c>
      <c r="P22" s="1">
        <v>1800</v>
      </c>
      <c r="Q22" s="1">
        <v>0</v>
      </c>
      <c r="R22" s="1">
        <v>0</v>
      </c>
      <c r="S22" s="1">
        <v>0</v>
      </c>
      <c r="T22" s="1">
        <v>900</v>
      </c>
      <c r="U22" s="1">
        <v>0</v>
      </c>
      <c r="V22" s="1">
        <v>0</v>
      </c>
      <c r="W22" s="2">
        <v>0</v>
      </c>
      <c r="X22" s="1">
        <v>0</v>
      </c>
      <c r="Y22" s="2">
        <v>590400</v>
      </c>
      <c r="Z22" s="1">
        <v>900</v>
      </c>
      <c r="AA22" s="1">
        <v>0</v>
      </c>
      <c r="AB22" s="1">
        <v>3281400</v>
      </c>
      <c r="AC22" s="1">
        <v>1800</v>
      </c>
      <c r="AD22" s="1">
        <v>0</v>
      </c>
      <c r="AE22" s="1">
        <v>0</v>
      </c>
      <c r="AF22">
        <v>98100</v>
      </c>
      <c r="AG22" s="2">
        <v>1705500</v>
      </c>
      <c r="AH22" s="2">
        <v>120600</v>
      </c>
      <c r="AI22">
        <v>18900</v>
      </c>
      <c r="AJ22">
        <v>0</v>
      </c>
      <c r="AK22">
        <v>15300</v>
      </c>
      <c r="AL22" s="2">
        <v>7209900</v>
      </c>
      <c r="AM22" s="2">
        <v>113400</v>
      </c>
      <c r="AN22" s="2">
        <v>579600</v>
      </c>
      <c r="AO22" s="2">
        <v>333900</v>
      </c>
      <c r="AP22" s="2">
        <v>6137100</v>
      </c>
      <c r="AQ22" s="2">
        <v>2804400</v>
      </c>
      <c r="AR22" s="2">
        <v>133200</v>
      </c>
      <c r="AS22" s="1">
        <v>1800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>
        <f t="shared" si="0"/>
        <v>24159600</v>
      </c>
      <c r="BE22">
        <f t="shared" si="1"/>
        <v>2.5145283862315604</v>
      </c>
      <c r="BF22">
        <f t="shared" si="2"/>
        <v>17.79541052004172</v>
      </c>
      <c r="BG22">
        <f t="shared" si="3"/>
        <v>81.656981075845621</v>
      </c>
      <c r="BH22">
        <f t="shared" si="4"/>
        <v>13.582178512889287</v>
      </c>
      <c r="BI22">
        <f t="shared" si="5"/>
        <v>18900</v>
      </c>
      <c r="BJ22" t="s">
        <v>75</v>
      </c>
    </row>
    <row r="23" spans="1:62" x14ac:dyDescent="0.2">
      <c r="A23" t="s">
        <v>58</v>
      </c>
      <c r="B23" s="1">
        <v>1849500</v>
      </c>
      <c r="C23" s="1">
        <v>0</v>
      </c>
      <c r="D23" s="1">
        <v>306900</v>
      </c>
      <c r="E23" s="1">
        <v>1800</v>
      </c>
      <c r="F23" s="1">
        <v>4500</v>
      </c>
      <c r="G23" s="1">
        <v>41400</v>
      </c>
      <c r="H23" s="1">
        <v>8100</v>
      </c>
      <c r="I23" s="1">
        <v>113400</v>
      </c>
      <c r="J23" s="1">
        <v>18900</v>
      </c>
      <c r="K23" s="1">
        <v>304200</v>
      </c>
      <c r="L23" s="1">
        <v>0</v>
      </c>
      <c r="M23" s="1">
        <v>1371600</v>
      </c>
      <c r="N23" s="1">
        <v>1242000</v>
      </c>
      <c r="O23" s="1">
        <v>11700</v>
      </c>
      <c r="P23" s="1">
        <v>7200</v>
      </c>
      <c r="Q23" s="1">
        <v>0</v>
      </c>
      <c r="R23" s="1">
        <v>0</v>
      </c>
      <c r="S23" s="1">
        <v>8100</v>
      </c>
      <c r="T23" s="1">
        <v>0</v>
      </c>
      <c r="U23" s="1">
        <v>0</v>
      </c>
      <c r="V23" s="1">
        <v>0</v>
      </c>
      <c r="W23" s="2">
        <v>23400</v>
      </c>
      <c r="X23" s="1">
        <v>0</v>
      </c>
      <c r="Y23" s="2">
        <v>555300</v>
      </c>
      <c r="Z23" s="1">
        <v>0</v>
      </c>
      <c r="AA23" s="1">
        <v>0</v>
      </c>
      <c r="AB23" s="1">
        <v>2700</v>
      </c>
      <c r="AC23" s="1">
        <v>1800</v>
      </c>
      <c r="AD23" s="1">
        <v>1800</v>
      </c>
      <c r="AE23" s="1">
        <v>0</v>
      </c>
      <c r="AF23">
        <v>4611600</v>
      </c>
      <c r="AG23" s="2">
        <v>1459800</v>
      </c>
      <c r="AH23" s="2">
        <v>800100</v>
      </c>
      <c r="AI23">
        <v>247500</v>
      </c>
      <c r="AJ23">
        <v>70200</v>
      </c>
      <c r="AK23">
        <v>538200</v>
      </c>
      <c r="AL23" s="2">
        <v>5458500</v>
      </c>
      <c r="AM23" s="2">
        <v>814500</v>
      </c>
      <c r="AN23" s="2">
        <v>1501200</v>
      </c>
      <c r="AO23" s="2">
        <v>1774800</v>
      </c>
      <c r="AP23" s="2">
        <v>4189500</v>
      </c>
      <c r="AQ23" s="2">
        <v>715500</v>
      </c>
      <c r="AR23" s="2">
        <v>205200</v>
      </c>
      <c r="AS23" s="1">
        <v>14400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900</v>
      </c>
      <c r="AZ23" s="1">
        <v>0</v>
      </c>
      <c r="BA23" s="1">
        <v>900</v>
      </c>
      <c r="BB23" s="1">
        <v>0</v>
      </c>
      <c r="BC23" s="1">
        <v>900</v>
      </c>
      <c r="BD23">
        <f t="shared" si="0"/>
        <v>28278000</v>
      </c>
      <c r="BE23">
        <f t="shared" si="1"/>
        <v>7.6257161043921062</v>
      </c>
      <c r="BF23">
        <f t="shared" si="2"/>
        <v>18.78739656269892</v>
      </c>
      <c r="BG23">
        <f t="shared" si="3"/>
        <v>61.877784850413754</v>
      </c>
      <c r="BH23">
        <f t="shared" si="4"/>
        <v>9.5480585614258432E-3</v>
      </c>
      <c r="BI23">
        <f t="shared" si="5"/>
        <v>317700</v>
      </c>
      <c r="BJ23" t="s">
        <v>58</v>
      </c>
    </row>
    <row r="24" spans="1:62" x14ac:dyDescent="0.2">
      <c r="A24" t="s">
        <v>79</v>
      </c>
      <c r="B24" s="1">
        <v>1269000</v>
      </c>
      <c r="C24" s="1">
        <v>0</v>
      </c>
      <c r="D24" s="1">
        <v>742500</v>
      </c>
      <c r="E24" s="1">
        <v>0</v>
      </c>
      <c r="F24" s="1">
        <v>0</v>
      </c>
      <c r="G24" s="1">
        <v>900</v>
      </c>
      <c r="H24" s="1">
        <v>0</v>
      </c>
      <c r="I24" s="1">
        <v>69300</v>
      </c>
      <c r="J24" s="1">
        <v>6300</v>
      </c>
      <c r="K24" s="1">
        <v>12600</v>
      </c>
      <c r="L24" s="1">
        <v>0</v>
      </c>
      <c r="M24" s="1">
        <v>407700</v>
      </c>
      <c r="N24" s="1">
        <v>843300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2">
        <v>0</v>
      </c>
      <c r="X24" s="1">
        <v>0</v>
      </c>
      <c r="Y24" s="2">
        <v>367200</v>
      </c>
      <c r="Z24" s="1">
        <v>2700</v>
      </c>
      <c r="AA24" s="1">
        <v>0</v>
      </c>
      <c r="AB24" s="1">
        <v>4751100</v>
      </c>
      <c r="AC24" s="1">
        <v>2700</v>
      </c>
      <c r="AD24" s="1">
        <v>0</v>
      </c>
      <c r="AE24" s="1">
        <v>0</v>
      </c>
      <c r="AF24">
        <v>11700</v>
      </c>
      <c r="AG24" s="2">
        <v>1596600</v>
      </c>
      <c r="AH24" s="2">
        <v>151200</v>
      </c>
      <c r="AI24">
        <v>104400</v>
      </c>
      <c r="AJ24">
        <v>45000</v>
      </c>
      <c r="AK24">
        <v>5400</v>
      </c>
      <c r="AL24" s="2">
        <v>10316700</v>
      </c>
      <c r="AM24" s="2">
        <v>243900</v>
      </c>
      <c r="AN24" s="2">
        <v>691200</v>
      </c>
      <c r="AO24" s="2">
        <v>215100</v>
      </c>
      <c r="AP24" s="2">
        <v>2934900</v>
      </c>
      <c r="AQ24" s="2">
        <v>1904400</v>
      </c>
      <c r="AR24" s="2">
        <v>445500</v>
      </c>
      <c r="AS24" s="1">
        <v>21600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3600</v>
      </c>
      <c r="BD24">
        <f t="shared" si="0"/>
        <v>27166500</v>
      </c>
      <c r="BE24">
        <f t="shared" si="1"/>
        <v>7.4043399039257913</v>
      </c>
      <c r="BF24">
        <f t="shared" si="2"/>
        <v>29.938711280437303</v>
      </c>
      <c r="BG24">
        <f t="shared" si="3"/>
        <v>69.448401523935729</v>
      </c>
      <c r="BH24">
        <f t="shared" si="4"/>
        <v>17.488818949809509</v>
      </c>
      <c r="BI24">
        <f t="shared" si="5"/>
        <v>149400</v>
      </c>
      <c r="BJ24" t="s">
        <v>79</v>
      </c>
    </row>
    <row r="25" spans="1:62" x14ac:dyDescent="0.2">
      <c r="A25" t="s">
        <v>70</v>
      </c>
      <c r="B25" s="1">
        <v>2757600</v>
      </c>
      <c r="C25" s="1">
        <v>0</v>
      </c>
      <c r="D25" s="1">
        <v>943200</v>
      </c>
      <c r="E25" s="1">
        <v>0</v>
      </c>
      <c r="F25" s="1">
        <v>0</v>
      </c>
      <c r="G25" s="1">
        <v>0</v>
      </c>
      <c r="H25" s="1">
        <v>0</v>
      </c>
      <c r="I25" s="1">
        <v>315000</v>
      </c>
      <c r="J25" s="1">
        <v>107100</v>
      </c>
      <c r="K25" s="1">
        <v>49500</v>
      </c>
      <c r="L25" s="1">
        <v>2700</v>
      </c>
      <c r="M25" s="1">
        <v>882900</v>
      </c>
      <c r="N25" s="1">
        <v>356400</v>
      </c>
      <c r="O25" s="1">
        <v>900</v>
      </c>
      <c r="P25" s="1">
        <v>113400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2">
        <v>18000</v>
      </c>
      <c r="X25" s="1">
        <v>0</v>
      </c>
      <c r="Y25" s="2">
        <v>1386900</v>
      </c>
      <c r="Z25" s="1">
        <v>0</v>
      </c>
      <c r="AA25" s="1">
        <v>0</v>
      </c>
      <c r="AB25" s="1">
        <v>350100</v>
      </c>
      <c r="AC25" s="1">
        <v>29700</v>
      </c>
      <c r="AD25" s="1">
        <v>0</v>
      </c>
      <c r="AE25" s="1">
        <v>0</v>
      </c>
      <c r="AF25">
        <v>833400</v>
      </c>
      <c r="AG25" s="2">
        <v>3508200</v>
      </c>
      <c r="AH25" s="2">
        <v>3053700</v>
      </c>
      <c r="AI25">
        <v>1571400</v>
      </c>
      <c r="AJ25">
        <v>429300</v>
      </c>
      <c r="AK25">
        <v>12600</v>
      </c>
      <c r="AL25" s="2">
        <v>2921400</v>
      </c>
      <c r="AM25" s="2">
        <v>45000</v>
      </c>
      <c r="AN25" s="2">
        <v>297900</v>
      </c>
      <c r="AO25" s="2">
        <v>146700</v>
      </c>
      <c r="AP25" s="2">
        <v>3894300</v>
      </c>
      <c r="AQ25" s="2">
        <v>1179000</v>
      </c>
      <c r="AR25" s="2">
        <v>103500</v>
      </c>
      <c r="AS25" s="1">
        <v>9000</v>
      </c>
      <c r="AT25" s="1">
        <v>0</v>
      </c>
      <c r="AU25" s="1">
        <v>0</v>
      </c>
      <c r="AV25" s="1">
        <v>1800</v>
      </c>
      <c r="AW25" s="1">
        <v>20700</v>
      </c>
      <c r="AX25" s="1">
        <v>0</v>
      </c>
      <c r="AY25" s="1">
        <v>0</v>
      </c>
      <c r="AZ25" s="1">
        <v>0</v>
      </c>
      <c r="BA25" s="1">
        <v>39600</v>
      </c>
      <c r="BB25" s="1">
        <v>10800</v>
      </c>
      <c r="BC25" s="1">
        <v>9000</v>
      </c>
      <c r="BD25">
        <f t="shared" si="0"/>
        <v>25400700</v>
      </c>
      <c r="BE25">
        <f t="shared" si="1"/>
        <v>14.569677213620096</v>
      </c>
      <c r="BF25">
        <f t="shared" si="2"/>
        <v>23.6190341211069</v>
      </c>
      <c r="BG25">
        <f t="shared" si="3"/>
        <v>65.173794422988337</v>
      </c>
      <c r="BH25">
        <f t="shared" si="4"/>
        <v>1.378308471813769</v>
      </c>
      <c r="BI25">
        <f t="shared" si="5"/>
        <v>2000700</v>
      </c>
      <c r="BJ25" t="s">
        <v>70</v>
      </c>
    </row>
    <row r="26" spans="1:62" x14ac:dyDescent="0.2">
      <c r="A26" t="s">
        <v>67</v>
      </c>
      <c r="B26" s="1">
        <v>1269000</v>
      </c>
      <c r="C26" s="1">
        <v>900</v>
      </c>
      <c r="D26" s="1">
        <v>132300</v>
      </c>
      <c r="E26" s="1">
        <v>0</v>
      </c>
      <c r="F26" s="1">
        <v>900</v>
      </c>
      <c r="G26" s="1">
        <v>0</v>
      </c>
      <c r="H26" s="1">
        <v>0</v>
      </c>
      <c r="I26" s="1">
        <v>181800</v>
      </c>
      <c r="J26" s="1">
        <v>7200</v>
      </c>
      <c r="K26" s="1">
        <v>46800</v>
      </c>
      <c r="L26" s="1">
        <v>0</v>
      </c>
      <c r="M26" s="1">
        <v>653400</v>
      </c>
      <c r="N26" s="1">
        <v>3403800</v>
      </c>
      <c r="O26" s="1">
        <v>3600</v>
      </c>
      <c r="P26" s="1">
        <v>4500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2">
        <v>3600</v>
      </c>
      <c r="X26" s="1">
        <v>0</v>
      </c>
      <c r="Y26" s="2">
        <v>373500</v>
      </c>
      <c r="Z26" s="1">
        <v>0</v>
      </c>
      <c r="AA26" s="1">
        <v>0</v>
      </c>
      <c r="AB26" s="1">
        <v>0</v>
      </c>
      <c r="AC26" s="1">
        <v>18900</v>
      </c>
      <c r="AD26" s="1">
        <v>0</v>
      </c>
      <c r="AE26" s="1">
        <v>0</v>
      </c>
      <c r="AF26">
        <v>67500</v>
      </c>
      <c r="AG26" s="2">
        <v>851400</v>
      </c>
      <c r="AH26" s="2">
        <v>35100</v>
      </c>
      <c r="AI26">
        <v>3600</v>
      </c>
      <c r="AJ26">
        <v>0</v>
      </c>
      <c r="AK26">
        <v>6300</v>
      </c>
      <c r="AL26" s="2">
        <v>10032300</v>
      </c>
      <c r="AM26" s="2">
        <v>955800</v>
      </c>
      <c r="AN26" s="2">
        <v>1987200</v>
      </c>
      <c r="AO26" s="2">
        <v>1986300</v>
      </c>
      <c r="AP26" s="2">
        <v>5525100</v>
      </c>
      <c r="AQ26" s="2">
        <v>648000</v>
      </c>
      <c r="AR26" s="2">
        <v>68400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900</v>
      </c>
      <c r="AZ26" s="1">
        <v>0</v>
      </c>
      <c r="BA26" s="1">
        <v>0</v>
      </c>
      <c r="BB26" s="1">
        <v>0</v>
      </c>
      <c r="BC26" s="1">
        <v>1800</v>
      </c>
      <c r="BD26">
        <f t="shared" si="0"/>
        <v>28269900</v>
      </c>
      <c r="BE26">
        <f t="shared" si="1"/>
        <v>4.9568622457101013</v>
      </c>
      <c r="BF26">
        <f t="shared" si="2"/>
        <v>20.254051128585527</v>
      </c>
      <c r="BG26">
        <f t="shared" si="3"/>
        <v>79.472159434592982</v>
      </c>
      <c r="BH26">
        <f t="shared" si="4"/>
        <v>0</v>
      </c>
      <c r="BI26">
        <f t="shared" si="5"/>
        <v>3600</v>
      </c>
      <c r="BJ26" t="s">
        <v>67</v>
      </c>
    </row>
    <row r="27" spans="1:62" x14ac:dyDescent="0.2">
      <c r="A27" t="s">
        <v>68</v>
      </c>
      <c r="B27" s="1">
        <v>7092000</v>
      </c>
      <c r="C27" s="1">
        <v>0</v>
      </c>
      <c r="D27" s="1">
        <v>4067100</v>
      </c>
      <c r="E27" s="1">
        <v>0</v>
      </c>
      <c r="F27" s="1">
        <v>10800</v>
      </c>
      <c r="G27" s="1">
        <v>4500</v>
      </c>
      <c r="H27" s="1">
        <v>0</v>
      </c>
      <c r="I27" s="1">
        <v>2020500</v>
      </c>
      <c r="J27" s="1">
        <v>23400</v>
      </c>
      <c r="K27" s="1">
        <v>13500</v>
      </c>
      <c r="L27" s="1">
        <v>29700</v>
      </c>
      <c r="M27" s="1">
        <v>2438100</v>
      </c>
      <c r="N27" s="1">
        <v>281700</v>
      </c>
      <c r="O27" s="1">
        <v>0</v>
      </c>
      <c r="P27" s="1">
        <v>316800</v>
      </c>
      <c r="Q27" s="1">
        <v>900</v>
      </c>
      <c r="R27" s="1">
        <v>0</v>
      </c>
      <c r="S27" s="1">
        <v>0</v>
      </c>
      <c r="T27" s="1">
        <v>5400</v>
      </c>
      <c r="U27" s="1">
        <v>0</v>
      </c>
      <c r="V27" s="1">
        <v>0</v>
      </c>
      <c r="W27" s="2">
        <v>5400</v>
      </c>
      <c r="X27" s="1">
        <v>0</v>
      </c>
      <c r="Y27" s="2">
        <v>2166300</v>
      </c>
      <c r="Z27" s="1">
        <v>0</v>
      </c>
      <c r="AA27" s="1">
        <v>0</v>
      </c>
      <c r="AB27" s="1">
        <v>550800</v>
      </c>
      <c r="AC27" s="1">
        <v>28800</v>
      </c>
      <c r="AD27" s="1">
        <v>0</v>
      </c>
      <c r="AE27" s="1">
        <v>0</v>
      </c>
      <c r="AF27">
        <v>1085400</v>
      </c>
      <c r="AG27" s="2">
        <v>1257300</v>
      </c>
      <c r="AH27" s="2">
        <v>239400</v>
      </c>
      <c r="AI27">
        <v>16200</v>
      </c>
      <c r="AJ27">
        <v>0</v>
      </c>
      <c r="AK27">
        <v>900</v>
      </c>
      <c r="AL27" s="2">
        <v>3493800</v>
      </c>
      <c r="AM27" s="2">
        <v>79200</v>
      </c>
      <c r="AN27" s="2">
        <v>234000</v>
      </c>
      <c r="AO27" s="2">
        <v>221400</v>
      </c>
      <c r="AP27" s="2">
        <v>1781100</v>
      </c>
      <c r="AQ27" s="2">
        <v>603000</v>
      </c>
      <c r="AR27" s="2">
        <v>92700</v>
      </c>
      <c r="AS27" s="1">
        <v>900</v>
      </c>
      <c r="AT27" s="1">
        <v>0</v>
      </c>
      <c r="AU27" s="1">
        <v>0</v>
      </c>
      <c r="AV27" s="1">
        <v>900</v>
      </c>
      <c r="AW27" s="1">
        <v>0</v>
      </c>
      <c r="AX27" s="1">
        <v>0</v>
      </c>
      <c r="AY27" s="1">
        <v>0</v>
      </c>
      <c r="AZ27" s="1">
        <v>0</v>
      </c>
      <c r="BA27" s="1">
        <v>116100</v>
      </c>
      <c r="BB27" s="1">
        <v>0</v>
      </c>
      <c r="BC27" s="1">
        <v>7200</v>
      </c>
      <c r="BD27">
        <f t="shared" si="0"/>
        <v>28285200</v>
      </c>
      <c r="BE27">
        <f t="shared" si="1"/>
        <v>39.452080946926309</v>
      </c>
      <c r="BF27">
        <f t="shared" si="2"/>
        <v>60.134275168639427</v>
      </c>
      <c r="BG27">
        <f t="shared" si="3"/>
        <v>35.967926689576174</v>
      </c>
      <c r="BH27">
        <f t="shared" si="4"/>
        <v>1.9473081328751431</v>
      </c>
      <c r="BI27">
        <f t="shared" si="5"/>
        <v>16200</v>
      </c>
      <c r="BJ27" t="s">
        <v>68</v>
      </c>
    </row>
    <row r="28" spans="1:62" x14ac:dyDescent="0.2">
      <c r="A28" t="s">
        <v>85</v>
      </c>
      <c r="B28" s="1">
        <v>3110400</v>
      </c>
      <c r="C28" s="1">
        <v>0</v>
      </c>
      <c r="D28" s="1">
        <v>2306700</v>
      </c>
      <c r="E28" s="1">
        <v>0</v>
      </c>
      <c r="F28" s="1">
        <v>0</v>
      </c>
      <c r="G28" s="1">
        <v>0</v>
      </c>
      <c r="H28" s="1">
        <v>0</v>
      </c>
      <c r="I28" s="1">
        <v>439200</v>
      </c>
      <c r="J28" s="1">
        <v>8100</v>
      </c>
      <c r="K28" s="1">
        <v>17100</v>
      </c>
      <c r="L28" s="1">
        <v>0</v>
      </c>
      <c r="M28" s="1">
        <v>627300</v>
      </c>
      <c r="N28" s="1">
        <v>634500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900</v>
      </c>
      <c r="U28" s="1">
        <v>0</v>
      </c>
      <c r="V28" s="1">
        <v>0</v>
      </c>
      <c r="W28" s="2">
        <v>19800</v>
      </c>
      <c r="X28" s="1">
        <v>0</v>
      </c>
      <c r="Y28" s="2">
        <v>469800</v>
      </c>
      <c r="Z28" s="1">
        <v>0</v>
      </c>
      <c r="AA28" s="1">
        <v>0</v>
      </c>
      <c r="AB28" s="1">
        <v>1333800</v>
      </c>
      <c r="AC28" s="1">
        <v>1800</v>
      </c>
      <c r="AD28" s="1">
        <v>5400</v>
      </c>
      <c r="AE28" s="1">
        <v>0</v>
      </c>
      <c r="AF28">
        <v>88200</v>
      </c>
      <c r="AG28" s="2">
        <v>1375200</v>
      </c>
      <c r="AH28" s="2">
        <v>51300</v>
      </c>
      <c r="AI28">
        <v>3600</v>
      </c>
      <c r="AJ28">
        <v>900</v>
      </c>
      <c r="AK28">
        <v>8100</v>
      </c>
      <c r="AL28" s="2">
        <v>8561700</v>
      </c>
      <c r="AM28" s="2">
        <v>186300</v>
      </c>
      <c r="AN28" s="2">
        <v>863100</v>
      </c>
      <c r="AO28" s="2">
        <v>256500</v>
      </c>
      <c r="AP28" s="2">
        <v>2735100</v>
      </c>
      <c r="AQ28" s="2">
        <v>4968900</v>
      </c>
      <c r="AR28" s="2">
        <v>202500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3600</v>
      </c>
      <c r="BB28" s="1">
        <v>0</v>
      </c>
      <c r="BC28" s="1">
        <v>900</v>
      </c>
      <c r="BD28">
        <f t="shared" si="0"/>
        <v>28280700</v>
      </c>
      <c r="BE28">
        <f t="shared" si="1"/>
        <v>19.154759252776628</v>
      </c>
      <c r="BF28">
        <f t="shared" si="2"/>
        <v>30.019412532221622</v>
      </c>
      <c r="BG28">
        <f t="shared" si="3"/>
        <v>69.624160646660087</v>
      </c>
      <c r="BH28">
        <f t="shared" si="4"/>
        <v>4.7162906151545041</v>
      </c>
      <c r="BI28">
        <f t="shared" si="5"/>
        <v>4500</v>
      </c>
      <c r="BJ28" t="s">
        <v>85</v>
      </c>
    </row>
    <row r="29" spans="1:62" x14ac:dyDescent="0.2">
      <c r="A29" t="s">
        <v>77</v>
      </c>
      <c r="B29" s="1">
        <v>1643400</v>
      </c>
      <c r="C29" s="1">
        <v>0</v>
      </c>
      <c r="D29" s="1">
        <v>104400</v>
      </c>
      <c r="E29" s="1">
        <v>0</v>
      </c>
      <c r="F29" s="1">
        <v>0</v>
      </c>
      <c r="G29" s="1">
        <v>0</v>
      </c>
      <c r="H29" s="1">
        <v>0</v>
      </c>
      <c r="I29" s="1">
        <v>31500</v>
      </c>
      <c r="J29" s="1">
        <v>1800</v>
      </c>
      <c r="K29" s="1">
        <v>29700</v>
      </c>
      <c r="L29" s="1">
        <v>0</v>
      </c>
      <c r="M29" s="1">
        <v>110700</v>
      </c>
      <c r="N29" s="1">
        <v>545400</v>
      </c>
      <c r="O29" s="1">
        <v>0</v>
      </c>
      <c r="P29" s="1">
        <v>900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2">
        <v>1800</v>
      </c>
      <c r="X29" s="1">
        <v>900</v>
      </c>
      <c r="Y29" s="2">
        <v>549000</v>
      </c>
      <c r="Z29" s="1">
        <v>39600</v>
      </c>
      <c r="AA29" s="1">
        <v>8100</v>
      </c>
      <c r="AB29" s="1">
        <v>3498300</v>
      </c>
      <c r="AC29" s="1">
        <v>900</v>
      </c>
      <c r="AD29" s="1">
        <v>30600</v>
      </c>
      <c r="AE29" s="1">
        <v>0</v>
      </c>
      <c r="AF29">
        <v>117900</v>
      </c>
      <c r="AG29" s="2">
        <v>1997100</v>
      </c>
      <c r="AH29" s="2">
        <v>301500</v>
      </c>
      <c r="AI29">
        <v>76500</v>
      </c>
      <c r="AJ29">
        <v>28800</v>
      </c>
      <c r="AK29">
        <v>13500</v>
      </c>
      <c r="AL29" s="2">
        <v>9540900</v>
      </c>
      <c r="AM29" s="2">
        <v>204300</v>
      </c>
      <c r="AN29" s="2">
        <v>2373300</v>
      </c>
      <c r="AO29" s="2">
        <v>228600</v>
      </c>
      <c r="AP29" s="2">
        <v>4163400</v>
      </c>
      <c r="AQ29" s="2">
        <v>2536200</v>
      </c>
      <c r="AR29" s="2">
        <v>91800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1800</v>
      </c>
      <c r="BB29" s="1">
        <v>0</v>
      </c>
      <c r="BC29" s="1">
        <v>900</v>
      </c>
      <c r="BD29">
        <f t="shared" si="0"/>
        <v>28273500</v>
      </c>
      <c r="BE29">
        <f t="shared" si="1"/>
        <v>6.1817603055865034</v>
      </c>
      <c r="BF29">
        <f t="shared" si="2"/>
        <v>21.3942384211364</v>
      </c>
      <c r="BG29">
        <f t="shared" si="3"/>
        <v>77.768581887633289</v>
      </c>
      <c r="BH29">
        <f t="shared" si="4"/>
        <v>12.373070189399968</v>
      </c>
      <c r="BI29">
        <f t="shared" si="5"/>
        <v>105300</v>
      </c>
      <c r="BJ29" t="s">
        <v>77</v>
      </c>
    </row>
    <row r="30" spans="1:62" x14ac:dyDescent="0.2">
      <c r="A30" t="s">
        <v>80</v>
      </c>
      <c r="B30" s="1">
        <v>1197000</v>
      </c>
      <c r="C30" s="1">
        <v>0</v>
      </c>
      <c r="D30" s="1">
        <v>984600</v>
      </c>
      <c r="E30" s="1">
        <v>0</v>
      </c>
      <c r="F30" s="1">
        <v>0</v>
      </c>
      <c r="G30" s="1">
        <v>900</v>
      </c>
      <c r="H30" s="1">
        <v>0</v>
      </c>
      <c r="I30" s="1">
        <v>78300</v>
      </c>
      <c r="J30" s="1">
        <v>0</v>
      </c>
      <c r="K30" s="1">
        <v>7200</v>
      </c>
      <c r="L30" s="1">
        <v>0</v>
      </c>
      <c r="M30" s="1">
        <v>163800</v>
      </c>
      <c r="N30" s="1">
        <v>270000</v>
      </c>
      <c r="O30" s="1">
        <v>0</v>
      </c>
      <c r="P30" s="1">
        <v>4500</v>
      </c>
      <c r="Q30" s="1">
        <v>0</v>
      </c>
      <c r="R30" s="1">
        <v>305100</v>
      </c>
      <c r="S30" s="1">
        <v>900</v>
      </c>
      <c r="T30" s="1">
        <v>0</v>
      </c>
      <c r="U30" s="1">
        <v>0</v>
      </c>
      <c r="V30" s="1">
        <v>0</v>
      </c>
      <c r="W30" s="2">
        <v>0</v>
      </c>
      <c r="X30" s="1">
        <v>0</v>
      </c>
      <c r="Y30" s="2">
        <v>360900</v>
      </c>
      <c r="Z30" s="1">
        <v>9900</v>
      </c>
      <c r="AA30" s="1">
        <v>0</v>
      </c>
      <c r="AB30" s="1">
        <v>4863600</v>
      </c>
      <c r="AC30" s="1">
        <v>0</v>
      </c>
      <c r="AD30" s="1">
        <v>0</v>
      </c>
      <c r="AE30" s="1">
        <v>0</v>
      </c>
      <c r="AF30">
        <v>995400</v>
      </c>
      <c r="AG30" s="2">
        <v>890100</v>
      </c>
      <c r="AH30" s="2">
        <v>51300</v>
      </c>
      <c r="AI30">
        <v>9900</v>
      </c>
      <c r="AJ30">
        <v>0</v>
      </c>
      <c r="AK30">
        <v>3600</v>
      </c>
      <c r="AL30" s="2">
        <v>9659700</v>
      </c>
      <c r="AM30" s="2">
        <v>387900</v>
      </c>
      <c r="AN30" s="2">
        <v>1020600</v>
      </c>
      <c r="AO30" s="2">
        <v>170100</v>
      </c>
      <c r="AP30" s="2">
        <v>1027800</v>
      </c>
      <c r="AQ30" s="2">
        <v>2711700</v>
      </c>
      <c r="AR30" s="2">
        <v>1206000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>
        <f t="shared" si="0"/>
        <v>26380800</v>
      </c>
      <c r="BE30">
        <f t="shared" si="1"/>
        <v>8.2696506550218345</v>
      </c>
      <c r="BF30">
        <f t="shared" si="2"/>
        <v>29.892194323144107</v>
      </c>
      <c r="BG30">
        <f t="shared" si="3"/>
        <v>66.283433406113531</v>
      </c>
      <c r="BH30">
        <f t="shared" si="4"/>
        <v>18.436135371179038</v>
      </c>
      <c r="BI30">
        <f t="shared" si="5"/>
        <v>9900</v>
      </c>
      <c r="BJ30" t="s">
        <v>80</v>
      </c>
    </row>
    <row r="31" spans="1:62" x14ac:dyDescent="0.2">
      <c r="A31" t="s">
        <v>72</v>
      </c>
      <c r="B31" s="1">
        <v>1500300</v>
      </c>
      <c r="C31" s="1">
        <v>0</v>
      </c>
      <c r="D31" s="1">
        <v>621000</v>
      </c>
      <c r="E31" s="1">
        <v>0</v>
      </c>
      <c r="F31" s="1">
        <v>2700</v>
      </c>
      <c r="G31" s="1">
        <v>9000</v>
      </c>
      <c r="H31" s="1">
        <v>0</v>
      </c>
      <c r="I31" s="1">
        <v>12600</v>
      </c>
      <c r="J31" s="1">
        <v>1800</v>
      </c>
      <c r="K31" s="1">
        <v>9900</v>
      </c>
      <c r="L31" s="1">
        <v>0</v>
      </c>
      <c r="M31" s="1">
        <v>558000</v>
      </c>
      <c r="N31" s="1">
        <v>1081800</v>
      </c>
      <c r="O31" s="1">
        <v>41400</v>
      </c>
      <c r="P31" s="1">
        <v>8100</v>
      </c>
      <c r="Q31" s="1">
        <v>0</v>
      </c>
      <c r="R31" s="1">
        <v>0</v>
      </c>
      <c r="S31" s="1">
        <v>0</v>
      </c>
      <c r="T31" s="1">
        <v>900</v>
      </c>
      <c r="U31" s="1">
        <v>0</v>
      </c>
      <c r="V31" s="1">
        <v>0</v>
      </c>
      <c r="W31" s="2">
        <v>2700</v>
      </c>
      <c r="X31" s="1">
        <v>0</v>
      </c>
      <c r="Y31" s="2">
        <v>327600</v>
      </c>
      <c r="Z31" s="1">
        <v>0</v>
      </c>
      <c r="AA31" s="1">
        <v>0</v>
      </c>
      <c r="AB31" s="1">
        <v>5400</v>
      </c>
      <c r="AC31" s="1">
        <v>0</v>
      </c>
      <c r="AD31" s="1">
        <v>0</v>
      </c>
      <c r="AE31" s="1">
        <v>0</v>
      </c>
      <c r="AF31">
        <v>1285200</v>
      </c>
      <c r="AG31" s="2">
        <v>2620800</v>
      </c>
      <c r="AH31" s="2">
        <v>1995300</v>
      </c>
      <c r="AI31">
        <v>1925100</v>
      </c>
      <c r="AJ31">
        <v>957600</v>
      </c>
      <c r="AK31">
        <v>34200</v>
      </c>
      <c r="AL31" s="2">
        <v>8613000</v>
      </c>
      <c r="AM31" s="2">
        <v>238500</v>
      </c>
      <c r="AN31" s="2">
        <v>1165500</v>
      </c>
      <c r="AO31" s="2">
        <v>1513800</v>
      </c>
      <c r="AP31" s="2">
        <v>3227400</v>
      </c>
      <c r="AQ31" s="2">
        <v>429300</v>
      </c>
      <c r="AR31" s="2">
        <v>83700</v>
      </c>
      <c r="AS31" s="1">
        <v>0</v>
      </c>
      <c r="AT31" s="1">
        <v>0</v>
      </c>
      <c r="AU31" s="1">
        <v>0</v>
      </c>
      <c r="AV31" s="1">
        <v>0</v>
      </c>
      <c r="AW31" s="1">
        <v>2700</v>
      </c>
      <c r="AX31" s="1">
        <v>0</v>
      </c>
      <c r="AY31" s="1">
        <v>3600</v>
      </c>
      <c r="AZ31" s="1">
        <v>0</v>
      </c>
      <c r="BA31" s="1">
        <v>6300</v>
      </c>
      <c r="BB31" s="1">
        <v>0</v>
      </c>
      <c r="BC31" s="1">
        <v>0</v>
      </c>
      <c r="BD31">
        <f t="shared" si="0"/>
        <v>28285200</v>
      </c>
      <c r="BE31">
        <f t="shared" si="1"/>
        <v>7.4996818123965889</v>
      </c>
      <c r="BF31">
        <f t="shared" si="2"/>
        <v>13.666157566501209</v>
      </c>
      <c r="BG31">
        <f t="shared" si="3"/>
        <v>71.477663230240552</v>
      </c>
      <c r="BH31">
        <f t="shared" si="4"/>
        <v>1.9091256204658267E-2</v>
      </c>
      <c r="BI31">
        <f t="shared" si="5"/>
        <v>2882700</v>
      </c>
      <c r="BJ31" t="s">
        <v>72</v>
      </c>
    </row>
  </sheetData>
  <sortState ref="A2:BI31">
    <sortCondition ref="A2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opLeftCell="AV1" workbookViewId="0">
      <selection activeCell="BC1" sqref="BC1:BF31"/>
    </sheetView>
  </sheetViews>
  <sheetFormatPr baseColWidth="10" defaultRowHeight="16" x14ac:dyDescent="0.2"/>
  <cols>
    <col min="2" max="21" width="10.83203125" style="1"/>
    <col min="22" max="22" width="10.83203125" style="3"/>
    <col min="23" max="23" width="10.83203125" style="1"/>
    <col min="24" max="24" width="10.83203125" style="3"/>
    <col min="25" max="30" width="10.83203125" style="1"/>
    <col min="32" max="33" width="10.83203125" style="3"/>
    <col min="37" max="43" width="10.83203125" style="3"/>
    <col min="44" max="53" width="10.83203125" style="1"/>
  </cols>
  <sheetData>
    <row r="1" spans="1:5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21</v>
      </c>
      <c r="V1" s="3" t="s">
        <v>22</v>
      </c>
      <c r="W1" s="1" t="s">
        <v>23</v>
      </c>
      <c r="X1" s="3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t="s">
        <v>31</v>
      </c>
      <c r="AF1" s="3" t="s">
        <v>32</v>
      </c>
      <c r="AG1" s="3" t="s">
        <v>33</v>
      </c>
      <c r="AH1" t="s">
        <v>34</v>
      </c>
      <c r="AI1" t="s">
        <v>35</v>
      </c>
      <c r="AJ1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1" t="s">
        <v>44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45</v>
      </c>
      <c r="AY1" s="1" t="s">
        <v>52</v>
      </c>
      <c r="AZ1" s="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89</v>
      </c>
      <c r="BF1" t="s">
        <v>0</v>
      </c>
    </row>
    <row r="2" spans="1:58" x14ac:dyDescent="0.2">
      <c r="A2" t="s">
        <v>62</v>
      </c>
      <c r="B2" s="1">
        <v>4178700</v>
      </c>
      <c r="C2" s="1">
        <v>0</v>
      </c>
      <c r="D2" s="1">
        <v>67500</v>
      </c>
      <c r="E2" s="1">
        <v>0</v>
      </c>
      <c r="F2" s="1">
        <v>0</v>
      </c>
      <c r="G2" s="1">
        <v>8100</v>
      </c>
      <c r="H2" s="1">
        <v>5400</v>
      </c>
      <c r="I2" s="1">
        <v>9000</v>
      </c>
      <c r="J2" s="1">
        <v>9900</v>
      </c>
      <c r="K2" s="1">
        <v>84600</v>
      </c>
      <c r="L2" s="1">
        <v>900</v>
      </c>
      <c r="M2" s="1">
        <v>2233800</v>
      </c>
      <c r="N2" s="1">
        <v>361800</v>
      </c>
      <c r="O2" s="1">
        <v>1800</v>
      </c>
      <c r="P2" s="1">
        <v>2700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3">
        <v>2700</v>
      </c>
      <c r="W2" s="1">
        <v>0</v>
      </c>
      <c r="X2" s="3">
        <v>159300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>
        <v>62100</v>
      </c>
      <c r="AF2" s="3">
        <v>474300</v>
      </c>
      <c r="AG2" s="3">
        <v>90900</v>
      </c>
      <c r="AH2">
        <v>7200</v>
      </c>
      <c r="AI2">
        <v>900</v>
      </c>
      <c r="AJ2">
        <v>3600</v>
      </c>
      <c r="AK2" s="3">
        <v>2745900</v>
      </c>
      <c r="AL2" s="3">
        <v>60300</v>
      </c>
      <c r="AM2" s="3">
        <v>149400</v>
      </c>
      <c r="AN2" s="3">
        <v>548100</v>
      </c>
      <c r="AO2" s="3">
        <v>890100</v>
      </c>
      <c r="AP2" s="3">
        <v>352800</v>
      </c>
      <c r="AQ2" s="3">
        <v>46800</v>
      </c>
      <c r="AR2" s="1">
        <v>1800</v>
      </c>
      <c r="AS2" s="1">
        <v>0</v>
      </c>
      <c r="AT2" s="1">
        <v>0</v>
      </c>
      <c r="AU2" s="1">
        <v>0</v>
      </c>
      <c r="AV2" s="1">
        <v>900</v>
      </c>
      <c r="AW2" s="1">
        <v>900</v>
      </c>
      <c r="AX2" s="1">
        <v>0</v>
      </c>
      <c r="AY2" s="1">
        <v>1800</v>
      </c>
      <c r="AZ2" s="1">
        <v>0</v>
      </c>
      <c r="BA2" s="1">
        <v>0</v>
      </c>
      <c r="BB2">
        <f t="shared" ref="BB2:BB31" si="0">SUM(B2:BA2)</f>
        <v>12564000</v>
      </c>
      <c r="BC2">
        <f t="shared" ref="BC2:BC31" si="1">SUM(B2:U2,W2,Y2:AD2,AR2:BA2)/BB2*100</f>
        <v>55.47277936962751</v>
      </c>
      <c r="BD2">
        <f t="shared" ref="BD2:BD31" si="2">SUM(V2,X2,AF2:AG2,AK2:AQ2)/BB2*100</f>
        <v>43.939828080229226</v>
      </c>
      <c r="BE2">
        <f t="shared" ref="BE2:BE31" si="3">AA2/BB2*100</f>
        <v>0</v>
      </c>
      <c r="BF2" t="s">
        <v>62</v>
      </c>
    </row>
    <row r="3" spans="1:58" x14ac:dyDescent="0.2">
      <c r="A3" t="s">
        <v>73</v>
      </c>
      <c r="B3" s="1">
        <v>1667700</v>
      </c>
      <c r="C3" s="1">
        <v>900</v>
      </c>
      <c r="D3" s="1">
        <v>331200</v>
      </c>
      <c r="E3" s="1">
        <v>0</v>
      </c>
      <c r="F3" s="1">
        <v>3600</v>
      </c>
      <c r="G3" s="1">
        <v>15300</v>
      </c>
      <c r="H3" s="1">
        <v>1800</v>
      </c>
      <c r="I3" s="1">
        <v>86400</v>
      </c>
      <c r="J3" s="1">
        <v>3600</v>
      </c>
      <c r="K3" s="1">
        <v>93600</v>
      </c>
      <c r="L3" s="1">
        <v>0</v>
      </c>
      <c r="M3" s="1">
        <v>1452600</v>
      </c>
      <c r="N3" s="1">
        <v>514800</v>
      </c>
      <c r="O3" s="1">
        <v>5400</v>
      </c>
      <c r="P3" s="1">
        <v>1800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3">
        <v>0</v>
      </c>
      <c r="W3" s="1">
        <v>0</v>
      </c>
      <c r="X3" s="3">
        <v>303300</v>
      </c>
      <c r="Y3" s="1">
        <v>0</v>
      </c>
      <c r="Z3" s="1">
        <v>0</v>
      </c>
      <c r="AA3" s="1">
        <v>1800</v>
      </c>
      <c r="AB3" s="1">
        <v>0</v>
      </c>
      <c r="AC3" s="1">
        <v>0</v>
      </c>
      <c r="AD3" s="1">
        <v>0</v>
      </c>
      <c r="AE3">
        <v>14400</v>
      </c>
      <c r="AF3" s="3">
        <v>1584900</v>
      </c>
      <c r="AG3" s="3">
        <v>570600</v>
      </c>
      <c r="AH3">
        <v>179100</v>
      </c>
      <c r="AI3">
        <v>40500</v>
      </c>
      <c r="AJ3">
        <v>4500</v>
      </c>
      <c r="AK3" s="3">
        <v>2736900</v>
      </c>
      <c r="AL3" s="3">
        <v>71100</v>
      </c>
      <c r="AM3" s="3">
        <v>270000</v>
      </c>
      <c r="AN3" s="3">
        <v>747000</v>
      </c>
      <c r="AO3" s="3">
        <v>1717200</v>
      </c>
      <c r="AP3" s="3">
        <v>110700</v>
      </c>
      <c r="AQ3" s="3">
        <v>20700</v>
      </c>
      <c r="AR3" s="1">
        <v>6300</v>
      </c>
      <c r="AS3" s="1">
        <v>0</v>
      </c>
      <c r="AT3" s="1">
        <v>0</v>
      </c>
      <c r="AU3" s="1">
        <v>0</v>
      </c>
      <c r="AV3" s="1">
        <v>0</v>
      </c>
      <c r="AW3" s="1">
        <v>1800</v>
      </c>
      <c r="AX3" s="1">
        <v>0</v>
      </c>
      <c r="AY3" s="1">
        <v>0</v>
      </c>
      <c r="AZ3" s="1">
        <v>0</v>
      </c>
      <c r="BA3" s="1">
        <v>0</v>
      </c>
      <c r="BB3">
        <f t="shared" si="0"/>
        <v>12559500</v>
      </c>
      <c r="BC3">
        <f t="shared" si="1"/>
        <v>33.350053744177714</v>
      </c>
      <c r="BD3">
        <f t="shared" si="2"/>
        <v>64.750985309924758</v>
      </c>
      <c r="BE3">
        <f t="shared" si="3"/>
        <v>1.4331780723754928E-2</v>
      </c>
      <c r="BF3" t="s">
        <v>73</v>
      </c>
    </row>
    <row r="4" spans="1:58" x14ac:dyDescent="0.2">
      <c r="A4" t="s">
        <v>59</v>
      </c>
      <c r="B4" s="1">
        <v>756000</v>
      </c>
      <c r="C4" s="1">
        <v>0</v>
      </c>
      <c r="D4" s="1">
        <v>278100</v>
      </c>
      <c r="E4" s="1">
        <v>0</v>
      </c>
      <c r="F4" s="1">
        <v>9000</v>
      </c>
      <c r="G4" s="1">
        <v>900</v>
      </c>
      <c r="H4" s="1">
        <v>0</v>
      </c>
      <c r="I4" s="1">
        <v>52200</v>
      </c>
      <c r="J4" s="1">
        <v>3600</v>
      </c>
      <c r="K4" s="1">
        <v>14400</v>
      </c>
      <c r="L4" s="1">
        <v>0</v>
      </c>
      <c r="M4" s="1">
        <v>423000</v>
      </c>
      <c r="N4" s="1">
        <v>360900</v>
      </c>
      <c r="O4" s="1">
        <v>900</v>
      </c>
      <c r="P4" s="1">
        <v>2700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3">
        <v>2700</v>
      </c>
      <c r="W4" s="1">
        <v>0</v>
      </c>
      <c r="X4" s="3">
        <v>266400</v>
      </c>
      <c r="Y4" s="1">
        <v>900</v>
      </c>
      <c r="Z4" s="1">
        <v>0</v>
      </c>
      <c r="AA4" s="1">
        <v>3600</v>
      </c>
      <c r="AB4" s="1">
        <v>2700</v>
      </c>
      <c r="AC4" s="1">
        <v>900</v>
      </c>
      <c r="AD4" s="1">
        <v>0</v>
      </c>
      <c r="AE4">
        <v>4267800</v>
      </c>
      <c r="AF4" s="3">
        <v>311400</v>
      </c>
      <c r="AG4" s="3">
        <v>98100</v>
      </c>
      <c r="AH4">
        <v>20700</v>
      </c>
      <c r="AI4">
        <v>900</v>
      </c>
      <c r="AJ4">
        <v>0</v>
      </c>
      <c r="AK4" s="3">
        <v>2880000</v>
      </c>
      <c r="AL4" s="3">
        <v>37800</v>
      </c>
      <c r="AM4" s="3">
        <v>310500</v>
      </c>
      <c r="AN4" s="3">
        <v>782100</v>
      </c>
      <c r="AO4" s="3">
        <v>1347300</v>
      </c>
      <c r="AP4" s="3">
        <v>261000</v>
      </c>
      <c r="AQ4" s="3">
        <v>39600</v>
      </c>
      <c r="AR4" s="1">
        <v>25200</v>
      </c>
      <c r="AS4" s="1">
        <v>0</v>
      </c>
      <c r="AT4" s="1">
        <v>0</v>
      </c>
      <c r="AU4" s="1">
        <v>2700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>
        <f t="shared" si="0"/>
        <v>12564000</v>
      </c>
      <c r="BC4">
        <f t="shared" si="1"/>
        <v>15.422636103151863</v>
      </c>
      <c r="BD4">
        <f t="shared" si="2"/>
        <v>50.436962750716333</v>
      </c>
      <c r="BE4">
        <f t="shared" si="3"/>
        <v>2.8653295128939826E-2</v>
      </c>
      <c r="BF4" t="s">
        <v>59</v>
      </c>
    </row>
    <row r="5" spans="1:58" x14ac:dyDescent="0.2">
      <c r="A5" t="s">
        <v>71</v>
      </c>
      <c r="B5" s="1">
        <v>251100</v>
      </c>
      <c r="C5" s="1">
        <v>0</v>
      </c>
      <c r="D5" s="1">
        <v>198900</v>
      </c>
      <c r="E5" s="1">
        <v>0</v>
      </c>
      <c r="F5" s="1">
        <v>6300</v>
      </c>
      <c r="G5" s="1">
        <v>6300</v>
      </c>
      <c r="H5" s="1">
        <v>0</v>
      </c>
      <c r="I5" s="1">
        <v>49500</v>
      </c>
      <c r="J5" s="1">
        <v>2700</v>
      </c>
      <c r="K5" s="1">
        <v>8100</v>
      </c>
      <c r="L5" s="1">
        <v>0</v>
      </c>
      <c r="M5" s="1">
        <v>492300</v>
      </c>
      <c r="N5" s="1">
        <v>554400</v>
      </c>
      <c r="O5" s="1">
        <v>0</v>
      </c>
      <c r="P5" s="1">
        <v>3600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3">
        <v>2700</v>
      </c>
      <c r="W5" s="1">
        <v>0</v>
      </c>
      <c r="X5" s="3">
        <v>180000</v>
      </c>
      <c r="Y5" s="1">
        <v>0</v>
      </c>
      <c r="Z5" s="1">
        <v>0</v>
      </c>
      <c r="AA5" s="1">
        <v>0</v>
      </c>
      <c r="AB5" s="1">
        <v>2700</v>
      </c>
      <c r="AC5" s="1">
        <v>0</v>
      </c>
      <c r="AD5" s="1">
        <v>0</v>
      </c>
      <c r="AE5">
        <v>61200</v>
      </c>
      <c r="AF5" s="3">
        <v>2336400</v>
      </c>
      <c r="AG5" s="3">
        <v>1600200</v>
      </c>
      <c r="AH5">
        <v>1073700</v>
      </c>
      <c r="AI5">
        <v>325800</v>
      </c>
      <c r="AJ5">
        <v>13500</v>
      </c>
      <c r="AK5" s="3">
        <v>1643400</v>
      </c>
      <c r="AL5" s="3">
        <v>177300</v>
      </c>
      <c r="AM5" s="3">
        <v>686700</v>
      </c>
      <c r="AN5" s="3">
        <v>676800</v>
      </c>
      <c r="AO5" s="3">
        <v>1810800</v>
      </c>
      <c r="AP5" s="3">
        <v>379800</v>
      </c>
      <c r="AQ5" s="3">
        <v>18900</v>
      </c>
      <c r="AR5" s="1">
        <v>2700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>
        <f t="shared" si="0"/>
        <v>12565800</v>
      </c>
      <c r="BC5">
        <f t="shared" si="1"/>
        <v>12.562670104569545</v>
      </c>
      <c r="BD5">
        <f t="shared" si="2"/>
        <v>75.70548632001146</v>
      </c>
      <c r="BE5">
        <f t="shared" si="3"/>
        <v>0</v>
      </c>
      <c r="BF5" t="s">
        <v>71</v>
      </c>
    </row>
    <row r="6" spans="1:58" x14ac:dyDescent="0.2">
      <c r="A6" t="s">
        <v>66</v>
      </c>
      <c r="B6" s="1">
        <v>245700</v>
      </c>
      <c r="C6" s="1">
        <v>0</v>
      </c>
      <c r="D6" s="1">
        <v>43200</v>
      </c>
      <c r="E6" s="1">
        <v>0</v>
      </c>
      <c r="F6" s="1">
        <v>10800</v>
      </c>
      <c r="G6" s="1">
        <v>0</v>
      </c>
      <c r="H6" s="1">
        <v>0</v>
      </c>
      <c r="I6" s="1">
        <v>24300</v>
      </c>
      <c r="J6" s="1">
        <v>2700</v>
      </c>
      <c r="K6" s="1">
        <v>19800</v>
      </c>
      <c r="L6" s="1">
        <v>0</v>
      </c>
      <c r="M6" s="1">
        <v>86400</v>
      </c>
      <c r="N6" s="1">
        <v>729900</v>
      </c>
      <c r="O6" s="1">
        <v>900</v>
      </c>
      <c r="P6" s="1">
        <v>2700</v>
      </c>
      <c r="Q6" s="1">
        <v>0</v>
      </c>
      <c r="R6" s="1">
        <v>0</v>
      </c>
      <c r="S6" s="1">
        <v>0</v>
      </c>
      <c r="T6" s="1">
        <v>0</v>
      </c>
      <c r="U6" s="1">
        <v>900</v>
      </c>
      <c r="V6" s="3">
        <v>4500</v>
      </c>
      <c r="W6" s="1">
        <v>0</v>
      </c>
      <c r="X6" s="3">
        <v>27000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>
        <v>8100</v>
      </c>
      <c r="AF6" s="3">
        <v>893700</v>
      </c>
      <c r="AG6" s="3">
        <v>188100</v>
      </c>
      <c r="AH6">
        <v>49500</v>
      </c>
      <c r="AI6">
        <v>2700</v>
      </c>
      <c r="AJ6">
        <v>2700</v>
      </c>
      <c r="AK6" s="3">
        <v>6405300</v>
      </c>
      <c r="AL6" s="3">
        <v>456300</v>
      </c>
      <c r="AM6" s="3">
        <v>1913400</v>
      </c>
      <c r="AN6" s="3">
        <v>127800</v>
      </c>
      <c r="AO6" s="3">
        <v>1193400</v>
      </c>
      <c r="AP6" s="3">
        <v>97200</v>
      </c>
      <c r="AQ6" s="3">
        <v>21600</v>
      </c>
      <c r="AR6" s="1">
        <v>900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>
        <f t="shared" si="0"/>
        <v>12559500</v>
      </c>
      <c r="BC6">
        <f t="shared" si="1"/>
        <v>9.3013256897169487</v>
      </c>
      <c r="BD6">
        <f t="shared" si="2"/>
        <v>90.197061984951631</v>
      </c>
      <c r="BE6">
        <f t="shared" si="3"/>
        <v>0</v>
      </c>
      <c r="BF6" t="s">
        <v>66</v>
      </c>
    </row>
    <row r="7" spans="1:58" x14ac:dyDescent="0.2">
      <c r="A7" t="s">
        <v>83</v>
      </c>
      <c r="B7" s="1">
        <v>298800</v>
      </c>
      <c r="C7" s="1">
        <v>0</v>
      </c>
      <c r="D7" s="1">
        <v>1800</v>
      </c>
      <c r="E7" s="1">
        <v>0</v>
      </c>
      <c r="F7" s="1">
        <v>0</v>
      </c>
      <c r="G7" s="1">
        <v>0</v>
      </c>
      <c r="H7" s="1">
        <v>0</v>
      </c>
      <c r="I7" s="1">
        <v>10800</v>
      </c>
      <c r="J7" s="1">
        <v>0</v>
      </c>
      <c r="K7" s="1">
        <v>1800</v>
      </c>
      <c r="L7" s="1">
        <v>0</v>
      </c>
      <c r="M7" s="1">
        <v>14400</v>
      </c>
      <c r="N7" s="1">
        <v>161100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3">
        <v>37800</v>
      </c>
      <c r="Y7" s="1">
        <v>18000</v>
      </c>
      <c r="Z7" s="1">
        <v>0</v>
      </c>
      <c r="AA7" s="1">
        <v>1861200</v>
      </c>
      <c r="AB7" s="1">
        <v>900</v>
      </c>
      <c r="AC7" s="1">
        <v>0</v>
      </c>
      <c r="AD7" s="1">
        <v>0</v>
      </c>
      <c r="AE7">
        <v>4500</v>
      </c>
      <c r="AF7" s="3">
        <v>1162800</v>
      </c>
      <c r="AG7" s="3">
        <v>406800</v>
      </c>
      <c r="AH7">
        <v>161100</v>
      </c>
      <c r="AI7">
        <v>54900</v>
      </c>
      <c r="AJ7">
        <v>6300</v>
      </c>
      <c r="AK7" s="3">
        <v>3544200</v>
      </c>
      <c r="AL7" s="3">
        <v>57600</v>
      </c>
      <c r="AM7" s="3">
        <v>574200</v>
      </c>
      <c r="AN7" s="3">
        <v>138600</v>
      </c>
      <c r="AO7" s="3">
        <v>2326500</v>
      </c>
      <c r="AP7" s="3">
        <v>1698300</v>
      </c>
      <c r="AQ7" s="3">
        <v>25200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>
        <f t="shared" si="0"/>
        <v>12567600</v>
      </c>
      <c r="BC7">
        <f t="shared" si="1"/>
        <v>18.848467487825836</v>
      </c>
      <c r="BD7">
        <f t="shared" si="2"/>
        <v>79.346892008020617</v>
      </c>
      <c r="BE7">
        <f t="shared" si="3"/>
        <v>14.809510169006016</v>
      </c>
      <c r="BF7" t="s">
        <v>83</v>
      </c>
    </row>
    <row r="8" spans="1:58" x14ac:dyDescent="0.2">
      <c r="A8" t="s">
        <v>63</v>
      </c>
      <c r="B8" s="1">
        <v>3082500</v>
      </c>
      <c r="C8" s="1">
        <v>0</v>
      </c>
      <c r="D8" s="1">
        <v>711900</v>
      </c>
      <c r="E8" s="1">
        <v>0</v>
      </c>
      <c r="F8" s="1">
        <v>900</v>
      </c>
      <c r="G8" s="1">
        <v>0</v>
      </c>
      <c r="H8" s="1">
        <v>0</v>
      </c>
      <c r="I8" s="1">
        <v>194400</v>
      </c>
      <c r="J8" s="1">
        <v>900</v>
      </c>
      <c r="K8" s="1">
        <v>50400</v>
      </c>
      <c r="L8" s="1">
        <v>0</v>
      </c>
      <c r="M8" s="1">
        <v>2058300</v>
      </c>
      <c r="N8" s="1">
        <v>522000</v>
      </c>
      <c r="O8" s="1">
        <v>18900</v>
      </c>
      <c r="P8" s="1">
        <v>900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1800</v>
      </c>
      <c r="W8" s="1">
        <v>0</v>
      </c>
      <c r="X8" s="3">
        <v>188100</v>
      </c>
      <c r="Y8" s="1">
        <v>0</v>
      </c>
      <c r="Z8" s="1">
        <v>0</v>
      </c>
      <c r="AA8" s="1">
        <v>1800</v>
      </c>
      <c r="AB8" s="1">
        <v>0</v>
      </c>
      <c r="AC8" s="1">
        <v>0</v>
      </c>
      <c r="AD8" s="1">
        <v>0</v>
      </c>
      <c r="AE8">
        <v>4500</v>
      </c>
      <c r="AF8" s="3">
        <v>355500</v>
      </c>
      <c r="AG8" s="3">
        <v>16200</v>
      </c>
      <c r="AH8">
        <v>1800</v>
      </c>
      <c r="AI8">
        <v>0</v>
      </c>
      <c r="AJ8">
        <v>0</v>
      </c>
      <c r="AK8" s="3">
        <v>3803400</v>
      </c>
      <c r="AL8" s="3">
        <v>21600</v>
      </c>
      <c r="AM8" s="3">
        <v>118800</v>
      </c>
      <c r="AN8" s="3">
        <v>297900</v>
      </c>
      <c r="AO8" s="3">
        <v>800100</v>
      </c>
      <c r="AP8" s="3">
        <v>285300</v>
      </c>
      <c r="AQ8" s="3">
        <v>21600</v>
      </c>
      <c r="AR8" s="1">
        <v>2700</v>
      </c>
      <c r="AS8" s="1">
        <v>0</v>
      </c>
      <c r="AT8" s="1">
        <v>0</v>
      </c>
      <c r="AU8" s="1">
        <v>0</v>
      </c>
      <c r="AV8" s="1">
        <v>0</v>
      </c>
      <c r="AW8" s="1">
        <v>9000</v>
      </c>
      <c r="AX8" s="1">
        <v>0</v>
      </c>
      <c r="AY8" s="1">
        <v>0</v>
      </c>
      <c r="AZ8" s="1">
        <v>0</v>
      </c>
      <c r="BA8" s="1">
        <v>0</v>
      </c>
      <c r="BB8">
        <f t="shared" si="0"/>
        <v>12571200</v>
      </c>
      <c r="BC8">
        <f t="shared" si="1"/>
        <v>52.935280641466207</v>
      </c>
      <c r="BD8">
        <f t="shared" si="2"/>
        <v>47.014604810996566</v>
      </c>
      <c r="BE8">
        <f t="shared" si="3"/>
        <v>1.4318442153493701E-2</v>
      </c>
      <c r="BF8" t="s">
        <v>63</v>
      </c>
    </row>
    <row r="9" spans="1:58" x14ac:dyDescent="0.2">
      <c r="A9" t="s">
        <v>78</v>
      </c>
      <c r="B9" s="1">
        <v>760500</v>
      </c>
      <c r="C9" s="1">
        <v>0</v>
      </c>
      <c r="D9" s="1">
        <v>570600</v>
      </c>
      <c r="E9" s="1">
        <v>0</v>
      </c>
      <c r="F9" s="1">
        <v>0</v>
      </c>
      <c r="G9" s="1">
        <v>0</v>
      </c>
      <c r="H9" s="1">
        <v>0</v>
      </c>
      <c r="I9" s="1">
        <v>180900</v>
      </c>
      <c r="J9" s="1">
        <v>900</v>
      </c>
      <c r="K9" s="1">
        <v>57600</v>
      </c>
      <c r="L9" s="1">
        <v>0</v>
      </c>
      <c r="M9" s="1">
        <v>301500</v>
      </c>
      <c r="N9" s="1">
        <v>451800</v>
      </c>
      <c r="O9" s="1">
        <v>900</v>
      </c>
      <c r="P9" s="1">
        <v>900</v>
      </c>
      <c r="Q9" s="1">
        <v>0</v>
      </c>
      <c r="R9" s="1">
        <v>900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3">
        <v>623700</v>
      </c>
      <c r="Y9" s="1">
        <v>0</v>
      </c>
      <c r="Z9" s="1">
        <v>0</v>
      </c>
      <c r="AA9" s="1">
        <v>45900</v>
      </c>
      <c r="AB9" s="1">
        <v>900</v>
      </c>
      <c r="AC9" s="1">
        <v>900</v>
      </c>
      <c r="AD9" s="1">
        <v>900</v>
      </c>
      <c r="AE9">
        <v>57600</v>
      </c>
      <c r="AF9" s="3">
        <v>669600</v>
      </c>
      <c r="AG9" s="3">
        <v>124200</v>
      </c>
      <c r="AH9">
        <v>19800</v>
      </c>
      <c r="AI9">
        <v>2700</v>
      </c>
      <c r="AJ9">
        <v>460800</v>
      </c>
      <c r="AK9" s="3">
        <v>3271500</v>
      </c>
      <c r="AL9" s="3">
        <v>74700</v>
      </c>
      <c r="AM9" s="3">
        <v>117900</v>
      </c>
      <c r="AN9" s="3">
        <v>126000</v>
      </c>
      <c r="AO9" s="3">
        <v>3091500</v>
      </c>
      <c r="AP9" s="3">
        <v>1400400</v>
      </c>
      <c r="AQ9" s="3">
        <v>152100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>
        <f t="shared" si="0"/>
        <v>12567600</v>
      </c>
      <c r="BC9">
        <f t="shared" si="1"/>
        <v>18.898596390718993</v>
      </c>
      <c r="BD9">
        <f t="shared" si="2"/>
        <v>76.797479232311659</v>
      </c>
      <c r="BE9">
        <f t="shared" si="3"/>
        <v>0.36522486393583498</v>
      </c>
      <c r="BF9" t="s">
        <v>78</v>
      </c>
    </row>
    <row r="10" spans="1:58" x14ac:dyDescent="0.2">
      <c r="A10" t="s">
        <v>64</v>
      </c>
      <c r="B10" s="1">
        <v>59400</v>
      </c>
      <c r="C10" s="1">
        <v>0</v>
      </c>
      <c r="D10" s="1">
        <v>3600</v>
      </c>
      <c r="E10" s="1">
        <v>0</v>
      </c>
      <c r="F10" s="1">
        <v>0</v>
      </c>
      <c r="G10" s="1">
        <v>2700</v>
      </c>
      <c r="H10" s="1">
        <v>0</v>
      </c>
      <c r="I10" s="1">
        <v>5400</v>
      </c>
      <c r="J10" s="1">
        <v>0</v>
      </c>
      <c r="K10" s="1">
        <v>31500</v>
      </c>
      <c r="L10" s="1">
        <v>0</v>
      </c>
      <c r="M10" s="1">
        <v>128700</v>
      </c>
      <c r="N10" s="1">
        <v>1911600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9000</v>
      </c>
      <c r="W10" s="1">
        <v>0</v>
      </c>
      <c r="X10" s="3">
        <v>180000</v>
      </c>
      <c r="Y10" s="1">
        <v>0</v>
      </c>
      <c r="Z10" s="1">
        <v>0</v>
      </c>
      <c r="AA10" s="1">
        <v>900</v>
      </c>
      <c r="AB10" s="1">
        <v>0</v>
      </c>
      <c r="AC10" s="1">
        <v>0</v>
      </c>
      <c r="AD10" s="1">
        <v>0</v>
      </c>
      <c r="AE10">
        <v>1800</v>
      </c>
      <c r="AF10" s="3">
        <v>316800</v>
      </c>
      <c r="AG10" s="3">
        <v>5400</v>
      </c>
      <c r="AH10">
        <v>0</v>
      </c>
      <c r="AI10">
        <v>0</v>
      </c>
      <c r="AJ10">
        <v>0</v>
      </c>
      <c r="AK10" s="3">
        <v>5450400</v>
      </c>
      <c r="AL10" s="3">
        <v>287100</v>
      </c>
      <c r="AM10" s="3">
        <v>1460700</v>
      </c>
      <c r="AN10" s="3">
        <v>709200</v>
      </c>
      <c r="AO10" s="3">
        <v>1863000</v>
      </c>
      <c r="AP10" s="3">
        <v>141300</v>
      </c>
      <c r="AQ10" s="3">
        <v>5400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1800</v>
      </c>
      <c r="BB10">
        <f t="shared" si="0"/>
        <v>12575700</v>
      </c>
      <c r="BC10">
        <f t="shared" si="1"/>
        <v>17.061475703141774</v>
      </c>
      <c r="BD10">
        <f t="shared" si="2"/>
        <v>82.92421097831533</v>
      </c>
      <c r="BE10">
        <f t="shared" si="3"/>
        <v>7.1566592714520866E-3</v>
      </c>
      <c r="BF10" t="s">
        <v>64</v>
      </c>
    </row>
    <row r="11" spans="1:58" x14ac:dyDescent="0.2">
      <c r="A11" t="s">
        <v>74</v>
      </c>
      <c r="B11" s="1">
        <v>1848600</v>
      </c>
      <c r="C11" s="1">
        <v>0</v>
      </c>
      <c r="D11" s="1">
        <v>704700</v>
      </c>
      <c r="E11" s="1">
        <v>0</v>
      </c>
      <c r="F11" s="1">
        <v>0</v>
      </c>
      <c r="G11" s="1">
        <v>0</v>
      </c>
      <c r="H11" s="1">
        <v>0</v>
      </c>
      <c r="I11" s="1">
        <v>426600</v>
      </c>
      <c r="J11" s="1">
        <v>29700</v>
      </c>
      <c r="K11" s="1">
        <v>29700</v>
      </c>
      <c r="L11" s="1">
        <v>0</v>
      </c>
      <c r="M11" s="1">
        <v>1575900</v>
      </c>
      <c r="N11" s="1">
        <v>138600</v>
      </c>
      <c r="O11" s="1">
        <v>0</v>
      </c>
      <c r="P11" s="1">
        <v>88200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9900</v>
      </c>
      <c r="W11" s="1">
        <v>0</v>
      </c>
      <c r="X11" s="3">
        <v>638100</v>
      </c>
      <c r="Y11" s="1">
        <v>0</v>
      </c>
      <c r="Z11" s="1">
        <v>0</v>
      </c>
      <c r="AA11" s="1">
        <v>418500</v>
      </c>
      <c r="AB11" s="1">
        <v>63900</v>
      </c>
      <c r="AC11" s="1">
        <v>0</v>
      </c>
      <c r="AD11" s="1">
        <v>0</v>
      </c>
      <c r="AE11">
        <v>2700</v>
      </c>
      <c r="AF11" s="3">
        <v>1116900</v>
      </c>
      <c r="AG11" s="3">
        <v>630900</v>
      </c>
      <c r="AH11">
        <v>425700</v>
      </c>
      <c r="AI11">
        <v>138600</v>
      </c>
      <c r="AJ11">
        <v>10800</v>
      </c>
      <c r="AK11" s="3">
        <v>1338300</v>
      </c>
      <c r="AL11" s="3">
        <v>9000</v>
      </c>
      <c r="AM11" s="3">
        <v>104400</v>
      </c>
      <c r="AN11" s="3">
        <v>95400</v>
      </c>
      <c r="AO11" s="3">
        <v>1763100</v>
      </c>
      <c r="AP11" s="3">
        <v>828900</v>
      </c>
      <c r="AQ11" s="3">
        <v>95400</v>
      </c>
      <c r="AR11" s="1">
        <v>5400</v>
      </c>
      <c r="AS11" s="1">
        <v>17100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900</v>
      </c>
      <c r="AZ11" s="1">
        <v>4500</v>
      </c>
      <c r="BA11" s="1">
        <v>9000</v>
      </c>
      <c r="BB11">
        <f t="shared" si="0"/>
        <v>12569400</v>
      </c>
      <c r="BC11">
        <f t="shared" si="1"/>
        <v>42.653587283402551</v>
      </c>
      <c r="BD11">
        <f t="shared" si="2"/>
        <v>52.749534583989686</v>
      </c>
      <c r="BE11">
        <f t="shared" si="3"/>
        <v>3.3295145353000142</v>
      </c>
      <c r="BF11" t="s">
        <v>74</v>
      </c>
    </row>
    <row r="12" spans="1:58" x14ac:dyDescent="0.2">
      <c r="A12" t="s">
        <v>60</v>
      </c>
      <c r="B12" s="1">
        <v>801900</v>
      </c>
      <c r="C12" s="1">
        <v>0</v>
      </c>
      <c r="D12" s="1">
        <v>405000</v>
      </c>
      <c r="E12" s="1">
        <v>900</v>
      </c>
      <c r="F12" s="1">
        <v>0</v>
      </c>
      <c r="G12" s="1">
        <v>900</v>
      </c>
      <c r="H12" s="1">
        <v>0</v>
      </c>
      <c r="I12" s="1">
        <v>17100</v>
      </c>
      <c r="J12" s="1">
        <v>900</v>
      </c>
      <c r="K12" s="1">
        <v>900</v>
      </c>
      <c r="L12" s="1">
        <v>900</v>
      </c>
      <c r="M12" s="1">
        <v>438300</v>
      </c>
      <c r="N12" s="1">
        <v>1313100</v>
      </c>
      <c r="O12" s="1">
        <v>4500</v>
      </c>
      <c r="P12" s="1">
        <v>3600</v>
      </c>
      <c r="Q12" s="1">
        <v>0</v>
      </c>
      <c r="R12" s="1">
        <v>0</v>
      </c>
      <c r="S12" s="1">
        <v>0</v>
      </c>
      <c r="T12" s="1">
        <v>900</v>
      </c>
      <c r="U12" s="1">
        <v>0</v>
      </c>
      <c r="V12" s="3">
        <v>2700</v>
      </c>
      <c r="W12" s="1">
        <v>0</v>
      </c>
      <c r="X12" s="3">
        <v>134100</v>
      </c>
      <c r="Y12" s="1">
        <v>0</v>
      </c>
      <c r="Z12" s="1">
        <v>0</v>
      </c>
      <c r="AA12" s="1">
        <v>2700</v>
      </c>
      <c r="AB12" s="1">
        <v>0</v>
      </c>
      <c r="AC12" s="1">
        <v>0</v>
      </c>
      <c r="AD12" s="1">
        <v>0</v>
      </c>
      <c r="AE12">
        <v>383400</v>
      </c>
      <c r="AF12" s="3">
        <v>867600</v>
      </c>
      <c r="AG12" s="3">
        <v>302400</v>
      </c>
      <c r="AH12">
        <v>114300</v>
      </c>
      <c r="AI12">
        <v>27000</v>
      </c>
      <c r="AJ12">
        <v>1800</v>
      </c>
      <c r="AK12" s="3">
        <v>4095900</v>
      </c>
      <c r="AL12" s="3">
        <v>142200</v>
      </c>
      <c r="AM12" s="3">
        <v>514800</v>
      </c>
      <c r="AN12" s="3">
        <v>630900</v>
      </c>
      <c r="AO12" s="3">
        <v>1904400</v>
      </c>
      <c r="AP12" s="3">
        <v>395100</v>
      </c>
      <c r="AQ12" s="3">
        <v>51300</v>
      </c>
      <c r="AR12" s="1">
        <v>1800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900</v>
      </c>
      <c r="AZ12" s="1">
        <v>0</v>
      </c>
      <c r="BA12" s="1">
        <v>0</v>
      </c>
      <c r="BB12">
        <f t="shared" si="0"/>
        <v>12562200</v>
      </c>
      <c r="BC12">
        <f t="shared" si="1"/>
        <v>23.835793093566412</v>
      </c>
      <c r="BD12">
        <f t="shared" si="2"/>
        <v>71.973062043272677</v>
      </c>
      <c r="BE12">
        <f t="shared" si="3"/>
        <v>2.1493050580312364E-2</v>
      </c>
      <c r="BF12" t="s">
        <v>60</v>
      </c>
    </row>
    <row r="13" spans="1:58" x14ac:dyDescent="0.2">
      <c r="A13" t="s">
        <v>61</v>
      </c>
      <c r="B13" s="1">
        <v>1406700</v>
      </c>
      <c r="C13" s="1">
        <v>900</v>
      </c>
      <c r="D13" s="1">
        <v>564300</v>
      </c>
      <c r="E13" s="1">
        <v>0</v>
      </c>
      <c r="F13" s="1">
        <v>1800</v>
      </c>
      <c r="G13" s="1">
        <v>13500</v>
      </c>
      <c r="H13" s="1">
        <v>900</v>
      </c>
      <c r="I13" s="1">
        <v>85500</v>
      </c>
      <c r="J13" s="1">
        <v>2700</v>
      </c>
      <c r="K13" s="1">
        <v>81900</v>
      </c>
      <c r="L13" s="1">
        <v>0</v>
      </c>
      <c r="M13" s="1">
        <v>1302300</v>
      </c>
      <c r="N13" s="1">
        <v>471600</v>
      </c>
      <c r="O13" s="1">
        <v>1800</v>
      </c>
      <c r="P13" s="1">
        <v>1800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3">
        <v>221400</v>
      </c>
      <c r="Y13" s="1">
        <v>0</v>
      </c>
      <c r="Z13" s="1">
        <v>0</v>
      </c>
      <c r="AA13" s="1">
        <v>1800</v>
      </c>
      <c r="AB13" s="1">
        <v>1800</v>
      </c>
      <c r="AC13" s="1">
        <v>0</v>
      </c>
      <c r="AD13" s="1">
        <v>0</v>
      </c>
      <c r="AE13">
        <v>1638900</v>
      </c>
      <c r="AF13" s="3">
        <v>698400</v>
      </c>
      <c r="AG13" s="3">
        <v>142200</v>
      </c>
      <c r="AH13">
        <v>8100</v>
      </c>
      <c r="AI13">
        <v>900</v>
      </c>
      <c r="AJ13">
        <v>3600</v>
      </c>
      <c r="AK13" s="3">
        <v>3119400</v>
      </c>
      <c r="AL13" s="3">
        <v>54900</v>
      </c>
      <c r="AM13" s="3">
        <v>162900</v>
      </c>
      <c r="AN13" s="3">
        <v>581400</v>
      </c>
      <c r="AO13" s="3">
        <v>1653300</v>
      </c>
      <c r="AP13" s="3">
        <v>296100</v>
      </c>
      <c r="AQ13" s="3">
        <v>38700</v>
      </c>
      <c r="AR13" s="1">
        <v>2700</v>
      </c>
      <c r="AS13" s="1">
        <v>0</v>
      </c>
      <c r="AT13" s="1">
        <v>0</v>
      </c>
      <c r="AU13" s="1">
        <v>0</v>
      </c>
      <c r="AV13" s="1">
        <v>0</v>
      </c>
      <c r="AW13" s="1">
        <v>1800</v>
      </c>
      <c r="AX13" s="1">
        <v>0</v>
      </c>
      <c r="AY13" s="1">
        <v>0</v>
      </c>
      <c r="AZ13" s="1">
        <v>0</v>
      </c>
      <c r="BA13" s="1">
        <v>0</v>
      </c>
      <c r="BB13">
        <f t="shared" si="0"/>
        <v>12564000</v>
      </c>
      <c r="BC13">
        <f t="shared" si="1"/>
        <v>31.389684813753583</v>
      </c>
      <c r="BD13">
        <f t="shared" si="2"/>
        <v>55.465616045845266</v>
      </c>
      <c r="BE13">
        <f t="shared" si="3"/>
        <v>1.4326647564469913E-2</v>
      </c>
      <c r="BF13" t="s">
        <v>61</v>
      </c>
    </row>
    <row r="14" spans="1:58" x14ac:dyDescent="0.2">
      <c r="A14" t="s">
        <v>84</v>
      </c>
      <c r="B14" s="1">
        <v>151200</v>
      </c>
      <c r="C14" s="1">
        <v>0</v>
      </c>
      <c r="D14" s="1">
        <v>99000</v>
      </c>
      <c r="E14" s="1">
        <v>0</v>
      </c>
      <c r="F14" s="1">
        <v>0</v>
      </c>
      <c r="G14" s="1">
        <v>0</v>
      </c>
      <c r="H14" s="1">
        <v>0</v>
      </c>
      <c r="I14" s="1">
        <v>18000</v>
      </c>
      <c r="J14" s="1">
        <v>0</v>
      </c>
      <c r="K14" s="1">
        <v>5400</v>
      </c>
      <c r="L14" s="1">
        <v>900</v>
      </c>
      <c r="M14" s="1">
        <v>63000</v>
      </c>
      <c r="N14" s="1">
        <v>339300</v>
      </c>
      <c r="O14" s="1">
        <v>0</v>
      </c>
      <c r="P14" s="1">
        <v>900</v>
      </c>
      <c r="Q14" s="1">
        <v>0</v>
      </c>
      <c r="R14" s="1">
        <v>0</v>
      </c>
      <c r="S14" s="1">
        <v>0</v>
      </c>
      <c r="T14" s="1">
        <v>3600</v>
      </c>
      <c r="U14" s="1">
        <v>0</v>
      </c>
      <c r="V14" s="3">
        <v>0</v>
      </c>
      <c r="W14" s="1">
        <v>0</v>
      </c>
      <c r="X14" s="3">
        <v>224100</v>
      </c>
      <c r="Y14" s="1">
        <v>0</v>
      </c>
      <c r="Z14" s="1">
        <v>0</v>
      </c>
      <c r="AA14" s="1">
        <v>2824200</v>
      </c>
      <c r="AB14" s="1">
        <v>0</v>
      </c>
      <c r="AC14" s="1">
        <v>0</v>
      </c>
      <c r="AD14" s="1">
        <v>0</v>
      </c>
      <c r="AE14">
        <v>54000</v>
      </c>
      <c r="AF14" s="3">
        <v>503100</v>
      </c>
      <c r="AG14" s="3">
        <v>21600</v>
      </c>
      <c r="AH14">
        <v>3600</v>
      </c>
      <c r="AI14">
        <v>3600</v>
      </c>
      <c r="AJ14">
        <v>9000</v>
      </c>
      <c r="AK14" s="3">
        <v>2219400</v>
      </c>
      <c r="AL14" s="3">
        <v>36900</v>
      </c>
      <c r="AM14" s="3">
        <v>190800</v>
      </c>
      <c r="AN14" s="3">
        <v>78300</v>
      </c>
      <c r="AO14" s="3">
        <v>1737900</v>
      </c>
      <c r="AP14" s="3">
        <v>828900</v>
      </c>
      <c r="AQ14" s="3">
        <v>35100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>
        <f t="shared" si="0"/>
        <v>9451800</v>
      </c>
      <c r="BC14">
        <f t="shared" si="1"/>
        <v>37.088173681203578</v>
      </c>
      <c r="BD14">
        <f t="shared" si="2"/>
        <v>62.169110645591317</v>
      </c>
      <c r="BE14">
        <f t="shared" si="3"/>
        <v>29.880022852789946</v>
      </c>
      <c r="BF14" t="s">
        <v>84</v>
      </c>
    </row>
    <row r="15" spans="1:58" x14ac:dyDescent="0.2">
      <c r="A15" t="s">
        <v>69</v>
      </c>
      <c r="B15" s="1">
        <v>611100</v>
      </c>
      <c r="C15" s="1">
        <v>0</v>
      </c>
      <c r="D15" s="1">
        <v>153900</v>
      </c>
      <c r="E15" s="1">
        <v>0</v>
      </c>
      <c r="F15" s="1">
        <v>0</v>
      </c>
      <c r="G15" s="1">
        <v>900</v>
      </c>
      <c r="H15" s="1">
        <v>0</v>
      </c>
      <c r="I15" s="1">
        <v>582300</v>
      </c>
      <c r="J15" s="1">
        <v>6300</v>
      </c>
      <c r="K15" s="1">
        <v>4500</v>
      </c>
      <c r="L15" s="1">
        <v>0</v>
      </c>
      <c r="M15" s="1">
        <v>763200</v>
      </c>
      <c r="N15" s="1">
        <v>196200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  <c r="X15" s="3">
        <v>464400</v>
      </c>
      <c r="Y15" s="1">
        <v>0</v>
      </c>
      <c r="Z15" s="1">
        <v>0</v>
      </c>
      <c r="AA15" s="1">
        <v>237600</v>
      </c>
      <c r="AB15" s="1">
        <v>9900</v>
      </c>
      <c r="AC15" s="1">
        <v>0</v>
      </c>
      <c r="AD15" s="1">
        <v>0</v>
      </c>
      <c r="AE15">
        <v>2857500</v>
      </c>
      <c r="AF15" s="3">
        <v>1843200</v>
      </c>
      <c r="AG15" s="3">
        <v>251100</v>
      </c>
      <c r="AH15">
        <v>18900</v>
      </c>
      <c r="AI15">
        <v>900</v>
      </c>
      <c r="AJ15">
        <v>5400</v>
      </c>
      <c r="AK15" s="3">
        <v>1822500</v>
      </c>
      <c r="AL15" s="3">
        <v>24300</v>
      </c>
      <c r="AM15" s="3">
        <v>124200</v>
      </c>
      <c r="AN15" s="3">
        <v>85500</v>
      </c>
      <c r="AO15" s="3">
        <v>1840500</v>
      </c>
      <c r="AP15" s="3">
        <v>530100</v>
      </c>
      <c r="AQ15" s="3">
        <v>63000</v>
      </c>
      <c r="AR15" s="1">
        <v>1800</v>
      </c>
      <c r="AS15" s="1">
        <v>16200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48600</v>
      </c>
      <c r="AZ15" s="1">
        <v>0</v>
      </c>
      <c r="BA15" s="1">
        <v>900</v>
      </c>
      <c r="BB15">
        <f t="shared" si="0"/>
        <v>12564900</v>
      </c>
      <c r="BC15">
        <f t="shared" si="1"/>
        <v>20.958384069909034</v>
      </c>
      <c r="BD15">
        <f t="shared" si="2"/>
        <v>56.099133299906882</v>
      </c>
      <c r="BE15">
        <f t="shared" si="3"/>
        <v>1.8909820213451758</v>
      </c>
      <c r="BF15" t="s">
        <v>69</v>
      </c>
    </row>
    <row r="16" spans="1:58" x14ac:dyDescent="0.2">
      <c r="A16" t="s">
        <v>65</v>
      </c>
      <c r="B16" s="1">
        <v>161100</v>
      </c>
      <c r="C16" s="1">
        <v>0</v>
      </c>
      <c r="D16" s="1">
        <v>106200</v>
      </c>
      <c r="E16" s="1">
        <v>0</v>
      </c>
      <c r="F16" s="1">
        <v>0</v>
      </c>
      <c r="G16" s="1">
        <v>33300</v>
      </c>
      <c r="H16" s="1">
        <v>0</v>
      </c>
      <c r="I16" s="1">
        <v>106200</v>
      </c>
      <c r="J16" s="1">
        <v>5400</v>
      </c>
      <c r="K16" s="1">
        <v>59400</v>
      </c>
      <c r="L16" s="1">
        <v>0</v>
      </c>
      <c r="M16" s="1">
        <v>163800</v>
      </c>
      <c r="N16" s="1">
        <v>959400</v>
      </c>
      <c r="O16" s="1">
        <v>900</v>
      </c>
      <c r="P16" s="1">
        <v>900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900</v>
      </c>
      <c r="W16" s="1">
        <v>0</v>
      </c>
      <c r="X16" s="3">
        <v>197100</v>
      </c>
      <c r="Y16" s="1">
        <v>0</v>
      </c>
      <c r="Z16" s="1">
        <v>0</v>
      </c>
      <c r="AA16" s="1">
        <v>900</v>
      </c>
      <c r="AB16" s="1">
        <v>1800</v>
      </c>
      <c r="AC16" s="1">
        <v>0</v>
      </c>
      <c r="AD16" s="1">
        <v>0</v>
      </c>
      <c r="AE16">
        <v>2700</v>
      </c>
      <c r="AF16" s="3">
        <v>492300</v>
      </c>
      <c r="AG16" s="3">
        <v>45000</v>
      </c>
      <c r="AH16">
        <v>900</v>
      </c>
      <c r="AI16">
        <v>0</v>
      </c>
      <c r="AJ16">
        <v>3600</v>
      </c>
      <c r="AK16" s="3">
        <v>6138000</v>
      </c>
      <c r="AL16" s="3">
        <v>150300</v>
      </c>
      <c r="AM16" s="3">
        <v>1279800</v>
      </c>
      <c r="AN16" s="3">
        <v>854100</v>
      </c>
      <c r="AO16" s="3">
        <v>1568700</v>
      </c>
      <c r="AP16" s="3">
        <v>162900</v>
      </c>
      <c r="AQ16" s="3">
        <v>11700</v>
      </c>
      <c r="AR16" s="1">
        <v>57600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900</v>
      </c>
      <c r="BB16">
        <f t="shared" si="0"/>
        <v>12565800</v>
      </c>
      <c r="BC16">
        <f t="shared" si="1"/>
        <v>13.192952299097552</v>
      </c>
      <c r="BD16">
        <f t="shared" si="2"/>
        <v>86.749749319581724</v>
      </c>
      <c r="BE16">
        <f t="shared" si="3"/>
        <v>7.1622976650909612E-3</v>
      </c>
      <c r="BF16" t="s">
        <v>65</v>
      </c>
    </row>
    <row r="17" spans="1:58" x14ac:dyDescent="0.2">
      <c r="A17" t="s">
        <v>81</v>
      </c>
      <c r="B17" s="1">
        <v>180000</v>
      </c>
      <c r="C17" s="1">
        <v>0</v>
      </c>
      <c r="D17" s="1">
        <v>97200</v>
      </c>
      <c r="E17" s="1">
        <v>0</v>
      </c>
      <c r="F17" s="1">
        <v>0</v>
      </c>
      <c r="G17" s="1">
        <v>0</v>
      </c>
      <c r="H17" s="1">
        <v>0</v>
      </c>
      <c r="I17" s="1">
        <v>17100</v>
      </c>
      <c r="J17" s="1">
        <v>900</v>
      </c>
      <c r="K17" s="1">
        <v>3600</v>
      </c>
      <c r="L17" s="1">
        <v>0</v>
      </c>
      <c r="M17" s="1">
        <v>72900</v>
      </c>
      <c r="N17" s="1">
        <v>261900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  <c r="X17" s="3">
        <v>146700</v>
      </c>
      <c r="Y17" s="1">
        <v>0</v>
      </c>
      <c r="Z17" s="1">
        <v>0</v>
      </c>
      <c r="AA17" s="1">
        <v>1047600</v>
      </c>
      <c r="AB17" s="1">
        <v>1800</v>
      </c>
      <c r="AC17" s="1">
        <v>0</v>
      </c>
      <c r="AD17" s="1">
        <v>0</v>
      </c>
      <c r="AE17">
        <v>7200</v>
      </c>
      <c r="AF17" s="3">
        <v>891000</v>
      </c>
      <c r="AG17" s="3">
        <v>275400</v>
      </c>
      <c r="AH17">
        <v>34200</v>
      </c>
      <c r="AI17">
        <v>18900</v>
      </c>
      <c r="AJ17">
        <v>13500</v>
      </c>
      <c r="AK17" s="3">
        <v>3411900</v>
      </c>
      <c r="AL17" s="3">
        <v>66600</v>
      </c>
      <c r="AM17" s="3">
        <v>558900</v>
      </c>
      <c r="AN17" s="3">
        <v>172800</v>
      </c>
      <c r="AO17" s="3">
        <v>3450600</v>
      </c>
      <c r="AP17" s="3">
        <v>1653300</v>
      </c>
      <c r="AQ17" s="3">
        <v>178200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>
        <f t="shared" si="0"/>
        <v>12562200</v>
      </c>
      <c r="BC17">
        <f t="shared" si="1"/>
        <v>13.397334861728041</v>
      </c>
      <c r="BD17">
        <f t="shared" si="2"/>
        <v>86.015188422410077</v>
      </c>
      <c r="BE17">
        <f t="shared" si="3"/>
        <v>8.3393036251611985</v>
      </c>
      <c r="BF17" t="s">
        <v>81</v>
      </c>
    </row>
    <row r="18" spans="1:58" x14ac:dyDescent="0.2">
      <c r="A18" t="s">
        <v>87</v>
      </c>
      <c r="B18" s="1">
        <v>153900</v>
      </c>
      <c r="C18" s="1">
        <v>0</v>
      </c>
      <c r="D18" s="1">
        <v>53100</v>
      </c>
      <c r="E18" s="1">
        <v>0</v>
      </c>
      <c r="F18" s="1">
        <v>0</v>
      </c>
      <c r="G18" s="1">
        <v>0</v>
      </c>
      <c r="H18" s="1">
        <v>0</v>
      </c>
      <c r="I18" s="1">
        <v>197100</v>
      </c>
      <c r="J18" s="1">
        <v>0</v>
      </c>
      <c r="K18" s="1">
        <v>0</v>
      </c>
      <c r="L18" s="1">
        <v>0</v>
      </c>
      <c r="M18" s="1">
        <v>92700</v>
      </c>
      <c r="N18" s="1">
        <v>345600</v>
      </c>
      <c r="O18" s="1">
        <v>0</v>
      </c>
      <c r="P18" s="1">
        <v>900</v>
      </c>
      <c r="Q18" s="1">
        <v>3600</v>
      </c>
      <c r="R18" s="1">
        <v>0</v>
      </c>
      <c r="S18" s="1">
        <v>0</v>
      </c>
      <c r="T18" s="1">
        <v>2700</v>
      </c>
      <c r="U18" s="1">
        <v>0</v>
      </c>
      <c r="V18" s="3">
        <v>0</v>
      </c>
      <c r="W18" s="1">
        <v>0</v>
      </c>
      <c r="X18" s="3">
        <v>326700</v>
      </c>
      <c r="Y18" s="1">
        <v>0</v>
      </c>
      <c r="Z18" s="1">
        <v>0</v>
      </c>
      <c r="AA18" s="1">
        <v>905400</v>
      </c>
      <c r="AB18" s="1">
        <v>1800</v>
      </c>
      <c r="AC18" s="1">
        <v>0</v>
      </c>
      <c r="AD18" s="1">
        <v>0</v>
      </c>
      <c r="AE18">
        <v>19800</v>
      </c>
      <c r="AF18" s="3">
        <v>656100</v>
      </c>
      <c r="AG18" s="3">
        <v>19800</v>
      </c>
      <c r="AH18">
        <v>2700</v>
      </c>
      <c r="AI18">
        <v>900</v>
      </c>
      <c r="AJ18">
        <v>8100</v>
      </c>
      <c r="AK18" s="3">
        <v>3472200</v>
      </c>
      <c r="AL18" s="3">
        <v>91800</v>
      </c>
      <c r="AM18" s="3">
        <v>391500</v>
      </c>
      <c r="AN18" s="3">
        <v>175500</v>
      </c>
      <c r="AO18" s="3">
        <v>3228300</v>
      </c>
      <c r="AP18" s="3">
        <v>2273400</v>
      </c>
      <c r="AQ18" s="3">
        <v>140400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>
        <f t="shared" si="0"/>
        <v>12564000</v>
      </c>
      <c r="BC18">
        <f t="shared" si="1"/>
        <v>13.982808022922635</v>
      </c>
      <c r="BD18">
        <f t="shared" si="2"/>
        <v>85.766475644699142</v>
      </c>
      <c r="BE18">
        <f t="shared" si="3"/>
        <v>7.2063037249283672</v>
      </c>
      <c r="BF18" t="s">
        <v>87</v>
      </c>
    </row>
    <row r="19" spans="1:58" x14ac:dyDescent="0.2">
      <c r="A19" t="s">
        <v>82</v>
      </c>
      <c r="B19" s="1">
        <v>2277900</v>
      </c>
      <c r="C19" s="1">
        <v>0</v>
      </c>
      <c r="D19" s="1">
        <v>396900</v>
      </c>
      <c r="E19" s="1">
        <v>0</v>
      </c>
      <c r="F19" s="1">
        <v>8100</v>
      </c>
      <c r="G19" s="1">
        <v>1800</v>
      </c>
      <c r="H19" s="1">
        <v>0</v>
      </c>
      <c r="I19" s="1">
        <v>110700</v>
      </c>
      <c r="J19" s="1">
        <v>1800</v>
      </c>
      <c r="K19" s="1">
        <v>66600</v>
      </c>
      <c r="L19" s="1">
        <v>0</v>
      </c>
      <c r="M19" s="1">
        <v>305100</v>
      </c>
      <c r="N19" s="1">
        <v>442800</v>
      </c>
      <c r="O19" s="1">
        <v>0</v>
      </c>
      <c r="P19" s="1">
        <v>1800</v>
      </c>
      <c r="Q19" s="1">
        <v>119700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  <c r="X19" s="3">
        <v>322200</v>
      </c>
      <c r="Y19" s="1">
        <v>0</v>
      </c>
      <c r="Z19" s="1">
        <v>0</v>
      </c>
      <c r="AA19" s="1">
        <v>277200</v>
      </c>
      <c r="AB19" s="1">
        <v>0</v>
      </c>
      <c r="AC19" s="1">
        <v>0</v>
      </c>
      <c r="AD19" s="1">
        <v>0</v>
      </c>
      <c r="AE19">
        <v>26100</v>
      </c>
      <c r="AF19" s="3">
        <v>505800</v>
      </c>
      <c r="AG19" s="3">
        <v>39600</v>
      </c>
      <c r="AH19">
        <v>15300</v>
      </c>
      <c r="AI19">
        <v>1800</v>
      </c>
      <c r="AJ19">
        <v>2700</v>
      </c>
      <c r="AK19" s="3">
        <v>3532500</v>
      </c>
      <c r="AL19" s="3">
        <v>124200</v>
      </c>
      <c r="AM19" s="3">
        <v>290700</v>
      </c>
      <c r="AN19" s="3">
        <v>154800</v>
      </c>
      <c r="AO19" s="3">
        <v>2108700</v>
      </c>
      <c r="AP19" s="3">
        <v>1338300</v>
      </c>
      <c r="AQ19" s="3">
        <v>82800</v>
      </c>
      <c r="AR19" s="1">
        <v>900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2700</v>
      </c>
      <c r="AZ19" s="1">
        <v>0</v>
      </c>
      <c r="BA19" s="1">
        <v>2700</v>
      </c>
      <c r="BB19">
        <f t="shared" si="0"/>
        <v>12562200</v>
      </c>
      <c r="BC19">
        <f t="shared" si="1"/>
        <v>31.974494913311364</v>
      </c>
      <c r="BD19">
        <f t="shared" si="2"/>
        <v>67.66012322682333</v>
      </c>
      <c r="BE19">
        <f t="shared" si="3"/>
        <v>2.2066198595787361</v>
      </c>
      <c r="BF19" t="s">
        <v>82</v>
      </c>
    </row>
    <row r="20" spans="1:58" x14ac:dyDescent="0.2">
      <c r="A20" t="s">
        <v>76</v>
      </c>
      <c r="B20" s="1">
        <v>1634400</v>
      </c>
      <c r="C20" s="1">
        <v>0</v>
      </c>
      <c r="D20" s="1">
        <v>606600</v>
      </c>
      <c r="E20" s="1">
        <v>0</v>
      </c>
      <c r="F20" s="1">
        <v>1800</v>
      </c>
      <c r="G20" s="1">
        <v>0</v>
      </c>
      <c r="H20" s="1">
        <v>0</v>
      </c>
      <c r="I20" s="1">
        <v>94500</v>
      </c>
      <c r="J20" s="1">
        <v>0</v>
      </c>
      <c r="K20" s="1">
        <v>41400</v>
      </c>
      <c r="L20" s="1">
        <v>0</v>
      </c>
      <c r="M20" s="1">
        <v>250200</v>
      </c>
      <c r="N20" s="1">
        <v>295200</v>
      </c>
      <c r="O20" s="1">
        <v>0</v>
      </c>
      <c r="P20" s="1">
        <v>2700</v>
      </c>
      <c r="Q20" s="1">
        <v>0</v>
      </c>
      <c r="R20" s="1">
        <v>900</v>
      </c>
      <c r="S20" s="1">
        <v>1800</v>
      </c>
      <c r="T20" s="1">
        <v>0</v>
      </c>
      <c r="U20" s="1">
        <v>0</v>
      </c>
      <c r="V20" s="3">
        <v>0</v>
      </c>
      <c r="W20" s="1">
        <v>0</v>
      </c>
      <c r="X20" s="3">
        <v>643500</v>
      </c>
      <c r="Y20" s="1">
        <v>39600</v>
      </c>
      <c r="Z20" s="1">
        <v>0</v>
      </c>
      <c r="AA20" s="1">
        <v>728100</v>
      </c>
      <c r="AB20" s="1">
        <v>900</v>
      </c>
      <c r="AC20" s="1">
        <v>1800</v>
      </c>
      <c r="AD20" s="1">
        <v>0</v>
      </c>
      <c r="AE20">
        <v>11700</v>
      </c>
      <c r="AF20" s="3">
        <v>660600</v>
      </c>
      <c r="AG20" s="3">
        <v>146700</v>
      </c>
      <c r="AH20">
        <v>64800</v>
      </c>
      <c r="AI20">
        <v>0</v>
      </c>
      <c r="AJ20">
        <v>14400</v>
      </c>
      <c r="AK20" s="3">
        <v>2716200</v>
      </c>
      <c r="AL20" s="3">
        <v>15300</v>
      </c>
      <c r="AM20" s="3">
        <v>215100</v>
      </c>
      <c r="AN20" s="3">
        <v>123300</v>
      </c>
      <c r="AO20" s="3">
        <v>2814300</v>
      </c>
      <c r="AP20" s="3">
        <v>1356300</v>
      </c>
      <c r="AQ20" s="3">
        <v>81900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1800</v>
      </c>
      <c r="AY20" s="1">
        <v>1800</v>
      </c>
      <c r="AZ20" s="1">
        <v>0</v>
      </c>
      <c r="BA20" s="1">
        <v>0</v>
      </c>
      <c r="BB20">
        <f t="shared" si="0"/>
        <v>12567600</v>
      </c>
      <c r="BC20">
        <f t="shared" si="1"/>
        <v>29.468633629332569</v>
      </c>
      <c r="BD20">
        <f t="shared" si="2"/>
        <v>69.80807791463765</v>
      </c>
      <c r="BE20">
        <f t="shared" si="3"/>
        <v>5.7934689200802056</v>
      </c>
      <c r="BF20" t="s">
        <v>76</v>
      </c>
    </row>
    <row r="21" spans="1:58" x14ac:dyDescent="0.2">
      <c r="A21" t="s">
        <v>86</v>
      </c>
      <c r="B21" s="1">
        <v>1680300</v>
      </c>
      <c r="C21" s="1">
        <v>0</v>
      </c>
      <c r="D21" s="1">
        <v>526500</v>
      </c>
      <c r="E21" s="1">
        <v>0</v>
      </c>
      <c r="F21" s="1">
        <v>1800</v>
      </c>
      <c r="G21" s="1">
        <v>900</v>
      </c>
      <c r="H21" s="1">
        <v>0</v>
      </c>
      <c r="I21" s="1">
        <v>104400</v>
      </c>
      <c r="J21" s="1">
        <v>0</v>
      </c>
      <c r="K21" s="1">
        <v>40500</v>
      </c>
      <c r="L21" s="1">
        <v>0</v>
      </c>
      <c r="M21" s="1">
        <v>229500</v>
      </c>
      <c r="N21" s="1">
        <v>286200</v>
      </c>
      <c r="O21" s="1">
        <v>0</v>
      </c>
      <c r="P21" s="1">
        <v>2700</v>
      </c>
      <c r="Q21" s="1">
        <v>0</v>
      </c>
      <c r="R21" s="1">
        <v>900</v>
      </c>
      <c r="S21" s="1">
        <v>1800</v>
      </c>
      <c r="T21" s="1">
        <v>0</v>
      </c>
      <c r="U21" s="1">
        <v>0</v>
      </c>
      <c r="V21" s="3">
        <v>0</v>
      </c>
      <c r="W21" s="1">
        <v>0</v>
      </c>
      <c r="X21" s="3">
        <v>632700</v>
      </c>
      <c r="Y21" s="1">
        <v>12600</v>
      </c>
      <c r="Z21" s="1">
        <v>0</v>
      </c>
      <c r="AA21" s="1">
        <v>577800</v>
      </c>
      <c r="AB21" s="1">
        <v>900</v>
      </c>
      <c r="AC21" s="1">
        <v>1800</v>
      </c>
      <c r="AD21" s="1">
        <v>0</v>
      </c>
      <c r="AE21">
        <v>15300</v>
      </c>
      <c r="AF21" s="3">
        <v>753300</v>
      </c>
      <c r="AG21" s="3">
        <v>217800</v>
      </c>
      <c r="AH21">
        <v>135000</v>
      </c>
      <c r="AI21">
        <v>4500</v>
      </c>
      <c r="AJ21">
        <v>18000</v>
      </c>
      <c r="AK21" s="3">
        <v>2882700</v>
      </c>
      <c r="AL21" s="3">
        <v>19800</v>
      </c>
      <c r="AM21" s="3">
        <v>237600</v>
      </c>
      <c r="AN21" s="3">
        <v>127800</v>
      </c>
      <c r="AO21" s="3">
        <v>2479500</v>
      </c>
      <c r="AP21" s="3">
        <v>1479600</v>
      </c>
      <c r="AQ21" s="3">
        <v>92700</v>
      </c>
      <c r="AR21" s="1">
        <v>900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1800</v>
      </c>
      <c r="AY21" s="1">
        <v>1800</v>
      </c>
      <c r="AZ21" s="1">
        <v>0</v>
      </c>
      <c r="BA21" s="1">
        <v>0</v>
      </c>
      <c r="BB21">
        <f t="shared" si="0"/>
        <v>12569400</v>
      </c>
      <c r="BC21">
        <f t="shared" si="1"/>
        <v>27.631390519833882</v>
      </c>
      <c r="BD21">
        <f t="shared" si="2"/>
        <v>70.993842188171271</v>
      </c>
      <c r="BE21">
        <f t="shared" si="3"/>
        <v>4.5968781326077615</v>
      </c>
      <c r="BF21" t="s">
        <v>86</v>
      </c>
    </row>
    <row r="22" spans="1:58" x14ac:dyDescent="0.2">
      <c r="A22" t="s">
        <v>75</v>
      </c>
      <c r="B22" s="1">
        <v>180900</v>
      </c>
      <c r="C22" s="1">
        <v>0</v>
      </c>
      <c r="D22" s="1">
        <v>114300</v>
      </c>
      <c r="E22" s="1">
        <v>0</v>
      </c>
      <c r="F22" s="1">
        <v>0</v>
      </c>
      <c r="G22" s="1">
        <v>0</v>
      </c>
      <c r="H22" s="1">
        <v>0</v>
      </c>
      <c r="I22" s="1">
        <v>29700</v>
      </c>
      <c r="J22" s="1">
        <v>1800</v>
      </c>
      <c r="K22" s="1">
        <v>7200</v>
      </c>
      <c r="L22" s="1">
        <v>0</v>
      </c>
      <c r="M22" s="1">
        <v>66600</v>
      </c>
      <c r="N22" s="1">
        <v>122400</v>
      </c>
      <c r="O22" s="1">
        <v>0</v>
      </c>
      <c r="P22" s="1">
        <v>1800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">
        <v>0</v>
      </c>
      <c r="W22" s="1">
        <v>0</v>
      </c>
      <c r="X22" s="3">
        <v>287100</v>
      </c>
      <c r="Y22" s="1">
        <v>0</v>
      </c>
      <c r="Z22" s="1">
        <v>0</v>
      </c>
      <c r="AA22" s="1">
        <v>1590300</v>
      </c>
      <c r="AB22" s="1">
        <v>0</v>
      </c>
      <c r="AC22" s="1">
        <v>0</v>
      </c>
      <c r="AD22" s="1">
        <v>0</v>
      </c>
      <c r="AE22">
        <v>31500</v>
      </c>
      <c r="AF22" s="3">
        <v>828000</v>
      </c>
      <c r="AG22" s="3">
        <v>20700</v>
      </c>
      <c r="AH22">
        <v>5400</v>
      </c>
      <c r="AI22">
        <v>0</v>
      </c>
      <c r="AJ22">
        <v>7200</v>
      </c>
      <c r="AK22" s="3">
        <v>3960900</v>
      </c>
      <c r="AL22" s="3">
        <v>48600</v>
      </c>
      <c r="AM22" s="3">
        <v>273600</v>
      </c>
      <c r="AN22" s="3">
        <v>150300</v>
      </c>
      <c r="AO22" s="3">
        <v>3213900</v>
      </c>
      <c r="AP22" s="3">
        <v>1390500</v>
      </c>
      <c r="AQ22" s="3">
        <v>72000</v>
      </c>
      <c r="AR22" s="1">
        <v>1800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>
        <f t="shared" si="0"/>
        <v>12406500</v>
      </c>
      <c r="BC22">
        <f t="shared" si="1"/>
        <v>17.062023939064201</v>
      </c>
      <c r="BD22">
        <f t="shared" si="2"/>
        <v>82.582517228871964</v>
      </c>
      <c r="BE22">
        <f t="shared" si="3"/>
        <v>12.818280739934712</v>
      </c>
      <c r="BF22" t="s">
        <v>75</v>
      </c>
    </row>
    <row r="23" spans="1:58" x14ac:dyDescent="0.2">
      <c r="A23" t="s">
        <v>58</v>
      </c>
      <c r="B23" s="1">
        <v>1039500</v>
      </c>
      <c r="C23" s="1">
        <v>0</v>
      </c>
      <c r="D23" s="1">
        <v>202500</v>
      </c>
      <c r="E23" s="1">
        <v>0</v>
      </c>
      <c r="F23" s="1">
        <v>4500</v>
      </c>
      <c r="G23" s="1">
        <v>27000</v>
      </c>
      <c r="H23" s="1">
        <v>4500</v>
      </c>
      <c r="I23" s="1">
        <v>72900</v>
      </c>
      <c r="J23" s="1">
        <v>11700</v>
      </c>
      <c r="K23" s="1">
        <v>152100</v>
      </c>
      <c r="L23" s="1">
        <v>0</v>
      </c>
      <c r="M23" s="1">
        <v>552600</v>
      </c>
      <c r="N23" s="1">
        <v>404100</v>
      </c>
      <c r="O23" s="1">
        <v>2700</v>
      </c>
      <c r="P23" s="1">
        <v>4500</v>
      </c>
      <c r="Q23" s="1">
        <v>0</v>
      </c>
      <c r="R23" s="1">
        <v>0</v>
      </c>
      <c r="S23" s="1">
        <v>8100</v>
      </c>
      <c r="T23" s="1">
        <v>0</v>
      </c>
      <c r="U23" s="1">
        <v>0</v>
      </c>
      <c r="V23" s="3">
        <v>22500</v>
      </c>
      <c r="W23" s="1">
        <v>0</v>
      </c>
      <c r="X23" s="3">
        <v>324000</v>
      </c>
      <c r="Y23" s="1">
        <v>0</v>
      </c>
      <c r="Z23" s="1">
        <v>0</v>
      </c>
      <c r="AA23" s="1">
        <v>2700</v>
      </c>
      <c r="AB23" s="1">
        <v>0</v>
      </c>
      <c r="AC23" s="1">
        <v>1800</v>
      </c>
      <c r="AD23" s="1">
        <v>0</v>
      </c>
      <c r="AE23">
        <v>687600</v>
      </c>
      <c r="AF23" s="3">
        <v>678600</v>
      </c>
      <c r="AG23" s="3">
        <v>430200</v>
      </c>
      <c r="AH23">
        <v>158400</v>
      </c>
      <c r="AI23">
        <v>39600</v>
      </c>
      <c r="AJ23">
        <v>511200</v>
      </c>
      <c r="AK23" s="3">
        <v>2477700</v>
      </c>
      <c r="AL23" s="3">
        <v>572400</v>
      </c>
      <c r="AM23" s="3">
        <v>727200</v>
      </c>
      <c r="AN23" s="3">
        <v>994500</v>
      </c>
      <c r="AO23" s="3">
        <v>1935000</v>
      </c>
      <c r="AP23" s="3">
        <v>375300</v>
      </c>
      <c r="AQ23" s="3">
        <v>133200</v>
      </c>
      <c r="AR23" s="1">
        <v>5400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>
        <f t="shared" si="0"/>
        <v>12564000</v>
      </c>
      <c r="BC23">
        <f t="shared" si="1"/>
        <v>19.871060171919773</v>
      </c>
      <c r="BD23">
        <f t="shared" si="2"/>
        <v>69.011461318051587</v>
      </c>
      <c r="BE23">
        <f t="shared" si="3"/>
        <v>2.148997134670487E-2</v>
      </c>
      <c r="BF23" t="s">
        <v>58</v>
      </c>
    </row>
    <row r="24" spans="1:58" x14ac:dyDescent="0.2">
      <c r="A24" t="s">
        <v>79</v>
      </c>
      <c r="B24" s="1">
        <v>556200</v>
      </c>
      <c r="C24" s="1">
        <v>0</v>
      </c>
      <c r="D24" s="1">
        <v>426600</v>
      </c>
      <c r="E24" s="1">
        <v>0</v>
      </c>
      <c r="F24" s="1">
        <v>0</v>
      </c>
      <c r="G24" s="1">
        <v>0</v>
      </c>
      <c r="H24" s="1">
        <v>0</v>
      </c>
      <c r="I24" s="1">
        <v>31500</v>
      </c>
      <c r="J24" s="1">
        <v>4500</v>
      </c>
      <c r="K24" s="1">
        <v>1800</v>
      </c>
      <c r="L24" s="1">
        <v>0</v>
      </c>
      <c r="M24" s="1">
        <v>44100</v>
      </c>
      <c r="N24" s="1">
        <v>107100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3">
        <v>0</v>
      </c>
      <c r="W24" s="1">
        <v>0</v>
      </c>
      <c r="X24" s="3">
        <v>112500</v>
      </c>
      <c r="Y24" s="1">
        <v>1800</v>
      </c>
      <c r="Z24" s="1">
        <v>0</v>
      </c>
      <c r="AA24" s="1">
        <v>1999800</v>
      </c>
      <c r="AB24" s="1">
        <v>1800</v>
      </c>
      <c r="AC24" s="1">
        <v>0</v>
      </c>
      <c r="AD24" s="1">
        <v>0</v>
      </c>
      <c r="AE24">
        <v>7200</v>
      </c>
      <c r="AF24" s="3">
        <v>810900</v>
      </c>
      <c r="AG24" s="3">
        <v>54900</v>
      </c>
      <c r="AH24">
        <v>900</v>
      </c>
      <c r="AI24">
        <v>0</v>
      </c>
      <c r="AJ24">
        <v>900</v>
      </c>
      <c r="AK24" s="3">
        <v>5548500</v>
      </c>
      <c r="AL24" s="3">
        <v>136800</v>
      </c>
      <c r="AM24" s="3">
        <v>418500</v>
      </c>
      <c r="AN24" s="3">
        <v>102600</v>
      </c>
      <c r="AO24" s="3">
        <v>1022400</v>
      </c>
      <c r="AP24" s="3">
        <v>849600</v>
      </c>
      <c r="AQ24" s="3">
        <v>294300</v>
      </c>
      <c r="AR24" s="1">
        <v>9900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>
        <f t="shared" si="0"/>
        <v>12545100</v>
      </c>
      <c r="BC24">
        <f t="shared" si="1"/>
        <v>25.389195781619918</v>
      </c>
      <c r="BD24">
        <f t="shared" si="2"/>
        <v>74.539063060477801</v>
      </c>
      <c r="BE24">
        <f t="shared" si="3"/>
        <v>15.940885285888514</v>
      </c>
      <c r="BF24" t="s">
        <v>79</v>
      </c>
    </row>
    <row r="25" spans="1:58" x14ac:dyDescent="0.2">
      <c r="A25" t="s">
        <v>70</v>
      </c>
      <c r="B25" s="1">
        <v>804600</v>
      </c>
      <c r="C25" s="1">
        <v>0</v>
      </c>
      <c r="D25" s="1">
        <v>551700</v>
      </c>
      <c r="E25" s="1">
        <v>0</v>
      </c>
      <c r="F25" s="1">
        <v>0</v>
      </c>
      <c r="G25" s="1">
        <v>0</v>
      </c>
      <c r="H25" s="1">
        <v>0</v>
      </c>
      <c r="I25" s="1">
        <v>104400</v>
      </c>
      <c r="J25" s="1">
        <v>78300</v>
      </c>
      <c r="K25" s="1">
        <v>30600</v>
      </c>
      <c r="L25" s="1">
        <v>0</v>
      </c>
      <c r="M25" s="1">
        <v>409500</v>
      </c>
      <c r="N25" s="1">
        <v>162000</v>
      </c>
      <c r="O25" s="1">
        <v>900</v>
      </c>
      <c r="P25" s="1">
        <v>73800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3">
        <v>4500</v>
      </c>
      <c r="W25" s="1">
        <v>0</v>
      </c>
      <c r="X25" s="3">
        <v>704700</v>
      </c>
      <c r="Y25" s="1">
        <v>0</v>
      </c>
      <c r="Z25" s="1">
        <v>0</v>
      </c>
      <c r="AA25" s="1">
        <v>297000</v>
      </c>
      <c r="AB25" s="1">
        <v>18900</v>
      </c>
      <c r="AC25" s="1">
        <v>0</v>
      </c>
      <c r="AD25" s="1">
        <v>0</v>
      </c>
      <c r="AE25">
        <v>3600</v>
      </c>
      <c r="AF25" s="3">
        <v>2499300</v>
      </c>
      <c r="AG25" s="3">
        <v>2020500</v>
      </c>
      <c r="AH25">
        <v>866700</v>
      </c>
      <c r="AI25">
        <v>196200</v>
      </c>
      <c r="AJ25">
        <v>4500</v>
      </c>
      <c r="AK25" s="3">
        <v>1227600</v>
      </c>
      <c r="AL25" s="3">
        <v>9000</v>
      </c>
      <c r="AM25" s="3">
        <v>96300</v>
      </c>
      <c r="AN25" s="3">
        <v>64800</v>
      </c>
      <c r="AO25" s="3">
        <v>1854900</v>
      </c>
      <c r="AP25" s="3">
        <v>423000</v>
      </c>
      <c r="AQ25" s="3">
        <v>14400</v>
      </c>
      <c r="AR25" s="1">
        <v>900</v>
      </c>
      <c r="AS25" s="1">
        <v>0</v>
      </c>
      <c r="AT25" s="1">
        <v>20700</v>
      </c>
      <c r="AU25" s="1">
        <v>0</v>
      </c>
      <c r="AV25" s="1">
        <v>0</v>
      </c>
      <c r="AW25" s="1">
        <v>0</v>
      </c>
      <c r="AX25" s="1">
        <v>0</v>
      </c>
      <c r="AY25" s="1">
        <v>9900</v>
      </c>
      <c r="AZ25" s="1">
        <v>7200</v>
      </c>
      <c r="BA25" s="1">
        <v>2700</v>
      </c>
      <c r="BB25">
        <f t="shared" si="0"/>
        <v>12563100</v>
      </c>
      <c r="BC25">
        <f t="shared" si="1"/>
        <v>20.481409843111969</v>
      </c>
      <c r="BD25">
        <f t="shared" si="2"/>
        <v>70.993624185113546</v>
      </c>
      <c r="BE25">
        <f t="shared" si="3"/>
        <v>2.3640661938534278</v>
      </c>
      <c r="BF25" t="s">
        <v>70</v>
      </c>
    </row>
    <row r="26" spans="1:58" x14ac:dyDescent="0.2">
      <c r="A26" t="s">
        <v>67</v>
      </c>
      <c r="B26" s="1">
        <v>862200</v>
      </c>
      <c r="C26" s="1">
        <v>900</v>
      </c>
      <c r="D26" s="1">
        <v>91800</v>
      </c>
      <c r="E26" s="1">
        <v>0</v>
      </c>
      <c r="F26" s="1">
        <v>900</v>
      </c>
      <c r="G26" s="1">
        <v>0</v>
      </c>
      <c r="H26" s="1">
        <v>0</v>
      </c>
      <c r="I26" s="1">
        <v>62100</v>
      </c>
      <c r="J26" s="1">
        <v>4500</v>
      </c>
      <c r="K26" s="1">
        <v>15300</v>
      </c>
      <c r="L26" s="1">
        <v>0</v>
      </c>
      <c r="M26" s="1">
        <v>471600</v>
      </c>
      <c r="N26" s="1">
        <v>1895400</v>
      </c>
      <c r="O26" s="1">
        <v>2700</v>
      </c>
      <c r="P26" s="1">
        <v>4500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3">
        <v>900</v>
      </c>
      <c r="W26" s="1">
        <v>0</v>
      </c>
      <c r="X26" s="3">
        <v>311400</v>
      </c>
      <c r="Y26" s="1">
        <v>0</v>
      </c>
      <c r="Z26" s="1">
        <v>0</v>
      </c>
      <c r="AA26" s="1">
        <v>0</v>
      </c>
      <c r="AB26" s="1">
        <v>4500</v>
      </c>
      <c r="AC26" s="1">
        <v>0</v>
      </c>
      <c r="AD26" s="1">
        <v>0</v>
      </c>
      <c r="AE26">
        <v>46800</v>
      </c>
      <c r="AF26" s="3">
        <v>376200</v>
      </c>
      <c r="AG26" s="3">
        <v>17100</v>
      </c>
      <c r="AH26">
        <v>900</v>
      </c>
      <c r="AI26">
        <v>0</v>
      </c>
      <c r="AJ26">
        <v>4500</v>
      </c>
      <c r="AK26" s="3">
        <v>3607200</v>
      </c>
      <c r="AL26" s="3">
        <v>230400</v>
      </c>
      <c r="AM26" s="3">
        <v>696600</v>
      </c>
      <c r="AN26" s="3">
        <v>725400</v>
      </c>
      <c r="AO26" s="3">
        <v>2844000</v>
      </c>
      <c r="AP26" s="3">
        <v>258300</v>
      </c>
      <c r="AQ26" s="3">
        <v>24300</v>
      </c>
      <c r="AR26" s="1">
        <v>0</v>
      </c>
      <c r="AS26" s="1">
        <v>0</v>
      </c>
      <c r="AT26" s="1">
        <v>0</v>
      </c>
      <c r="AU26" s="1">
        <v>0</v>
      </c>
      <c r="AV26" s="1">
        <v>900</v>
      </c>
      <c r="AW26" s="1">
        <v>0</v>
      </c>
      <c r="AX26" s="1">
        <v>0</v>
      </c>
      <c r="AY26" s="1">
        <v>0</v>
      </c>
      <c r="AZ26" s="1">
        <v>0</v>
      </c>
      <c r="BA26" s="1">
        <v>1800</v>
      </c>
      <c r="BB26">
        <f t="shared" si="0"/>
        <v>12563100</v>
      </c>
      <c r="BC26">
        <f t="shared" si="1"/>
        <v>27.215416577118706</v>
      </c>
      <c r="BD26">
        <f t="shared" si="2"/>
        <v>72.369080879719178</v>
      </c>
      <c r="BE26">
        <f t="shared" si="3"/>
        <v>0</v>
      </c>
      <c r="BF26" t="s">
        <v>67</v>
      </c>
    </row>
    <row r="27" spans="1:58" x14ac:dyDescent="0.2">
      <c r="A27" t="s">
        <v>68</v>
      </c>
      <c r="B27" s="1">
        <v>3096000</v>
      </c>
      <c r="C27" s="1">
        <v>0</v>
      </c>
      <c r="D27" s="1">
        <v>2061900</v>
      </c>
      <c r="E27" s="1">
        <v>0</v>
      </c>
      <c r="F27" s="1">
        <v>0</v>
      </c>
      <c r="G27" s="1">
        <v>900</v>
      </c>
      <c r="H27" s="1">
        <v>0</v>
      </c>
      <c r="I27" s="1">
        <v>801900</v>
      </c>
      <c r="J27" s="1">
        <v>16200</v>
      </c>
      <c r="K27" s="1">
        <v>2700</v>
      </c>
      <c r="L27" s="1">
        <v>3600</v>
      </c>
      <c r="M27" s="1">
        <v>1291500</v>
      </c>
      <c r="N27" s="1">
        <v>84600</v>
      </c>
      <c r="O27" s="1">
        <v>0</v>
      </c>
      <c r="P27" s="1">
        <v>21600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3">
        <v>2700</v>
      </c>
      <c r="W27" s="1">
        <v>0</v>
      </c>
      <c r="X27" s="3">
        <v>1078200</v>
      </c>
      <c r="Y27" s="1">
        <v>0</v>
      </c>
      <c r="Z27" s="1">
        <v>0</v>
      </c>
      <c r="AA27" s="1">
        <v>549000</v>
      </c>
      <c r="AB27" s="1">
        <v>12600</v>
      </c>
      <c r="AC27" s="1">
        <v>0</v>
      </c>
      <c r="AD27" s="1">
        <v>0</v>
      </c>
      <c r="AE27">
        <v>900</v>
      </c>
      <c r="AF27" s="3">
        <v>243900</v>
      </c>
      <c r="AG27" s="3">
        <v>60300</v>
      </c>
      <c r="AH27">
        <v>1800</v>
      </c>
      <c r="AI27">
        <v>0</v>
      </c>
      <c r="AJ27">
        <v>0</v>
      </c>
      <c r="AK27" s="3">
        <v>1926000</v>
      </c>
      <c r="AL27" s="3">
        <v>66600</v>
      </c>
      <c r="AM27" s="3">
        <v>158400</v>
      </c>
      <c r="AN27" s="3">
        <v>71100</v>
      </c>
      <c r="AO27" s="3">
        <v>627300</v>
      </c>
      <c r="AP27" s="3">
        <v>266400</v>
      </c>
      <c r="AQ27" s="3">
        <v>2700</v>
      </c>
      <c r="AR27" s="1">
        <v>0</v>
      </c>
      <c r="AS27" s="1">
        <v>900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108000</v>
      </c>
      <c r="AZ27" s="1">
        <v>0</v>
      </c>
      <c r="BA27" s="1">
        <v>4500</v>
      </c>
      <c r="BB27">
        <f t="shared" si="0"/>
        <v>12562200</v>
      </c>
      <c r="BC27">
        <f t="shared" si="1"/>
        <v>64.128098581458659</v>
      </c>
      <c r="BD27">
        <f t="shared" si="2"/>
        <v>35.85040836796103</v>
      </c>
      <c r="BE27">
        <f t="shared" si="3"/>
        <v>4.3702536179968474</v>
      </c>
      <c r="BF27" t="s">
        <v>68</v>
      </c>
    </row>
    <row r="28" spans="1:58" x14ac:dyDescent="0.2">
      <c r="A28" t="s">
        <v>85</v>
      </c>
      <c r="B28" s="1">
        <v>1224900</v>
      </c>
      <c r="C28" s="1">
        <v>0</v>
      </c>
      <c r="D28" s="1">
        <v>1393200</v>
      </c>
      <c r="E28" s="1">
        <v>0</v>
      </c>
      <c r="F28" s="1">
        <v>0</v>
      </c>
      <c r="G28" s="1">
        <v>0</v>
      </c>
      <c r="H28" s="1">
        <v>0</v>
      </c>
      <c r="I28" s="1">
        <v>32400</v>
      </c>
      <c r="J28" s="1">
        <v>900</v>
      </c>
      <c r="K28" s="1">
        <v>10800</v>
      </c>
      <c r="L28" s="1">
        <v>0</v>
      </c>
      <c r="M28" s="1">
        <v>261900</v>
      </c>
      <c r="N28" s="1">
        <v>177300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3">
        <v>7200</v>
      </c>
      <c r="W28" s="1">
        <v>0</v>
      </c>
      <c r="X28" s="3">
        <v>236700</v>
      </c>
      <c r="Y28" s="1">
        <v>0</v>
      </c>
      <c r="Z28" s="1">
        <v>0</v>
      </c>
      <c r="AA28" s="1">
        <v>702000</v>
      </c>
      <c r="AB28" s="1">
        <v>1800</v>
      </c>
      <c r="AC28" s="1">
        <v>2700</v>
      </c>
      <c r="AD28" s="1">
        <v>0</v>
      </c>
      <c r="AE28">
        <v>18000</v>
      </c>
      <c r="AF28" s="3">
        <v>741600</v>
      </c>
      <c r="AG28" s="3">
        <v>18900</v>
      </c>
      <c r="AH28">
        <v>2700</v>
      </c>
      <c r="AI28">
        <v>0</v>
      </c>
      <c r="AJ28">
        <v>7200</v>
      </c>
      <c r="AK28" s="3">
        <v>4203900</v>
      </c>
      <c r="AL28" s="3">
        <v>95400</v>
      </c>
      <c r="AM28" s="3">
        <v>369000</v>
      </c>
      <c r="AN28" s="3">
        <v>89100</v>
      </c>
      <c r="AO28" s="3">
        <v>1243800</v>
      </c>
      <c r="AP28" s="3">
        <v>1630800</v>
      </c>
      <c r="AQ28" s="3">
        <v>94500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3600</v>
      </c>
      <c r="AZ28" s="1">
        <v>0</v>
      </c>
      <c r="BA28" s="1">
        <v>0</v>
      </c>
      <c r="BB28">
        <f t="shared" si="0"/>
        <v>12570300</v>
      </c>
      <c r="BC28">
        <f t="shared" si="1"/>
        <v>30.321472041240067</v>
      </c>
      <c r="BD28">
        <f t="shared" si="2"/>
        <v>69.456576215364791</v>
      </c>
      <c r="BE28">
        <f t="shared" si="3"/>
        <v>5.5845922531681822</v>
      </c>
      <c r="BF28" t="s">
        <v>85</v>
      </c>
    </row>
    <row r="29" spans="1:58" x14ac:dyDescent="0.2">
      <c r="A29" t="s">
        <v>77</v>
      </c>
      <c r="B29" s="1">
        <v>1206000</v>
      </c>
      <c r="C29" s="1">
        <v>0</v>
      </c>
      <c r="D29" s="1">
        <v>9900</v>
      </c>
      <c r="E29" s="1">
        <v>0</v>
      </c>
      <c r="F29" s="1">
        <v>0</v>
      </c>
      <c r="G29" s="1">
        <v>0</v>
      </c>
      <c r="H29" s="1">
        <v>0</v>
      </c>
      <c r="I29" s="1">
        <v>5400</v>
      </c>
      <c r="J29" s="1">
        <v>0</v>
      </c>
      <c r="K29" s="1">
        <v>900</v>
      </c>
      <c r="L29" s="1">
        <v>0</v>
      </c>
      <c r="M29" s="1">
        <v>34200</v>
      </c>
      <c r="N29" s="1">
        <v>223200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3">
        <v>0</v>
      </c>
      <c r="W29" s="1">
        <v>900</v>
      </c>
      <c r="X29" s="3">
        <v>139500</v>
      </c>
      <c r="Y29" s="1">
        <v>9900</v>
      </c>
      <c r="Z29" s="1">
        <v>7200</v>
      </c>
      <c r="AA29" s="1">
        <v>1122300</v>
      </c>
      <c r="AB29" s="1">
        <v>0</v>
      </c>
      <c r="AC29" s="1">
        <v>29700</v>
      </c>
      <c r="AD29" s="1">
        <v>0</v>
      </c>
      <c r="AE29">
        <v>49500</v>
      </c>
      <c r="AF29" s="3">
        <v>1125000</v>
      </c>
      <c r="AG29" s="3">
        <v>177300</v>
      </c>
      <c r="AH29">
        <v>40500</v>
      </c>
      <c r="AI29">
        <v>20700</v>
      </c>
      <c r="AJ29">
        <v>7200</v>
      </c>
      <c r="AK29" s="3">
        <v>4092300</v>
      </c>
      <c r="AL29" s="3">
        <v>72900</v>
      </c>
      <c r="AM29" s="3">
        <v>1278000</v>
      </c>
      <c r="AN29" s="3">
        <v>95400</v>
      </c>
      <c r="AO29" s="3">
        <v>1781100</v>
      </c>
      <c r="AP29" s="3">
        <v>988200</v>
      </c>
      <c r="AQ29" s="3">
        <v>44100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900</v>
      </c>
      <c r="BB29">
        <f t="shared" si="0"/>
        <v>12562200</v>
      </c>
      <c r="BC29">
        <f t="shared" si="1"/>
        <v>21.099011319673306</v>
      </c>
      <c r="BD29">
        <f t="shared" si="2"/>
        <v>77.962458804986383</v>
      </c>
      <c r="BE29">
        <f t="shared" si="3"/>
        <v>8.9339446912165066</v>
      </c>
      <c r="BF29" t="s">
        <v>77</v>
      </c>
    </row>
    <row r="30" spans="1:58" x14ac:dyDescent="0.2">
      <c r="A30" t="s">
        <v>80</v>
      </c>
      <c r="B30" s="1">
        <v>919800</v>
      </c>
      <c r="C30" s="1">
        <v>0</v>
      </c>
      <c r="D30" s="1">
        <v>783000</v>
      </c>
      <c r="E30" s="1">
        <v>0</v>
      </c>
      <c r="F30" s="1">
        <v>0</v>
      </c>
      <c r="G30" s="1">
        <v>0</v>
      </c>
      <c r="H30" s="1">
        <v>0</v>
      </c>
      <c r="I30" s="1">
        <v>35100</v>
      </c>
      <c r="J30" s="1">
        <v>0</v>
      </c>
      <c r="K30" s="1">
        <v>4500</v>
      </c>
      <c r="L30" s="1">
        <v>0</v>
      </c>
      <c r="M30" s="1">
        <v>128700</v>
      </c>
      <c r="N30" s="1">
        <v>98100</v>
      </c>
      <c r="O30" s="1">
        <v>0</v>
      </c>
      <c r="P30" s="1">
        <v>4500</v>
      </c>
      <c r="Q30" s="1">
        <v>0</v>
      </c>
      <c r="R30" s="1">
        <v>78300</v>
      </c>
      <c r="S30" s="1">
        <v>0</v>
      </c>
      <c r="T30" s="1">
        <v>0</v>
      </c>
      <c r="U30" s="1">
        <v>0</v>
      </c>
      <c r="V30" s="3">
        <v>0</v>
      </c>
      <c r="W30" s="1">
        <v>0</v>
      </c>
      <c r="X30" s="3">
        <v>174600</v>
      </c>
      <c r="Y30" s="1">
        <v>5400</v>
      </c>
      <c r="Z30" s="1">
        <v>0</v>
      </c>
      <c r="AA30" s="1">
        <v>2589300</v>
      </c>
      <c r="AB30" s="1">
        <v>0</v>
      </c>
      <c r="AC30" s="1">
        <v>0</v>
      </c>
      <c r="AD30" s="1">
        <v>0</v>
      </c>
      <c r="AE30">
        <v>17100</v>
      </c>
      <c r="AF30" s="3">
        <v>286200</v>
      </c>
      <c r="AG30" s="3">
        <v>11700</v>
      </c>
      <c r="AH30">
        <v>5400</v>
      </c>
      <c r="AI30">
        <v>0</v>
      </c>
      <c r="AJ30">
        <v>3600</v>
      </c>
      <c r="AK30" s="3">
        <v>4297500</v>
      </c>
      <c r="AL30" s="3">
        <v>249300</v>
      </c>
      <c r="AM30" s="3">
        <v>522900</v>
      </c>
      <c r="AN30" s="3">
        <v>58500</v>
      </c>
      <c r="AO30" s="3">
        <v>577800</v>
      </c>
      <c r="AP30" s="3">
        <v>1449900</v>
      </c>
      <c r="AQ30" s="3">
        <v>270900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>
        <f t="shared" si="0"/>
        <v>12572100</v>
      </c>
      <c r="BC30">
        <f t="shared" si="1"/>
        <v>36.960412341613576</v>
      </c>
      <c r="BD30">
        <f t="shared" si="2"/>
        <v>62.831985109886176</v>
      </c>
      <c r="BE30">
        <f t="shared" si="3"/>
        <v>20.595604552938653</v>
      </c>
      <c r="BF30" t="s">
        <v>80</v>
      </c>
    </row>
    <row r="31" spans="1:58" x14ac:dyDescent="0.2">
      <c r="A31" t="s">
        <v>72</v>
      </c>
      <c r="B31" s="1">
        <v>440100</v>
      </c>
      <c r="C31" s="1">
        <v>0</v>
      </c>
      <c r="D31" s="1">
        <v>443700</v>
      </c>
      <c r="E31" s="1">
        <v>0</v>
      </c>
      <c r="F31" s="1">
        <v>2700</v>
      </c>
      <c r="G31" s="1">
        <v>5400</v>
      </c>
      <c r="H31" s="1">
        <v>0</v>
      </c>
      <c r="I31" s="1">
        <v>9900</v>
      </c>
      <c r="J31" s="1">
        <v>1800</v>
      </c>
      <c r="K31" s="1">
        <v>5400</v>
      </c>
      <c r="L31" s="1">
        <v>0</v>
      </c>
      <c r="M31" s="1">
        <v>85500</v>
      </c>
      <c r="N31" s="1">
        <v>476100</v>
      </c>
      <c r="O31" s="1">
        <v>41400</v>
      </c>
      <c r="P31" s="1">
        <v>8100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3">
        <v>2700</v>
      </c>
      <c r="W31" s="1">
        <v>0</v>
      </c>
      <c r="X31" s="3">
        <v>187200</v>
      </c>
      <c r="Y31" s="1">
        <v>0</v>
      </c>
      <c r="Z31" s="1">
        <v>0</v>
      </c>
      <c r="AA31" s="1">
        <v>1800</v>
      </c>
      <c r="AB31" s="1">
        <v>0</v>
      </c>
      <c r="AC31" s="1">
        <v>0</v>
      </c>
      <c r="AD31" s="1">
        <v>0</v>
      </c>
      <c r="AE31">
        <v>58500</v>
      </c>
      <c r="AF31" s="3">
        <v>1305900</v>
      </c>
      <c r="AG31" s="3">
        <v>818100</v>
      </c>
      <c r="AH31">
        <v>341100</v>
      </c>
      <c r="AI31">
        <v>150300</v>
      </c>
      <c r="AJ31">
        <v>13500</v>
      </c>
      <c r="AK31" s="3">
        <v>4625100</v>
      </c>
      <c r="AL31" s="3">
        <v>204300</v>
      </c>
      <c r="AM31" s="3">
        <v>817200</v>
      </c>
      <c r="AN31" s="3">
        <v>774900</v>
      </c>
      <c r="AO31" s="3">
        <v>1626300</v>
      </c>
      <c r="AP31" s="3">
        <v>94500</v>
      </c>
      <c r="AQ31" s="3">
        <v>15300</v>
      </c>
      <c r="AR31" s="1">
        <v>0</v>
      </c>
      <c r="AS31" s="1">
        <v>0</v>
      </c>
      <c r="AT31" s="1">
        <v>2700</v>
      </c>
      <c r="AU31" s="1">
        <v>0</v>
      </c>
      <c r="AV31" s="1">
        <v>3600</v>
      </c>
      <c r="AW31" s="1">
        <v>0</v>
      </c>
      <c r="AX31" s="1">
        <v>0</v>
      </c>
      <c r="AY31" s="1">
        <v>6300</v>
      </c>
      <c r="AZ31" s="1">
        <v>0</v>
      </c>
      <c r="BA31" s="1">
        <v>0</v>
      </c>
      <c r="BB31">
        <f t="shared" si="0"/>
        <v>12569400</v>
      </c>
      <c r="BC31">
        <f t="shared" si="1"/>
        <v>12.208219962766719</v>
      </c>
      <c r="BD31">
        <f t="shared" si="2"/>
        <v>83.309465845625084</v>
      </c>
      <c r="BE31">
        <f t="shared" si="3"/>
        <v>1.4320492624946297E-2</v>
      </c>
      <c r="BF31" t="s">
        <v>72</v>
      </c>
    </row>
  </sheetData>
  <sortState ref="A2:BE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topLeftCell="AR1" workbookViewId="0">
      <selection activeCell="BD11" sqref="BD11"/>
    </sheetView>
  </sheetViews>
  <sheetFormatPr baseColWidth="10" defaultRowHeight="16" x14ac:dyDescent="0.2"/>
  <cols>
    <col min="3" max="20" width="10.83203125" style="1"/>
    <col min="21" max="21" width="10.83203125" style="3"/>
    <col min="22" max="22" width="10.83203125" style="1"/>
    <col min="23" max="23" width="10.83203125" style="3"/>
    <col min="24" max="28" width="10.83203125" style="1"/>
    <col min="30" max="31" width="10.83203125" style="3"/>
    <col min="35" max="41" width="10.83203125" style="3"/>
    <col min="42" max="49" width="10.83203125" style="1"/>
  </cols>
  <sheetData>
    <row r="1" spans="1:54" x14ac:dyDescent="0.2">
      <c r="A1" t="s">
        <v>0</v>
      </c>
      <c r="B1" t="s">
        <v>90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3" t="s">
        <v>22</v>
      </c>
      <c r="V1" s="1" t="s">
        <v>23</v>
      </c>
      <c r="W1" s="3" t="s">
        <v>24</v>
      </c>
      <c r="X1" s="1" t="s">
        <v>25</v>
      </c>
      <c r="Y1" s="1" t="s">
        <v>27</v>
      </c>
      <c r="Z1" s="1" t="s">
        <v>28</v>
      </c>
      <c r="AA1" s="1" t="s">
        <v>29</v>
      </c>
      <c r="AB1" s="1" t="s">
        <v>30</v>
      </c>
      <c r="AC1" t="s">
        <v>31</v>
      </c>
      <c r="AD1" s="3" t="s">
        <v>32</v>
      </c>
      <c r="AE1" s="3" t="s">
        <v>33</v>
      </c>
      <c r="AF1" t="s">
        <v>34</v>
      </c>
      <c r="AG1" t="s">
        <v>35</v>
      </c>
      <c r="AH1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1" t="s">
        <v>44</v>
      </c>
      <c r="AQ1" s="1" t="s">
        <v>47</v>
      </c>
      <c r="AR1" s="1" t="s">
        <v>50</v>
      </c>
      <c r="AS1" s="1" t="s">
        <v>51</v>
      </c>
      <c r="AT1" s="1" t="s">
        <v>45</v>
      </c>
      <c r="AU1" s="1" t="s">
        <v>52</v>
      </c>
      <c r="AV1" s="1" t="s">
        <v>53</v>
      </c>
      <c r="AW1" s="1" t="s">
        <v>54</v>
      </c>
      <c r="AX1" t="s">
        <v>55</v>
      </c>
      <c r="AY1" t="s">
        <v>56</v>
      </c>
      <c r="AZ1" t="s">
        <v>57</v>
      </c>
      <c r="BA1" t="s">
        <v>89</v>
      </c>
      <c r="BB1" t="s">
        <v>0</v>
      </c>
    </row>
    <row r="2" spans="1:54" x14ac:dyDescent="0.2">
      <c r="A2" t="s">
        <v>62</v>
      </c>
      <c r="B2">
        <v>0</v>
      </c>
      <c r="C2" s="1">
        <v>945900</v>
      </c>
      <c r="D2" s="1">
        <v>0</v>
      </c>
      <c r="E2" s="1">
        <v>7200</v>
      </c>
      <c r="F2" s="1">
        <v>0</v>
      </c>
      <c r="G2" s="1">
        <v>0</v>
      </c>
      <c r="H2" s="1">
        <v>3600</v>
      </c>
      <c r="I2" s="1">
        <v>2700</v>
      </c>
      <c r="J2" s="1">
        <v>2700</v>
      </c>
      <c r="K2" s="1">
        <v>7200</v>
      </c>
      <c r="L2" s="1">
        <v>3600</v>
      </c>
      <c r="M2" s="1">
        <v>900</v>
      </c>
      <c r="N2" s="1">
        <v>493200</v>
      </c>
      <c r="O2" s="1">
        <v>104400</v>
      </c>
      <c r="P2" s="1">
        <v>1800</v>
      </c>
      <c r="Q2" s="1">
        <v>1800</v>
      </c>
      <c r="R2" s="1">
        <v>0</v>
      </c>
      <c r="S2" s="1">
        <v>0</v>
      </c>
      <c r="T2" s="1">
        <v>0</v>
      </c>
      <c r="U2" s="3">
        <v>900</v>
      </c>
      <c r="V2" s="1">
        <v>0</v>
      </c>
      <c r="W2" s="3">
        <v>81000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>
        <v>10800</v>
      </c>
      <c r="AD2" s="3">
        <v>171900</v>
      </c>
      <c r="AE2" s="3">
        <v>62100</v>
      </c>
      <c r="AF2">
        <v>4500</v>
      </c>
      <c r="AG2">
        <v>900</v>
      </c>
      <c r="AH2">
        <v>900</v>
      </c>
      <c r="AI2" s="3">
        <v>548100</v>
      </c>
      <c r="AJ2" s="3">
        <v>18900</v>
      </c>
      <c r="AK2" s="3">
        <v>37800</v>
      </c>
      <c r="AL2" s="3">
        <v>195300</v>
      </c>
      <c r="AM2" s="3">
        <v>355500</v>
      </c>
      <c r="AN2" s="3">
        <v>58500</v>
      </c>
      <c r="AO2" s="3">
        <v>15300</v>
      </c>
      <c r="AP2" s="1">
        <v>900</v>
      </c>
      <c r="AQ2" s="1">
        <v>0</v>
      </c>
      <c r="AR2" s="1">
        <v>900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>
        <f t="shared" ref="AX2:AX31" si="0">SUM(B2:AW2)</f>
        <v>3139200</v>
      </c>
      <c r="AY2">
        <f t="shared" ref="AY2:AY31" si="1">SUM(C2:T2,V2,X2:AB2,AP2:AW2)/AX2*100</f>
        <v>50.22935779816514</v>
      </c>
      <c r="AZ2">
        <f t="shared" ref="AZ2:AZ31" si="2">SUM(U2,W2,AD2:AE2,AI2:AO2)/AX2*100</f>
        <v>49.225917431192663</v>
      </c>
      <c r="BA2">
        <f t="shared" ref="BA2:BA31" si="3">Y2/AX2*100</f>
        <v>0</v>
      </c>
      <c r="BB2" t="s">
        <v>62</v>
      </c>
    </row>
    <row r="3" spans="1:54" x14ac:dyDescent="0.2">
      <c r="A3" t="s">
        <v>73</v>
      </c>
      <c r="B3">
        <v>0</v>
      </c>
      <c r="C3" s="1">
        <v>310500</v>
      </c>
      <c r="D3" s="1">
        <v>900</v>
      </c>
      <c r="E3" s="1">
        <v>173700</v>
      </c>
      <c r="F3" s="1">
        <v>0</v>
      </c>
      <c r="G3" s="1">
        <v>0</v>
      </c>
      <c r="H3" s="1">
        <v>0</v>
      </c>
      <c r="I3" s="1">
        <v>0</v>
      </c>
      <c r="J3" s="1">
        <v>6300</v>
      </c>
      <c r="K3" s="1">
        <v>900</v>
      </c>
      <c r="L3" s="1">
        <v>53100</v>
      </c>
      <c r="M3" s="1">
        <v>0</v>
      </c>
      <c r="N3" s="1">
        <v>613800</v>
      </c>
      <c r="O3" s="1">
        <v>284400</v>
      </c>
      <c r="P3" s="1">
        <v>0</v>
      </c>
      <c r="Q3" s="1">
        <v>900</v>
      </c>
      <c r="R3" s="1">
        <v>0</v>
      </c>
      <c r="S3" s="1">
        <v>0</v>
      </c>
      <c r="T3" s="1">
        <v>0</v>
      </c>
      <c r="U3" s="3">
        <v>0</v>
      </c>
      <c r="V3" s="1">
        <v>0</v>
      </c>
      <c r="W3" s="3">
        <v>62100</v>
      </c>
      <c r="X3" s="1">
        <v>0</v>
      </c>
      <c r="Y3" s="1">
        <v>900</v>
      </c>
      <c r="Z3" s="1">
        <v>0</v>
      </c>
      <c r="AA3" s="1">
        <v>0</v>
      </c>
      <c r="AB3" s="1">
        <v>0</v>
      </c>
      <c r="AC3">
        <v>9000</v>
      </c>
      <c r="AD3" s="3">
        <v>279900</v>
      </c>
      <c r="AE3" s="3">
        <v>75600</v>
      </c>
      <c r="AF3">
        <v>5400</v>
      </c>
      <c r="AG3">
        <v>900</v>
      </c>
      <c r="AH3">
        <v>900</v>
      </c>
      <c r="AI3" s="3">
        <v>422100</v>
      </c>
      <c r="AJ3" s="3">
        <v>2700</v>
      </c>
      <c r="AK3" s="3">
        <v>41400</v>
      </c>
      <c r="AL3" s="3">
        <v>148500</v>
      </c>
      <c r="AM3" s="3">
        <v>621000</v>
      </c>
      <c r="AN3" s="3">
        <v>19800</v>
      </c>
      <c r="AO3" s="3">
        <v>9000</v>
      </c>
      <c r="AP3" s="1">
        <v>900</v>
      </c>
      <c r="AQ3" s="1">
        <v>0</v>
      </c>
      <c r="AR3" s="1">
        <v>0</v>
      </c>
      <c r="AS3" s="1">
        <v>900</v>
      </c>
      <c r="AT3" s="1">
        <v>0</v>
      </c>
      <c r="AU3" s="1">
        <v>0</v>
      </c>
      <c r="AV3" s="1">
        <v>0</v>
      </c>
      <c r="AW3" s="1">
        <v>0</v>
      </c>
      <c r="AX3">
        <f t="shared" si="0"/>
        <v>3145500</v>
      </c>
      <c r="AY3">
        <f t="shared" si="1"/>
        <v>46.008583690987123</v>
      </c>
      <c r="AZ3">
        <f t="shared" si="2"/>
        <v>53.4763948497854</v>
      </c>
      <c r="BA3">
        <f t="shared" si="3"/>
        <v>2.8612303290414882E-2</v>
      </c>
      <c r="BB3" t="s">
        <v>73</v>
      </c>
    </row>
    <row r="4" spans="1:54" x14ac:dyDescent="0.2">
      <c r="A4" t="s">
        <v>59</v>
      </c>
      <c r="B4">
        <v>0</v>
      </c>
      <c r="C4" s="1">
        <v>120600</v>
      </c>
      <c r="D4" s="1">
        <v>0</v>
      </c>
      <c r="E4" s="1">
        <v>8100</v>
      </c>
      <c r="F4" s="1">
        <v>0</v>
      </c>
      <c r="G4" s="1">
        <v>0</v>
      </c>
      <c r="H4" s="1">
        <v>0</v>
      </c>
      <c r="I4" s="1">
        <v>0</v>
      </c>
      <c r="J4" s="1">
        <v>1800</v>
      </c>
      <c r="K4" s="1">
        <v>0</v>
      </c>
      <c r="L4" s="1">
        <v>4500</v>
      </c>
      <c r="M4" s="1">
        <v>0</v>
      </c>
      <c r="N4" s="1">
        <v>85500</v>
      </c>
      <c r="O4" s="1">
        <v>139500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3">
        <v>1800</v>
      </c>
      <c r="V4" s="1">
        <v>0</v>
      </c>
      <c r="W4" s="3">
        <v>25200</v>
      </c>
      <c r="X4" s="1">
        <v>900</v>
      </c>
      <c r="Y4" s="1">
        <v>900</v>
      </c>
      <c r="Z4" s="1">
        <v>0</v>
      </c>
      <c r="AA4" s="1">
        <v>900</v>
      </c>
      <c r="AB4" s="1">
        <v>0</v>
      </c>
      <c r="AC4">
        <v>571500</v>
      </c>
      <c r="AD4" s="3">
        <v>123300</v>
      </c>
      <c r="AE4" s="3">
        <v>14400</v>
      </c>
      <c r="AF4">
        <v>8100</v>
      </c>
      <c r="AG4">
        <v>0</v>
      </c>
      <c r="AH4">
        <v>0</v>
      </c>
      <c r="AI4" s="3">
        <v>991800</v>
      </c>
      <c r="AJ4" s="3">
        <v>22500</v>
      </c>
      <c r="AK4" s="3">
        <v>130500</v>
      </c>
      <c r="AL4" s="3">
        <v>362700</v>
      </c>
      <c r="AM4" s="3">
        <v>389700</v>
      </c>
      <c r="AN4" s="3">
        <v>112500</v>
      </c>
      <c r="AO4" s="3">
        <v>11700</v>
      </c>
      <c r="AP4" s="1">
        <v>6300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>
        <f t="shared" si="0"/>
        <v>3134700</v>
      </c>
      <c r="AY4">
        <f t="shared" si="1"/>
        <v>11.771461383864484</v>
      </c>
      <c r="AZ4">
        <f t="shared" si="2"/>
        <v>69.738730979041051</v>
      </c>
      <c r="BA4">
        <f t="shared" si="3"/>
        <v>2.8710881424059722E-2</v>
      </c>
      <c r="BB4" t="s">
        <v>59</v>
      </c>
    </row>
    <row r="5" spans="1:54" x14ac:dyDescent="0.2">
      <c r="A5" t="s">
        <v>71</v>
      </c>
      <c r="B5">
        <v>0</v>
      </c>
      <c r="C5" s="1">
        <v>147600</v>
      </c>
      <c r="D5" s="1">
        <v>0</v>
      </c>
      <c r="E5" s="1">
        <v>81000</v>
      </c>
      <c r="F5" s="1">
        <v>0</v>
      </c>
      <c r="G5" s="1">
        <v>2700</v>
      </c>
      <c r="H5" s="1">
        <v>2700</v>
      </c>
      <c r="I5" s="1">
        <v>0</v>
      </c>
      <c r="J5" s="1">
        <v>2700</v>
      </c>
      <c r="K5" s="1">
        <v>0</v>
      </c>
      <c r="L5" s="1">
        <v>900</v>
      </c>
      <c r="M5" s="1">
        <v>0</v>
      </c>
      <c r="N5" s="1">
        <v>148500</v>
      </c>
      <c r="O5" s="1">
        <v>120600</v>
      </c>
      <c r="P5" s="1">
        <v>0</v>
      </c>
      <c r="Q5" s="1">
        <v>1800</v>
      </c>
      <c r="R5" s="1">
        <v>0</v>
      </c>
      <c r="S5" s="1">
        <v>0</v>
      </c>
      <c r="T5" s="1">
        <v>0</v>
      </c>
      <c r="U5" s="3">
        <v>1800</v>
      </c>
      <c r="V5" s="1">
        <v>0</v>
      </c>
      <c r="W5" s="3">
        <v>48600</v>
      </c>
      <c r="X5" s="1">
        <v>0</v>
      </c>
      <c r="Y5" s="1">
        <v>0</v>
      </c>
      <c r="Z5" s="1">
        <v>1800</v>
      </c>
      <c r="AA5" s="1">
        <v>0</v>
      </c>
      <c r="AB5" s="1">
        <v>0</v>
      </c>
      <c r="AC5">
        <v>0</v>
      </c>
      <c r="AD5" s="3">
        <v>445500</v>
      </c>
      <c r="AE5" s="3">
        <v>382500</v>
      </c>
      <c r="AF5">
        <v>374400</v>
      </c>
      <c r="AG5">
        <v>131400</v>
      </c>
      <c r="AH5">
        <v>4500</v>
      </c>
      <c r="AI5" s="3">
        <v>270000</v>
      </c>
      <c r="AJ5" s="3">
        <v>13500</v>
      </c>
      <c r="AK5" s="3">
        <v>124200</v>
      </c>
      <c r="AL5" s="3">
        <v>135000</v>
      </c>
      <c r="AM5" s="3">
        <v>637200</v>
      </c>
      <c r="AN5" s="3">
        <v>68400</v>
      </c>
      <c r="AO5" s="3">
        <v>900</v>
      </c>
      <c r="AP5" s="1">
        <v>1800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>
        <f t="shared" si="0"/>
        <v>3150000</v>
      </c>
      <c r="AY5">
        <f t="shared" si="1"/>
        <v>16.257142857142856</v>
      </c>
      <c r="AZ5">
        <f t="shared" si="2"/>
        <v>67.542857142857144</v>
      </c>
      <c r="BA5">
        <f t="shared" si="3"/>
        <v>0</v>
      </c>
      <c r="BB5" t="s">
        <v>71</v>
      </c>
    </row>
    <row r="6" spans="1:54" x14ac:dyDescent="0.2">
      <c r="A6" t="s">
        <v>66</v>
      </c>
      <c r="B6">
        <v>0</v>
      </c>
      <c r="C6" s="1">
        <v>101700</v>
      </c>
      <c r="D6" s="1">
        <v>0</v>
      </c>
      <c r="E6" s="1">
        <v>29700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900</v>
      </c>
      <c r="L6" s="1">
        <v>1800</v>
      </c>
      <c r="M6" s="1">
        <v>0</v>
      </c>
      <c r="N6" s="1">
        <v>39600</v>
      </c>
      <c r="O6" s="1">
        <v>279900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3">
        <v>0</v>
      </c>
      <c r="V6" s="1">
        <v>0</v>
      </c>
      <c r="W6" s="3">
        <v>6300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>
        <v>0</v>
      </c>
      <c r="AD6" s="3">
        <v>123300</v>
      </c>
      <c r="AE6" s="3">
        <v>9900</v>
      </c>
      <c r="AF6">
        <v>6300</v>
      </c>
      <c r="AG6">
        <v>1800</v>
      </c>
      <c r="AH6">
        <v>900</v>
      </c>
      <c r="AI6" s="3">
        <v>1789200</v>
      </c>
      <c r="AJ6" s="3">
        <v>51300</v>
      </c>
      <c r="AK6" s="3">
        <v>170100</v>
      </c>
      <c r="AL6" s="3">
        <v>51300</v>
      </c>
      <c r="AM6" s="3">
        <v>420300</v>
      </c>
      <c r="AN6" s="3">
        <v>48600</v>
      </c>
      <c r="AO6" s="3">
        <v>9900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>
        <f t="shared" si="0"/>
        <v>3142800</v>
      </c>
      <c r="AY6">
        <f t="shared" si="1"/>
        <v>14.432989690721648</v>
      </c>
      <c r="AZ6">
        <f t="shared" si="2"/>
        <v>85.280641466208479</v>
      </c>
      <c r="BA6">
        <f t="shared" si="3"/>
        <v>0</v>
      </c>
      <c r="BB6" t="s">
        <v>66</v>
      </c>
    </row>
    <row r="7" spans="1:54" x14ac:dyDescent="0.2">
      <c r="A7" t="s">
        <v>83</v>
      </c>
      <c r="B7">
        <v>0</v>
      </c>
      <c r="C7" s="1">
        <v>10800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2700</v>
      </c>
      <c r="K7" s="1">
        <v>0</v>
      </c>
      <c r="L7" s="1">
        <v>0</v>
      </c>
      <c r="M7" s="1">
        <v>0</v>
      </c>
      <c r="N7" s="1">
        <v>1800</v>
      </c>
      <c r="O7" s="1">
        <v>58500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3">
        <v>0</v>
      </c>
      <c r="V7" s="1">
        <v>0</v>
      </c>
      <c r="W7" s="3">
        <v>7200</v>
      </c>
      <c r="X7" s="1">
        <v>0</v>
      </c>
      <c r="Y7" s="1">
        <v>308700</v>
      </c>
      <c r="Z7" s="1">
        <v>0</v>
      </c>
      <c r="AA7" s="1">
        <v>0</v>
      </c>
      <c r="AB7" s="1">
        <v>0</v>
      </c>
      <c r="AC7">
        <v>0</v>
      </c>
      <c r="AD7" s="3">
        <v>102600</v>
      </c>
      <c r="AE7" s="3">
        <v>26100</v>
      </c>
      <c r="AF7">
        <v>1800</v>
      </c>
      <c r="AG7">
        <v>0</v>
      </c>
      <c r="AH7">
        <v>0</v>
      </c>
      <c r="AI7" s="3">
        <v>1082700</v>
      </c>
      <c r="AJ7" s="3">
        <v>7200</v>
      </c>
      <c r="AK7" s="3">
        <v>261900</v>
      </c>
      <c r="AL7" s="3">
        <v>27000</v>
      </c>
      <c r="AM7" s="3">
        <v>711900</v>
      </c>
      <c r="AN7" s="3">
        <v>528300</v>
      </c>
      <c r="AO7" s="3">
        <v>2700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>
        <f t="shared" si="0"/>
        <v>3141900</v>
      </c>
      <c r="AY7">
        <f t="shared" si="1"/>
        <v>12.174162131194501</v>
      </c>
      <c r="AZ7">
        <f t="shared" si="2"/>
        <v>87.768547694070463</v>
      </c>
      <c r="BA7">
        <f t="shared" si="3"/>
        <v>9.8252649670581498</v>
      </c>
      <c r="BB7" t="s">
        <v>83</v>
      </c>
    </row>
    <row r="8" spans="1:54" x14ac:dyDescent="0.2">
      <c r="A8" t="s">
        <v>63</v>
      </c>
      <c r="B8">
        <v>0</v>
      </c>
      <c r="C8" s="1">
        <v>504900</v>
      </c>
      <c r="D8" s="1">
        <v>0</v>
      </c>
      <c r="E8" s="1">
        <v>298800</v>
      </c>
      <c r="F8" s="1">
        <v>0</v>
      </c>
      <c r="G8" s="1">
        <v>900</v>
      </c>
      <c r="H8" s="1">
        <v>0</v>
      </c>
      <c r="I8" s="1">
        <v>0</v>
      </c>
      <c r="J8" s="1">
        <v>96300</v>
      </c>
      <c r="K8" s="1">
        <v>900</v>
      </c>
      <c r="L8" s="1">
        <v>1800</v>
      </c>
      <c r="M8" s="1">
        <v>0</v>
      </c>
      <c r="N8" s="1">
        <v>259200</v>
      </c>
      <c r="O8" s="1">
        <v>149400</v>
      </c>
      <c r="P8" s="1">
        <v>18000</v>
      </c>
      <c r="Q8" s="1">
        <v>900</v>
      </c>
      <c r="R8" s="1">
        <v>0</v>
      </c>
      <c r="S8" s="1">
        <v>0</v>
      </c>
      <c r="T8" s="1">
        <v>0</v>
      </c>
      <c r="U8" s="3">
        <v>0</v>
      </c>
      <c r="V8" s="1">
        <v>0</v>
      </c>
      <c r="W8" s="3">
        <v>115200</v>
      </c>
      <c r="X8" s="1">
        <v>0</v>
      </c>
      <c r="Y8" s="1">
        <v>1800</v>
      </c>
      <c r="Z8" s="1">
        <v>0</v>
      </c>
      <c r="AA8" s="1">
        <v>0</v>
      </c>
      <c r="AB8" s="1">
        <v>0</v>
      </c>
      <c r="AC8">
        <v>900</v>
      </c>
      <c r="AD8" s="3">
        <v>110700</v>
      </c>
      <c r="AE8" s="3">
        <v>9900</v>
      </c>
      <c r="AF8">
        <v>900</v>
      </c>
      <c r="AG8">
        <v>0</v>
      </c>
      <c r="AH8">
        <v>0</v>
      </c>
      <c r="AI8" s="3">
        <v>921600</v>
      </c>
      <c r="AJ8" s="3">
        <v>11700</v>
      </c>
      <c r="AK8" s="3">
        <v>61200</v>
      </c>
      <c r="AL8" s="3">
        <v>115200</v>
      </c>
      <c r="AM8" s="3">
        <v>389700</v>
      </c>
      <c r="AN8" s="3">
        <v>58500</v>
      </c>
      <c r="AO8" s="3">
        <v>3600</v>
      </c>
      <c r="AP8" s="1">
        <v>900</v>
      </c>
      <c r="AQ8" s="1">
        <v>0</v>
      </c>
      <c r="AR8" s="1">
        <v>0</v>
      </c>
      <c r="AS8" s="1">
        <v>9000</v>
      </c>
      <c r="AT8" s="1">
        <v>0</v>
      </c>
      <c r="AU8" s="1">
        <v>0</v>
      </c>
      <c r="AV8" s="1">
        <v>0</v>
      </c>
      <c r="AW8" s="1">
        <v>0</v>
      </c>
      <c r="AX8">
        <f t="shared" si="0"/>
        <v>3141900</v>
      </c>
      <c r="AY8">
        <f t="shared" si="1"/>
        <v>42.738470352334573</v>
      </c>
      <c r="AZ8">
        <f t="shared" si="2"/>
        <v>57.204239472930396</v>
      </c>
      <c r="BA8">
        <f t="shared" si="3"/>
        <v>5.7290174735032943E-2</v>
      </c>
      <c r="BB8" t="s">
        <v>63</v>
      </c>
    </row>
    <row r="9" spans="1:54" x14ac:dyDescent="0.2">
      <c r="A9" t="s">
        <v>78</v>
      </c>
      <c r="B9">
        <v>0</v>
      </c>
      <c r="C9" s="1">
        <v>266400</v>
      </c>
      <c r="D9" s="1">
        <v>0</v>
      </c>
      <c r="E9" s="1">
        <v>27900</v>
      </c>
      <c r="F9" s="1">
        <v>0</v>
      </c>
      <c r="G9" s="1">
        <v>0</v>
      </c>
      <c r="H9" s="1">
        <v>0</v>
      </c>
      <c r="I9" s="1">
        <v>0</v>
      </c>
      <c r="J9" s="1">
        <v>9900</v>
      </c>
      <c r="K9" s="1">
        <v>0</v>
      </c>
      <c r="L9" s="1">
        <v>0</v>
      </c>
      <c r="M9" s="1">
        <v>0</v>
      </c>
      <c r="N9" s="1">
        <v>52200</v>
      </c>
      <c r="O9" s="1">
        <v>160200</v>
      </c>
      <c r="P9" s="1">
        <v>900</v>
      </c>
      <c r="Q9" s="1">
        <v>0</v>
      </c>
      <c r="R9" s="1">
        <v>0</v>
      </c>
      <c r="S9" s="1">
        <v>0</v>
      </c>
      <c r="T9" s="1">
        <v>0</v>
      </c>
      <c r="U9" s="3">
        <v>0</v>
      </c>
      <c r="V9" s="1">
        <v>0</v>
      </c>
      <c r="W9" s="3">
        <v>126900</v>
      </c>
      <c r="X9" s="1">
        <v>0</v>
      </c>
      <c r="Y9" s="1">
        <v>30600</v>
      </c>
      <c r="Z9" s="1">
        <v>900</v>
      </c>
      <c r="AA9" s="1">
        <v>0</v>
      </c>
      <c r="AB9" s="1">
        <v>900</v>
      </c>
      <c r="AC9">
        <v>7200</v>
      </c>
      <c r="AD9" s="3">
        <v>155700</v>
      </c>
      <c r="AE9" s="3">
        <v>29700</v>
      </c>
      <c r="AF9">
        <v>2700</v>
      </c>
      <c r="AG9">
        <v>0</v>
      </c>
      <c r="AH9">
        <v>900</v>
      </c>
      <c r="AI9" s="3">
        <v>757800</v>
      </c>
      <c r="AJ9" s="3">
        <v>1800</v>
      </c>
      <c r="AK9" s="3">
        <v>19800</v>
      </c>
      <c r="AL9" s="3">
        <v>21600</v>
      </c>
      <c r="AM9" s="3">
        <v>1080900</v>
      </c>
      <c r="AN9" s="3">
        <v>377100</v>
      </c>
      <c r="AO9" s="3">
        <v>9900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>
        <f t="shared" si="0"/>
        <v>3141900</v>
      </c>
      <c r="AY9">
        <f t="shared" si="1"/>
        <v>17.502148381552562</v>
      </c>
      <c r="AZ9">
        <f t="shared" si="2"/>
        <v>82.154110570037247</v>
      </c>
      <c r="BA9">
        <f t="shared" si="3"/>
        <v>0.97393297049556005</v>
      </c>
      <c r="BB9" t="s">
        <v>78</v>
      </c>
    </row>
    <row r="10" spans="1:54" x14ac:dyDescent="0.2">
      <c r="A10" t="s">
        <v>64</v>
      </c>
      <c r="B10">
        <v>0</v>
      </c>
      <c r="C10" s="1">
        <v>7200</v>
      </c>
      <c r="D10" s="1">
        <v>0</v>
      </c>
      <c r="E10" s="1">
        <v>0</v>
      </c>
      <c r="F10" s="1">
        <v>0</v>
      </c>
      <c r="G10" s="1">
        <v>0</v>
      </c>
      <c r="H10" s="1">
        <v>900</v>
      </c>
      <c r="I10" s="1">
        <v>0</v>
      </c>
      <c r="J10" s="1">
        <v>0</v>
      </c>
      <c r="K10" s="1">
        <v>0</v>
      </c>
      <c r="L10" s="1">
        <v>900</v>
      </c>
      <c r="M10" s="1">
        <v>0</v>
      </c>
      <c r="N10" s="1">
        <v>25200</v>
      </c>
      <c r="O10" s="1">
        <v>479700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3">
        <v>0</v>
      </c>
      <c r="V10" s="1">
        <v>0</v>
      </c>
      <c r="W10" s="3">
        <v>10800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>
        <v>900</v>
      </c>
      <c r="AD10" s="3">
        <v>106200</v>
      </c>
      <c r="AE10" s="3">
        <v>0</v>
      </c>
      <c r="AF10">
        <v>0</v>
      </c>
      <c r="AG10">
        <v>0</v>
      </c>
      <c r="AH10">
        <v>0</v>
      </c>
      <c r="AI10" s="3">
        <v>1236600</v>
      </c>
      <c r="AJ10" s="3">
        <v>85500</v>
      </c>
      <c r="AK10" s="3">
        <v>514800</v>
      </c>
      <c r="AL10" s="3">
        <v>179100</v>
      </c>
      <c r="AM10" s="3">
        <v>458100</v>
      </c>
      <c r="AN10" s="3">
        <v>35100</v>
      </c>
      <c r="AO10" s="3">
        <v>1800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>
        <f t="shared" si="0"/>
        <v>3142800</v>
      </c>
      <c r="AY10">
        <f t="shared" si="1"/>
        <v>16.351660939289804</v>
      </c>
      <c r="AZ10">
        <f t="shared" si="2"/>
        <v>83.619702176403209</v>
      </c>
      <c r="BA10">
        <f t="shared" si="3"/>
        <v>0</v>
      </c>
      <c r="BB10" t="s">
        <v>64</v>
      </c>
    </row>
    <row r="11" spans="1:54" x14ac:dyDescent="0.2">
      <c r="A11" t="s">
        <v>74</v>
      </c>
      <c r="B11">
        <v>0</v>
      </c>
      <c r="C11" s="1">
        <v>441000</v>
      </c>
      <c r="D11" s="1">
        <v>0</v>
      </c>
      <c r="E11" s="1">
        <v>101700</v>
      </c>
      <c r="F11" s="1">
        <v>0</v>
      </c>
      <c r="G11" s="1">
        <v>0</v>
      </c>
      <c r="H11" s="1">
        <v>0</v>
      </c>
      <c r="I11" s="1">
        <v>0</v>
      </c>
      <c r="J11" s="1">
        <v>135900</v>
      </c>
      <c r="K11" s="1">
        <v>6300</v>
      </c>
      <c r="L11" s="1">
        <v>9000</v>
      </c>
      <c r="M11" s="1">
        <v>0</v>
      </c>
      <c r="N11" s="1">
        <v>244800</v>
      </c>
      <c r="O11" s="1">
        <v>18900</v>
      </c>
      <c r="P11" s="1">
        <v>0</v>
      </c>
      <c r="Q11" s="1">
        <v>20700</v>
      </c>
      <c r="R11" s="1">
        <v>0</v>
      </c>
      <c r="S11" s="1">
        <v>0</v>
      </c>
      <c r="T11" s="1">
        <v>0</v>
      </c>
      <c r="U11" s="3">
        <v>3600</v>
      </c>
      <c r="V11" s="1">
        <v>0</v>
      </c>
      <c r="W11" s="3">
        <v>270900</v>
      </c>
      <c r="X11" s="1">
        <v>0</v>
      </c>
      <c r="Y11" s="1">
        <v>74700</v>
      </c>
      <c r="Z11" s="1">
        <v>15300</v>
      </c>
      <c r="AA11" s="1">
        <v>0</v>
      </c>
      <c r="AB11" s="1">
        <v>0</v>
      </c>
      <c r="AC11">
        <v>0</v>
      </c>
      <c r="AD11" s="3">
        <v>216900</v>
      </c>
      <c r="AE11" s="3">
        <v>189000</v>
      </c>
      <c r="AF11">
        <v>197100</v>
      </c>
      <c r="AG11">
        <v>99000</v>
      </c>
      <c r="AH11">
        <v>3600</v>
      </c>
      <c r="AI11" s="3">
        <v>383400</v>
      </c>
      <c r="AJ11" s="3">
        <v>2700</v>
      </c>
      <c r="AK11" s="3">
        <v>23400</v>
      </c>
      <c r="AL11" s="3">
        <v>14400</v>
      </c>
      <c r="AM11" s="3">
        <v>429300</v>
      </c>
      <c r="AN11" s="3">
        <v>155700</v>
      </c>
      <c r="AO11" s="3">
        <v>78300</v>
      </c>
      <c r="AP11" s="1">
        <v>900</v>
      </c>
      <c r="AQ11" s="1">
        <v>1800</v>
      </c>
      <c r="AR11" s="1">
        <v>0</v>
      </c>
      <c r="AS11" s="1">
        <v>0</v>
      </c>
      <c r="AT11" s="1">
        <v>0</v>
      </c>
      <c r="AU11" s="1">
        <v>900</v>
      </c>
      <c r="AV11" s="1">
        <v>3600</v>
      </c>
      <c r="AW11" s="1">
        <v>900</v>
      </c>
      <c r="AX11">
        <f t="shared" si="0"/>
        <v>3143700</v>
      </c>
      <c r="AY11">
        <f t="shared" si="1"/>
        <v>34.239908388204981</v>
      </c>
      <c r="AZ11">
        <f t="shared" si="2"/>
        <v>56.226739192671062</v>
      </c>
      <c r="BA11">
        <f t="shared" si="3"/>
        <v>2.3761809332951618</v>
      </c>
      <c r="BB11" t="s">
        <v>74</v>
      </c>
    </row>
    <row r="12" spans="1:54" x14ac:dyDescent="0.2">
      <c r="A12" t="s">
        <v>60</v>
      </c>
      <c r="B12">
        <v>0</v>
      </c>
      <c r="C12" s="1">
        <v>274500</v>
      </c>
      <c r="D12" s="1">
        <v>0</v>
      </c>
      <c r="E12" s="1">
        <v>139500</v>
      </c>
      <c r="F12" s="1">
        <v>900</v>
      </c>
      <c r="G12" s="1">
        <v>0</v>
      </c>
      <c r="H12" s="1">
        <v>900</v>
      </c>
      <c r="I12" s="1">
        <v>0</v>
      </c>
      <c r="J12" s="1">
        <v>1800</v>
      </c>
      <c r="K12" s="1">
        <v>0</v>
      </c>
      <c r="L12" s="1">
        <v>0</v>
      </c>
      <c r="M12" s="1">
        <v>900</v>
      </c>
      <c r="N12" s="1">
        <v>89100</v>
      </c>
      <c r="O12" s="1">
        <v>246600</v>
      </c>
      <c r="P12" s="1">
        <v>0</v>
      </c>
      <c r="Q12" s="1">
        <v>2700</v>
      </c>
      <c r="R12" s="1">
        <v>0</v>
      </c>
      <c r="S12" s="1">
        <v>0</v>
      </c>
      <c r="T12" s="1">
        <v>0</v>
      </c>
      <c r="U12" s="3">
        <v>0</v>
      </c>
      <c r="V12" s="1">
        <v>0</v>
      </c>
      <c r="W12" s="3">
        <v>41400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>
        <v>10800</v>
      </c>
      <c r="AD12" s="3">
        <v>362700</v>
      </c>
      <c r="AE12" s="3">
        <v>120600</v>
      </c>
      <c r="AF12">
        <v>57600</v>
      </c>
      <c r="AG12">
        <v>12600</v>
      </c>
      <c r="AH12">
        <v>0</v>
      </c>
      <c r="AI12" s="3">
        <v>749700</v>
      </c>
      <c r="AJ12" s="3">
        <v>27900</v>
      </c>
      <c r="AK12" s="3">
        <v>84600</v>
      </c>
      <c r="AL12" s="3">
        <v>189900</v>
      </c>
      <c r="AM12" s="3">
        <v>599400</v>
      </c>
      <c r="AN12" s="3">
        <v>106200</v>
      </c>
      <c r="AO12" s="3">
        <v>20700</v>
      </c>
      <c r="AP12" s="1">
        <v>900</v>
      </c>
      <c r="AQ12" s="1">
        <v>0</v>
      </c>
      <c r="AR12" s="1">
        <v>0</v>
      </c>
      <c r="AS12" s="1">
        <v>0</v>
      </c>
      <c r="AT12" s="1">
        <v>0</v>
      </c>
      <c r="AU12" s="1">
        <v>900</v>
      </c>
      <c r="AV12" s="1">
        <v>0</v>
      </c>
      <c r="AW12" s="1">
        <v>0</v>
      </c>
      <c r="AX12">
        <f t="shared" si="0"/>
        <v>3142800</v>
      </c>
      <c r="AY12">
        <f t="shared" si="1"/>
        <v>24.140893470790378</v>
      </c>
      <c r="AZ12">
        <f t="shared" si="2"/>
        <v>73.281786941580748</v>
      </c>
      <c r="BA12">
        <f t="shared" si="3"/>
        <v>0</v>
      </c>
      <c r="BB12" t="s">
        <v>60</v>
      </c>
    </row>
    <row r="13" spans="1:54" x14ac:dyDescent="0.2">
      <c r="A13" t="s">
        <v>61</v>
      </c>
      <c r="B13">
        <v>0</v>
      </c>
      <c r="C13" s="1">
        <v>243000</v>
      </c>
      <c r="D13" s="1">
        <v>900</v>
      </c>
      <c r="E13" s="1">
        <v>16200</v>
      </c>
      <c r="F13" s="1">
        <v>0</v>
      </c>
      <c r="G13" s="1">
        <v>0</v>
      </c>
      <c r="H13" s="1">
        <v>1800</v>
      </c>
      <c r="I13" s="1">
        <v>900</v>
      </c>
      <c r="J13" s="1">
        <v>4500</v>
      </c>
      <c r="K13" s="1">
        <v>1800</v>
      </c>
      <c r="L13" s="1">
        <v>7200</v>
      </c>
      <c r="M13" s="1">
        <v>0</v>
      </c>
      <c r="N13" s="1">
        <v>855900</v>
      </c>
      <c r="O13" s="1">
        <v>254700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3">
        <v>0</v>
      </c>
      <c r="V13" s="1">
        <v>0</v>
      </c>
      <c r="W13" s="3">
        <v>81900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>
        <v>3600</v>
      </c>
      <c r="AD13" s="3">
        <v>209700</v>
      </c>
      <c r="AE13" s="3">
        <v>46800</v>
      </c>
      <c r="AF13">
        <v>2700</v>
      </c>
      <c r="AG13">
        <v>0</v>
      </c>
      <c r="AH13">
        <v>1800</v>
      </c>
      <c r="AI13" s="3">
        <v>551700</v>
      </c>
      <c r="AJ13" s="3">
        <v>2700</v>
      </c>
      <c r="AK13" s="3">
        <v>32400</v>
      </c>
      <c r="AL13" s="3">
        <v>145800</v>
      </c>
      <c r="AM13" s="3">
        <v>634500</v>
      </c>
      <c r="AN13" s="3">
        <v>40500</v>
      </c>
      <c r="AO13" s="3">
        <v>3600</v>
      </c>
      <c r="AP13" s="1">
        <v>900</v>
      </c>
      <c r="AQ13" s="1">
        <v>0</v>
      </c>
      <c r="AR13" s="1">
        <v>0</v>
      </c>
      <c r="AS13" s="1">
        <v>900</v>
      </c>
      <c r="AT13" s="1">
        <v>0</v>
      </c>
      <c r="AU13" s="1">
        <v>0</v>
      </c>
      <c r="AV13" s="1">
        <v>0</v>
      </c>
      <c r="AW13" s="1">
        <v>0</v>
      </c>
      <c r="AX13">
        <f t="shared" si="0"/>
        <v>3146400</v>
      </c>
      <c r="AY13">
        <f t="shared" si="1"/>
        <v>44.136155606407321</v>
      </c>
      <c r="AZ13">
        <f t="shared" si="2"/>
        <v>55.606407322654462</v>
      </c>
      <c r="BA13">
        <f t="shared" si="3"/>
        <v>0</v>
      </c>
      <c r="BB13" t="s">
        <v>61</v>
      </c>
    </row>
    <row r="14" spans="1:54" x14ac:dyDescent="0.2">
      <c r="A14" t="s">
        <v>84</v>
      </c>
      <c r="B14">
        <v>205200</v>
      </c>
      <c r="C14" s="1">
        <v>46800</v>
      </c>
      <c r="D14" s="1">
        <v>0</v>
      </c>
      <c r="E14" s="1">
        <v>13500</v>
      </c>
      <c r="F14" s="1">
        <v>0</v>
      </c>
      <c r="G14" s="1">
        <v>0</v>
      </c>
      <c r="H14" s="1">
        <v>0</v>
      </c>
      <c r="I14" s="1">
        <v>0</v>
      </c>
      <c r="J14" s="1">
        <v>7200</v>
      </c>
      <c r="K14" s="1">
        <v>0</v>
      </c>
      <c r="L14" s="1">
        <v>0</v>
      </c>
      <c r="M14" s="1">
        <v>0</v>
      </c>
      <c r="N14" s="1">
        <v>48600</v>
      </c>
      <c r="O14" s="1">
        <v>135000</v>
      </c>
      <c r="P14" s="1">
        <v>0</v>
      </c>
      <c r="Q14" s="1">
        <v>900</v>
      </c>
      <c r="R14" s="1">
        <v>0</v>
      </c>
      <c r="S14" s="1">
        <v>0</v>
      </c>
      <c r="T14" s="1">
        <v>2700</v>
      </c>
      <c r="U14" s="3">
        <v>0</v>
      </c>
      <c r="V14" s="1">
        <v>0</v>
      </c>
      <c r="W14" s="3">
        <v>88200</v>
      </c>
      <c r="X14" s="1">
        <v>0</v>
      </c>
      <c r="Y14" s="1">
        <v>837000</v>
      </c>
      <c r="Z14" s="1">
        <v>0</v>
      </c>
      <c r="AA14" s="1">
        <v>0</v>
      </c>
      <c r="AB14" s="1">
        <v>0</v>
      </c>
      <c r="AC14">
        <v>19800</v>
      </c>
      <c r="AD14" s="3">
        <v>189900</v>
      </c>
      <c r="AE14" s="3">
        <v>13500</v>
      </c>
      <c r="AF14">
        <v>3600</v>
      </c>
      <c r="AG14">
        <v>3600</v>
      </c>
      <c r="AH14">
        <v>9000</v>
      </c>
      <c r="AI14" s="3">
        <v>469800</v>
      </c>
      <c r="AJ14" s="3">
        <v>7200</v>
      </c>
      <c r="AK14" s="3">
        <v>45000</v>
      </c>
      <c r="AL14" s="3">
        <v>29700</v>
      </c>
      <c r="AM14" s="3">
        <v>725400</v>
      </c>
      <c r="AN14" s="3">
        <v>226800</v>
      </c>
      <c r="AO14" s="3">
        <v>12600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>
        <f t="shared" si="0"/>
        <v>3141000</v>
      </c>
      <c r="AY14">
        <f t="shared" si="1"/>
        <v>34.756446991404012</v>
      </c>
      <c r="AZ14">
        <f t="shared" si="2"/>
        <v>57.564469914040117</v>
      </c>
      <c r="BA14">
        <f t="shared" si="3"/>
        <v>26.647564469914041</v>
      </c>
      <c r="BB14" t="s">
        <v>84</v>
      </c>
    </row>
    <row r="15" spans="1:54" x14ac:dyDescent="0.2">
      <c r="A15" t="s">
        <v>69</v>
      </c>
      <c r="B15">
        <v>0</v>
      </c>
      <c r="C15" s="1">
        <v>43200</v>
      </c>
      <c r="D15" s="1">
        <v>0</v>
      </c>
      <c r="E15" s="1">
        <v>5400</v>
      </c>
      <c r="F15" s="1">
        <v>0</v>
      </c>
      <c r="G15" s="1">
        <v>0</v>
      </c>
      <c r="H15" s="1">
        <v>0</v>
      </c>
      <c r="I15" s="1">
        <v>0</v>
      </c>
      <c r="J15" s="1">
        <v>199800</v>
      </c>
      <c r="K15" s="1">
        <v>2700</v>
      </c>
      <c r="L15" s="1">
        <v>0</v>
      </c>
      <c r="M15" s="1">
        <v>0</v>
      </c>
      <c r="N15" s="1">
        <v>67500</v>
      </c>
      <c r="O15" s="1">
        <v>108900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3">
        <v>0</v>
      </c>
      <c r="V15" s="1">
        <v>0</v>
      </c>
      <c r="W15" s="3">
        <v>72000</v>
      </c>
      <c r="X15" s="1">
        <v>0</v>
      </c>
      <c r="Y15" s="1">
        <v>202500</v>
      </c>
      <c r="Z15" s="1">
        <v>900</v>
      </c>
      <c r="AA15" s="1">
        <v>0</v>
      </c>
      <c r="AB15" s="1">
        <v>0</v>
      </c>
      <c r="AC15">
        <v>114300</v>
      </c>
      <c r="AD15" s="3">
        <v>639000</v>
      </c>
      <c r="AE15" s="3">
        <v>124200</v>
      </c>
      <c r="AF15">
        <v>5400</v>
      </c>
      <c r="AG15">
        <v>0</v>
      </c>
      <c r="AH15">
        <v>2700</v>
      </c>
      <c r="AI15" s="3">
        <v>521100</v>
      </c>
      <c r="AJ15" s="3">
        <v>3600</v>
      </c>
      <c r="AK15" s="3">
        <v>41400</v>
      </c>
      <c r="AL15" s="3">
        <v>42300</v>
      </c>
      <c r="AM15" s="3">
        <v>707400</v>
      </c>
      <c r="AN15" s="3">
        <v>218700</v>
      </c>
      <c r="AO15" s="3">
        <v>17100</v>
      </c>
      <c r="AP15" s="1">
        <v>1800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>
        <f t="shared" si="0"/>
        <v>3141900</v>
      </c>
      <c r="AY15">
        <f t="shared" si="1"/>
        <v>20.13749641936408</v>
      </c>
      <c r="AZ15">
        <f t="shared" si="2"/>
        <v>75.966771698653673</v>
      </c>
      <c r="BA15">
        <f t="shared" si="3"/>
        <v>6.4451446576912055</v>
      </c>
      <c r="BB15" t="s">
        <v>69</v>
      </c>
    </row>
    <row r="16" spans="1:54" x14ac:dyDescent="0.2">
      <c r="A16" t="s">
        <v>65</v>
      </c>
      <c r="B16">
        <v>0</v>
      </c>
      <c r="C16" s="1">
        <v>51300</v>
      </c>
      <c r="D16" s="1">
        <v>0</v>
      </c>
      <c r="E16" s="1">
        <v>14400</v>
      </c>
      <c r="F16" s="1">
        <v>0</v>
      </c>
      <c r="G16" s="1">
        <v>0</v>
      </c>
      <c r="H16" s="1">
        <v>6300</v>
      </c>
      <c r="I16" s="1">
        <v>0</v>
      </c>
      <c r="J16" s="1">
        <v>6300</v>
      </c>
      <c r="K16" s="1">
        <v>0</v>
      </c>
      <c r="L16" s="1">
        <v>0</v>
      </c>
      <c r="M16" s="1">
        <v>0</v>
      </c>
      <c r="N16" s="1">
        <v>108900</v>
      </c>
      <c r="O16" s="1">
        <v>292500</v>
      </c>
      <c r="P16" s="1">
        <v>900</v>
      </c>
      <c r="Q16" s="1">
        <v>0</v>
      </c>
      <c r="R16" s="1">
        <v>0</v>
      </c>
      <c r="S16" s="1">
        <v>0</v>
      </c>
      <c r="T16" s="1">
        <v>0</v>
      </c>
      <c r="U16" s="3">
        <v>0</v>
      </c>
      <c r="V16" s="1">
        <v>0</v>
      </c>
      <c r="W16" s="3">
        <v>108000</v>
      </c>
      <c r="X16" s="1">
        <v>0</v>
      </c>
      <c r="Y16" s="1">
        <v>900</v>
      </c>
      <c r="Z16" s="1">
        <v>0</v>
      </c>
      <c r="AA16" s="1">
        <v>0</v>
      </c>
      <c r="AB16" s="1">
        <v>0</v>
      </c>
      <c r="AC16">
        <v>900</v>
      </c>
      <c r="AD16" s="3">
        <v>95400</v>
      </c>
      <c r="AE16" s="3">
        <v>3600</v>
      </c>
      <c r="AF16">
        <v>0</v>
      </c>
      <c r="AG16">
        <v>0</v>
      </c>
      <c r="AH16">
        <v>900</v>
      </c>
      <c r="AI16" s="3">
        <v>1492200</v>
      </c>
      <c r="AJ16" s="3">
        <v>15300</v>
      </c>
      <c r="AK16" s="3">
        <v>210600</v>
      </c>
      <c r="AL16" s="3">
        <v>157500</v>
      </c>
      <c r="AM16" s="3">
        <v>541800</v>
      </c>
      <c r="AN16" s="3">
        <v>27900</v>
      </c>
      <c r="AO16" s="3">
        <v>3600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900</v>
      </c>
      <c r="AX16">
        <f t="shared" si="0"/>
        <v>3140100</v>
      </c>
      <c r="AY16">
        <f t="shared" si="1"/>
        <v>15.36256807108054</v>
      </c>
      <c r="AZ16">
        <f t="shared" si="2"/>
        <v>84.580108913728864</v>
      </c>
      <c r="BA16">
        <f t="shared" si="3"/>
        <v>2.8661507595299514E-2</v>
      </c>
      <c r="BB16" t="s">
        <v>65</v>
      </c>
    </row>
    <row r="17" spans="1:54" x14ac:dyDescent="0.2">
      <c r="A17" t="s">
        <v>81</v>
      </c>
      <c r="B17">
        <v>0</v>
      </c>
      <c r="C17" s="1">
        <v>87300</v>
      </c>
      <c r="D17" s="1">
        <v>0</v>
      </c>
      <c r="E17" s="1">
        <v>2700</v>
      </c>
      <c r="F17" s="1">
        <v>0</v>
      </c>
      <c r="G17" s="1">
        <v>0</v>
      </c>
      <c r="H17" s="1">
        <v>0</v>
      </c>
      <c r="I17" s="1">
        <v>0</v>
      </c>
      <c r="J17" s="1">
        <v>4500</v>
      </c>
      <c r="K17" s="1">
        <v>0</v>
      </c>
      <c r="L17" s="1">
        <v>0</v>
      </c>
      <c r="M17" s="1">
        <v>0</v>
      </c>
      <c r="N17" s="1">
        <v>12600</v>
      </c>
      <c r="O17" s="1">
        <v>48600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3">
        <v>0</v>
      </c>
      <c r="V17" s="1">
        <v>0</v>
      </c>
      <c r="W17" s="3">
        <v>23400</v>
      </c>
      <c r="X17" s="1">
        <v>0</v>
      </c>
      <c r="Y17" s="1">
        <v>396900</v>
      </c>
      <c r="Z17" s="1">
        <v>0</v>
      </c>
      <c r="AA17" s="1">
        <v>0</v>
      </c>
      <c r="AB17" s="1">
        <v>0</v>
      </c>
      <c r="AC17">
        <v>3600</v>
      </c>
      <c r="AD17" s="3">
        <v>163800</v>
      </c>
      <c r="AE17" s="3">
        <v>8100</v>
      </c>
      <c r="AF17">
        <v>0</v>
      </c>
      <c r="AG17">
        <v>0</v>
      </c>
      <c r="AH17">
        <v>900</v>
      </c>
      <c r="AI17" s="3">
        <v>848700</v>
      </c>
      <c r="AJ17" s="3">
        <v>10800</v>
      </c>
      <c r="AK17" s="3">
        <v>72900</v>
      </c>
      <c r="AL17" s="3">
        <v>39600</v>
      </c>
      <c r="AM17" s="3">
        <v>961200</v>
      </c>
      <c r="AN17" s="3">
        <v>357300</v>
      </c>
      <c r="AO17" s="3">
        <v>97200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>
        <f t="shared" si="0"/>
        <v>3140100</v>
      </c>
      <c r="AY17">
        <f t="shared" si="1"/>
        <v>17.5981656635139</v>
      </c>
      <c r="AZ17">
        <f t="shared" si="2"/>
        <v>82.258526798509607</v>
      </c>
      <c r="BA17">
        <f t="shared" si="3"/>
        <v>12.639724849527084</v>
      </c>
      <c r="BB17" t="s">
        <v>81</v>
      </c>
    </row>
    <row r="18" spans="1:54" x14ac:dyDescent="0.2">
      <c r="A18" t="s">
        <v>87</v>
      </c>
      <c r="B18">
        <v>0</v>
      </c>
      <c r="C18" s="1">
        <v>49500</v>
      </c>
      <c r="D18" s="1">
        <v>0</v>
      </c>
      <c r="E18" s="1">
        <v>4500</v>
      </c>
      <c r="F18" s="1">
        <v>0</v>
      </c>
      <c r="G18" s="1">
        <v>0</v>
      </c>
      <c r="H18" s="1">
        <v>0</v>
      </c>
      <c r="I18" s="1">
        <v>0</v>
      </c>
      <c r="J18" s="1">
        <v>14400</v>
      </c>
      <c r="K18" s="1">
        <v>0</v>
      </c>
      <c r="L18" s="1">
        <v>0</v>
      </c>
      <c r="M18" s="1">
        <v>0</v>
      </c>
      <c r="N18" s="1">
        <v>55800</v>
      </c>
      <c r="O18" s="1">
        <v>121500</v>
      </c>
      <c r="P18" s="1">
        <v>0</v>
      </c>
      <c r="Q18" s="1">
        <v>0</v>
      </c>
      <c r="R18" s="1">
        <v>0</v>
      </c>
      <c r="S18" s="1">
        <v>0</v>
      </c>
      <c r="T18" s="1">
        <v>2700</v>
      </c>
      <c r="U18" s="3">
        <v>0</v>
      </c>
      <c r="V18" s="1">
        <v>0</v>
      </c>
      <c r="W18" s="3">
        <v>101700</v>
      </c>
      <c r="X18" s="1">
        <v>0</v>
      </c>
      <c r="Y18" s="1">
        <v>131400</v>
      </c>
      <c r="Z18" s="1">
        <v>0</v>
      </c>
      <c r="AA18" s="1">
        <v>0</v>
      </c>
      <c r="AB18" s="1">
        <v>0</v>
      </c>
      <c r="AC18">
        <v>1800</v>
      </c>
      <c r="AD18" s="3">
        <v>150300</v>
      </c>
      <c r="AE18" s="3">
        <v>3600</v>
      </c>
      <c r="AF18">
        <v>0</v>
      </c>
      <c r="AG18">
        <v>0</v>
      </c>
      <c r="AH18">
        <v>0</v>
      </c>
      <c r="AI18" s="3">
        <v>589500</v>
      </c>
      <c r="AJ18" s="3">
        <v>44100</v>
      </c>
      <c r="AK18" s="3">
        <v>56700</v>
      </c>
      <c r="AL18" s="3">
        <v>41400</v>
      </c>
      <c r="AM18" s="3">
        <v>1092600</v>
      </c>
      <c r="AN18" s="3">
        <v>665100</v>
      </c>
      <c r="AO18" s="3">
        <v>18000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>
        <f t="shared" si="0"/>
        <v>3144600</v>
      </c>
      <c r="AY18">
        <f t="shared" si="1"/>
        <v>12.077847738981111</v>
      </c>
      <c r="AZ18">
        <f t="shared" si="2"/>
        <v>87.864911276473961</v>
      </c>
      <c r="BA18">
        <f t="shared" si="3"/>
        <v>4.1785918717801946</v>
      </c>
      <c r="BB18" t="s">
        <v>87</v>
      </c>
    </row>
    <row r="19" spans="1:54" x14ac:dyDescent="0.2">
      <c r="A19" t="s">
        <v>82</v>
      </c>
      <c r="B19">
        <v>0</v>
      </c>
      <c r="C19" s="1">
        <v>591300</v>
      </c>
      <c r="D19" s="1">
        <v>0</v>
      </c>
      <c r="E19" s="1">
        <v>34200</v>
      </c>
      <c r="F19" s="1">
        <v>0</v>
      </c>
      <c r="G19" s="1">
        <v>0</v>
      </c>
      <c r="H19" s="1">
        <v>1800</v>
      </c>
      <c r="I19" s="1">
        <v>0</v>
      </c>
      <c r="J19" s="1">
        <v>66600</v>
      </c>
      <c r="K19" s="1">
        <v>0</v>
      </c>
      <c r="L19" s="1">
        <v>7200</v>
      </c>
      <c r="M19" s="1">
        <v>0</v>
      </c>
      <c r="N19" s="1">
        <v>178200</v>
      </c>
      <c r="O19" s="1">
        <v>171000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3">
        <v>0</v>
      </c>
      <c r="V19" s="1">
        <v>0</v>
      </c>
      <c r="W19" s="3">
        <v>107100</v>
      </c>
      <c r="X19" s="1">
        <v>0</v>
      </c>
      <c r="Y19" s="1">
        <v>153900</v>
      </c>
      <c r="Z19" s="1">
        <v>0</v>
      </c>
      <c r="AA19" s="1">
        <v>0</v>
      </c>
      <c r="AB19" s="1">
        <v>0</v>
      </c>
      <c r="AC19">
        <v>6300</v>
      </c>
      <c r="AD19" s="3">
        <v>103500</v>
      </c>
      <c r="AE19" s="3">
        <v>9000</v>
      </c>
      <c r="AF19">
        <v>900</v>
      </c>
      <c r="AG19">
        <v>0</v>
      </c>
      <c r="AH19">
        <v>0</v>
      </c>
      <c r="AI19" s="3">
        <v>664200</v>
      </c>
      <c r="AJ19" s="3">
        <v>13500</v>
      </c>
      <c r="AK19" s="3">
        <v>49500</v>
      </c>
      <c r="AL19" s="3">
        <v>36900</v>
      </c>
      <c r="AM19" s="3">
        <v>651600</v>
      </c>
      <c r="AN19" s="3">
        <v>275400</v>
      </c>
      <c r="AO19" s="3">
        <v>23400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>
        <f t="shared" si="0"/>
        <v>3145500</v>
      </c>
      <c r="AY19">
        <f t="shared" si="1"/>
        <v>38.283261802575112</v>
      </c>
      <c r="AZ19">
        <f t="shared" si="2"/>
        <v>61.487839771101569</v>
      </c>
      <c r="BA19">
        <f t="shared" si="3"/>
        <v>4.8927038626609445</v>
      </c>
      <c r="BB19" t="s">
        <v>82</v>
      </c>
    </row>
    <row r="20" spans="1:54" x14ac:dyDescent="0.2">
      <c r="A20" t="s">
        <v>76</v>
      </c>
      <c r="B20">
        <v>0</v>
      </c>
      <c r="C20" s="1">
        <v>479700</v>
      </c>
      <c r="D20" s="1">
        <v>0</v>
      </c>
      <c r="E20" s="1">
        <v>154800</v>
      </c>
      <c r="F20" s="1">
        <v>0</v>
      </c>
      <c r="G20" s="1">
        <v>900</v>
      </c>
      <c r="H20" s="1">
        <v>0</v>
      </c>
      <c r="I20" s="1">
        <v>0</v>
      </c>
      <c r="J20" s="1">
        <v>27900</v>
      </c>
      <c r="K20" s="1">
        <v>0</v>
      </c>
      <c r="L20" s="1">
        <v>8100</v>
      </c>
      <c r="M20" s="1">
        <v>0</v>
      </c>
      <c r="N20" s="1">
        <v>91800</v>
      </c>
      <c r="O20" s="1">
        <v>27000</v>
      </c>
      <c r="P20" s="1">
        <v>0</v>
      </c>
      <c r="Q20" s="1">
        <v>0</v>
      </c>
      <c r="R20" s="1">
        <v>900</v>
      </c>
      <c r="S20" s="1">
        <v>0</v>
      </c>
      <c r="T20" s="1">
        <v>0</v>
      </c>
      <c r="U20" s="3">
        <v>0</v>
      </c>
      <c r="V20" s="1">
        <v>0</v>
      </c>
      <c r="W20" s="3">
        <v>111600</v>
      </c>
      <c r="X20" s="1">
        <v>0</v>
      </c>
      <c r="Y20" s="1">
        <v>276300</v>
      </c>
      <c r="Z20" s="1">
        <v>900</v>
      </c>
      <c r="AA20" s="1">
        <v>1800</v>
      </c>
      <c r="AB20" s="1">
        <v>0</v>
      </c>
      <c r="AC20">
        <v>3600</v>
      </c>
      <c r="AD20" s="3">
        <v>120600</v>
      </c>
      <c r="AE20" s="3">
        <v>14400</v>
      </c>
      <c r="AF20">
        <v>0</v>
      </c>
      <c r="AG20">
        <v>0</v>
      </c>
      <c r="AH20">
        <v>4500</v>
      </c>
      <c r="AI20" s="3">
        <v>766800</v>
      </c>
      <c r="AJ20" s="3">
        <v>2700</v>
      </c>
      <c r="AK20" s="3">
        <v>35100</v>
      </c>
      <c r="AL20" s="3">
        <v>36000</v>
      </c>
      <c r="AM20" s="3">
        <v>598500</v>
      </c>
      <c r="AN20" s="3">
        <v>356400</v>
      </c>
      <c r="AO20" s="3">
        <v>21600</v>
      </c>
      <c r="AP20" s="1">
        <v>0</v>
      </c>
      <c r="AQ20" s="1">
        <v>0</v>
      </c>
      <c r="AR20" s="1">
        <v>0</v>
      </c>
      <c r="AS20" s="1">
        <v>0</v>
      </c>
      <c r="AT20" s="1">
        <v>1800</v>
      </c>
      <c r="AU20" s="1">
        <v>900</v>
      </c>
      <c r="AV20" s="1">
        <v>0</v>
      </c>
      <c r="AW20" s="1">
        <v>0</v>
      </c>
      <c r="AX20">
        <f t="shared" si="0"/>
        <v>3144600</v>
      </c>
      <c r="AY20">
        <f t="shared" si="1"/>
        <v>34.115626788780766</v>
      </c>
      <c r="AZ20">
        <f t="shared" si="2"/>
        <v>65.626788780767029</v>
      </c>
      <c r="BA20">
        <f t="shared" si="3"/>
        <v>8.7864911276473965</v>
      </c>
      <c r="BB20" t="s">
        <v>76</v>
      </c>
    </row>
    <row r="21" spans="1:54" x14ac:dyDescent="0.2">
      <c r="A21" t="s">
        <v>86</v>
      </c>
      <c r="B21">
        <v>0</v>
      </c>
      <c r="C21" s="1">
        <v>334800</v>
      </c>
      <c r="D21" s="1">
        <v>0</v>
      </c>
      <c r="E21" s="1">
        <v>268200</v>
      </c>
      <c r="F21" s="1">
        <v>0</v>
      </c>
      <c r="G21" s="1">
        <v>0</v>
      </c>
      <c r="H21" s="1">
        <v>0</v>
      </c>
      <c r="I21" s="1">
        <v>0</v>
      </c>
      <c r="J21" s="1">
        <v>54900</v>
      </c>
      <c r="K21" s="1">
        <v>0</v>
      </c>
      <c r="L21" s="1">
        <v>4500</v>
      </c>
      <c r="M21" s="1">
        <v>0</v>
      </c>
      <c r="N21" s="1">
        <v>48600</v>
      </c>
      <c r="O21" s="1">
        <v>27900</v>
      </c>
      <c r="P21" s="1">
        <v>0</v>
      </c>
      <c r="Q21" s="1">
        <v>1800</v>
      </c>
      <c r="R21" s="1">
        <v>900</v>
      </c>
      <c r="S21" s="1">
        <v>0</v>
      </c>
      <c r="T21" s="1">
        <v>0</v>
      </c>
      <c r="U21" s="3">
        <v>0</v>
      </c>
      <c r="V21" s="1">
        <v>0</v>
      </c>
      <c r="W21" s="3">
        <v>99000</v>
      </c>
      <c r="X21" s="1">
        <v>0</v>
      </c>
      <c r="Y21" s="1">
        <v>222300</v>
      </c>
      <c r="Z21" s="1">
        <v>0</v>
      </c>
      <c r="AA21" s="1">
        <v>0</v>
      </c>
      <c r="AB21" s="1">
        <v>0</v>
      </c>
      <c r="AC21">
        <v>2700</v>
      </c>
      <c r="AD21" s="3">
        <v>117000</v>
      </c>
      <c r="AE21" s="3">
        <v>23400</v>
      </c>
      <c r="AF21">
        <v>0</v>
      </c>
      <c r="AG21">
        <v>0</v>
      </c>
      <c r="AH21">
        <v>10800</v>
      </c>
      <c r="AI21" s="3">
        <v>819000</v>
      </c>
      <c r="AJ21" s="3">
        <v>2700</v>
      </c>
      <c r="AK21" s="3">
        <v>47700</v>
      </c>
      <c r="AL21" s="3">
        <v>38700</v>
      </c>
      <c r="AM21" s="3">
        <v>672300</v>
      </c>
      <c r="AN21" s="3">
        <v>325800</v>
      </c>
      <c r="AO21" s="3">
        <v>19800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900</v>
      </c>
      <c r="AV21" s="1">
        <v>0</v>
      </c>
      <c r="AW21" s="1">
        <v>0</v>
      </c>
      <c r="AX21">
        <f t="shared" si="0"/>
        <v>3143700</v>
      </c>
      <c r="AY21">
        <f t="shared" si="1"/>
        <v>30.689951331233896</v>
      </c>
      <c r="AZ21">
        <f t="shared" si="2"/>
        <v>68.880618379616379</v>
      </c>
      <c r="BA21">
        <f t="shared" si="3"/>
        <v>7.0712854279988555</v>
      </c>
      <c r="BB21" t="s">
        <v>86</v>
      </c>
    </row>
    <row r="22" spans="1:54" x14ac:dyDescent="0.2">
      <c r="A22" t="s">
        <v>75</v>
      </c>
      <c r="B22">
        <v>0</v>
      </c>
      <c r="C22" s="1">
        <v>63000</v>
      </c>
      <c r="D22" s="1">
        <v>0</v>
      </c>
      <c r="E22" s="1">
        <v>66600</v>
      </c>
      <c r="F22" s="1">
        <v>0</v>
      </c>
      <c r="G22" s="1">
        <v>0</v>
      </c>
      <c r="H22" s="1">
        <v>0</v>
      </c>
      <c r="I22" s="1">
        <v>0</v>
      </c>
      <c r="J22" s="1">
        <v>8100</v>
      </c>
      <c r="K22" s="1">
        <v>0</v>
      </c>
      <c r="L22" s="1">
        <v>2700</v>
      </c>
      <c r="M22" s="1">
        <v>0</v>
      </c>
      <c r="N22" s="1">
        <v>24300</v>
      </c>
      <c r="O22" s="1">
        <v>40500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3">
        <v>0</v>
      </c>
      <c r="V22" s="1">
        <v>0</v>
      </c>
      <c r="W22" s="3">
        <v>90900</v>
      </c>
      <c r="X22" s="1">
        <v>0</v>
      </c>
      <c r="Y22" s="1">
        <v>467100</v>
      </c>
      <c r="Z22" s="1">
        <v>0</v>
      </c>
      <c r="AA22" s="1">
        <v>0</v>
      </c>
      <c r="AB22" s="1">
        <v>0</v>
      </c>
      <c r="AC22">
        <v>2700</v>
      </c>
      <c r="AD22" s="3">
        <v>152100</v>
      </c>
      <c r="AE22" s="3">
        <v>4500</v>
      </c>
      <c r="AF22">
        <v>0</v>
      </c>
      <c r="AG22">
        <v>0</v>
      </c>
      <c r="AH22">
        <v>1800</v>
      </c>
      <c r="AI22" s="3">
        <v>1092600</v>
      </c>
      <c r="AJ22" s="3">
        <v>3600</v>
      </c>
      <c r="AK22" s="3">
        <v>47700</v>
      </c>
      <c r="AL22" s="3">
        <v>32400</v>
      </c>
      <c r="AM22" s="3">
        <v>712800</v>
      </c>
      <c r="AN22" s="3">
        <v>324900</v>
      </c>
      <c r="AO22" s="3">
        <v>14400</v>
      </c>
      <c r="AP22" s="1">
        <v>900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f t="shared" si="0"/>
        <v>3153600</v>
      </c>
      <c r="AY22">
        <f t="shared" si="1"/>
        <v>21.347031963470322</v>
      </c>
      <c r="AZ22">
        <f t="shared" si="2"/>
        <v>78.510273972602747</v>
      </c>
      <c r="BA22">
        <f t="shared" si="3"/>
        <v>14.81164383561644</v>
      </c>
      <c r="BB22" t="s">
        <v>75</v>
      </c>
    </row>
    <row r="23" spans="1:54" x14ac:dyDescent="0.2">
      <c r="A23" t="s">
        <v>58</v>
      </c>
      <c r="B23">
        <v>0</v>
      </c>
      <c r="C23" s="1">
        <v>297000</v>
      </c>
      <c r="D23" s="1">
        <v>0</v>
      </c>
      <c r="E23" s="1">
        <v>42300</v>
      </c>
      <c r="F23" s="1">
        <v>0</v>
      </c>
      <c r="G23" s="1">
        <v>0</v>
      </c>
      <c r="H23" s="1">
        <v>900</v>
      </c>
      <c r="I23" s="1">
        <v>3600</v>
      </c>
      <c r="J23" s="1">
        <v>0</v>
      </c>
      <c r="K23" s="1">
        <v>5400</v>
      </c>
      <c r="L23" s="1">
        <v>10800</v>
      </c>
      <c r="M23" s="1">
        <v>0</v>
      </c>
      <c r="N23" s="1">
        <v>98100</v>
      </c>
      <c r="O23" s="1">
        <v>113400</v>
      </c>
      <c r="P23" s="1">
        <v>0</v>
      </c>
      <c r="Q23" s="1">
        <v>0</v>
      </c>
      <c r="R23" s="1">
        <v>0</v>
      </c>
      <c r="S23" s="1">
        <v>4500</v>
      </c>
      <c r="T23" s="1">
        <v>0</v>
      </c>
      <c r="U23" s="3">
        <v>0</v>
      </c>
      <c r="V23" s="1">
        <v>0</v>
      </c>
      <c r="W23" s="3">
        <v>35100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>
        <v>27000</v>
      </c>
      <c r="AD23" s="3">
        <v>146700</v>
      </c>
      <c r="AE23" s="3">
        <v>131400</v>
      </c>
      <c r="AF23">
        <v>41400</v>
      </c>
      <c r="AG23">
        <v>2700</v>
      </c>
      <c r="AH23">
        <v>128700</v>
      </c>
      <c r="AI23" s="3">
        <v>747900</v>
      </c>
      <c r="AJ23" s="3">
        <v>155700</v>
      </c>
      <c r="AK23" s="3">
        <v>189900</v>
      </c>
      <c r="AL23" s="3">
        <v>296100</v>
      </c>
      <c r="AM23" s="3">
        <v>576900</v>
      </c>
      <c r="AN23" s="3">
        <v>48600</v>
      </c>
      <c r="AO23" s="3">
        <v>31500</v>
      </c>
      <c r="AP23" s="1">
        <v>1800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>
        <f t="shared" si="0"/>
        <v>3137400</v>
      </c>
      <c r="AY23">
        <f t="shared" si="1"/>
        <v>18.416523235800344</v>
      </c>
      <c r="AZ23">
        <f t="shared" si="2"/>
        <v>75.215146299483649</v>
      </c>
      <c r="BA23">
        <f t="shared" si="3"/>
        <v>0</v>
      </c>
      <c r="BB23" t="s">
        <v>58</v>
      </c>
    </row>
    <row r="24" spans="1:54" x14ac:dyDescent="0.2">
      <c r="A24" t="s">
        <v>79</v>
      </c>
      <c r="B24">
        <v>0</v>
      </c>
      <c r="C24" s="1">
        <v>83700</v>
      </c>
      <c r="D24" s="1">
        <v>0</v>
      </c>
      <c r="E24" s="1">
        <v>99900</v>
      </c>
      <c r="F24" s="1">
        <v>0</v>
      </c>
      <c r="G24" s="1">
        <v>0</v>
      </c>
      <c r="H24" s="1">
        <v>0</v>
      </c>
      <c r="I24" s="1">
        <v>0</v>
      </c>
      <c r="J24" s="1">
        <v>7200</v>
      </c>
      <c r="K24" s="1">
        <v>1800</v>
      </c>
      <c r="L24" s="1">
        <v>900</v>
      </c>
      <c r="M24" s="1">
        <v>0</v>
      </c>
      <c r="N24" s="1">
        <v>3600</v>
      </c>
      <c r="O24" s="1">
        <v>7200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3">
        <v>0</v>
      </c>
      <c r="V24" s="1">
        <v>0</v>
      </c>
      <c r="W24" s="3">
        <v>28800</v>
      </c>
      <c r="X24" s="1">
        <v>900</v>
      </c>
      <c r="Y24" s="1">
        <v>648000</v>
      </c>
      <c r="Z24" s="1">
        <v>900</v>
      </c>
      <c r="AA24" s="1">
        <v>0</v>
      </c>
      <c r="AB24" s="1">
        <v>0</v>
      </c>
      <c r="AC24">
        <v>0</v>
      </c>
      <c r="AD24" s="3">
        <v>281700</v>
      </c>
      <c r="AE24" s="3">
        <v>15300</v>
      </c>
      <c r="AF24">
        <v>900</v>
      </c>
      <c r="AG24">
        <v>0</v>
      </c>
      <c r="AH24">
        <v>0</v>
      </c>
      <c r="AI24" s="3">
        <v>1429200</v>
      </c>
      <c r="AJ24" s="3">
        <v>27900</v>
      </c>
      <c r="AK24" s="3">
        <v>96300</v>
      </c>
      <c r="AL24" s="3">
        <v>29700</v>
      </c>
      <c r="AM24" s="3">
        <v>204300</v>
      </c>
      <c r="AN24" s="3">
        <v>169200</v>
      </c>
      <c r="AO24" s="3">
        <v>5400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>
        <f t="shared" si="0"/>
        <v>3142800</v>
      </c>
      <c r="AY24">
        <f t="shared" si="1"/>
        <v>27.176403207331042</v>
      </c>
      <c r="AZ24">
        <f t="shared" si="2"/>
        <v>72.79495990836196</v>
      </c>
      <c r="BA24">
        <f t="shared" si="3"/>
        <v>20.618556701030926</v>
      </c>
      <c r="BB24" t="s">
        <v>79</v>
      </c>
    </row>
    <row r="25" spans="1:54" x14ac:dyDescent="0.2">
      <c r="A25" t="s">
        <v>70</v>
      </c>
      <c r="B25">
        <v>0</v>
      </c>
      <c r="C25" s="1">
        <v>58500</v>
      </c>
      <c r="D25" s="1">
        <v>0</v>
      </c>
      <c r="E25" s="1">
        <v>8100</v>
      </c>
      <c r="F25" s="1">
        <v>0</v>
      </c>
      <c r="G25" s="1">
        <v>0</v>
      </c>
      <c r="H25" s="1">
        <v>0</v>
      </c>
      <c r="I25" s="1">
        <v>0</v>
      </c>
      <c r="J25" s="1">
        <v>13500</v>
      </c>
      <c r="K25" s="1">
        <v>5400</v>
      </c>
      <c r="L25" s="1">
        <v>3600</v>
      </c>
      <c r="M25" s="1">
        <v>0</v>
      </c>
      <c r="N25" s="1">
        <v>63000</v>
      </c>
      <c r="O25" s="1">
        <v>58500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3">
        <v>0</v>
      </c>
      <c r="V25" s="1">
        <v>0</v>
      </c>
      <c r="W25" s="3">
        <v>247500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>
        <v>0</v>
      </c>
      <c r="AD25" s="3">
        <v>869400</v>
      </c>
      <c r="AE25" s="3">
        <v>504900</v>
      </c>
      <c r="AF25">
        <v>112500</v>
      </c>
      <c r="AG25">
        <v>16200</v>
      </c>
      <c r="AH25">
        <v>1800</v>
      </c>
      <c r="AI25" s="3">
        <v>402300</v>
      </c>
      <c r="AJ25" s="3">
        <v>0</v>
      </c>
      <c r="AK25" s="3">
        <v>29700</v>
      </c>
      <c r="AL25" s="3">
        <v>23400</v>
      </c>
      <c r="AM25" s="3">
        <v>593100</v>
      </c>
      <c r="AN25" s="3">
        <v>117900</v>
      </c>
      <c r="AO25" s="3">
        <v>2700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2700</v>
      </c>
      <c r="AV25" s="1">
        <v>1800</v>
      </c>
      <c r="AW25" s="1">
        <v>0</v>
      </c>
      <c r="AX25">
        <f t="shared" si="0"/>
        <v>3136500</v>
      </c>
      <c r="AY25">
        <f t="shared" si="1"/>
        <v>6.8579626972740311</v>
      </c>
      <c r="AZ25">
        <f t="shared" si="2"/>
        <v>88.981348637015785</v>
      </c>
      <c r="BA25">
        <f t="shared" si="3"/>
        <v>0</v>
      </c>
      <c r="BB25" t="s">
        <v>70</v>
      </c>
    </row>
    <row r="26" spans="1:54" x14ac:dyDescent="0.2">
      <c r="A26" t="s">
        <v>67</v>
      </c>
      <c r="B26">
        <v>0</v>
      </c>
      <c r="C26" s="1">
        <v>137700</v>
      </c>
      <c r="D26" s="1">
        <v>0</v>
      </c>
      <c r="E26" s="1">
        <v>9900</v>
      </c>
      <c r="F26" s="1">
        <v>0</v>
      </c>
      <c r="G26" s="1">
        <v>0</v>
      </c>
      <c r="H26" s="1">
        <v>0</v>
      </c>
      <c r="I26" s="1">
        <v>0</v>
      </c>
      <c r="J26" s="1">
        <v>18900</v>
      </c>
      <c r="K26" s="1">
        <v>900</v>
      </c>
      <c r="L26" s="1">
        <v>1800</v>
      </c>
      <c r="M26" s="1">
        <v>0</v>
      </c>
      <c r="N26" s="1">
        <v>147600</v>
      </c>
      <c r="O26" s="1">
        <v>621900</v>
      </c>
      <c r="P26" s="1">
        <v>0</v>
      </c>
      <c r="Q26" s="1">
        <v>4500</v>
      </c>
      <c r="R26" s="1">
        <v>0</v>
      </c>
      <c r="S26" s="1">
        <v>0</v>
      </c>
      <c r="T26" s="1">
        <v>0</v>
      </c>
      <c r="U26" s="3">
        <v>0</v>
      </c>
      <c r="V26" s="1">
        <v>0</v>
      </c>
      <c r="W26" s="3">
        <v>77400</v>
      </c>
      <c r="X26" s="1">
        <v>0</v>
      </c>
      <c r="Y26" s="1">
        <v>0</v>
      </c>
      <c r="Z26" s="1">
        <v>2700</v>
      </c>
      <c r="AA26" s="1">
        <v>0</v>
      </c>
      <c r="AB26" s="1">
        <v>0</v>
      </c>
      <c r="AC26">
        <v>900</v>
      </c>
      <c r="AD26" s="3">
        <v>104400</v>
      </c>
      <c r="AE26" s="3">
        <v>3600</v>
      </c>
      <c r="AF26">
        <v>0</v>
      </c>
      <c r="AG26">
        <v>0</v>
      </c>
      <c r="AH26">
        <v>2700</v>
      </c>
      <c r="AI26" s="3">
        <v>697500</v>
      </c>
      <c r="AJ26" s="3">
        <v>13500</v>
      </c>
      <c r="AK26" s="3">
        <v>70200</v>
      </c>
      <c r="AL26" s="3">
        <v>193500</v>
      </c>
      <c r="AM26" s="3">
        <v>990000</v>
      </c>
      <c r="AN26" s="3">
        <v>33300</v>
      </c>
      <c r="AO26" s="3">
        <v>900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1800</v>
      </c>
      <c r="AX26">
        <f t="shared" si="0"/>
        <v>3135600</v>
      </c>
      <c r="AY26">
        <f t="shared" si="1"/>
        <v>30.223880597014922</v>
      </c>
      <c r="AZ26">
        <f t="shared" si="2"/>
        <v>69.661308840413312</v>
      </c>
      <c r="BA26">
        <f t="shared" si="3"/>
        <v>0</v>
      </c>
      <c r="BB26" t="s">
        <v>67</v>
      </c>
    </row>
    <row r="27" spans="1:54" x14ac:dyDescent="0.2">
      <c r="A27" t="s">
        <v>68</v>
      </c>
      <c r="B27">
        <v>0</v>
      </c>
      <c r="C27" s="1">
        <v>799200</v>
      </c>
      <c r="D27" s="1">
        <v>0</v>
      </c>
      <c r="E27" s="1">
        <v>295200</v>
      </c>
      <c r="F27" s="1">
        <v>0</v>
      </c>
      <c r="G27" s="1">
        <v>0</v>
      </c>
      <c r="H27" s="1">
        <v>0</v>
      </c>
      <c r="I27" s="1">
        <v>0</v>
      </c>
      <c r="J27" s="1">
        <v>166500</v>
      </c>
      <c r="K27" s="1">
        <v>8100</v>
      </c>
      <c r="L27" s="1">
        <v>0</v>
      </c>
      <c r="M27" s="1">
        <v>0</v>
      </c>
      <c r="N27" s="1">
        <v>539100</v>
      </c>
      <c r="O27" s="1">
        <v>23400</v>
      </c>
      <c r="P27" s="1">
        <v>0</v>
      </c>
      <c r="Q27" s="1">
        <v>1800</v>
      </c>
      <c r="R27" s="1">
        <v>0</v>
      </c>
      <c r="S27" s="1">
        <v>0</v>
      </c>
      <c r="T27" s="1">
        <v>0</v>
      </c>
      <c r="U27" s="3">
        <v>2700</v>
      </c>
      <c r="V27" s="1">
        <v>0</v>
      </c>
      <c r="W27" s="3">
        <v>226800</v>
      </c>
      <c r="X27" s="1">
        <v>0</v>
      </c>
      <c r="Y27" s="1">
        <v>509400</v>
      </c>
      <c r="Z27" s="1">
        <v>3600</v>
      </c>
      <c r="AA27" s="1">
        <v>0</v>
      </c>
      <c r="AB27" s="1">
        <v>0</v>
      </c>
      <c r="AC27">
        <v>0</v>
      </c>
      <c r="AD27" s="3">
        <v>57600</v>
      </c>
      <c r="AE27" s="3">
        <v>24300</v>
      </c>
      <c r="AF27">
        <v>0</v>
      </c>
      <c r="AG27">
        <v>0</v>
      </c>
      <c r="AH27">
        <v>0</v>
      </c>
      <c r="AI27" s="3">
        <v>157500</v>
      </c>
      <c r="AJ27" s="3">
        <v>0</v>
      </c>
      <c r="AK27" s="3">
        <v>5400</v>
      </c>
      <c r="AL27" s="3">
        <v>9900</v>
      </c>
      <c r="AM27" s="3">
        <v>225000</v>
      </c>
      <c r="AN27" s="3">
        <v>26100</v>
      </c>
      <c r="AO27" s="3">
        <v>0</v>
      </c>
      <c r="AP27" s="1">
        <v>0</v>
      </c>
      <c r="AQ27" s="1">
        <v>900</v>
      </c>
      <c r="AR27" s="1">
        <v>0</v>
      </c>
      <c r="AS27" s="1">
        <v>0</v>
      </c>
      <c r="AT27" s="1">
        <v>0</v>
      </c>
      <c r="AU27" s="1">
        <v>60300</v>
      </c>
      <c r="AV27" s="1">
        <v>0</v>
      </c>
      <c r="AW27" s="1">
        <v>900</v>
      </c>
      <c r="AX27">
        <f t="shared" si="0"/>
        <v>3143700</v>
      </c>
      <c r="AY27">
        <f t="shared" si="1"/>
        <v>76.610363584311486</v>
      </c>
      <c r="AZ27">
        <f t="shared" si="2"/>
        <v>23.389636415688521</v>
      </c>
      <c r="BA27">
        <f t="shared" si="3"/>
        <v>16.203836243916403</v>
      </c>
      <c r="BB27" t="s">
        <v>68</v>
      </c>
    </row>
    <row r="28" spans="1:54" x14ac:dyDescent="0.2">
      <c r="A28" t="s">
        <v>85</v>
      </c>
      <c r="B28">
        <v>0</v>
      </c>
      <c r="C28" s="1">
        <v>176400</v>
      </c>
      <c r="D28" s="1">
        <v>0</v>
      </c>
      <c r="E28" s="1">
        <v>360900</v>
      </c>
      <c r="F28" s="1">
        <v>0</v>
      </c>
      <c r="G28" s="1">
        <v>0</v>
      </c>
      <c r="H28" s="1">
        <v>0</v>
      </c>
      <c r="I28" s="1">
        <v>0</v>
      </c>
      <c r="J28" s="1">
        <v>900</v>
      </c>
      <c r="K28" s="1">
        <v>0</v>
      </c>
      <c r="L28" s="1">
        <v>900</v>
      </c>
      <c r="M28" s="1">
        <v>0</v>
      </c>
      <c r="N28" s="1">
        <v>5400</v>
      </c>
      <c r="O28" s="1">
        <v>38700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3">
        <v>0</v>
      </c>
      <c r="V28" s="1">
        <v>0</v>
      </c>
      <c r="W28" s="3">
        <v>45000</v>
      </c>
      <c r="X28" s="1">
        <v>0</v>
      </c>
      <c r="Y28" s="1">
        <v>400500</v>
      </c>
      <c r="Z28" s="1">
        <v>0</v>
      </c>
      <c r="AA28" s="1">
        <v>1800</v>
      </c>
      <c r="AB28" s="1">
        <v>0</v>
      </c>
      <c r="AC28">
        <v>7200</v>
      </c>
      <c r="AD28" s="3">
        <v>236700</v>
      </c>
      <c r="AE28" s="3">
        <v>4500</v>
      </c>
      <c r="AF28">
        <v>1800</v>
      </c>
      <c r="AG28">
        <v>0</v>
      </c>
      <c r="AH28">
        <v>0</v>
      </c>
      <c r="AI28" s="3">
        <v>1113300</v>
      </c>
      <c r="AJ28" s="3">
        <v>18900</v>
      </c>
      <c r="AK28" s="3">
        <v>105300</v>
      </c>
      <c r="AL28" s="3">
        <v>18900</v>
      </c>
      <c r="AM28" s="3">
        <v>396000</v>
      </c>
      <c r="AN28" s="3">
        <v>202500</v>
      </c>
      <c r="AO28" s="3">
        <v>7200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>
        <f t="shared" si="0"/>
        <v>3142800</v>
      </c>
      <c r="AY28">
        <f t="shared" si="1"/>
        <v>31.357388316151201</v>
      </c>
      <c r="AZ28">
        <f t="shared" si="2"/>
        <v>68.356242840778918</v>
      </c>
      <c r="BA28">
        <f t="shared" si="3"/>
        <v>12.743413516609392</v>
      </c>
      <c r="BB28" t="s">
        <v>85</v>
      </c>
    </row>
    <row r="29" spans="1:54" x14ac:dyDescent="0.2">
      <c r="A29" t="s">
        <v>77</v>
      </c>
      <c r="B29">
        <v>0</v>
      </c>
      <c r="C29" s="1">
        <v>574200</v>
      </c>
      <c r="D29" s="1">
        <v>0</v>
      </c>
      <c r="E29" s="1">
        <v>2700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12600</v>
      </c>
      <c r="O29" s="1">
        <v>23400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3">
        <v>0</v>
      </c>
      <c r="V29" s="1">
        <v>900</v>
      </c>
      <c r="W29" s="3">
        <v>52200</v>
      </c>
      <c r="X29" s="1">
        <v>0</v>
      </c>
      <c r="Y29" s="1">
        <v>335700</v>
      </c>
      <c r="Z29" s="1">
        <v>0</v>
      </c>
      <c r="AA29" s="1">
        <v>900</v>
      </c>
      <c r="AB29" s="1">
        <v>0</v>
      </c>
      <c r="AC29">
        <v>27900</v>
      </c>
      <c r="AD29" s="3">
        <v>318600</v>
      </c>
      <c r="AE29" s="3">
        <v>57600</v>
      </c>
      <c r="AF29">
        <v>15300</v>
      </c>
      <c r="AG29">
        <v>20700</v>
      </c>
      <c r="AH29">
        <v>0</v>
      </c>
      <c r="AI29" s="3">
        <v>935100</v>
      </c>
      <c r="AJ29" s="3">
        <v>5400</v>
      </c>
      <c r="AK29" s="3">
        <v>109800</v>
      </c>
      <c r="AL29" s="3">
        <v>18000</v>
      </c>
      <c r="AM29" s="3">
        <v>418500</v>
      </c>
      <c r="AN29" s="3">
        <v>190800</v>
      </c>
      <c r="AO29" s="3">
        <v>19800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>
        <f t="shared" si="0"/>
        <v>3140100</v>
      </c>
      <c r="AY29">
        <f t="shared" si="1"/>
        <v>30.266552020636283</v>
      </c>
      <c r="AZ29">
        <f t="shared" si="2"/>
        <v>67.698480940097454</v>
      </c>
      <c r="BA29">
        <f t="shared" si="3"/>
        <v>10.690742333046718</v>
      </c>
      <c r="BB29" t="s">
        <v>77</v>
      </c>
    </row>
    <row r="30" spans="1:54" x14ac:dyDescent="0.2">
      <c r="A30" t="s">
        <v>80</v>
      </c>
      <c r="B30">
        <v>0</v>
      </c>
      <c r="C30" s="1">
        <v>406800</v>
      </c>
      <c r="D30" s="1">
        <v>0</v>
      </c>
      <c r="E30" s="1">
        <v>283500</v>
      </c>
      <c r="F30" s="1">
        <v>0</v>
      </c>
      <c r="G30" s="1">
        <v>0</v>
      </c>
      <c r="H30" s="1">
        <v>0</v>
      </c>
      <c r="I30" s="1">
        <v>0</v>
      </c>
      <c r="J30" s="1">
        <v>11700</v>
      </c>
      <c r="K30" s="1">
        <v>0</v>
      </c>
      <c r="L30" s="1">
        <v>0</v>
      </c>
      <c r="M30" s="1">
        <v>0</v>
      </c>
      <c r="N30" s="1">
        <v>64800</v>
      </c>
      <c r="O30" s="1">
        <v>18000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3">
        <v>0</v>
      </c>
      <c r="V30" s="1">
        <v>0</v>
      </c>
      <c r="W30" s="3">
        <v>63900</v>
      </c>
      <c r="X30" s="1">
        <v>0</v>
      </c>
      <c r="Y30" s="1">
        <v>1017900</v>
      </c>
      <c r="Z30" s="1">
        <v>0</v>
      </c>
      <c r="AA30" s="1">
        <v>0</v>
      </c>
      <c r="AB30" s="1">
        <v>0</v>
      </c>
      <c r="AC30">
        <v>0</v>
      </c>
      <c r="AD30" s="3">
        <v>50400</v>
      </c>
      <c r="AE30" s="3">
        <v>900</v>
      </c>
      <c r="AF30">
        <v>0</v>
      </c>
      <c r="AG30">
        <v>0</v>
      </c>
      <c r="AH30">
        <v>900</v>
      </c>
      <c r="AI30" s="3">
        <v>693900</v>
      </c>
      <c r="AJ30" s="3">
        <v>22500</v>
      </c>
      <c r="AK30" s="3">
        <v>64800</v>
      </c>
      <c r="AL30" s="3">
        <v>2700</v>
      </c>
      <c r="AM30" s="3">
        <v>162900</v>
      </c>
      <c r="AN30" s="3">
        <v>270000</v>
      </c>
      <c r="AO30" s="3">
        <v>6300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>
        <f t="shared" si="0"/>
        <v>3141900</v>
      </c>
      <c r="AY30">
        <f t="shared" si="1"/>
        <v>57.376109997135494</v>
      </c>
      <c r="AZ30">
        <f t="shared" si="2"/>
        <v>42.595244915496991</v>
      </c>
      <c r="BA30">
        <f t="shared" si="3"/>
        <v>32.397593812661128</v>
      </c>
      <c r="BB30" t="s">
        <v>80</v>
      </c>
    </row>
    <row r="31" spans="1:54" x14ac:dyDescent="0.2">
      <c r="A31" t="s">
        <v>72</v>
      </c>
      <c r="B31">
        <v>0</v>
      </c>
      <c r="C31" s="1">
        <v>68400</v>
      </c>
      <c r="D31" s="1">
        <v>0</v>
      </c>
      <c r="E31" s="1">
        <v>109800</v>
      </c>
      <c r="F31" s="1">
        <v>0</v>
      </c>
      <c r="G31" s="1">
        <v>900</v>
      </c>
      <c r="H31" s="1">
        <v>3600</v>
      </c>
      <c r="I31" s="1">
        <v>0</v>
      </c>
      <c r="J31" s="1">
        <v>7200</v>
      </c>
      <c r="K31" s="1">
        <v>900</v>
      </c>
      <c r="L31" s="1">
        <v>5400</v>
      </c>
      <c r="M31" s="1">
        <v>0</v>
      </c>
      <c r="N31" s="1">
        <v>40500</v>
      </c>
      <c r="O31" s="1">
        <v>114300</v>
      </c>
      <c r="P31" s="1">
        <v>12600</v>
      </c>
      <c r="Q31" s="1">
        <v>900</v>
      </c>
      <c r="R31" s="1">
        <v>0</v>
      </c>
      <c r="S31" s="1">
        <v>0</v>
      </c>
      <c r="T31" s="1">
        <v>0</v>
      </c>
      <c r="U31" s="3">
        <v>0</v>
      </c>
      <c r="V31" s="1">
        <v>0</v>
      </c>
      <c r="W31" s="3">
        <v>81000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>
        <v>2700</v>
      </c>
      <c r="AD31" s="3">
        <v>310500</v>
      </c>
      <c r="AE31" s="3">
        <v>151200</v>
      </c>
      <c r="AF31">
        <v>14400</v>
      </c>
      <c r="AG31">
        <v>0</v>
      </c>
      <c r="AH31">
        <v>2700</v>
      </c>
      <c r="AI31" s="3">
        <v>1023300</v>
      </c>
      <c r="AJ31" s="3">
        <v>14400</v>
      </c>
      <c r="AK31" s="3">
        <v>60300</v>
      </c>
      <c r="AL31" s="3">
        <v>242100</v>
      </c>
      <c r="AM31" s="3">
        <v>858600</v>
      </c>
      <c r="AN31" s="3">
        <v>11700</v>
      </c>
      <c r="AO31" s="3">
        <v>1800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4500</v>
      </c>
      <c r="AV31" s="1">
        <v>0</v>
      </c>
      <c r="AW31" s="1">
        <v>0</v>
      </c>
      <c r="AX31">
        <f t="shared" si="0"/>
        <v>3143700</v>
      </c>
      <c r="AY31">
        <f t="shared" si="1"/>
        <v>11.737761236759232</v>
      </c>
      <c r="AZ31">
        <f t="shared" si="2"/>
        <v>87.63240767248783</v>
      </c>
      <c r="BA31">
        <f t="shared" si="3"/>
        <v>0</v>
      </c>
      <c r="BB31" t="s">
        <v>72</v>
      </c>
    </row>
  </sheetData>
  <sortState ref="A2:BB31">
    <sortCondition ref="A2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6" sqref="G6"/>
    </sheetView>
  </sheetViews>
  <sheetFormatPr baseColWidth="10" defaultRowHeight="16" x14ac:dyDescent="0.2"/>
  <cols>
    <col min="1" max="1" width="22" customWidth="1"/>
    <col min="2" max="2" width="17.83203125" customWidth="1"/>
    <col min="3" max="3" width="14.6640625" customWidth="1"/>
  </cols>
  <sheetData>
    <row r="1" spans="1:5" x14ac:dyDescent="0.2">
      <c r="A1" t="s">
        <v>96</v>
      </c>
      <c r="B1" t="s">
        <v>93</v>
      </c>
      <c r="C1" t="s">
        <v>97</v>
      </c>
      <c r="D1" t="s">
        <v>94</v>
      </c>
      <c r="E1" t="s">
        <v>95</v>
      </c>
    </row>
    <row r="2" spans="1:5" x14ac:dyDescent="0.2">
      <c r="A2" t="s">
        <v>92</v>
      </c>
      <c r="B2" t="s">
        <v>91</v>
      </c>
      <c r="C2">
        <v>3000</v>
      </c>
      <c r="D2">
        <v>194.75</v>
      </c>
      <c r="E2" s="4">
        <v>0.67249999999999999</v>
      </c>
    </row>
    <row r="3" spans="1:5" x14ac:dyDescent="0.2">
      <c r="A3" t="s">
        <v>92</v>
      </c>
      <c r="B3" t="s">
        <v>91</v>
      </c>
      <c r="C3">
        <v>2000</v>
      </c>
      <c r="D3">
        <v>196.35</v>
      </c>
      <c r="E3" s="4">
        <v>0.65459999999999996</v>
      </c>
    </row>
    <row r="4" spans="1:5" x14ac:dyDescent="0.2">
      <c r="A4" t="s">
        <v>92</v>
      </c>
      <c r="B4" t="s">
        <v>91</v>
      </c>
      <c r="C4">
        <v>1000</v>
      </c>
      <c r="D4">
        <v>206.89</v>
      </c>
      <c r="E4" s="4">
        <v>0.5091</v>
      </c>
    </row>
    <row r="5" spans="1:5" x14ac:dyDescent="0.2">
      <c r="A5" t="s">
        <v>92</v>
      </c>
      <c r="B5" t="s">
        <v>98</v>
      </c>
      <c r="C5">
        <v>3000</v>
      </c>
      <c r="D5">
        <v>554.67999999999995</v>
      </c>
      <c r="E5" s="4">
        <v>0.3664</v>
      </c>
    </row>
    <row r="6" spans="1:5" x14ac:dyDescent="0.2">
      <c r="A6" t="s">
        <v>92</v>
      </c>
      <c r="B6" t="s">
        <v>98</v>
      </c>
      <c r="C6">
        <v>2000</v>
      </c>
      <c r="D6">
        <v>555.13</v>
      </c>
      <c r="E6" s="4">
        <v>0.35639999999999999</v>
      </c>
    </row>
    <row r="7" spans="1:5" x14ac:dyDescent="0.2">
      <c r="A7" t="s">
        <v>92</v>
      </c>
      <c r="B7" t="s">
        <v>98</v>
      </c>
      <c r="C7">
        <v>1000</v>
      </c>
      <c r="D7">
        <v>562.45000000000005</v>
      </c>
      <c r="E7" s="4">
        <v>0.1719</v>
      </c>
    </row>
    <row r="8" spans="1:5" x14ac:dyDescent="0.2">
      <c r="A8" t="s">
        <v>99</v>
      </c>
      <c r="B8" t="s">
        <v>91</v>
      </c>
      <c r="C8">
        <v>3000</v>
      </c>
      <c r="D8">
        <v>228.58</v>
      </c>
      <c r="E8">
        <v>2.3400000000000001E-2</v>
      </c>
    </row>
    <row r="9" spans="1:5" x14ac:dyDescent="0.2">
      <c r="A9" t="s">
        <v>99</v>
      </c>
      <c r="B9" t="s">
        <v>91</v>
      </c>
      <c r="C9">
        <v>2000</v>
      </c>
      <c r="D9">
        <v>228.78</v>
      </c>
      <c r="E9">
        <v>1.6799999999999999E-2</v>
      </c>
    </row>
    <row r="10" spans="1:5" x14ac:dyDescent="0.2">
      <c r="A10" t="s">
        <v>99</v>
      </c>
      <c r="B10" t="s">
        <v>91</v>
      </c>
      <c r="C10">
        <v>1000</v>
      </c>
      <c r="D10">
        <v>229.29</v>
      </c>
      <c r="E10" t="s">
        <v>101</v>
      </c>
    </row>
    <row r="11" spans="1:5" x14ac:dyDescent="0.2">
      <c r="A11" t="s">
        <v>99</v>
      </c>
      <c r="B11" t="s">
        <v>98</v>
      </c>
      <c r="C11">
        <v>3000</v>
      </c>
      <c r="D11">
        <v>568.38</v>
      </c>
      <c r="E11">
        <v>2.01E-2</v>
      </c>
    </row>
    <row r="12" spans="1:5" x14ac:dyDescent="0.2">
      <c r="A12" t="s">
        <v>99</v>
      </c>
      <c r="B12" t="s">
        <v>98</v>
      </c>
      <c r="C12">
        <v>2000</v>
      </c>
      <c r="D12">
        <v>568.14</v>
      </c>
      <c r="E12">
        <v>2.81E-2</v>
      </c>
    </row>
    <row r="13" spans="1:5" x14ac:dyDescent="0.2">
      <c r="A13" t="s">
        <v>99</v>
      </c>
      <c r="B13" t="s">
        <v>98</v>
      </c>
      <c r="C13">
        <v>1000</v>
      </c>
      <c r="D13">
        <v>567.78</v>
      </c>
      <c r="E13">
        <v>4.02E-2</v>
      </c>
    </row>
    <row r="14" spans="1:5" x14ac:dyDescent="0.2">
      <c r="A14" t="s">
        <v>100</v>
      </c>
      <c r="B14" t="s">
        <v>91</v>
      </c>
      <c r="C14">
        <v>3000</v>
      </c>
      <c r="D14">
        <v>229.28</v>
      </c>
      <c r="E14" t="s">
        <v>101</v>
      </c>
    </row>
    <row r="15" spans="1:5" x14ac:dyDescent="0.2">
      <c r="A15" t="s">
        <v>100</v>
      </c>
      <c r="B15" t="s">
        <v>91</v>
      </c>
      <c r="C15">
        <v>2000</v>
      </c>
      <c r="D15">
        <v>229.29</v>
      </c>
      <c r="E15" t="s">
        <v>101</v>
      </c>
    </row>
    <row r="16" spans="1:5" x14ac:dyDescent="0.2">
      <c r="A16" t="s">
        <v>100</v>
      </c>
      <c r="B16" t="s">
        <v>91</v>
      </c>
      <c r="C16">
        <v>1000</v>
      </c>
      <c r="D16">
        <v>229.25</v>
      </c>
      <c r="E16">
        <v>1.4E-3</v>
      </c>
    </row>
    <row r="17" spans="1:5" x14ac:dyDescent="0.2">
      <c r="A17" t="s">
        <v>100</v>
      </c>
      <c r="B17" t="s">
        <v>98</v>
      </c>
      <c r="C17">
        <v>3000</v>
      </c>
      <c r="D17">
        <v>568.59</v>
      </c>
      <c r="E17">
        <v>1.3100000000000001E-2</v>
      </c>
    </row>
    <row r="18" spans="1:5" x14ac:dyDescent="0.2">
      <c r="A18" t="s">
        <v>100</v>
      </c>
      <c r="B18" t="s">
        <v>98</v>
      </c>
      <c r="C18">
        <v>2000</v>
      </c>
      <c r="D18">
        <v>568.23</v>
      </c>
      <c r="E18">
        <v>2.53E-2</v>
      </c>
    </row>
    <row r="19" spans="1:5" x14ac:dyDescent="0.2">
      <c r="A19" t="s">
        <v>100</v>
      </c>
      <c r="B19" t="s">
        <v>98</v>
      </c>
      <c r="C19">
        <v>1000</v>
      </c>
      <c r="D19">
        <v>567.83000000000004</v>
      </c>
      <c r="E19">
        <v>3.8600000000000002E-2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3000m buffer</vt:lpstr>
      <vt:lpstr>2000m buffer</vt:lpstr>
      <vt:lpstr>1000m buffer</vt:lpstr>
      <vt:lpstr>Model AICs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McArt</cp:lastModifiedBy>
  <dcterms:created xsi:type="dcterms:W3CDTF">2016-08-19T14:10:00Z</dcterms:created>
  <dcterms:modified xsi:type="dcterms:W3CDTF">2017-01-05T16:41:01Z</dcterms:modified>
</cp:coreProperties>
</file>