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M13" i="1" l="1"/>
  <c r="M6" i="1"/>
  <c r="M7" i="1"/>
  <c r="M8" i="1"/>
  <c r="M9" i="1"/>
  <c r="M10" i="1"/>
  <c r="M11" i="1"/>
  <c r="M5" i="1"/>
  <c r="L13" i="1"/>
  <c r="L6" i="1"/>
  <c r="L7" i="1"/>
  <c r="L8" i="1"/>
  <c r="L9" i="1"/>
  <c r="L10" i="1"/>
  <c r="L11" i="1"/>
  <c r="L5" i="1"/>
  <c r="K5" i="1"/>
  <c r="J13" i="1"/>
  <c r="J6" i="1"/>
  <c r="J7" i="1"/>
  <c r="J8" i="1"/>
  <c r="J9" i="1"/>
  <c r="J10" i="1"/>
  <c r="J11" i="1"/>
  <c r="J5" i="1"/>
  <c r="K13" i="1"/>
  <c r="K6" i="1"/>
  <c r="K7" i="1"/>
  <c r="K8" i="1"/>
  <c r="K9" i="1"/>
  <c r="K10" i="1"/>
  <c r="K11" i="1"/>
  <c r="D13" i="1"/>
  <c r="E13" i="1"/>
  <c r="F13" i="1"/>
  <c r="G13" i="1"/>
  <c r="H13" i="1"/>
  <c r="I13" i="1"/>
  <c r="C13" i="1"/>
  <c r="B13" i="1"/>
</calcChain>
</file>

<file path=xl/sharedStrings.xml><?xml version="1.0" encoding="utf-8"?>
<sst xmlns="http://schemas.openxmlformats.org/spreadsheetml/2006/main" count="25" uniqueCount="17">
  <si>
    <t>Name</t>
  </si>
  <si>
    <t>F-measure</t>
  </si>
  <si>
    <t>Recall</t>
  </si>
  <si>
    <t>Precision</t>
  </si>
  <si>
    <t>No capacitive proximity sensor</t>
  </si>
  <si>
    <t>With capacitive proximity sensor</t>
  </si>
  <si>
    <t>Enzo</t>
  </si>
  <si>
    <t>Marko</t>
  </si>
  <si>
    <t>Eugen</t>
  </si>
  <si>
    <t>Tobias</t>
  </si>
  <si>
    <t>Screeni</t>
  </si>
  <si>
    <t>Nagi</t>
  </si>
  <si>
    <t>Maxim</t>
  </si>
  <si>
    <t>correct</t>
  </si>
  <si>
    <t>Average</t>
  </si>
  <si>
    <t>Delta</t>
  </si>
  <si>
    <t>Übersicht Klassifikationen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</si>
</sst>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4" fontId="1" fillId="2" borderId="0" xfId="0" applyNumberFormat="1" applyFont="1" applyFill="1"/>
    <xf numFmtId="164" fontId="1" fillId="0" borderId="0" xfId="0" applyNumberFormat="1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A16" sqref="A16"/>
    </sheetView>
  </sheetViews>
  <sheetFormatPr baseColWidth="10" defaultColWidth="9.140625" defaultRowHeight="15" x14ac:dyDescent="0.25"/>
  <cols>
    <col min="2" max="2" width="8" customWidth="1"/>
    <col min="3" max="4" width="11.7109375" customWidth="1"/>
    <col min="6" max="6" width="9.85546875" customWidth="1"/>
    <col min="7" max="7" width="14.28515625" customWidth="1"/>
    <col min="8" max="8" width="15" customWidth="1"/>
    <col min="10" max="10" width="10.5703125" customWidth="1"/>
    <col min="11" max="11" width="12.42578125" customWidth="1"/>
    <col min="12" max="12" width="11.85546875" customWidth="1"/>
    <col min="13" max="13" width="10.28515625" customWidth="1"/>
  </cols>
  <sheetData>
    <row r="1" spans="1:13" ht="21" x14ac:dyDescent="0.35">
      <c r="A1" s="6" t="s">
        <v>16</v>
      </c>
    </row>
    <row r="3" spans="1:13" x14ac:dyDescent="0.25">
      <c r="B3" s="2" t="s">
        <v>4</v>
      </c>
      <c r="C3" s="2"/>
      <c r="D3" s="2"/>
      <c r="E3" s="2"/>
      <c r="F3" s="2" t="s">
        <v>5</v>
      </c>
      <c r="G3" s="2"/>
      <c r="H3" s="2"/>
      <c r="I3" s="2"/>
      <c r="J3" s="2" t="s">
        <v>15</v>
      </c>
      <c r="K3" s="2"/>
      <c r="L3" s="2"/>
      <c r="M3" s="2"/>
    </row>
    <row r="4" spans="1:13" x14ac:dyDescent="0.25">
      <c r="A4" s="3" t="s">
        <v>0</v>
      </c>
      <c r="B4" t="s">
        <v>13</v>
      </c>
      <c r="C4" t="s">
        <v>1</v>
      </c>
      <c r="D4" t="s">
        <v>3</v>
      </c>
      <c r="E4" t="s">
        <v>2</v>
      </c>
      <c r="F4" t="s">
        <v>13</v>
      </c>
      <c r="G4" t="s">
        <v>1</v>
      </c>
      <c r="H4" t="s">
        <v>3</v>
      </c>
      <c r="I4" t="s">
        <v>2</v>
      </c>
      <c r="J4" t="s">
        <v>13</v>
      </c>
      <c r="K4" t="s">
        <v>1</v>
      </c>
      <c r="L4" t="s">
        <v>3</v>
      </c>
      <c r="M4" t="s">
        <v>2</v>
      </c>
    </row>
    <row r="5" spans="1:13" x14ac:dyDescent="0.25">
      <c r="A5" t="s">
        <v>6</v>
      </c>
      <c r="B5" s="1">
        <v>0.59899999999999998</v>
      </c>
      <c r="C5" s="1">
        <v>0.58799999999999997</v>
      </c>
      <c r="D5" s="1">
        <v>0.58299999999999996</v>
      </c>
      <c r="E5" s="1">
        <v>0.59899999999999998</v>
      </c>
      <c r="F5" s="1">
        <v>0.71099999999999997</v>
      </c>
      <c r="G5" s="1">
        <v>0.71099999999999997</v>
      </c>
      <c r="H5" s="1">
        <v>0.71199999999999997</v>
      </c>
      <c r="I5" s="1">
        <v>0.71099999999999997</v>
      </c>
      <c r="J5" s="5">
        <f>F5-B5</f>
        <v>0.11199999999999999</v>
      </c>
      <c r="K5" s="5">
        <f>G5-C5</f>
        <v>0.123</v>
      </c>
      <c r="L5" s="5">
        <f>H5-D5</f>
        <v>0.129</v>
      </c>
      <c r="M5" s="5">
        <f>I5-E5</f>
        <v>0.11199999999999999</v>
      </c>
    </row>
    <row r="6" spans="1:13" x14ac:dyDescent="0.25">
      <c r="A6" t="s">
        <v>8</v>
      </c>
      <c r="B6" s="1">
        <v>0.59299999999999997</v>
      </c>
      <c r="C6" s="1">
        <v>0.56999999999999995</v>
      </c>
      <c r="D6" s="1">
        <v>0.60499999999999998</v>
      </c>
      <c r="E6" s="1">
        <v>0.59299999999999997</v>
      </c>
      <c r="F6" s="1">
        <v>0.68600000000000005</v>
      </c>
      <c r="G6" s="1">
        <v>0.68500000000000005</v>
      </c>
      <c r="H6" s="1">
        <v>0.7</v>
      </c>
      <c r="I6" s="1">
        <v>0.68600000000000005</v>
      </c>
      <c r="J6" s="5">
        <f t="shared" ref="J6:J11" si="0">F6-B6</f>
        <v>9.3000000000000083E-2</v>
      </c>
      <c r="K6" s="5">
        <f>G6-C6</f>
        <v>0.1150000000000001</v>
      </c>
      <c r="L6" s="5">
        <f t="shared" ref="L6:L11" si="1">H6-D6</f>
        <v>9.4999999999999973E-2</v>
      </c>
      <c r="M6" s="5">
        <f t="shared" ref="M6:M11" si="2">I6-E6</f>
        <v>9.3000000000000083E-2</v>
      </c>
    </row>
    <row r="7" spans="1:13" x14ac:dyDescent="0.25">
      <c r="A7" t="s">
        <v>7</v>
      </c>
      <c r="B7" s="1">
        <v>0.752</v>
      </c>
      <c r="C7" s="1">
        <v>0.73799999999999999</v>
      </c>
      <c r="D7" s="1">
        <v>0.74199999999999999</v>
      </c>
      <c r="E7" s="1">
        <v>0.752</v>
      </c>
      <c r="F7" s="1">
        <v>0.80300000000000005</v>
      </c>
      <c r="G7" s="1">
        <v>0.78800000000000003</v>
      </c>
      <c r="H7" s="1">
        <v>0.79400000000000004</v>
      </c>
      <c r="I7" s="1">
        <v>0.80400000000000005</v>
      </c>
      <c r="J7" s="1">
        <f t="shared" si="0"/>
        <v>5.1000000000000045E-2</v>
      </c>
      <c r="K7" s="1">
        <f>G7-C7</f>
        <v>5.0000000000000044E-2</v>
      </c>
      <c r="L7" s="1">
        <f t="shared" si="1"/>
        <v>5.2000000000000046E-2</v>
      </c>
      <c r="M7" s="1">
        <f t="shared" si="2"/>
        <v>5.2000000000000046E-2</v>
      </c>
    </row>
    <row r="8" spans="1:13" x14ac:dyDescent="0.25">
      <c r="A8" t="s">
        <v>9</v>
      </c>
      <c r="B8" s="1">
        <v>0.69</v>
      </c>
      <c r="C8" s="1">
        <v>0.68100000000000005</v>
      </c>
      <c r="D8" s="1">
        <v>0.68400000000000005</v>
      </c>
      <c r="E8" s="1">
        <v>0.69</v>
      </c>
      <c r="F8" s="1">
        <v>0.72499999999999998</v>
      </c>
      <c r="G8" s="1">
        <v>0.72199999999999998</v>
      </c>
      <c r="H8" s="1">
        <v>0.72799999999999998</v>
      </c>
      <c r="I8" s="1">
        <v>0.72499999999999998</v>
      </c>
      <c r="J8" s="1">
        <f t="shared" si="0"/>
        <v>3.5000000000000031E-2</v>
      </c>
      <c r="K8" s="1">
        <f>G8-C8</f>
        <v>4.0999999999999925E-2</v>
      </c>
      <c r="L8" s="1">
        <f t="shared" si="1"/>
        <v>4.3999999999999928E-2</v>
      </c>
      <c r="M8" s="1">
        <f t="shared" si="2"/>
        <v>3.5000000000000031E-2</v>
      </c>
    </row>
    <row r="9" spans="1:13" x14ac:dyDescent="0.25">
      <c r="A9" t="s">
        <v>10</v>
      </c>
      <c r="B9" s="1">
        <v>0.75</v>
      </c>
      <c r="C9" s="1">
        <v>0.74</v>
      </c>
      <c r="D9" s="1">
        <v>0.73699999999999999</v>
      </c>
      <c r="E9" s="1">
        <v>0.75</v>
      </c>
      <c r="F9" s="1">
        <v>0.77700000000000002</v>
      </c>
      <c r="G9" s="1">
        <v>0.77500000000000002</v>
      </c>
      <c r="H9" s="1">
        <v>0.78200000000000003</v>
      </c>
      <c r="I9" s="1">
        <v>0.77700000000000002</v>
      </c>
      <c r="J9" s="1">
        <f t="shared" si="0"/>
        <v>2.7000000000000024E-2</v>
      </c>
      <c r="K9" s="1">
        <f>G9-C9</f>
        <v>3.5000000000000031E-2</v>
      </c>
      <c r="L9" s="1">
        <f t="shared" si="1"/>
        <v>4.500000000000004E-2</v>
      </c>
      <c r="M9" s="1">
        <f t="shared" si="2"/>
        <v>2.7000000000000024E-2</v>
      </c>
    </row>
    <row r="10" spans="1:13" x14ac:dyDescent="0.25">
      <c r="A10" t="s">
        <v>11</v>
      </c>
      <c r="B10" s="1">
        <v>0.80300000000000005</v>
      </c>
      <c r="C10" s="1">
        <v>0.80100000000000005</v>
      </c>
      <c r="D10" s="1">
        <v>0.80100000000000005</v>
      </c>
      <c r="E10" s="1">
        <v>0.80300000000000005</v>
      </c>
      <c r="F10" s="1">
        <v>0.85099999999999998</v>
      </c>
      <c r="G10" s="1">
        <v>0.85</v>
      </c>
      <c r="H10" s="1">
        <v>0.85</v>
      </c>
      <c r="I10" s="1">
        <v>0.85099999999999998</v>
      </c>
      <c r="J10" s="1">
        <f t="shared" si="0"/>
        <v>4.7999999999999932E-2</v>
      </c>
      <c r="K10" s="1">
        <f>G10-C10</f>
        <v>4.8999999999999932E-2</v>
      </c>
      <c r="L10" s="1">
        <f t="shared" si="1"/>
        <v>4.8999999999999932E-2</v>
      </c>
      <c r="M10" s="1">
        <f t="shared" si="2"/>
        <v>4.7999999999999932E-2</v>
      </c>
    </row>
    <row r="11" spans="1:13" x14ac:dyDescent="0.25">
      <c r="A11" t="s">
        <v>12</v>
      </c>
      <c r="B11" s="1">
        <v>0.59599999999999997</v>
      </c>
      <c r="C11" s="1">
        <v>0.59399999999999997</v>
      </c>
      <c r="D11" s="1">
        <v>0.61299999999999999</v>
      </c>
      <c r="E11" s="1">
        <v>0.59599999999999997</v>
      </c>
      <c r="F11" s="1">
        <v>0.70499999999999996</v>
      </c>
      <c r="G11" s="1">
        <v>0.71</v>
      </c>
      <c r="H11" s="1">
        <v>0.72199999999999998</v>
      </c>
      <c r="I11" s="1">
        <v>0.70499999999999996</v>
      </c>
      <c r="J11" s="5">
        <f t="shared" si="0"/>
        <v>0.10899999999999999</v>
      </c>
      <c r="K11" s="5">
        <f>G11-C11</f>
        <v>0.11599999999999999</v>
      </c>
      <c r="L11" s="5">
        <f t="shared" si="1"/>
        <v>0.10899999999999999</v>
      </c>
      <c r="M11" s="5">
        <f t="shared" si="2"/>
        <v>0.10899999999999999</v>
      </c>
    </row>
    <row r="12" spans="1:13" x14ac:dyDescent="0.25">
      <c r="B12" s="1"/>
      <c r="C12" s="1"/>
      <c r="D12" s="1"/>
      <c r="E12" s="1"/>
      <c r="F12" s="1"/>
      <c r="G12" s="1"/>
      <c r="H12" s="1"/>
      <c r="I12" s="1"/>
      <c r="M12" s="3"/>
    </row>
    <row r="13" spans="1:13" x14ac:dyDescent="0.25">
      <c r="A13" t="s">
        <v>14</v>
      </c>
      <c r="B13" s="1">
        <f>SUM(B5:B11) /7</f>
        <v>0.68328571428571439</v>
      </c>
      <c r="C13" s="1">
        <f>SUM(C5:C11) /7</f>
        <v>0.67314285714285726</v>
      </c>
      <c r="D13" s="1">
        <f t="shared" ref="D13:I13" si="3">SUM(D5:D11) /7</f>
        <v>0.68071428571428583</v>
      </c>
      <c r="E13" s="1">
        <f t="shared" si="3"/>
        <v>0.68328571428571439</v>
      </c>
      <c r="F13" s="1">
        <f t="shared" si="3"/>
        <v>0.75114285714285722</v>
      </c>
      <c r="G13" s="1">
        <f t="shared" si="3"/>
        <v>0.74871428571428567</v>
      </c>
      <c r="H13" s="1">
        <f t="shared" si="3"/>
        <v>0.75542857142857145</v>
      </c>
      <c r="I13" s="1">
        <f t="shared" si="3"/>
        <v>0.75128571428571433</v>
      </c>
      <c r="J13" s="4">
        <f>AVERAGE(J5:J11)</f>
        <v>6.7857142857142866E-2</v>
      </c>
      <c r="K13" s="4">
        <f>AVERAGE(K5:K11)</f>
        <v>7.5571428571428581E-2</v>
      </c>
      <c r="L13" s="4">
        <f>AVERAGE(L5:L11)</f>
        <v>7.4714285714285705E-2</v>
      </c>
      <c r="M13" s="4">
        <f>AVERAGE(M5:M11)</f>
        <v>6.8000000000000019E-2</v>
      </c>
    </row>
  </sheetData>
  <mergeCells count="3">
    <mergeCell ref="B3:E3"/>
    <mergeCell ref="F3:I3"/>
    <mergeCell ref="J3:M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2012-06-20T11:41:18Z</dcterms:modified>
</cp:coreProperties>
</file>