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T:\GitHub\visvar.github.io\"/>
    </mc:Choice>
  </mc:AlternateContent>
  <xr:revisionPtr revIDLastSave="0" documentId="13_ncr:1_{9715D33F-6860-4968-B382-FE95AF9EC31A}"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<sst xmlns="http://schemas.openxmlformats.org/spreadsheetml/2006/main" count="2449" uniqueCount="1986">
  <si>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</si>
  <si>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</si>
  <si>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</si>
  <si>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</si>
  <si>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</si>
  <si>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</si>
  <si>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</si>
  <si>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</si>
  <si>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</si>
  <si>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</si>
  <si>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</si>
  <si>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</si>
  <si>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</si>
  <si>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</si>
  <si>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</si>
  <si>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</si>
  <si>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</si>
  <si>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</si>
  <si>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</si>
  <si>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</si>
  <si>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</si>
  <si>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</si>
  <si>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</si>
  <si>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</si>
  <si>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</si>
  <si>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</si>
  <si>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</si>
  <si>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</si>
  <si>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</si>
  <si>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</si>
  <si>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</si>
  <si>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</si>
  <si>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</si>
  <si>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</si>
  <si>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</si>
  <si>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</si>
  <si>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</si>
  <si>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</si>
  <si>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</si>
  <si>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</si>
  <si>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</si>
  <si>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</si>
  <si>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</si>
  <si>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</si>
  <si>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</si>
  <si>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</si>
  <si>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</si>
  <si>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</si>
  <si>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</si>
  <si>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</si>
  <si>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</si>
  <si>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</si>
  <si>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</si>
  <si>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</si>
  <si>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</si>
  <si>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</si>
  <si>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</si>
  <si>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</si>
  <si>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</si>
  <si>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</si>
  <si>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</si>
  <si>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</si>
  <si>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</si>
  <si>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</si>
  <si>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</si>
  <si>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</si>
  <si>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</si>
  <si>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</si>
  <si>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</si>
  <si>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</si>
  <si>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</si>
  <si>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</si>
  <si>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</si>
  <si>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</si>
  <si>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</si>
  <si>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</si>
  <si>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</si>
  <si>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</si>
  <si>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</si>
  <si>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</si>
  <si>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</si>
  <si>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</si>
  <si>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</si>
  <si>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</si>
  <si>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</si>
  <si>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</si>
  <si>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</si>
  <si>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</si>
  <si>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</si>
  <si>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</si>
  <si>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</si>
  <si>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</si>
  <si>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</si>
  <si>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</si>
  <si>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</si>
  <si>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</si>
  <si>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</si>
  <si>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</si>
  <si>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</si>
  <si>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</si>
  <si>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</si>
  <si>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</si>
  <si>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</si>
  <si>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</si>
  <si>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</si>
  <si>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</si>
  <si>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</si>
  <si>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</si>
  <si>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</si>
  <si>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</si>
  <si>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</si>
  <si>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</si>
  <si>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</si>
  <si>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</si>
  <si>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</si>
  <si>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</si>
  <si>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</si>
  <si>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</si>
  <si>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</si>
  <si>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</si>
  <si>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</si>
  <si>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</si>
  <si>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</si>
  <si>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</si>
  <si>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</si>
  <si>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</si>
  <si>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</si>
  <si>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</si>
  <si>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</si>
  <si>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</si>
  <si>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</si>
  <si>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</si>
  <si>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</si>
  <si>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</si>
  <si>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</si>
  <si>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</si>
  <si>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</si>
  <si>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</si>
  <si>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</si>
  <si>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</si>
  <si>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</si>
  <si>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</si>
  <si>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</si>
  <si>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</si>
  <si>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</si>
  <si>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</si>
  <si>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</si>
  <si>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</si>
  <si>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</si>
  <si>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</si>
  <si>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</si>
  <si>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</si>
  <si>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</si>
  <si>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</si>
  <si>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</si>
  <si>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</si>
  <si>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</si>
  <si>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</si>
  <si>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</si>
  <si>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</si>
  <si>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</si>
  <si>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</si>
  <si>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</si>
  <si>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</si>
  <si>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</si>
  <si>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</si>
  <si>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</si>
  <si>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</si>
  <si>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</si>
  <si>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</si>
  <si>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</si>
  <si>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</si>
  <si>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</si>
  <si>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</si>
  <si>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</si>
  <si>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</si>
  <si>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</si>
  <si>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</si>
  <si>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</si>
  <si>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</si>
  <si>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</si>
  <si>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</si>
  <si>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</si>
  <si>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</si>
  <si>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</si>
  <si>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</si>
  <si>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</si>
  <si>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</si>
  <si>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</si>
  <si>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</si>
  <si>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</si>
  <si>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</si>
  <si>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</si>
  <si>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</si>
  <si>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</si>
  <si>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</si>
  <si>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</si>
  <si>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</si>
  <si>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</si>
  <si>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</si>
  <si>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</si>
  <si>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</si>
  <si>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</si>
  <si>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</si>
  <si>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</si>
  <si>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</si>
  <si>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</si>
  <si>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</si>
  <si>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</si>
  <si>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</si>
  <si>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</si>
  <si>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</si>
  <si>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</si>
  <si>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</si>
  <si>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</si>
  <si>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</si>
  <si>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</si>
  <si>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</si>
  <si>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</si>
  <si>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</si>
  <si>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</si>
  <si>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</si>
  <si>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</si>
  <si>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</si>
  <si>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</si>
  <si>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</si>
  <si>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</si>
  <si>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</si>
  <si>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</si>
  <si>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</si>
  <si>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</si>
  <si>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</si>
  <si>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</si>
  <si>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</si>
  <si>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</si>
  <si>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</si>
  <si>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</si>
  <si>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</si>
  <si>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</si>
  <si>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</si>
  <si>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</si>
  <si>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</si>
  <si>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</si>
  <si>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</si>
  <si>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</si>
  <si>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</si>
  <si>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</si>
  <si>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</si>
  <si>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</si>
  <si>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</si>
  <si>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</si>
  <si>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</si>
  <si>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</si>
  <si>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</si>
  <si>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</si>
  <si>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</si>
  <si>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</si>
  <si>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</si>
  <si>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</si>
  <si>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</si>
  <si>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</si>
  <si>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</si>
  <si>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</si>
  <si>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</si>
  <si>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</si>
  <si>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</si>
  <si>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</si>
  <si>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</si>
  <si>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</si>
  <si>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</si>
  <si>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</si>
  <si>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</si>
  <si>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</si>
  <si>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</si>
  <si>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</si>
  <si>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</si>
  <si>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</si>
  <si>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</si>
  <si>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</si>
  <si>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</si>
  <si>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</si>
  <si>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</si>
  <si>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</si>
  <si>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</si>
  <si>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</si>
  <si>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</si>
  <si>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</si>
  <si>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</si>
  <si>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</si>
  <si>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</si>
  <si>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</si>
  <si>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</si>
  <si>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</si>
  <si>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</si>
  <si>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</si>
  <si>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</si>
  <si>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</si>
  <si>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</si>
  <si>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</si>
  <si>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</si>
  <si>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</si>
  <si>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</si>
  <si>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</si>
  <si>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</si>
  <si>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</si>
  <si>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</si>
  <si>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</si>
  <si>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</si>
  <si>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</si>
  <si>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</si>
  <si>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</si>
  <si>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</si>
  <si>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</si>
  <si>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</si>
  <si>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</si>
  <si>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</si>
  <si>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</si>
  <si>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</si>
  <si>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</si>
  <si>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</si>
  <si>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</si>
  <si>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</si>
  <si>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</si>
  <si>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</si>
  <si>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</si>
  <si>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</si>
  <si>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</si>
  <si>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</si>
  <si>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</si>
  <si>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</si>
  <si>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</si>
  <si>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</si>
  <si>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</si>
  <si>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</si>
  <si>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</si>
  <si>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</si>
  <si>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</si>
  <si>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</si>
  <si>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</si>
  <si>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</si>
  <si>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</si>
  <si>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</si>
  <si>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</si>
  <si>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</si>
  <si>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</si>
  <si>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</si>
  <si>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</si>
  <si>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</si>
  <si>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</si>
  <si>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</si>
  <si>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</si>
  <si>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</si>
  <si>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</si>
  <si>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</si>
  <si>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</si>
  <si>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</si>
  <si>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</si>
  <si>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</si>
  <si>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</si>
  <si>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</si>
  <si>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</si>
  <si>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</si>
  <si>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</si>
  <si>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</si>
  <si>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</si>
  <si>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</si>
  <si>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</si>
  <si>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</si>
  <si>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</si>
  <si>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</si>
  <si>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</si>
  <si>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</si>
  <si>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</si>
  <si>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</si>
  <si>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</si>
  <si>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</si>
  <si>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</si>
  <si>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</si>
  <si>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</si>
  <si>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</si>
  <si>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</si>
  <si>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</si>
  <si>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</si>
  <si>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</si>
  <si>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</si>
  <si>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</si>
  <si>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</si>
  <si>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</si>
  <si>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</si>
  <si>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</si>
  <si>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</si>
  <si>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</si>
  <si>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</si>
  <si>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</si>
  <si>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</si>
  <si>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</si>
  <si>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</si>
  <si>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</si>
  <si>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</si>
  <si>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</si>
  <si>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</si>
  <si>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</si>
  <si>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</si>
  <si>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</si>
  <si>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</si>
  <si>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</si>
  <si>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</si>
  <si>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</si>
  <si>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</si>
  <si>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</si>
  <si>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</si>
  <si>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</si>
  <si>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</si>
  <si>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</si>
  <si>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</si>
  <si>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</si>
  <si>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</si>
  <si>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</si>
  <si>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</si>
  <si>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</si>
  <si>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</si>
  <si>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</si>
  <si>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</si>
  <si>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</si>
  <si>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</si>
  <si>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</si>
  <si>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</si>
  <si>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</si>
  <si>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</si>
  <si>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</si>
  <si>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</si>
  <si>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</si>
  <si>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</si>
  <si>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</si>
  <si>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</si>
  <si>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</si>
  <si>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</si>
  <si>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</si>
  <si>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</si>
  <si>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</si>
  <si>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</si>
  <si>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</si>
  <si>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</si>
  <si>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</si>
  <si>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</si>
  <si>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</si>
  <si>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</si>
  <si>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</si>
  <si>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</si>
  <si>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</si>
  <si>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</si>
  <si>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</si>
  <si>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</si>
  <si>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</si>
  <si>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</si>
  <si>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</si>
  <si>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</si>
  <si>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</si>
  <si>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</si>
  <si>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</si>
  <si>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</si>
  <si>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</si>
  <si>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</si>
  <si>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</si>
  <si>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</si>
  <si>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</si>
  <si>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</si>
  <si>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</si>
  <si>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</si>
  <si>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</si>
  <si>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</si>
  <si>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</si>
  <si>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</si>
  <si>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</si>
  <si>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</si>
  <si>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</si>
  <si>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</si>
  <si>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</si>
  <si>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</si>
  <si>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</si>
  <si>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</si>
  <si>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</si>
  <si>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</si>
  <si>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</si>
  <si>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</si>
  <si>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</si>
  <si>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</si>
  <si>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</si>
  <si>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</si>
  <si>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</si>
  <si>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</si>
  <si>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</si>
  <si>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</si>
  <si>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</si>
  <si>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</si>
  <si>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</si>
  <si>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</si>
  <si>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</si>
  <si>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</si>
  <si>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</si>
  <si>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</si>
  <si>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</si>
  <si>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</si>
  <si>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</si>
  <si>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</si>
  <si>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</si>
  <si>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</si>
  <si>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</si>
  <si>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</si>
  <si>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</si>
  <si>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</si>
  <si>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</si>
  <si>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</si>
  <si>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</si>
  <si>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</si>
  <si>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</si>
  <si>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</si>
  <si>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</si>
  <si>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</si>
  <si>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</si>
  <si>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</si>
  <si>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</si>
  <si>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</si>
  <si>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</si>
  <si>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</si>
  <si>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</si>
  <si>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</si>
  <si>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</si>
  <si>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</si>
  <si>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</si>
  <si>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</si>
  <si>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</si>
  <si>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</si>
  <si>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</si>
  <si>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</si>
  <si>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</si>
  <si>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</si>
  <si>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</si>
  <si>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</si>
  <si>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</si>
  <si>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</si>
  <si>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</si>
  <si>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</si>
  <si>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</si>
  <si>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</si>
  <si>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</si>
  <si>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</si>
  <si>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</si>
  <si>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</si>
  <si>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</si>
  <si>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</si>
  <si>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</si>
  <si>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</si>
  <si>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</si>
  <si>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</si>
  <si>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</si>
  <si>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</si>
  <si>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</si>
  <si>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</si>
  <si>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</si>
  <si>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</si>
  <si>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</si>
  <si>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</si>
  <si>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</si>
  <si>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</si>
  <si>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</si>
  <si>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</si>
  <si>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</si>
  <si>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</si>
  <si>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</si>
  <si>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</si>
  <si>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</si>
  <si>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</si>
  <si>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</si>
  <si>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</si>
  <si>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</si>
  <si>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</si>
  <si>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</si>
  <si>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</si>
  <si>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</si>
  <si>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</si>
  <si>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</si>
  <si>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</si>
  <si>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</si>
  <si>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</si>
  <si>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</si>
  <si>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</si>
  <si>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</si>
  <si>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</si>
  <si>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</si>
  <si>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</si>
  <si>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</si>
  <si>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</si>
  <si>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</si>
  <si>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</si>
  <si>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</si>
  <si>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</si>
  <si>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</si>
  <si>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</si>
  <si>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</si>
  <si>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</si>
  <si>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</si>
  <si>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</si>
  <si>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</si>
  <si>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</si>
  <si>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</si>
  <si>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</si>
  <si>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</si>
  <si>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</si>
  <si>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</si>
  <si>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</si>
  <si>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</si>
  <si>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</si>
  <si>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</si>
  <si>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</si>
  <si>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</si>
  <si>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</si>
  <si>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</si>
  <si>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</si>
  <si>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</si>
  <si>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</si>
  <si>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</si>
  <si>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</si>
  <si>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</si>
  <si>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</si>
  <si>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</si>
  <si>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</si>
  <si>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</si>
  <si>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</si>
  <si>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</si>
  <si>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</si>
  <si>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</si>
  <si>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</si>
  <si>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</si>
  <si>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</si>
  <si>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</si>
  <si>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</si>
  <si>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</si>
  <si>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</si>
  <si>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</si>
  <si>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</si>
  <si>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</si>
  <si>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</si>
  <si>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</si>
  <si>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</si>
  <si>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</si>
  <si>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</si>
  <si>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</si>
  <si>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</si>
  <si>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</si>
  <si>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</si>
  <si>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</si>
  <si>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</si>
  <si>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</si>
  <si>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</si>
  <si>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</si>
  <si>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</si>
  <si>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</si>
  <si>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</si>
  <si>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</si>
  <si>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</si>
  <si>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</si>
  <si>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</si>
  <si>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</si>
  <si>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</si>
  <si>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</si>
  <si>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</si>
  <si>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</si>
  <si>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</si>
  <si>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</si>
  <si>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</si>
  <si>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</si>
  <si>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</si>
  <si>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</si>
  <si>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</si>
  <si>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</si>
  <si>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</si>
  <si>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</si>
  <si>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</si>
  <si>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</si>
  <si>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</si>
  <si>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</si>
  <si>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</si>
  <si>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</si>
  <si>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</si>
  <si>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</si>
  <si>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</si>
  <si>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</si>
  <si>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</si>
  <si>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</si>
  <si>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</si>
  <si>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</si>
  <si>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</si>
  <si>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</si>
  <si>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</si>
  <si>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</si>
  <si>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</si>
  <si>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</si>
  <si>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</si>
  <si>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</si>
  <si>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</si>
  <si>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</si>
  <si>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</si>
  <si>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</si>
  <si>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</si>
  <si>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</si>
  <si>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</si>
  <si>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</si>
  <si>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</si>
  <si>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</si>
  <si>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</si>
  <si>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</si>
  <si>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</si>
  <si>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</si>
  <si>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</si>
  <si>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</si>
  <si>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</si>
  <si>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</si>
  <si>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</si>
  <si>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</si>
  <si>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</si>
  <si>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</si>
  <si>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</si>
  <si>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</si>
  <si>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</si>
  <si>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</si>
  <si>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</si>
  <si>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</si>
  <si>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</si>
  <si>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</si>
  <si>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</si>
  <si>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</si>
  <si>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</si>
  <si>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</si>
  <si>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</si>
  <si>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</si>
  <si>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</si>
  <si>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</si>
  <si>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</si>
  <si>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</si>
  <si>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</si>
  <si>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</si>
  <si>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</si>
  <si>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</si>
  <si>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</si>
  <si>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</si>
  <si>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</si>
  <si>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</si>
  <si>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</si>
  <si>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</si>
  <si>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</si>
  <si>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</si>
  <si>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</si>
  <si>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</si>
  <si>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</si>
  <si>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</si>
  <si>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</si>
  <si>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</si>
  <si>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</si>
  <si>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</si>
  <si>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</si>
  <si>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</si>
  <si>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</si>
  <si>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</si>
  <si>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</si>
  <si>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</si>
  <si>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</si>
  <si>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</si>
  <si>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</si>
  <si>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</si>
  <si>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</si>
  <si>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</si>
  <si>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</si>
  <si>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</si>
  <si>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</si>
  <si>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</si>
  <si>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</si>
  <si>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</si>
  <si>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</si>
  <si>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</si>
  <si>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</si>
  <si>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</si>
  <si>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</si>
  <si>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</si>
  <si>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</si>
  <si>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</si>
  <si>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</si>
  <si>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</si>
  <si>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</si>
  <si>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</si>
  <si>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</si>
  <si>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</si>
  <si>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</si>
  <si>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</si>
  <si>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</si>
  <si>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</si>
  <si>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</si>
  <si>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</si>
  <si>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</si>
  <si>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</si>
  <si>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</si>
  <si>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</si>
  <si>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</si>
  <si>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</si>
  <si>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</si>
  <si>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</si>
  <si>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</si>
  <si>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</si>
  <si>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</si>
  <si>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</si>
  <si>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</si>
  <si>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</si>
  <si>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</si>
  <si>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</si>
  <si>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</si>
  <si>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</si>
  <si>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</si>
  <si>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</si>
  <si>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</si>
  <si>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</si>
  <si>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</si>
  <si>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</si>
  <si>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</si>
  <si>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</si>
  <si>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</si>
  <si>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</si>
  <si>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</si>
  <si>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</si>
  <si>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</si>
  <si>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</si>
  <si>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</si>
  <si>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</si>
  <si>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</si>
  <si>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</si>
  <si>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</si>
  <si>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</si>
  <si>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</si>
  <si>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</si>
  <si>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</si>
  <si>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</si>
  <si>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</si>
  <si>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</si>
  <si>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</si>
  <si>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</si>
  <si>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</si>
  <si>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</si>
  <si>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</si>
  <si>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</si>
  <si>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</si>
  <si>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</si>
  <si>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</si>
  <si>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</si>
  <si>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</si>
  <si>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</si>
  <si>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</si>
  <si>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</si>
  <si>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</si>
  <si>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</si>
  <si>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</si>
  <si>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</si>
  <si>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</si>
  <si>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</si>
  <si>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</si>
  <si>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</si>
  <si>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</si>
  <si>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</si>
  <si>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</si>
  <si>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</si>
  <si>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</si>
  <si>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</si>
  <si>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</si>
  <si>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</si>
  <si>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</si>
  <si>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</si>
  <si>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</si>
  <si>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</si>
  <si>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</si>
  <si>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</si>
  <si>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</si>
  <si>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</si>
  <si>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</si>
  <si>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</si>
  <si>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</si>
  <si>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</si>
  <si>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</si>
  <si>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</si>
  <si>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</si>
  <si>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</si>
  <si>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</si>
  <si>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</si>
  <si>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</si>
  <si>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</si>
  <si>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</si>
  <si>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</si>
  <si>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</si>
  <si>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</si>
  <si>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</si>
  <si>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</si>
  <si>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</si>
  <si>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</si>
  <si>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</si>
  <si>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</si>
  <si>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</si>
  <si>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</si>
  <si>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</si>
  <si>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</si>
  <si>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</si>
  <si>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</si>
  <si>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</si>
  <si>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</si>
  <si>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</si>
  <si>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</si>
  <si>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</si>
  <si>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</si>
  <si>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</si>
  <si>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</si>
  <si>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</si>
  <si>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</si>
  <si>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</si>
  <si>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</si>
  <si>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</si>
  <si>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</si>
  <si>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</si>
  <si>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</si>
  <si>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</si>
  <si>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</si>
  <si>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</si>
  <si>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</si>
  <si>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</si>
  <si>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</si>
  <si>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</si>
  <si>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</si>
  <si>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</si>
  <si>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</si>
  <si>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</si>
  <si>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</si>
  <si>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</si>
  <si>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</si>
  <si>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</si>
  <si>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</si>
  <si>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</si>
  <si>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</si>
  <si>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</si>
  <si>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</si>
  <si>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</si>
  <si>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</si>
  <si>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</si>
  <si>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</si>
  <si>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</si>
  <si>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</si>
  <si>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</si>
  <si>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</si>
  <si>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</si>
  <si>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</si>
  <si>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</si>
  <si>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</si>
  <si>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</si>
  <si>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</si>
  <si>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</si>
  <si>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</si>
  <si>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</si>
  <si>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</si>
  <si>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</si>
  <si>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</si>
  <si>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</si>
  <si>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</si>
  <si>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</si>
  <si>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</si>
  <si>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</si>
  <si>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</si>
  <si>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</si>
  <si>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</si>
  <si>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</si>
  <si>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</si>
  <si>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</si>
  <si>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</si>
  <si>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</si>
  <si>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</si>
  <si>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</si>
  <si>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</si>
  <si>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</si>
  <si>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</si>
  <si>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</si>
  <si>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</si>
  <si>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</si>
  <si>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</si>
  <si>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</si>
  <si>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</si>
  <si>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</si>
  <si>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</si>
  <si>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</si>
  <si>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</si>
  <si>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</si>
  <si>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</si>
  <si>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</si>
  <si>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</si>
  <si>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</si>
  <si>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</si>
  <si>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</si>
  <si>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</si>
  <si>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</si>
  <si>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</si>
  <si>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</si>
  <si>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</si>
  <si>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</si>
  <si>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</si>
  <si>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</si>
  <si>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</si>
  <si>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</si>
  <si>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</si>
  <si>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</si>
  <si>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</si>
  <si>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</si>
  <si>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</si>
  <si>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</si>
  <si>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</si>
  <si>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</si>
  <si>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</si>
  <si>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</si>
  <si>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</si>
  <si>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</si>
  <si>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</si>
  <si>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</si>
  <si>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</si>
  <si>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</si>
  <si>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</si>
  <si>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</si>
  <si>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</si>
  <si>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</si>
  <si>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</si>
  <si>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</si>
  <si>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</si>
  <si>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</si>
  <si>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</si>
  <si>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</si>
  <si>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</si>
  <si>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</si>
  <si>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</si>
  <si>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</si>
  <si>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</si>
  <si>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</si>
  <si>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</si>
  <si>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</si>
  <si>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</si>
  <si>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</si>
  <si>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</si>
  <si>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</si>
  <si>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</si>
  <si>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</si>
  <si>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</si>
  <si>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</si>
  <si>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</si>
  <si>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</si>
  <si>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</si>
  <si>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</si>
  <si>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</si>
  <si>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</si>
  <si>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</si>
  <si>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</si>
  <si>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</si>
  <si>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</si>
  <si>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</si>
  <si>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</si>
  <si>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</si>
  <si>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</si>
  <si>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</si>
  <si>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</si>
  <si>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</si>
  <si>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</si>
  <si>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</si>
  <si>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</si>
  <si>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</si>
  <si>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</si>
  <si>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</si>
  <si>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</si>
  <si>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</si>
  <si>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</si>
  <si>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</si>
  <si>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</si>
  <si>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</si>
  <si>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</si>
  <si>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</si>
  <si>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</si>
  <si>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</si>
  <si>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</si>
  <si>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</si>
  <si>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</si>
  <si>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</si>
  <si>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</si>
  <si>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</si>
  <si>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</si>
  <si>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</si>
  <si>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</si>
  <si>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</si>
  <si>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</si>
  <si>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</si>
  <si>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</si>
  <si>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</si>
  <si>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</si>
  <si>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</si>
  <si>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</si>
  <si>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</si>
  <si>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</si>
  <si>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</si>
  <si>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</si>
  <si>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</si>
  <si>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</si>
  <si>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</si>
  <si>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</si>
  <si>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</si>
  <si>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</si>
  <si>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</si>
  <si>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</si>
  <si>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</si>
  <si>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</si>
  <si>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</si>
  <si>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</si>
  <si>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</si>
  <si>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</si>
  <si>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</si>
  <si>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</si>
  <si>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</si>
  <si>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</si>
  <si>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</si>
  <si>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</si>
  <si>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</si>
  <si>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</si>
  <si>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</si>
  <si>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</si>
  <si>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</si>
  <si>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</si>
  <si>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</si>
  <si>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</si>
  <si>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</si>
  <si>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</si>
  <si>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</si>
  <si>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</si>
  <si>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</si>
  <si>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</si>
  <si>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</si>
  <si>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</si>
  <si>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</si>
  <si>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</si>
  <si>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</si>
  <si>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</si>
  <si>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</si>
  <si>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</si>
  <si>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</si>
  <si>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</si>
  <si>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</si>
  <si>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</si>
  <si>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</si>
  <si>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</si>
  <si>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</si>
  <si>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</si>
  <si>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</si>
  <si>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</si>
  <si>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</si>
  <si>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</si>
  <si>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</si>
  <si>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</si>
  <si>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</si>
  <si>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</si>
  <si>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</si>
  <si>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</si>
  <si>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</si>
  <si>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</si>
  <si>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</si>
  <si>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</si>
  <si>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</si>
  <si>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</si>
  <si>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</si>
  <si>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</si>
  <si>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</si>
  <si>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</si>
  <si>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</si>
  <si>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</si>
  <si>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</si>
  <si>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</si>
  <si>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</si>
  <si>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</si>
  <si>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</si>
  <si>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</si>
  <si>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</si>
  <si>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</si>
  <si>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</si>
  <si>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</si>
  <si>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</si>
  <si>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</si>
  <si>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</si>
  <si>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</si>
  <si>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</si>
  <si>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</si>
  <si>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</si>
  <si>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</si>
  <si>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</si>
  <si>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</si>
  <si>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</si>
  <si>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</si>
  <si>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</si>
  <si>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</si>
  <si>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</si>
  <si>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</si>
  <si>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</si>
  <si>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</si>
  <si>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</si>
  <si>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</si>
  <si>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</si>
  <si>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</si>
  <si>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</si>
  <si>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</si>
  <si>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</si>
  <si>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</si>
  <si>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</si>
  <si>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</si>
  <si>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</si>
  <si>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</si>
  <si>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</si>
  <si>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</si>
  <si>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</si>
  <si>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</si>
  <si>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</si>
  <si>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</si>
  <si>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</si>
  <si>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</si>
  <si>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</si>
  <si>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</si>
  <si>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</si>
  <si>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</si>
  <si>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</si>
  <si>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</si>
  <si>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</si>
  <si>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</si>
  <si>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</si>
  <si>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</si>
  <si>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</si>
  <si>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</si>
  <si>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</si>
  <si>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</si>
  <si>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</si>
  <si>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</si>
  <si>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</si>
  <si>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</si>
  <si>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</si>
  <si>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</si>
  <si>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</si>
  <si>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</si>
  <si>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</si>
  <si>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</si>
  <si>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</si>
  <si>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</si>
  <si>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</si>
  <si>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</si>
  <si>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</si>
  <si>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</si>
  <si>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</si>
  <si>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</si>
  <si>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</si>
  <si>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</si>
  <si>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</si>
  <si>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</si>
  <si>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</si>
  <si>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</si>
  <si>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</si>
  <si>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</si>
  <si>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</si>
  <si>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</si>
  <si>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</si>
  <si>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</si>
  <si>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</si>
  <si>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</si>
  <si>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</si>
  <si>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</si>
  <si>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</si>
  <si>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</si>
  <si>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</si>
  <si>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</si>
  <si>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</si>
  <si>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</si>
  <si>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</si>
  <si>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</si>
  <si>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</si>
  <si>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</si>
  <si>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</si>
  <si>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</si>
  <si>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</si>
  <si>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</si>
  <si>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</si>
  <si>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</si>
  <si>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</si>
  <si>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</si>
  <si>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</si>
  <si>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</si>
  <si>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</si>
  <si>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</si>
  <si>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</si>
  <si>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</si>
  <si>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</si>
  <si>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</si>
  <si>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</si>
  <si>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</si>
  <si>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</si>
  <si>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</si>
  <si>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</si>
  <si>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</si>
  <si>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</si>
  <si>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</si>
  <si>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</si>
  <si>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</si>
  <si>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</si>
  <si>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</si>
  <si>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</si>
  <si>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</si>
  <si>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</si>
  <si>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</si>
  <si>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</si>
  <si>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</si>
  <si>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</si>
  <si>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</si>
  <si>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</si>
  <si>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</si>
  <si>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</si>
  <si>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</si>
  <si>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</si>
  <si>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</si>
  <si>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</si>
  <si>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</si>
  <si>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</si>
  <si>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</si>
  <si>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</si>
  <si>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</si>
  <si>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</si>
  <si>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</si>
  <si>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</si>
  <si>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</si>
  <si>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</si>
  <si>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</si>
  <si>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</si>
  <si>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</si>
  <si>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</si>
  <si>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</si>
  <si>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</si>
  <si>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</si>
  <si>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</si>
  <si>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</si>
  <si>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</si>
  <si>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</si>
  <si>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</si>
  <si>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</si>
  <si>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</si>
  <si>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</si>
  <si>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</si>
  <si>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</si>
  <si>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</si>
  <si>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</si>
  <si>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</si>
  <si>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</si>
  <si>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</si>
  <si>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</si>
  <si>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</si>
  <si>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</si>
  <si>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</si>
  <si>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</si>
  <si>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</si>
  <si>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</si>
  <si>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</si>
  <si>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</si>
  <si>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</si>
  <si>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</si>
  <si>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</si>
  <si>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</si>
  <si>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</si>
  <si>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</si>
  <si>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</si>
  <si>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</si>
  <si>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</si>
  <si>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</si>
  <si>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</si>
  <si>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</si>
  <si>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</si>
  <si>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</si>
  <si>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</si>
  <si>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</si>
  <si>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</si>
  <si>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</si>
  <si>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</si>
  <si>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</si>
  <si>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</si>
  <si>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</si>
  <si>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</si>
  <si>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</si>
  <si>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</si>
  <si>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</si>
  <si>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</si>
  <si>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</si>
  <si>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</si>
  <si>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</si>
  <si>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</si>
  <si>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</si>
  <si>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</si>
  <si>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</si>
  <si>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</si>
  <si>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</si>
  <si>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</si>
  <si>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</si>
  <si>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</si>
  <si>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</si>
  <si>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</si>
  <si>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</si>
  <si>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</si>
  <si>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</si>
  <si>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</si>
  <si>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</si>
  <si>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</si>
  <si>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</si>
  <si>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</si>
  <si>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</si>
  <si>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</si>
  <si>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</si>
  <si>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</si>
  <si>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</si>
  <si>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</si>
  <si>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</si>
  <si>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</si>
  <si>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</si>
  <si>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</si>
  <si>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</si>
  <si>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</si>
  <si>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</si>
  <si>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</si>
  <si>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</si>
  <si>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</si>
  <si>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</si>
  <si>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</si>
  <si>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</si>
  <si>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</si>
  <si>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</si>
  <si>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</si>
  <si>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</si>
  <si>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</si>
  <si>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</si>
  <si>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</si>
  <si>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</si>
  <si>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</si>
  <si>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</si>
  <si>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</si>
  <si>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</si>
  <si>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</si>
  <si>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</si>
  <si>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</si>
  <si>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</si>
  <si>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</si>
  <si>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</si>
  <si>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</si>
  <si>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</si>
  <si>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</si>
  <si>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</si>
  <si>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</si>
  <si>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</si>
  <si>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</si>
  <si>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</si>
  <si>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</si>
  <si>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</si>
  <si>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</si>
  <si>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</si>
  <si>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</si>
  <si>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</si>
  <si>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</si>
  <si>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</si>
  <si>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</si>
  <si>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</si>
  <si>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</si>
  <si>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</si>
  <si>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</si>
  <si>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</si>
  <si>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</si>
  <si>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</si>
  <si>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</si>
  <si>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</si>
  <si>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</si>
  <si>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</si>
  <si>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</si>
  <si>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</si>
  <si>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</si>
  <si>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</si>
  <si>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</si>
  <si>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</si>
  <si>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</si>
  <si>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</si>
  <si>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</si>
  <si>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</si>
  <si>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</si>
  <si>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</si>
  <si>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</si>
  <si>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</si>
  <si>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</si>
  <si>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</si>
  <si>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</si>
  <si>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</si>
  <si>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</si>
  <si>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</si>
  <si>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</si>
  <si>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</si>
  <si>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</si>
  <si>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</si>
  <si>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</si>
  <si>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</si>
  <si>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</si>
  <si>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</si>
  <si>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</si>
  <si>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</si>
  <si>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</si>
  <si>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</si>
  <si>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</si>
  <si>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</si>
  <si>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</si>
  <si>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</si>
  <si>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</si>
  <si>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</si>
  <si>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</si>
  <si>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</si>
  <si>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</si>
  <si>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</si>
  <si>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</si>
  <si>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</si>
  <si>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</si>
  <si>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</si>
  <si>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</si>
  <si>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</si>
  <si>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</si>
  <si>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</si>
  <si>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</si>
  <si>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</si>
  <si>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</si>
  <si>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</si>
  <si>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</si>
  <si>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</si>
  <si>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</si>
  <si>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</si>
  <si>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</si>
  <si>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</si>
  <si>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</si>
  <si>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</si>
  <si>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</si>
  <si>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</si>
  <si>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</si>
  <si>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</si>
  <si>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</si>
  <si>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</si>
  <si>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</si>
  <si>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</si>
  <si>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</si>
  <si>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</si>
  <si>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</si>
  <si>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</si>
  <si>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</si>
  <si>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</si>
  <si>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</si>
  <si>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</si>
  <si>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</si>
  <si>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</si>
  <si>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</si>
  <si>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</si>
  <si>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</si>
  <si>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</si>
  <si>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</si>
  <si>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</si>
  <si>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</si>
  <si>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</si>
  <si>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</si>
  <si>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</si>
  <si>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</si>
  <si>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</si>
  <si>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</si>
  <si>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</si>
  <si>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</si>
  <si>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</si>
  <si>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</si>
  <si>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</si>
  <si>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</si>
  <si>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</si>
  <si>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</si>
  <si>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</si>
  <si>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</si>
  <si>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</si>
  <si>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</si>
  <si>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</si>
  <si>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</si>
  <si>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</si>
  <si>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</si>
  <si>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</si>
  <si>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</si>
  <si>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</si>
  <si>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</si>
  <si>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</si>
  <si>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</si>
  <si>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</si>
  <si>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</si>
  <si>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</si>
  <si>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</si>
  <si>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</si>
  <si>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</si>
  <si>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</si>
  <si>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</si>
  <si>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</si>
  <si>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</si>
  <si>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</si>
  <si>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</si>
  <si>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</si>
  <si>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</si>
  <si>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</si>
  <si>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</si>
  <si>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</si>
  <si>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</si>
  <si>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</si>
  <si>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</si>
  <si>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</si>
  <si>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</si>
  <si>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</si>
  <si>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</si>
  <si>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</si>
  <si>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</si>
  <si>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</si>
  <si>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</si>
  <si>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</si>
  <si>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</si>
  <si>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</si>
  <si>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</si>
  <si>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</si>
  <si>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</si>
  <si>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</si>
  <si>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</si>
  <si>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</si>
  <si>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</si>
  <si>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</si>
  <si>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</si>
  <si>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</si>
  <si>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</si>
  <si>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</si>
  <si>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</si>
  <si>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</si>
  <si>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</si>
  <si>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</si>
  <si>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</si>
  <si>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</si>
  <si>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</si>
  <si>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</si>
  <si>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</si>
  <si>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</si>
  <si>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</si>
  <si>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</si>
  <si>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</si>
  <si>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</si>
  <si>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</si>
  <si>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</si>
  <si>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</si>
  <si>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</si>
  <si>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</si>
  <si>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</si>
  <si>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</si>
  <si>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</si>
  <si>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</si>
  <si>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</si>
  <si>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</si>
  <si>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</si>
  <si>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</si>
  <si>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</si>
  <si>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</si>
  <si>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</si>
  <si>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</si>
  <si>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</si>
  <si>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</si>
  <si>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</si>
  <si>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</si>
  <si>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</si>
  <si>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</si>
  <si>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</si>
  <si>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</si>
  <si>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</si>
  <si>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</si>
  <si>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</si>
  <si>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</si>
  <si>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</si>
  <si>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</si>
  <si>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</si>
  <si>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</si>
  <si>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</si>
  <si>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</si>
  <si>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</si>
  <si>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</si>
  <si>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</si>
  <si>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</si>
  <si>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</si>
  <si>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</si>
  <si>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</si>
  <si>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</si>
  <si>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</si>
  <si>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</si>
  <si>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</si>
  <si>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</si>
  <si>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</si>
  <si>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</si>
  <si>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</si>
  <si>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</si>
  <si>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</si>
  <si>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</si>
  <si>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</si>
  <si>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</si>
  <si>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</si>
  <si>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</si>
  <si>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</si>
  <si>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</si>
  <si>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</si>
  <si>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</si>
  <si>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</si>
  <si>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</si>
  <si>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</si>
  <si>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</si>
  <si>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</si>
  <si>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</si>
  <si>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</si>
  <si>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</si>
  <si>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</si>
  <si>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</si>
  <si>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</si>
  <si>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</si>
  <si>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</si>
  <si>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</si>
  <si>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</si>
  <si>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</si>
  <si>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</si>
  <si>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</si>
  <si>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</si>
  <si>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</si>
  <si>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</si>
  <si>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</si>
  <si>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</si>
  <si>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</si>
  <si>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</si>
  <si>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</si>
  <si>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</si>
  <si>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</si>
  <si>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</si>
  <si>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</si>
  <si>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</si>
  <si>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</si>
  <si>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</si>
  <si>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</si>
  <si>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</si>
  <si>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</si>
  <si>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</si>
  <si>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</si>
  <si>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</si>
  <si>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</si>
  <si>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</si>
  <si>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</si>
  <si>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</si>
  <si>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</si>
  <si>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</si>
  <si>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</si>
  <si>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</si>
  <si>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</si>
  <si>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</si>
  <si>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</si>
  <si>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</si>
  <si>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</si>
  <si>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</si>
  <si>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</si>
  <si>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</si>
  <si>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</si>
  <si>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</si>
  <si>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</si>
  <si>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</si>
  <si>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</si>
  <si>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</si>
  <si>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</si>
  <si>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</si>
  <si>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</si>
  <si>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</si>
  <si>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</si>
  <si>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</si>
  <si>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</si>
  <si>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</si>
  <si>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</si>
  <si>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</si>
  <si>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</si>
  <si>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</si>
  <si>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</si>
  <si>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</si>
  <si>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</si>
  <si>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</si>
  <si>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</si>
  <si>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</si>
  <si>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</si>
  <si>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</si>
  <si>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</si>
  <si>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</si>
  <si>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</si>
  <si>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</si>
  <si>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</si>
  <si>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</si>
  <si>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</si>
  <si>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</si>
  <si>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</si>
  <si>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</si>
  <si>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</si>
  <si>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</si>
  <si>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</si>
  <si>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</si>
  <si>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</si>
  <si>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</si>
  <si>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</si>
  <si>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</si>
  <si>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</si>
  <si>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</si>
  <si>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</si>
  <si>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</si>
  <si>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</si>
  <si>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</si>
  <si>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</si>
  <si>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</si>
  <si>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</si>
  <si>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</si>
  <si>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</si>
  <si>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</si>
  <si>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</si>
  <si>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</si>
  <si>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</si>
  <si>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</si>
  <si>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</si>
  <si>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</si>
  <si>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</si>
  <si>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</si>
  <si>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</si>
  <si>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</si>
  <si>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</si>
  <si>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</si>
  <si>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</si>
  <si>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</si>
  <si>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</si>
  <si>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</si>
  <si>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</si>
  <si>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</si>
  <si>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</si>
  <si>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</si>
  <si>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</si>
  <si>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</si>
  <si>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</si>
  <si>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</si>
  <si>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</si>
  <si>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</si>
  <si>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</si>
  <si>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</si>
  <si>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</si>
  <si>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</si>
  <si>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</si>
  <si>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</si>
  <si>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</si>
  <si>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</si>
  <si>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</si>
  <si>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</si>
  <si>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</si>
  <si>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</si>
  <si>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</si>
  <si>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</si>
  <si>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</si>
  <si>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</si>
  <si>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</si>
  <si>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</si>
  <si>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</si>
  <si>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</si>
  <si>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</si>
  <si>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</si>
  <si>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</si>
  <si>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</si>
  <si>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</si>
  <si>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</si>
  <si>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</si>
  <si>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</si>
  <si>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</si>
  <si>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</si>
  <si>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</si>
  <si>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</si>
  <si>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</si>
  <si>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</si>
  <si>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</si>
  <si>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</si>
  <si>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</si>
  <si>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</si>
  <si>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</si>
  <si>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</si>
  <si>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</si>
  <si>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</si>
  <si>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</si>
  <si>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</si>
  <si>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</si>
  <si>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</si>
  <si>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</si>
  <si>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</si>
  <si>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</si>
  <si>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</si>
  <si>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</si>
  <si>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</si>
  <si>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</si>
  <si>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</si>
  <si>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</si>
  <si>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</si>
  <si>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</si>
  <si>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</si>
  <si>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</si>
  <si>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&lt;a href="https://www.replicabilitystamp.org/#https-github-com-visvar-maicov2" target="_blank" rel="noreferrer"&gt;
   &lt;img 
style="width: 20px; height: 20px; vertical-align: middle;"
src="data:image/png;base64,iVBORw0KGgoAAAANSUhEUgAAAOEAAADhCAMAAAAJbSJIAAAAilBMVEX///8AAAD5+fn09PTv7+/i4uLq6ur8/Pzx8fHl5eW8vLzz8/OamprOzs7c3NyysrKkpKTHx8eCgoLV1dWSkpLAwMBeXl5VVVWqqqpOTk4WFhZ8fHx1dXW2trZGRkaYmJiKiopmZmYxMTENDQ0fHx89PT12dnYcHBw3NzcrKytjY2MsLCxISEgRERHOAWsxAAAgAElEQVR4nO1dCZeiPLNOUEBUdhAUUFBxa/v//72bSkjYEbtx5v3umTpnzrQoIUvVU2sCQv/oH/2jf/SP/tE/+kf/6F0yEFr87T5MT4qsL7PQvN33d3xaY0JfOaEgS015Jv3t3v2OZMtJN7hKS9ykvbP2/zeXVQnja2s4OGxfAgoic/63O/wWSdZx0zmSW1b5cK//Zh8a6t/u+Diam0H3QhG6Vr+y27OwNf9271+RqnvHBv+x/047QteLgc/n8xX+3uF19ySkxt8exAC5ervDyc6zFQGYimsb2oz9vVinl23XGL/Tv9T/F6QdmsCyT0NXIUJph1H2/C4u5uw/cp18YZP1mifZrjXIp/+3h9MiLat38RwvJSS5VuzGOIgPiW/rumssVBXNZjNZX8E9iy0Z9jXWE13207wxxvN/SyLdOmbkS3JN8wh0OpY2fKfqWsDaGx2hZROgnP+MmrQfVdbM/Bky1qS3sT4W/F3LOZ/26VJxnfoY/xugY1el6HxAaGbucL6W321HTomy8JGbfpF2CkB2PtHhN0mvstbZR3pEFm+5+lljLlE1mS/NImyxBm2kIu2vWq6yKkYXPDauSlTc1v5ViwsytghpBjS581FC9On172HOKoC5vjIl4aOZg50pBMe840xH/h6vD9DwBu9mf0keiZvwRQzpHPREiOZrK/ohc7bIiPHNV306cynhi2+cTtTyWwQC+EUQYXfCa1CHyykbV82jh1DFEYknbX4Muev5nXDomTzcQ8YWp5M/QUKhKXnlGLd/1L3SiOzttTPeP3Cmans8GX/WiCxhMkvLMeqfeEg3mQXnUIDxsKN86DkEu46yWuqjyx9SHJIw0R5zycL3t3X7G6TE+IFKN+v0qbmskSyed9XkM04+/bht5srCLN//AWF0xQAddMDB7PNPtPFWTUpO/fTjDqXcS7ePL2BBAda1b7GMnxXGjD8nJwo//2P4beGNEgnh+KQwCljzyFitDz6oSdod26X+/xi2KUTH4+hAoHSJTjv3U4/pJgenyo0P8UPPZmGmbWZpc+WPLiAjGwdImDgfUf4CRNOF86lJHCQZ71YiKfA7H62TDN62SaTxA+2PIGIJ20JtTG6JK7zl9ex0/msRImNW+hsTayqpCMbcEhlvp236XTI/soqze9HqzMfxlA3/hIQsTgk3HKYtBac/bGJmmBqyz5Ru+fORrk3b/ZnuFow6nV7k8dBQt3+iJRaSD0z+bZUmn6CN+YNRGty+mcqA496L5eK3PV3X25PRLYilYIX4axOZtu0nB2dzLweZp+Hbkabi1okgwS6aOxg4fOvGWfpkd0YoYVOjGKZimqHpyxAOl/S1yD2t3+sTl8VJQIHrieg9GVwtYzrLli2z4H7qpG4Wp/M4sdPNNtjsz0G0diXZ94i1+4WP2VsCYP5sZrpIOrOmAoSzN26jnB0nxH3slbOZb1obfIt0NNNoh+/OG7FfHr/5vc4oMgg5ym9jb5GQ4ZA7fITU0Im8YftAtg+xY0tId04wyPF5Qx5LeZHceknFVN2l/XjgWmcLGJ+7TrxxN6jh8+ZpiFpk95GL4s+Kub+P7VY38aAMmbHR7u4qz+E/13sLIf2vp4uWEJDZj9LkcT6roI1ixfn3LvqBgixAXTffS+W5wQ+yKZqVWxBcI7gzYh1V7PDpN/Wn0Dzvob1Q9dEMj5KPJDUPpHNKlv1QODziucxAnd9e2wFEd9UKrK4MEu9vhVaKFnboNkagtJyi95xohHceUicDe0gGI/G166Bni2Ltjj7DCJtal28YSRpHq/V+xK8hqRnPlOzxy/iUdTUp5gQvejrTY3ymOsZAqpk9NoeNjvRvsiDjK6sKPF7LI1BmRtT2iUDEOJgYJvPsKucX2tz2KEQQPSOZXsY59TFXCcIexj6IevVEJaMRxhpMekTmZBprf36NkUOtjO6v3XCL3e9jRMDBqGRugGSJSOTIx6jU6bWPSvbavgUAtJE3gQlVkIMVCHwdO0LqLLEOvKLqabv6UfHwOFgUul72X6p6lUDMU11tp/RIjfMSpKSeilGsbHcjxvpaAyP+qzU6iqWEZY/jnsFuiNFLV1ohE5mi5DZxtD0Kqasrnq5ZdMECn0gCARmcdA6Q0Ti7iLmrs8fjxe9cCu2bd8zycSSfVOBUajssI7pim0RCK5MBy6NndPS7cU/IQgf7/iunF3SmOwaM3ieDCaNn08k+O0S8tPVtYGAljWpfMqzbA70yLoGRZN37TD5IwTav54xIP6SeEuoKgUe92Y0L+0Nr55cdBzWvLD8VXzS2GKyWYE06bFzGrF1G/l0SwIVXlMXgrRloOWwfgJ87/9QAJejy1QI0tePvoXHV6ZuA5PlV4wbe6GSIq0M++DMY4MJ/TjWkkiTXOx9vVzv2idILM7zprovvodn+dVVjgkGgD6thKxbweq6PsVnfIoPh5n29IF7jW0MrKLu9tNwKxwvFg0YKWHW+PO0AF+6aLAA+paGMZI9F4o733rH004tusdKHjTqo7EFM7MWULLqwaGDiuoHUViJq/vekO7cIFvPYORhGNycSRcbZ9YW+KBJpRjoor+SRrjodyLgWZcgjlE0b2cpoDWGXYSV1nNb1gu5BdsjxNsTODRvmC0GkgU4IHw4ZPy54NxMNUPUzeOIJNkDJVjy/4xlqrVdK9H1DY+y/Ut/3l1Zp3gTBcZPjhPDXUPRVYj/2w6GV1iHAGExTjMG0ekbMIsUDJXXOseMhddkcZFDV+KfbtlTri7oPtUXg9PVTEU5Gg9OQ45P6+P2mCCW5He0EWwfiJulpFVKuiRh7B93SZhS2tryGPWjWMJxZ+0NLSGZBXvzSHZRMh+mCcI5UU1bj5jDybd8Gqi5H28Gh8KeIRzRQBV9EZ9BxQKWQ33iz0THwLpqHbHQXfSZbKR2J1TGUg+F3YUsnjATbPf/+hLYDaMpY2lGGHF/CTuj2cx41LGJu6vgeh6qqex0jEHS8JTIywmItN3xNO7lHPYo1pHUpvWx6or9ZOFF/D8ntdrL54fBsxo0RkpB8qftC39mmQ7uf0gRSonvCzLwoq9uYrGiYtdtv1rBs4RYNKJQFQDf+SUEGsTdp8zfi1qpo3xzLVxnBbNBKYzFmHgMW8RtjWWE1UfoG/e9Nn7IuWMkAzlzwETnvp7vdAxtSHPqu6d2x3IIWnN/Wp9bFKCnLdwpNVmrq6t/VRYQK8e5uFOkOd9svZQYET0bHJPlNTLzztSK2uZ387vWq0cmqh9sKS1zEGYFty66WwSlr1WfWFLVdykDwYku4afNOfYFiplR5Z6ZC1EJlU2UXyGT1j82Z5Lfw55uwG0N8W+LuDe1wdyqCQfbBP/X2l2jhxB5vri0sql/PdPOrVd8zGmvn1gjN+nbLJp5xRuRoqhBMwCLRpZQ39umLgs/1S782hztP4yr3VNuiM7YNFVCAu1a1yRX8tLpaz8igT1GpGxsD5Hk0waZ3vK1Aa3mffOgu72NIekX9uWPCxuFqjLKXEiYz91BCWnP/MyfIV9XEkfBZBh0T/FZBmZlZUS78KkVXIXGZ+D7UcWcAkDVsuv1IGpDxxy8t7mJ4x1BeoZnKMd5qMWW0cnBaXdr1jEWGBCwK48vDNezlhhvlOiFxpQUO+qIL71kXDKe3ToXoK9N4UcWiLanxHngu7B4qtZ4jtbc0g1dbNddEYJmrfgEIdv0+MagcV1RfpSnNwR2J6EJSpf785JrwRzak7DWLsJIfbCAXvKYgY3/jqBhaXyT+nF6LiRB1B2LBRJxh8czpTrbGyOmylR9O3MUiRkmH3clEIlf6E4ZHHEv9AXzToVMfExZaJBwU7gTOM/Zn+9wPNsCQ9RTEjD9ZTEbVR5Aqq8TBzqiOMMA7PgdX1GXbMTb2lr3hC9Kc4XVXCEshlXqPHlTCWaqwlS/FGnbp+HNxiAKxBaE6SsiO+L7+GGHWCbQ/VpJNBOiFUaTCnusmMVbR07RvhBFp7NwRJbZhP737hNQCmNYJX6xvhqdBkefLmlBzTku9A99lsZBxARoNmeCXhb5YV0CzRJrwofgd/kUx+KBPDOdkjqWmEl4xb8ELE7A9qU73m67rkwFHVNP4B79mGWU4J5pNmGCicr6BiKJGmF+QKzuFqsa8jNqVfUWjUm+l+rLlXis8GeQiaSnQwcQNii/tETaNKgvOAjFDbkiLTdTNfKcrM53GIUgtrRO39lCJPLTBb4y34n5tENRtjEUIc3a9JAmOLlVtZbbSDOzbezUr3XyKQksrSldhy++r28AS4U8DoqkdDuw+I9zLzYIdoEEj4svM2n6jmjCpPS/ukcKIdgjSXvObg3CV2kk+T/BtORP1+Z2ByH5VEIT2xvqqG18amLn3s02kvV2Q4O3PdIYYnCawl74xQgYL/QYLQXA5pWpU9QSnaRBjqA+wg550hCcwAoSfWnXQmH2OAYM5sggVL9hZ88TU5R2x3MIOeho0K3Hf7mHTW/0nlLcG3AaH+E3BfD5DHPUtLnqNmojuw3XWbO4E3gvIKndQQhfEIoob+QUTHEyPcAhVtU5DF4RBLY1DJlI2cV7T+sz7HahGyXEA82Rk+Nx2e6okdV0UcieucDa1cVS0d4jwacd/J9xHvtjEcd9vZA25DFHqEOTgeniAwEyq4Lrlxmy2E+pD0gV4m0Rn+S6AEhlnJ108fOz03oVxIqbaFg3nHr4emP8RzvnAxWILTJF2maWW35QsqCbN821A3vOm9c2SardZl+skUZ2Oo9Cmrt4dFqAMMx/KGBC+z2oPipaayphWMIfQJULAtlt7JgSvxAG8YUvbdNak7/r9itWO7lAiXFdDXDbzRxs3jR2pOL0rIkw9OxQMhQLhKSxRtfSDdpSaj19eYVOwL7iBIaagWd7Lrqbi8zYvHtEMqVSDisah6nvW1RRh9JpxyozazGw4hz5Fk51nq8goQd8ql+o4a8UFwXGPykjQtt51ofcbRpXTuCis7CZwEv9hS0s0DavhWtdteygKqt7HuM5bVwrmZqFHGTwiLO8bFaxKUUXDV220/ZZNU832Kbpa6SCjRm6hSMQI8Zrz3zW9GSKH8aI1qxiOz+B/rWG6yINrtzJW8w/czFPm0MoJPFk1zGumWIxahhnvTETjFnUqusoxsQwY1X/G2ULYHIL5m8Y+sdm1rsRUqTAzEM3oUNfujHlWHgjnHJH1P6XBGo4jYwnMipILGnmviqCTEXZsmWdsLPhPxO4b1kXBciJ1LjC5Fr2du7SnqB2MbOeq6nqBPVdbx2qyheqi/VoiuHnpON8xbiSEKhGGzaUVAUQ8OiI+tjQdkOQK+eR8KvRqyWuSyVXxzYN521bt4eaYz42gcNE6TMQD3yARktQg5NH5J9A2rVn1jeGtzMLdF7Ipfi0EUbKqCk2waV5v0vV4hzI6bIfOUSkwlM3yEi5QQ1yKqSGQC4dBqMusPgxLDPeK6muY4W22eeRguz2dW7OCtZyNsgSEs7Vw4OtiLbhAeLQETeVDRRXE7CJ0q5JaJVi5S3Dvxv1C/s+wI3CWDJXqSDW787yUGBBIHPvqbFrhA6FoRae4aNbDcGJpS+OoER5gonNM5erF7whWx6e8SturmC6SD1bJ9z4IXeKgxDvczgvFwoSZ1U43avjplGojrHRC6AEBVFnjTkalTzts/4oTXzc05nqirHWUUGzPYISlFCpMp2dLkAeWv2kEb79tXTxMETrn4rdCNmzpvZm/KdsvmymNRLFkXFLqOW4xFZ2HYwryBIOEVGKv/G7o4qnkUeC5b5NYRlr8zLoaOj2ClcpFzyyBs6twkUmdiStWZ+kPB+vqMylxc6UegCgG7rZZqU41I+1Z+8Yrewdd34D33Ht07Ld5ImhyD0XnC+pK0DGtbeGKNFYxnF8TUfu2T8UHLg+vX5v8uVP+WekShF49tB6qGSuIPjF4pAmXos7tW5Rd6EpyXKmigZBaYSTwC1n9YUdLxm/Q3tKI4SXgsaolQKk66BU3cDqxPVtify+nZakgyqbEBFTQVPxO6BCOpq14eMMqu3ckPTAzpwJrQQCExmYfbOGr8nMA96u3Hq5GQchlt1BTwjNRKqBYtiUs+Ar2CuGkyHJMyyxvKy7g1MHu0l2WcoBNhy71D+6WjedsgqtMRT7Kdue9dcq9ipPG1RTnQxC+xuirz5mXl8SomZseV6aptb3gNWM9QgK6LnW/YxrCxxrbtVAd4ZU8ou3etR5Wh03uuYgV2ZU2bsUacCtfN0ddImwxcwLBxHy/KM1/WjOkH0BgTpHN+qdilwVla73FznyoHdaRZpifW+P8s3MSQcBKQEOov8pqCDNDKEAfEqoVHE9H1ATvIJ3Dzk6FFHo5GDJCOOe+Zo/ezL6qj13k6waD9WYZHOcovkpKqfsrDYjAZGU1hLsu4kz5phVFIhPbW5YIWpUMz9yALtyENf9LxURerqeGpk7trpI5gYRMrOopLpsacPBNO4VTa4w/vlIjkYpf9hpkgFU56lnJM2EMLcnIX3evdVCxlK/Yr6oXZ7izdi7iTFcssPAklZCznN4aOaqBCq7Yl+UqlQHnrG+EJsyS3VX/dVtrSKFgve88qFjL5u0RxjjpWMNK6IeZAkIZqIXZjncA763syKwW1ysnoJSzGQNgpZtzqIDTamfU/ME2XKDlg85V31F/65gJSS2IR5iiPVtVB+9QnxUbL5m+tyjrtUzT+iJyXJHqjcuHbvVdAGkKBvy6YqkeY8sl/g9dPdhd0lfOs44ZbNS0RUQG3JT0WrlQYTxxptB2F+zo0hN7VBjbOf2aCd1KBhI6xQNgSaftBjMiCbM0m0PQDz4+lxKGoFHvaY16I27J1gQbDX5o5GbYxQamEHRk/WzXO1TtB4HBdXXe/3qIRSH3HrOCiZ1ChudT8+ZOMzsYffXtDwZiFlUt/kSUt9OwcatBfVUubJTGpkWZl8F0CHylpuSbX6uu7Hc878VRrzCewxC0VaIAeoANcS/qGebbWY/Fz4i56fUQ3h3vuM2R0U6n4islDsueNRKnpyKEKLR6hbUrPMFd2VocRkn6oq2CYrQkC+GyFwrEpTMUAy4OHCma0bvrPyDrqhX64utZGwrIROmjNWr5Lk9mvIisSVgR76jSU2gorEu6HKt4mGSyTAu65T7V1SqaYdhW3T9AmxqzjcJK4DeKQPfCJxLf1AOlDeZ3cbG8ZYFZxfApxc5OohZLLqPmKwKq9IQyVNv1HvjoLRtpMO24aFdklhNrJVTEm5uxbiwqh00QgWtp6zcN3/pdQtjE2n5Vl3lwu266PPeE8r4jX0IuvFkhDFBHki/0rIEjM3DIetUsu3VIz2D5qN+RPQX+5419jWXMQtKzUpDEjETVZw+YlbgXS2Mdylfgry+rey/E3rj1i6GMdYYNTXVJOuuWTp2X8uvf2/oqiqE3rDz+QLva9vAIO2hjEoPMokv/PPQdPiFjeWArevJdFHo3v5Do4R6cTqKC6tZIjAvUzHBQjeoI5SMad1vvVGnSoa6gspC4evTFFthxB7YeX6z1wE6R9MEkq11r4eF9xdAXI8ya3eIga+DLA8e2XJgmwjY9ABwZy6h5XweFpaEawHus2E7tezy8D2eGST/7d4fu10WVUesbMvBFqcIEIrZMYxGmvdpUP3FZ5Jd9qD3lQxge4abAMQd4M/HA9o3tlwf6eZ7RXdrMCOsM3tulwasam4o1brn+zcJZ7vWxkUvLcyUC8UoOofWM3LhiZQGbF9viKal4cRlQ9y4uELyDjWOoXS8fzimrd8pqHS5XYdPisEaxdBSGB0JJGvJWRPQAwx8He9yRDOFTGtp0d8iY+7vr+I7wo1y6UEIrKLU+PdBXc/n5CB4inl5uWgEWDnuCeEdwoeQdANluPf7ACbqPqJ+Vj/Z8zye8STY911L0TVznQVqKjIv24awdwsZjPhuENxHuCsxvD1D4uSHIf43Nd84EW2bG0HEQKwJDdKa7di9LbNel6JwgnRpuDpjsGQyncV9HYTpkjQEnY7LAAdYac3B21xC1yjC4zu8eyU/b7b/pEBQxms7Kww1xgzPRj7TyjRnRQHcBRFUZnq+fuE3AepCL9KiQBtVU6mZJWlqFwJuP8P0DpYxEHtyhDfvtgLr3JhLekirKoYPXmfoShucq7HdiaVGLyVSTMN4zOFLN3YKbdjR/ctbLPCOMNHBAgI6LUEWPNoHyorKLHdsNGGYwIJNfHINjE66301IET1BvpC03UAPMo9Nv03pJhHrA9U2jAhh72s+IqcBttGMXMxS3y6r16KmSK8knMig44uq4SKJuCz45Pz/p3F6j4XMSrgYLmfVVcEOJOre25reuXV/sO6VlktUckBNjlMDIiphXQqyEJWD48T3cbJGBBkJsCICi0M69R3nsiDNddHNHFjFrIQG9/4ss9hB9C9acbU6WriJlSb2W6Lfn8O/1ZiFlgzKvUOi9QpATNK11th50VdjI7nUjoGOIxf93NIeybGDo7+j3p/CnmRSvvgcAyoCNXED9O5bIAq4a61Pa+Tzehs89W61LAjOHBo5cqgrzwxSvTLPPxEUfPAxzcyvWZ2A219iu5JnpWnhBkCAtzEpo8V7W5CdwuMw82W9vdnAxpnnPjoShEGRw8zheMmNq8LwZzSxrYh2x6bEejVq3j42pEWwnkj1q+E34DppcS14cF2yvVdbRwYV2A3TXM/q7tGupoMBqyHd/wMnqMoWr7aRv87v4IP2DRhDsegX6HvoRMna+waR1i6o508J4ydACX3sT/pkP53M7W7y/+8tpj6fzLKKpo8E2lxglVI0NH4OwJ8qyKFivDmRX6O5U8/HRSjuigPdUh7JPUBRba/LXs6gGBF+H4fia+DRf268qKEESaqj6AdTkseVNHEPYRkCDvvFPDbIhSjIofUgHf+NjqLU4RT1HDAgiLutCP1bzeuGrGo3ckwlu0ml5Wh95NYsVgLn14qifK/O0rdML8dAAiWr5hGPfthhK6xmUstyhvjTWPvTady8gbBW/OCfGxIj18+WppTciiD6uJWfLD3V79Bi6kMilQaT03UNAxpOzgb6/ciWxpZxo9dfL9gibEp7PO/dbZxVnfUvcV8nnNVlXtPzVcUoDlDkAfUPWKFCKaQopN0ecEXvGsCmsy7W9VTS9zYPvkYFUgmD5zMg/8q43F6ztl6911rDN4rZjTjG28KXHKmObzr/i0LaDB43ox4XWO9C2b9O/lFi+zVfnES8heW5ZvH7U6chkLuYgs5uODZJmHs7RglWhHr2K1gM9lCJn6mOEvQdNjL9kjgSrzMIcxUYuHGpOfhwU6UsfF/rdCmDBlu0yMiBg4D2y75O+Tta26dS9tB9meFmo6HGnOhHNtqiUFCQO2DNXR0eqTy3Sc5Z0eAugjM4L7evtYfSSfZQNUEOvA3LBtkivvDx0ltECIlVlxiGRr1+QylvQhGHm9zGCdqPCaMfTGKTGM4MFzF6BKAIeXRVsNva09JR48UjjpoypY11j5+FtwkFXD9g6Is+b4K2IUoxt5U7U2wiuX2CrMKHHw8CdopeWeKmlGyGL7ewur19QAqxyspH19duT50PiW0Kv7TEmfP5kAcLzeTwIwOtpkngpa4q2EvlBZdt/LhanFRg9W0ONh89WfkHufY30fTISN1JeGfbeMx2cFB7G/l6YLTtpzCuHloxbVH/zw3VUzW2M5luA7lFWvLR3C1syfe9BBqJRmie8XqpIEA4eKlT2kALSEimX4Cdeom/qiKrjfGRgFVvcUX/XpFIJJBZ8zdPAI98XKYER5xChTeL4rYWUiAjb9HY8+h0SzlZ7r3fdRIQ+JmC6H+v8yYHLYttKfLLGBqPcOCc+vJ3DDsnRE3PB/AzBX76uM8Z3/Wug0GqAwvx8eMU/kmHF21RCCmQ29Edzz2c/JXzvCD79MqpXFPe+PUIXP2BdbOlrkxrd/rHqrmfuEgJ0Fs1tPt6I0C3pmXpv6fpeYio1t9+cKWraBmvyeDl8EP9t61mmmSTJknVI9oI8AvdENsCuTP33gjxL7HKHdYIXa/Cm3jsXWUrgvh3Wj3tLm6kLw9X90Esv21LTKUlKoNMhzJa9ib0JtjmMvnIfRxEogQ0d4uItw3Nu29aDBybv20dkmTqxI5B98Jwo3hS7+D3Vf9ecTbDYHzjRqf4ExCHiRAyNtx3d+ezQDJNfCjVtYSWwfhIcJ4YdDznspgo+83LXAzJ+oMulxcqN0/CGmUX/QFlMKFV/6FCaxT6In6j6/j7y7QPp6lfugzybGdovexXicMUHOGF6RLSZKlO/D/tNMnGZIps0/yP4wlsNFUR8nFRsf2IFgbgNSNTZMfhQhPs1WYkqBjj5G+z5EG86yqaT8PdIxrrME9LTvcVOkFK0nYGGnHwCR5LIfaWfaH3Op29HrKZJbIm3yTulH1tBoBVXGmfVwPs/L4xKjr+7tyVPRhKvZzvOF/dfv0z5HZo7ccGhsGl48kRzhXja5qQSYZwgdjiSLLxRi8NjTs/TZ3GO5/FPuaFdd1O+tbKflCO2y/2WXW/unJTElqybQkzyHud2UlIIrpTFIR0HiU1NuiiR8pDmjX2r6c8ptfWu00Q+SmXG20BhbE3zhtwesnCElHLf8CcxpkqCZ07bhLDq42OSEcJblMsEe98m9Q8Qn9WNgwOVoNwn3kIKfsSeMAkVCufPcSgntkNvAwJioXmAw8khZwmpHp46We/xRK9AG08yqEZ2mvy3CZ+iSS0A+4yXyC931H39DZ9tYcDJO8fCTlQy/JxOFXuZi4zKjoDNn5PABm35Xq7lera64MtyskEWdddF61O1+j4Z/HAzMt97G07g3U/BrJJV3fw4Ufb8h+RXS1FzA8nOFJZcpc23gv2foVpB5terd0CPaG8fV2yY7E8jaCc1XnK0/UV9vmZBdlbw6LTl1L8gqfkip/wnm7dWOj/X8MT+9z5qD75JUtjcqneLrHck0k0bZ0vs/mbQspuMjhNZMst9KUeGjIxt896uV9PO4sQAAADISURBVB/8B0j2WG2qXd+8Fxx8eb5YzSSpatlJC9lehumauNSrtDG88D8BL92kAwo2s03iZWKn6zEPssjzTqfqq1/D2gEL6X9J+jrJWDdPucqd7nO9OO1Fxfwt+jNxkV+T7TROQ60WrPZu0Dyv/2T07tekhFnZd6e6af3SHBnQxkv+88zZQfLSi3N6guppYITnX+4u/fvkJnLtyKQiPJDD2BJt/tfyWFPT3HBt0zp4nq9by1D+UxGlf/SP/tE/+kf/6B/9o/8n9H/QbeJhBRCNOQAAAABJRU5ErkJggg==" alt="stamp icon" /&gt;
    Graphics Replicability Stamp
&lt;/a&gt;</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</si>
  <si>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</si>
  <si>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</si>
  <si>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</si>
  <si>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</si>
  <si>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</si>
  <si>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</si>
  <si>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</si>
  <si>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</si>
  <si>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</si>
  <si>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</si>
  <si>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</si>
  <si>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</si>
  <si>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</si>
  <si>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</si>
  <si>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</si>
  <si>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</si>
  <si>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</si>
  <si>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</si>
  <si>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</si>
  <si>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</si>
  <si>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</si>
  <si>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</si>
  <si>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</si>
  <si>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</si>
  <si>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</si>
  <si>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</si>
  <si>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</si>
  <si>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</si>
  <si>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</si>
  <si>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</si>
  <si>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</si>
  <si>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</si>
  <si>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</si>
  <si>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</si>
  <si>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</si>
  <si>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</si>
  <si>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</si>
  <si>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</si>
  <si>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</si>
  <si>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</si>
  <si>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</si>
  <si>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</si>
  <si>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</si>
  <si>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</si>
  <si>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</si>
  <si>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</si>
  <si>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</si>
  <si>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</si>
  <si>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</si>
  <si>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</si>
  <si>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</si>
  <si>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</si>
  <si>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</si>
  <si>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</si>
  <si>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</si>
  <si>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</si>
  <si>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</si>
  <si>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</si>
  <si>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</si>
  <si>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</si>
  <si>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</si>
  <si>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</si>
  <si>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</si>
  <si>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</si>
  <si>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</si>
  <si>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</si>
  <si>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</si>
  <si>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</si>
  <si>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</si>
  <si>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doi = {},
booktitle = {International Conference on Automation and Robotics},
}</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</si>
  <si>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</si>
  <si>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</si>
  <si>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@article{https://doi.org/10.1111/cgf.70122,
author = {Bauer, R. and Evers, M. and Ngo, Q. Q. and Reina, G. and Frey, S. and Sedlmair, M.},
title = {Voronoi Cell Interface-Based Parameter Sensitivity Analysis for Labeled Samples},
journal = {Computer Graphics Forum},
volume = {n/a},
number = {n/a},
pages = {e70122},
keywords = {CCS Concepts, • Human-centered computing → Information visualization, Visual analytics},
doi = {https://doi.org/10.1111/cgf.70122},
}</t>
  </si>
  <si>
    <t>Marina Evers, Quynh Quang Ngo, Guido Reina, Steffen Frey, Michael Sedlmair</t>
  </si>
  <si>
    <t>https://doi.org/10.1111/cgf.70122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</si>
</sst>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1"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cellXfs>
  <cellStyles count="2">
    <cellStyle name="Hyperlink" xfId="1" xr:uid="{00000000-000B-0000-0000-000008000000}"/>
    <cellStyle name="Normal" xfId="0" builtinId="0"/>
  </cellStyles>
  <dxfs count="2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3" totalsRowShown="0" headerRowDxfId="19" dataDxfId="18">
  <autoFilter ref="A1:R273"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printerSettings" Target="../printerSettings/printerSettings1.bin"/><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onlinelibrary.wiley.com/doi/full/10.1002/bate.202300070" TargetMode="External"/><Relationship Id="rId323" Type="http://schemas.openxmlformats.org/officeDocument/2006/relationships/hyperlink" Target="https://link.springer.com/chapter/10.1007/978-3-642-02115-2_3" TargetMode="External"/><Relationship Id="rId344" Type="http://schemas.openxmlformats.org/officeDocument/2006/relationships/hyperlink" Target="https://dl.acm.org/doi/pdf/10.1145/3603555.3609316"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hyperlink" Target="https://doi.org/10.1111/cgf.7012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487" Type="http://schemas.openxmlformats.org/officeDocument/2006/relationships/table" Target="../tables/table1.xm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A268" workbookViewId="0">
      <selection activeCell="F275" sqref="F275"/>
    </sheetView>
  </sheetViews>
  <sheetFormatPr defaultColWidth="9.140625" defaultRowHeight="50.25" customHeight="1"/>
  <cols>
    <col min="1" max="1" width="60.140625" style="5" bestFit="1" customWidth="1"/>
    <col min="2" max="2" width="30.7109375" style="5" bestFit="1" customWidth="1"/>
    <col min="3" max="3" width="10.28515625" style="6" bestFit="1" customWidth="1"/>
    <col min="4" max="4" width="11.5703125" style="5" bestFit="1" customWidth="1"/>
    <col min="5" max="5" width="19.140625" style="5" bestFit="1" customWidth="1"/>
    <col min="6" max="6" width="99.7109375" style="5" bestFit="1" customWidth="1"/>
    <col min="7" max="7" width="22.7109375" style="5" customWidth="1"/>
    <col min="8" max="8" width="38.7109375" style="5" bestFit="1" customWidth="1"/>
    <col min="9" max="9" width="38.5703125" style="5" bestFit="1" customWidth="1"/>
    <col min="10" max="10" width="38.7109375" style="5" bestFit="1" customWidth="1"/>
    <col min="11" max="11" width="28" style="5" bestFit="1" customWidth="1"/>
    <col min="12" max="12" width="46.7109375" style="5" bestFit="1" customWidth="1"/>
    <col min="13" max="13" width="67.140625" style="5" bestFit="1" customWidth="1"/>
    <col min="14" max="14" width="68.28515625" style="4" bestFit="1" customWidth="1"/>
    <col min="15" max="15" width="255.7109375" style="5" bestFit="1" customWidth="1"/>
    <col min="16" max="16" width="20.42578125" style="5" customWidth="1"/>
    <col min="17" max="17" width="15.28515625" style="5" bestFit="1" customWidth="1"/>
    <col min="18" max="18" width="30.5703125" style="5" bestFit="1" customWidth="1"/>
    <col min="19" max="16384" width="9.140625" style="5"/>
  </cols>
  <sheetData>
    <row r="1" spans="1:18" s="2" customFormat="1" ht="15">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7"/>
      <c r="I2" s="7"/>
      <c r="J2" s="7"/>
      <c r="K2" s="7"/>
      <c r="L2" s="7"/>
      <c r="M2" s="7"/>
      <c r="N2" s="8"/>
      <c r="Q2" s="5" t="s">
        <v>23</v>
      </c>
      <c r="R2" s="7"/>
    </row>
    <row r="3" spans="1:18" ht="50.25" customHeight="1">
      <c r="A3" s="5" t="s">
        <v>24</v>
      </c>
      <c r="B3" s="5" t="s">
        <v>25</v>
      </c>
      <c r="C3" s="6">
        <v>39448</v>
      </c>
      <c r="D3" s="5" t="s">
        <v>26</v>
      </c>
      <c r="E3" s="5" t="s">
        <v>27</v>
      </c>
      <c r="F3" s="5" t="s">
        <v>28</v>
      </c>
      <c r="G3" s="5" t="s">
        <v>29</v>
      </c>
      <c r="H3" s="7"/>
      <c r="I3" s="7"/>
      <c r="J3" s="7"/>
      <c r="K3" s="7"/>
      <c r="L3" s="7"/>
      <c r="M3" s="7"/>
      <c r="N3" s="8"/>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7"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5"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1966</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c r="I228" s="7"/>
      <c r="J228" s="7"/>
      <c r="K228" s="7"/>
      <c r="L228" s="7"/>
      <c r="M228" s="7"/>
      <c r="N228" s="8"/>
      <c r="O228" s="5" t="s">
        <v>1657</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t="s">
        <v>1700</v>
      </c>
      <c r="I234" s="7" t="s">
        <v>1701</v>
      </c>
      <c r="J234" s="7" t="s">
        <v>1702</v>
      </c>
      <c r="K234" s="7"/>
      <c r="L234" s="7"/>
      <c r="M234" s="7"/>
      <c r="N234" s="8"/>
      <c r="O234" s="5" t="s">
        <v>1703</v>
      </c>
      <c r="P234" s="5" t="s">
        <v>1704</v>
      </c>
      <c r="Q234" s="7"/>
      <c r="R234" s="7"/>
    </row>
    <row r="235" spans="1:18" ht="50.25" customHeight="1">
      <c r="A235" s="5" t="s">
        <v>1705</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7"/>
      <c r="K251" s="7"/>
      <c r="L251" s="7"/>
      <c r="M251" s="7"/>
      <c r="N251" s="8"/>
      <c r="O251" s="5" t="s">
        <v>1828</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1910</v>
      </c>
      <c r="R262" s="7"/>
    </row>
    <row r="263" spans="1:18" ht="50.25" customHeight="1">
      <c r="A263" s="5" t="s">
        <v>1911</v>
      </c>
      <c r="B263" s="5" t="s">
        <v>1208</v>
      </c>
      <c r="C263" s="6">
        <v>45717</v>
      </c>
      <c r="D263" s="5" t="s">
        <v>26</v>
      </c>
      <c r="E263" s="5" t="s">
        <v>1912</v>
      </c>
      <c r="F263" s="5" t="s">
        <v>1913</v>
      </c>
      <c r="G263" s="5" t="str">
        <f t="shared" si="5"/>
        <v>aygün2025mixing</v>
      </c>
      <c r="H263" s="7" t="s">
        <v>1914</v>
      </c>
      <c r="I263" s="7" t="s">
        <v>1915</v>
      </c>
      <c r="J263" s="7"/>
      <c r="K263" s="7"/>
      <c r="L263" s="7"/>
      <c r="M263" s="7"/>
      <c r="N263" s="8"/>
      <c r="O263" s="5" t="s">
        <v>1916</v>
      </c>
      <c r="P263" s="5" t="s">
        <v>1917</v>
      </c>
      <c r="Q263" s="7"/>
      <c r="R263" s="7"/>
    </row>
    <row r="264" spans="1:18" ht="50.25" customHeight="1">
      <c r="A264" s="5" t="s">
        <v>1918</v>
      </c>
      <c r="B264" s="5" t="s">
        <v>1208</v>
      </c>
      <c r="C264" s="6">
        <v>45717</v>
      </c>
      <c r="D264" s="5" t="s">
        <v>26</v>
      </c>
      <c r="E264" s="5" t="s">
        <v>1919</v>
      </c>
      <c r="F264" s="5" t="s">
        <v>1920</v>
      </c>
      <c r="G264" s="5" t="str">
        <f t="shared" si="5"/>
        <v>farley2025liftvr</v>
      </c>
      <c r="H264" s="7" t="s">
        <v>1921</v>
      </c>
      <c r="I264" s="7" t="s">
        <v>1922</v>
      </c>
      <c r="J264" s="7"/>
      <c r="K264" s="7"/>
      <c r="L264" s="7"/>
      <c r="M264" s="7"/>
      <c r="N264" s="8"/>
      <c r="O264" s="5" t="s">
        <v>1923</v>
      </c>
      <c r="P264" s="5" t="s">
        <v>1924</v>
      </c>
      <c r="Q264" s="7"/>
      <c r="R264" s="7"/>
    </row>
    <row r="265" spans="1:18" ht="50.25" customHeight="1">
      <c r="A265" s="5" t="s">
        <v>1925</v>
      </c>
      <c r="B265" s="5" t="s">
        <v>108</v>
      </c>
      <c r="C265" s="6">
        <v>45772</v>
      </c>
      <c r="D265" s="5" t="s">
        <v>1926</v>
      </c>
      <c r="E265" s="5" t="s">
        <v>1839</v>
      </c>
      <c r="F265" s="5" t="s">
        <v>1927</v>
      </c>
      <c r="G265" s="5" t="str">
        <f t="shared" si="5"/>
        <v>park2025exploring</v>
      </c>
      <c r="H265" s="7" t="s">
        <v>1928</v>
      </c>
      <c r="I265" s="7" t="s">
        <v>1929</v>
      </c>
      <c r="J265" s="7"/>
      <c r="K265" s="7"/>
      <c r="L265" s="7"/>
      <c r="M265" s="7"/>
      <c r="N265" s="8"/>
      <c r="O265" s="5" t="s">
        <v>1930</v>
      </c>
      <c r="P265" s="5" t="s">
        <v>1931</v>
      </c>
      <c r="Q265" s="7"/>
      <c r="R265" s="7"/>
    </row>
    <row r="266" spans="1:18" ht="50.25" customHeight="1">
      <c r="A266" s="5" t="s">
        <v>1932</v>
      </c>
      <c r="B266" s="5" t="s">
        <v>108</v>
      </c>
      <c r="C266" s="6">
        <v>45772</v>
      </c>
      <c r="D266" s="5" t="s">
        <v>221</v>
      </c>
      <c r="E266" s="5" t="s">
        <v>1497</v>
      </c>
      <c r="F266" s="21" t="s">
        <v>1933</v>
      </c>
      <c r="G266" s="5" t="str">
        <f t="shared" si="5"/>
        <v>rigling2025reverse</v>
      </c>
      <c r="H266" s="7" t="s">
        <v>1934</v>
      </c>
      <c r="I266" s="7" t="s">
        <v>1935</v>
      </c>
      <c r="J266" s="7"/>
      <c r="K266" s="7"/>
      <c r="L266" s="7"/>
      <c r="M266" s="7"/>
      <c r="N266" s="8"/>
      <c r="O266" s="5" t="s">
        <v>1936</v>
      </c>
      <c r="P266" s="5" t="s">
        <v>1937</v>
      </c>
      <c r="Q266" s="7"/>
      <c r="R266" s="7"/>
    </row>
    <row r="267" spans="1:18" ht="50.25" customHeight="1">
      <c r="A267" s="5" t="s">
        <v>1938</v>
      </c>
      <c r="B267" s="5" t="s">
        <v>108</v>
      </c>
      <c r="C267" s="6">
        <v>45772</v>
      </c>
      <c r="D267" s="5" t="s">
        <v>221</v>
      </c>
      <c r="E267" s="5" t="s">
        <v>1620</v>
      </c>
      <c r="F267" s="5" t="s">
        <v>1939</v>
      </c>
      <c r="G267" s="5" t="str">
        <f t="shared" si="5"/>
        <v>yang2025exploring</v>
      </c>
      <c r="H267" s="7" t="s">
        <v>1940</v>
      </c>
      <c r="I267" s="7" t="s">
        <v>1941</v>
      </c>
      <c r="J267" s="7" t="s">
        <v>1942</v>
      </c>
      <c r="K267" s="7"/>
      <c r="L267" s="7"/>
      <c r="M267" s="7"/>
      <c r="N267" s="8"/>
      <c r="O267" s="5" t="s">
        <v>1943</v>
      </c>
      <c r="P267" s="5" t="s">
        <v>1944</v>
      </c>
      <c r="Q267" s="7"/>
      <c r="R267" s="7"/>
    </row>
    <row r="268" spans="1:18" ht="50.25" customHeight="1">
      <c r="A268" s="5" t="s">
        <v>1945</v>
      </c>
      <c r="B268" s="5" t="s">
        <v>108</v>
      </c>
      <c r="C268" s="6">
        <v>45772</v>
      </c>
      <c r="D268" s="5" t="s">
        <v>289</v>
      </c>
      <c r="E268" s="5" t="s">
        <v>1620</v>
      </c>
      <c r="F268" s="20" t="s">
        <v>1946</v>
      </c>
      <c r="G268" s="5" t="str">
        <f t="shared" si="5"/>
        <v>yang2025who</v>
      </c>
      <c r="H268" s="7" t="s">
        <v>1947</v>
      </c>
      <c r="I268" s="7" t="s">
        <v>1948</v>
      </c>
      <c r="J268" s="7" t="s">
        <v>1949</v>
      </c>
      <c r="K268" s="7"/>
      <c r="L268" s="7"/>
      <c r="M268" s="7"/>
      <c r="N268" s="8"/>
      <c r="O268" s="5" t="s">
        <v>1950</v>
      </c>
      <c r="P268" s="5" t="s">
        <v>1951</v>
      </c>
      <c r="Q268" s="7"/>
      <c r="R268" s="7"/>
    </row>
    <row r="269" spans="1:18" ht="50.25" customHeight="1">
      <c r="A269" s="5" t="s">
        <v>1952</v>
      </c>
      <c r="B269" s="5" t="s">
        <v>108</v>
      </c>
      <c r="C269" s="6">
        <v>45772</v>
      </c>
      <c r="D269" s="5" t="s">
        <v>289</v>
      </c>
      <c r="E269" s="5" t="s">
        <v>363</v>
      </c>
      <c r="F269" s="5" t="s">
        <v>1953</v>
      </c>
      <c r="G269" s="5" t="str">
        <f t="shared" si="5"/>
        <v>rau2025traversing</v>
      </c>
      <c r="H269" s="7" t="s">
        <v>1954</v>
      </c>
      <c r="I269" s="7" t="s">
        <v>1965</v>
      </c>
      <c r="J269" s="7" t="s">
        <v>1964</v>
      </c>
      <c r="K269" s="7"/>
      <c r="L269" s="7"/>
      <c r="M269" s="7"/>
      <c r="N269" s="8"/>
      <c r="O269" s="5" t="s">
        <v>1955</v>
      </c>
      <c r="P269" s="5" t="s">
        <v>1956</v>
      </c>
      <c r="Q269" s="7"/>
      <c r="R269" s="7"/>
    </row>
    <row r="270" spans="1:18" ht="50.25" customHeight="1">
      <c r="A270" s="5" t="s">
        <v>1957</v>
      </c>
      <c r="B270" s="5" t="s">
        <v>1958</v>
      </c>
      <c r="C270" s="6">
        <v>45736</v>
      </c>
      <c r="D270" s="5" t="s">
        <v>289</v>
      </c>
      <c r="E270" s="5" t="s">
        <v>1959</v>
      </c>
      <c r="F270" s="5" t="s">
        <v>1960</v>
      </c>
      <c r="G270" s="5" t="str">
        <f>SUBSTITUTE(LOWER(TRIM(RIGHT(SUBSTITUTE(E270," ",REPT(" ",100)),100)) &amp; YEAR(C270) &amp; IFERROR(LEFT(A270,FIND(" ",A270)-1),A270)), ":", "")</f>
        <v>zhou2025personal</v>
      </c>
      <c r="H270" s="7" t="s">
        <v>1961</v>
      </c>
      <c r="I270" s="7"/>
      <c r="J270" s="7"/>
      <c r="K270" s="7"/>
      <c r="L270" s="7"/>
      <c r="M270" s="7"/>
      <c r="N270" s="8"/>
      <c r="O270" s="5" t="s">
        <v>1962</v>
      </c>
      <c r="P270" s="23" t="s">
        <v>1963</v>
      </c>
      <c r="Q270" s="7"/>
      <c r="R270" s="7"/>
    </row>
    <row r="271" spans="1:18" ht="50.25" customHeight="1">
      <c r="A271" s="5" t="s">
        <v>1967</v>
      </c>
      <c r="B271" s="5" t="s">
        <v>1968</v>
      </c>
      <c r="C271" s="6">
        <v>45809</v>
      </c>
      <c r="D271" s="5" t="s">
        <v>289</v>
      </c>
      <c r="E271" s="5" t="s">
        <v>1839</v>
      </c>
      <c r="F271" s="5" t="s">
        <v>1840</v>
      </c>
      <c r="G271" s="5" t="str">
        <f>SUBSTITUTE(LOWER(TRIM(RIGHT(SUBSTITUTE(E271," ",REPT(" ",100)),100)) &amp; YEAR(C271) &amp; IFERROR(LEFT(A271,FIND(" ",A271)-1),A271)), ":", "")</f>
        <v>park2025design</v>
      </c>
      <c r="H271" s="7" t="s">
        <v>1969</v>
      </c>
      <c r="I271" s="7"/>
      <c r="J271" s="7" t="s">
        <v>1970</v>
      </c>
      <c r="K271" s="7"/>
      <c r="L271" s="7"/>
      <c r="M271" s="7"/>
      <c r="N271" s="8" t="s">
        <v>1971</v>
      </c>
      <c r="O271" s="5" t="s">
        <v>1972</v>
      </c>
      <c r="P271" s="23" t="s">
        <v>1973</v>
      </c>
      <c r="Q271" s="7"/>
      <c r="R271" s="7"/>
    </row>
    <row r="272" spans="1:18" ht="50.25" customHeight="1">
      <c r="A272" s="24" t="s">
        <v>1974</v>
      </c>
      <c r="B272" s="24" t="s">
        <v>1563</v>
      </c>
      <c r="C272" s="25">
        <v>45809</v>
      </c>
      <c r="D272" s="24" t="s">
        <v>289</v>
      </c>
      <c r="E272" s="24" t="s">
        <v>1564</v>
      </c>
      <c r="F272" s="24" t="s">
        <v>1975</v>
      </c>
      <c r="G272" s="24" t="s">
        <v>1979</v>
      </c>
      <c r="H272" s="24"/>
      <c r="I272" s="24"/>
      <c r="J272" s="24"/>
      <c r="K272" s="26" t="s">
        <v>1976</v>
      </c>
      <c r="L272" s="24"/>
      <c r="M272" s="24"/>
      <c r="N272" s="24" t="s">
        <v>1977</v>
      </c>
      <c r="O272" s="29" t="s">
        <v>1978</v>
      </c>
      <c r="P272" s="28" t="s">
        <v>1980</v>
      </c>
      <c r="Q272" s="27"/>
      <c r="R272" s="27"/>
    </row>
    <row r="273" spans="1:18" ht="50.25" customHeight="1">
      <c r="A273" s="5" t="s">
        <v>1981</v>
      </c>
      <c r="B273" s="5" t="s">
        <v>127</v>
      </c>
      <c r="C273" s="6">
        <v>45800</v>
      </c>
      <c r="D273" s="5" t="s">
        <v>289</v>
      </c>
      <c r="E273" s="5" t="s">
        <v>1698</v>
      </c>
      <c r="F273" s="5" t="s">
        <v>1984</v>
      </c>
      <c r="G273" s="5" t="str">
        <f>SUBSTITUTE(LOWER(TRIM(RIGHT(SUBSTITUTE(E273," ",REPT(" ",100)),100)) &amp; YEAR(C273) &amp; IFERROR(LEFT(A273,FIND(" ",A273)-1),A273)), ":", "")</f>
        <v>bauer2025voronoi</v>
      </c>
      <c r="H273" s="18" t="s">
        <v>1985</v>
      </c>
      <c r="I273" s="7"/>
      <c r="J273" s="7"/>
      <c r="K273" s="7"/>
      <c r="L273" s="7"/>
      <c r="M273" s="7"/>
      <c r="N273" s="8"/>
      <c r="O273" s="5" t="s">
        <v>1982</v>
      </c>
      <c r="P273" s="23" t="s">
        <v>1983</v>
      </c>
      <c r="Q273" s="7"/>
      <c r="R273" s="7"/>
    </row>
  </sheetData>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 ref="H273" r:id="rId485" xr:uid="{1FE003AB-2EE7-4EEB-9167-234FAA90E3FA}"/>
  </hyperlinks>
  <pageMargins left="0.7" right="0.7" top="0.75" bottom="0.75" header="0.3" footer="0.3"/>
  <pageSetup paperSize="9" orientation="portrait" r:id="rId486"/>
  <tableParts count="1">
    <tablePart r:id="rId48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customXml/itemProps3.xml><?xml version="1.0" encoding="utf-8"?>
<ds:datastoreItem xmlns:ds="http://schemas.openxmlformats.org/officeDocument/2006/customXml" ds:itemID="{C6E6D51A-19DE-4C35-92E0-270E15734A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2025-05-28T14:28:27Z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