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krautecn\Documents\GitHub\visvar.github.io\"/>
    </mc:Choice>
  </mc:AlternateContent>
  <xr:revisionPtr revIDLastSave="0" documentId="13_ncr:1_{C19659FF-6B2C-45D7-B75B-85858637CEB4}"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<sst xmlns="http://schemas.openxmlformats.org/spreadsheetml/2006/main" count="2451" uniqueCount="1988">
  <si>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</si>
  <si>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</si>
  <si>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</si>
  <si>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</si>
  <si>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</si>
  <si>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</si>
  <si>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</si>
  <si>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</si>
  <si>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</si>
  <si>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</si>
  <si>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</si>
  <si>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</si>
  <si>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</si>
  <si>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</si>
  <si>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</si>
  <si>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</si>
  <si>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</si>
  <si>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</si>
  <si>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</si>
  <si>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</si>
  <si>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</si>
  <si>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</si>
  <si>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</si>
  <si>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</si>
  <si>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</si>
  <si>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</si>
  <si>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</si>
  <si>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</si>
  <si>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</si>
  <si>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</si>
  <si>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</si>
  <si>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</si>
  <si>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</si>
  <si>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</si>
  <si>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</si>
  <si>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</si>
  <si>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</si>
  <si>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</si>
  <si>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</si>
  <si>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</si>
  <si>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</si>
  <si>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</si>
  <si>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</si>
  <si>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</si>
  <si>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</si>
  <si>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</si>
  <si>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</si>
  <si>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</si>
  <si>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</si>
  <si>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</si>
  <si>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</si>
  <si>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</si>
  <si>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</si>
  <si>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</si>
  <si>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</si>
  <si>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</si>
  <si>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</si>
  <si>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</si>
  <si>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</si>
  <si>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</si>
  <si>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</si>
  <si>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</si>
  <si>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</si>
  <si>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</si>
  <si>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</si>
  <si>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</si>
  <si>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</si>
  <si>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</si>
  <si>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</si>
  <si>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</si>
  <si>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</si>
  <si>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</si>
  <si>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</si>
  <si>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</si>
  <si>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</si>
  <si>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</si>
  <si>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</si>
  <si>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</si>
  <si>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</si>
  <si>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</si>
  <si>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</si>
  <si>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</si>
  <si>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</si>
  <si>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</si>
  <si>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</si>
  <si>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</si>
  <si>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</si>
  <si>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</si>
  <si>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</si>
  <si>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</si>
  <si>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</si>
  <si>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</si>
  <si>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</si>
  <si>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</si>
  <si>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</si>
  <si>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</si>
  <si>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</si>
  <si>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</si>
  <si>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</si>
  <si>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</si>
  <si>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</si>
  <si>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</si>
  <si>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</si>
  <si>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</si>
  <si>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</si>
  <si>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</si>
  <si>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</si>
  <si>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</si>
  <si>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</si>
  <si>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</si>
  <si>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</si>
  <si>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</si>
  <si>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</si>
  <si>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</si>
  <si>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</si>
  <si>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</si>
  <si>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</si>
  <si>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</si>
  <si>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</si>
  <si>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</si>
  <si>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</si>
  <si>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</si>
  <si>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</si>
  <si>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</si>
  <si>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</si>
  <si>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</si>
  <si>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</si>
  <si>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</si>
  <si>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</si>
  <si>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</si>
  <si>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</si>
  <si>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</si>
  <si>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</si>
  <si>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</si>
  <si>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</si>
  <si>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</si>
  <si>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</si>
  <si>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</si>
  <si>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</si>
  <si>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</si>
  <si>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</si>
  <si>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</si>
  <si>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</si>
  <si>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</si>
  <si>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</si>
  <si>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</si>
  <si>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</si>
  <si>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</si>
  <si>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</si>
  <si>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</si>
  <si>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</si>
  <si>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</si>
  <si>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</si>
  <si>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</si>
  <si>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</si>
  <si>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</si>
  <si>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</si>
  <si>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</si>
  <si>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</si>
  <si>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</si>
  <si>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</si>
  <si>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</si>
  <si>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</si>
  <si>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</si>
  <si>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</si>
  <si>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</si>
  <si>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</si>
  <si>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</si>
  <si>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</si>
  <si>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</si>
  <si>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</si>
  <si>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</si>
  <si>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</si>
  <si>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</si>
  <si>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</si>
  <si>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</si>
  <si>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</si>
  <si>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</si>
  <si>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</si>
  <si>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</si>
  <si>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</si>
  <si>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</si>
  <si>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</si>
  <si>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</si>
  <si>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</si>
  <si>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</si>
  <si>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</si>
  <si>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</si>
  <si>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</si>
  <si>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</si>
  <si>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</si>
  <si>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</si>
  <si>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</si>
  <si>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</si>
  <si>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</si>
  <si>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</si>
  <si>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</si>
  <si>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</si>
  <si>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</si>
  <si>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</si>
  <si>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</si>
  <si>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</si>
  <si>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</si>
  <si>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</si>
  <si>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</si>
  <si>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</si>
  <si>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</si>
  <si>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</si>
  <si>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</si>
  <si>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</si>
  <si>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</si>
  <si>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</si>
  <si>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</si>
  <si>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</si>
  <si>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</si>
  <si>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</si>
  <si>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</si>
  <si>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</si>
  <si>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</si>
  <si>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</si>
  <si>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</si>
  <si>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</si>
  <si>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</si>
  <si>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</si>
  <si>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</si>
  <si>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</si>
  <si>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</si>
  <si>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</si>
  <si>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</si>
  <si>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</si>
  <si>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</si>
  <si>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</si>
  <si>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</si>
  <si>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</si>
  <si>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</si>
  <si>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</si>
  <si>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</si>
  <si>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</si>
  <si>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</si>
  <si>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</si>
  <si>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</si>
  <si>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</si>
  <si>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</si>
  <si>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</si>
  <si>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</si>
  <si>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</si>
  <si>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</si>
  <si>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</si>
  <si>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</si>
  <si>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</si>
  <si>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</si>
  <si>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</si>
  <si>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</si>
  <si>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</si>
  <si>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</si>
  <si>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</si>
  <si>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</si>
  <si>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</si>
  <si>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</si>
  <si>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</si>
  <si>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</si>
  <si>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</si>
  <si>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</si>
  <si>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</si>
  <si>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</si>
  <si>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</si>
  <si>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</si>
  <si>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</si>
  <si>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</si>
  <si>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</si>
  <si>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</si>
  <si>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</si>
  <si>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</si>
  <si>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</si>
  <si>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</si>
  <si>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</si>
  <si>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</si>
  <si>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</si>
  <si>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</si>
  <si>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</si>
  <si>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</si>
  <si>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</si>
  <si>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</si>
  <si>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</si>
  <si>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</si>
  <si>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</si>
  <si>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</si>
  <si>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</si>
  <si>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</si>
  <si>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</si>
  <si>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</si>
  <si>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</si>
  <si>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</si>
  <si>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</si>
  <si>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</si>
  <si>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</si>
  <si>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</si>
  <si>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</si>
  <si>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</si>
  <si>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</si>
  <si>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</si>
  <si>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</si>
  <si>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</si>
  <si>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</si>
  <si>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</si>
  <si>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</si>
  <si>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</si>
  <si>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</si>
  <si>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</si>
  <si>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</si>
  <si>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</si>
  <si>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</si>
  <si>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</si>
  <si>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</si>
  <si>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</si>
  <si>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</si>
  <si>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</si>
  <si>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</si>
  <si>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</si>
  <si>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</si>
  <si>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</si>
  <si>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</si>
  <si>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</si>
  <si>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</si>
  <si>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</si>
  <si>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</si>
  <si>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</si>
  <si>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</si>
  <si>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</si>
  <si>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</si>
  <si>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</si>
  <si>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</si>
  <si>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</si>
  <si>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</si>
  <si>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</si>
  <si>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</si>
  <si>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</si>
  <si>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</si>
  <si>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</si>
  <si>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</si>
  <si>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</si>
  <si>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</si>
  <si>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</si>
  <si>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</si>
  <si>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</si>
  <si>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</si>
  <si>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</si>
  <si>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</si>
  <si>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</si>
  <si>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</si>
  <si>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</si>
  <si>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</si>
  <si>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</si>
  <si>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</si>
  <si>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</si>
  <si>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</si>
  <si>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</si>
  <si>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</si>
  <si>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</si>
  <si>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</si>
  <si>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</si>
  <si>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</si>
  <si>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</si>
  <si>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</si>
  <si>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</si>
  <si>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</si>
  <si>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</si>
  <si>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</si>
  <si>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</si>
  <si>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</si>
  <si>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</si>
  <si>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</si>
  <si>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</si>
  <si>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</si>
  <si>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</si>
  <si>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</si>
  <si>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</si>
  <si>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</si>
  <si>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</si>
  <si>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</si>
  <si>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</si>
  <si>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</si>
  <si>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</si>
  <si>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</si>
  <si>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</si>
  <si>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</si>
  <si>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</si>
  <si>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</si>
  <si>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</si>
  <si>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</si>
  <si>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</si>
  <si>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</si>
  <si>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</si>
  <si>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</si>
  <si>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</si>
  <si>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</si>
  <si>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</si>
  <si>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</si>
  <si>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</si>
  <si>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</si>
  <si>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</si>
  <si>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</si>
  <si>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</si>
  <si>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</si>
  <si>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</si>
  <si>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</si>
  <si>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</si>
  <si>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</si>
  <si>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</si>
  <si>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</si>
  <si>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</si>
  <si>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</si>
  <si>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</si>
  <si>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</si>
  <si>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</si>
  <si>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</si>
  <si>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</si>
  <si>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</si>
  <si>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</si>
  <si>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</si>
  <si>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</si>
  <si>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</si>
  <si>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</si>
  <si>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</si>
  <si>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</si>
  <si>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</si>
  <si>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</si>
  <si>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</si>
  <si>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</si>
  <si>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</si>
  <si>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</si>
  <si>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</si>
  <si>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</si>
  <si>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</si>
  <si>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</si>
  <si>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</si>
  <si>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</si>
  <si>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</si>
  <si>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</si>
  <si>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</si>
  <si>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</si>
  <si>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</si>
  <si>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</si>
  <si>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</si>
  <si>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</si>
  <si>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</si>
  <si>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</si>
  <si>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</si>
  <si>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</si>
  <si>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</si>
  <si>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</si>
  <si>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</si>
  <si>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</si>
  <si>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</si>
  <si>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</si>
  <si>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</si>
  <si>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</si>
  <si>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</si>
  <si>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</si>
  <si>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</si>
  <si>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</si>
  <si>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</si>
  <si>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</si>
  <si>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</si>
  <si>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</si>
  <si>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</si>
  <si>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</si>
  <si>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</si>
  <si>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</si>
  <si>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</si>
  <si>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</si>
  <si>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</si>
  <si>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</si>
  <si>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</si>
  <si>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</si>
  <si>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</si>
  <si>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</si>
  <si>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</si>
  <si>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</si>
  <si>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</si>
  <si>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</si>
  <si>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</si>
  <si>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</si>
  <si>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</si>
  <si>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</si>
  <si>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</si>
  <si>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</si>
  <si>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</si>
  <si>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</si>
  <si>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</si>
  <si>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</si>
  <si>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</si>
  <si>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</si>
  <si>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</si>
  <si>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</si>
  <si>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</si>
  <si>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</si>
  <si>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</si>
  <si>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</si>
  <si>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</si>
  <si>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</si>
  <si>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</si>
  <si>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</si>
  <si>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</si>
  <si>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</si>
  <si>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</si>
  <si>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</si>
  <si>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</si>
  <si>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</si>
  <si>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</si>
  <si>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</si>
  <si>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</si>
  <si>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</si>
  <si>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</si>
  <si>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</si>
  <si>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</si>
  <si>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</si>
  <si>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</si>
  <si>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</si>
  <si>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</si>
  <si>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</si>
  <si>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</si>
  <si>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</si>
  <si>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</si>
  <si>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</si>
  <si>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</si>
  <si>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</si>
  <si>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</si>
  <si>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</si>
  <si>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</si>
  <si>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</si>
  <si>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</si>
  <si>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</si>
  <si>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</si>
  <si>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</si>
  <si>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</si>
  <si>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</si>
  <si>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</si>
  <si>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</si>
  <si>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</si>
  <si>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</si>
  <si>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</si>
  <si>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</si>
  <si>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</si>
  <si>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</si>
  <si>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</si>
  <si>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</si>
  <si>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</si>
  <si>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</si>
  <si>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</si>
  <si>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</si>
  <si>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</si>
  <si>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</si>
  <si>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</si>
  <si>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</si>
  <si>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</si>
  <si>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</si>
  <si>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</si>
  <si>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</si>
  <si>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</si>
  <si>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</si>
  <si>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</si>
  <si>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</si>
  <si>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</si>
  <si>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</si>
  <si>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</si>
  <si>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</si>
  <si>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</si>
  <si>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</si>
  <si>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</si>
  <si>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</si>
  <si>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</si>
  <si>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</si>
  <si>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</si>
  <si>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</si>
  <si>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</si>
  <si>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</si>
  <si>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</si>
  <si>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</si>
  <si>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</si>
  <si>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</si>
  <si>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</si>
  <si>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</si>
  <si>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</si>
  <si>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</si>
  <si>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</si>
  <si>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</si>
  <si>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</si>
  <si>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</si>
  <si>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</si>
  <si>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</si>
  <si>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</si>
  <si>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</si>
  <si>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</si>
  <si>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</si>
  <si>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</si>
  <si>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</si>
  <si>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</si>
  <si>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</si>
  <si>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</si>
  <si>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</si>
  <si>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</si>
  <si>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</si>
  <si>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</si>
  <si>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</si>
  <si>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</si>
  <si>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</si>
  <si>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</si>
  <si>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</si>
  <si>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</si>
  <si>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</si>
  <si>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</si>
  <si>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</si>
  <si>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</si>
  <si>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</si>
  <si>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</si>
  <si>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</si>
  <si>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</si>
  <si>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</si>
  <si>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</si>
  <si>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</si>
  <si>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</si>
  <si>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</si>
  <si>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</si>
  <si>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</si>
  <si>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</si>
  <si>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</si>
  <si>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</si>
  <si>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</si>
  <si>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</si>
  <si>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</si>
  <si>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</si>
  <si>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</si>
  <si>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</si>
  <si>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</si>
  <si>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</si>
  <si>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</si>
  <si>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</si>
  <si>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</si>
  <si>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</si>
  <si>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</si>
  <si>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</si>
  <si>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</si>
  <si>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</si>
  <si>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</si>
  <si>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</si>
  <si>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</si>
  <si>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</si>
  <si>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</si>
  <si>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</si>
  <si>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</si>
  <si>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</si>
  <si>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</si>
  <si>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</si>
  <si>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</si>
  <si>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</si>
  <si>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</si>
  <si>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</si>
  <si>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</si>
  <si>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</si>
  <si>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</si>
  <si>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</si>
  <si>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</si>
  <si>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</si>
  <si>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</si>
  <si>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</si>
  <si>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</si>
  <si>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</si>
  <si>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</si>
  <si>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</si>
  <si>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</si>
  <si>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</si>
  <si>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</si>
  <si>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</si>
  <si>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</si>
  <si>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</si>
  <si>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</si>
  <si>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</si>
  <si>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</si>
  <si>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</si>
  <si>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</si>
  <si>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</si>
  <si>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</si>
  <si>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</si>
  <si>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</si>
  <si>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</si>
  <si>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</si>
  <si>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</si>
  <si>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</si>
  <si>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</si>
  <si>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</si>
  <si>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</si>
  <si>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</si>
  <si>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</si>
  <si>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</si>
  <si>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</si>
  <si>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</si>
  <si>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</si>
  <si>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</si>
  <si>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</si>
  <si>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</si>
  <si>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</si>
  <si>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</si>
  <si>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</si>
  <si>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</si>
  <si>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</si>
  <si>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</si>
  <si>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</si>
  <si>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</si>
  <si>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</si>
  <si>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</si>
  <si>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</si>
  <si>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</si>
  <si>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</si>
  <si>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</si>
  <si>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</si>
  <si>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</si>
  <si>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</si>
  <si>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</si>
  <si>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</si>
  <si>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</si>
  <si>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</si>
  <si>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</si>
  <si>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</si>
  <si>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</si>
  <si>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</si>
  <si>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</si>
  <si>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</si>
  <si>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</si>
  <si>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</si>
  <si>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</si>
  <si>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</si>
  <si>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</si>
  <si>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</si>
  <si>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</si>
  <si>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</si>
  <si>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</si>
  <si>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</si>
  <si>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</si>
  <si>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</si>
  <si>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</si>
  <si>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</si>
  <si>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</si>
  <si>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</si>
  <si>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</si>
  <si>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</si>
  <si>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</si>
  <si>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</si>
  <si>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</si>
  <si>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</si>
  <si>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</si>
  <si>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</si>
  <si>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</si>
  <si>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</si>
  <si>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</si>
  <si>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</si>
  <si>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</si>
  <si>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</si>
  <si>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</si>
  <si>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</si>
  <si>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</si>
  <si>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</si>
  <si>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</si>
  <si>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</si>
  <si>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</si>
  <si>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</si>
  <si>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</si>
  <si>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</si>
  <si>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</si>
  <si>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</si>
  <si>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</si>
  <si>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</si>
  <si>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</si>
  <si>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</si>
  <si>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</si>
  <si>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</si>
  <si>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</si>
  <si>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</si>
  <si>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</si>
  <si>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</si>
  <si>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</si>
  <si>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</si>
  <si>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</si>
  <si>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</si>
  <si>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</si>
  <si>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</si>
  <si>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</si>
  <si>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</si>
  <si>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</si>
  <si>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</si>
  <si>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</si>
  <si>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</si>
  <si>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</si>
  <si>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</si>
  <si>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</si>
  <si>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</si>
  <si>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</si>
  <si>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</si>
  <si>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</si>
  <si>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</si>
  <si>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</si>
  <si>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</si>
  <si>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</si>
  <si>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</si>
  <si>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</si>
  <si>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</si>
  <si>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</si>
  <si>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</si>
  <si>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</si>
  <si>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</si>
  <si>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</si>
  <si>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</si>
  <si>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</si>
  <si>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</si>
  <si>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</si>
  <si>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</si>
  <si>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</si>
  <si>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</si>
  <si>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</si>
  <si>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</si>
  <si>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</si>
  <si>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</si>
  <si>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</si>
  <si>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</si>
  <si>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</si>
  <si>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</si>
  <si>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</si>
  <si>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</si>
  <si>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</si>
  <si>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</si>
  <si>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</si>
  <si>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</si>
  <si>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</si>
  <si>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</si>
  <si>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</si>
  <si>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</si>
  <si>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</si>
  <si>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</si>
  <si>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</si>
  <si>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</si>
  <si>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</si>
  <si>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</si>
  <si>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</si>
  <si>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</si>
  <si>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</si>
  <si>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</si>
  <si>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</si>
  <si>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</si>
  <si>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</si>
  <si>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</si>
  <si>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</si>
  <si>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</si>
  <si>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</si>
  <si>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</si>
  <si>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</si>
  <si>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</si>
  <si>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</si>
  <si>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</si>
  <si>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</si>
  <si>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</si>
  <si>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</si>
  <si>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</si>
  <si>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</si>
  <si>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</si>
  <si>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</si>
  <si>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</si>
  <si>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</si>
  <si>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</si>
  <si>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</si>
  <si>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</si>
  <si>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</si>
  <si>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</si>
  <si>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</si>
  <si>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</si>
  <si>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</si>
  <si>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</si>
  <si>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</si>
  <si>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</si>
  <si>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</si>
  <si>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</si>
  <si>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</si>
  <si>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</si>
  <si>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</si>
  <si>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</si>
  <si>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</si>
  <si>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</si>
  <si>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</si>
  <si>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</si>
  <si>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</si>
  <si>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</si>
  <si>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</si>
  <si>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</si>
  <si>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</si>
  <si>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</si>
  <si>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</si>
  <si>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</si>
  <si>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</si>
  <si>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</si>
  <si>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</si>
  <si>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</si>
  <si>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</si>
  <si>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</si>
  <si>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</si>
  <si>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</si>
  <si>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</si>
  <si>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</si>
  <si>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</si>
  <si>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</si>
  <si>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</si>
  <si>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</si>
  <si>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</si>
  <si>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</si>
  <si>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</si>
  <si>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</si>
  <si>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</si>
  <si>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</si>
  <si>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</si>
  <si>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</si>
  <si>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</si>
  <si>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</si>
  <si>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</si>
  <si>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</si>
  <si>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</si>
  <si>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</si>
  <si>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</si>
  <si>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</si>
  <si>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</si>
  <si>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</si>
  <si>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</si>
  <si>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</si>
  <si>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</si>
  <si>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</si>
  <si>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</si>
  <si>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</si>
  <si>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</si>
  <si>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</si>
  <si>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</si>
  <si>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</si>
  <si>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</si>
  <si>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</si>
  <si>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</si>
  <si>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</si>
  <si>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</si>
  <si>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</si>
  <si>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</si>
  <si>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</si>
  <si>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</si>
  <si>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</si>
  <si>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</si>
  <si>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</si>
  <si>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</si>
  <si>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</si>
  <si>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</si>
  <si>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</si>
  <si>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</si>
  <si>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</si>
  <si>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</si>
  <si>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</si>
  <si>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</si>
  <si>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</si>
  <si>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</si>
  <si>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</si>
  <si>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</si>
  <si>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</si>
  <si>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</si>
  <si>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</si>
  <si>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</si>
  <si>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</si>
  <si>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</si>
  <si>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</si>
  <si>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</si>
  <si>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</si>
  <si>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</si>
  <si>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</si>
  <si>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</si>
  <si>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</si>
  <si>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</si>
  <si>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</si>
  <si>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</si>
  <si>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</si>
  <si>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</si>
  <si>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</si>
  <si>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</si>
  <si>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</si>
  <si>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</si>
  <si>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</si>
  <si>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</si>
  <si>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</si>
  <si>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</si>
  <si>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</si>
  <si>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</si>
  <si>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</si>
  <si>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</si>
  <si>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</si>
  <si>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</si>
  <si>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</si>
  <si>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</si>
  <si>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</si>
  <si>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</si>
  <si>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</si>
  <si>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</si>
  <si>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</si>
  <si>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</si>
  <si>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</si>
  <si>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</si>
  <si>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</si>
  <si>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</si>
  <si>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</si>
  <si>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</si>
  <si>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</si>
  <si>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</si>
  <si>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</si>
  <si>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</si>
  <si>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</si>
  <si>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</si>
  <si>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</si>
  <si>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</si>
  <si>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</si>
  <si>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</si>
  <si>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</si>
  <si>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</si>
  <si>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</si>
  <si>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</si>
  <si>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</si>
  <si>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</si>
  <si>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</si>
  <si>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</si>
  <si>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</si>
  <si>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</si>
  <si>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</si>
  <si>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</si>
  <si>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</si>
  <si>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</si>
  <si>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</si>
  <si>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</si>
  <si>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</si>
  <si>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</si>
  <si>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</si>
  <si>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</si>
  <si>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</si>
  <si>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</si>
  <si>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</si>
  <si>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</si>
  <si>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</si>
  <si>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</si>
  <si>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</si>
  <si>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</si>
  <si>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</si>
  <si>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</si>
  <si>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</si>
  <si>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</si>
  <si>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</si>
  <si>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</si>
  <si>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</si>
  <si>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</si>
  <si>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</si>
  <si>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</si>
  <si>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</si>
  <si>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</si>
  <si>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</si>
  <si>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</si>
  <si>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</si>
  <si>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</si>
  <si>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</si>
  <si>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</si>
  <si>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</si>
  <si>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</si>
  <si>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</si>
  <si>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</si>
  <si>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</si>
  <si>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</si>
  <si>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</si>
  <si>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</si>
  <si>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</si>
  <si>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</si>
  <si>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</si>
  <si>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</si>
  <si>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</si>
  <si>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</si>
  <si>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</si>
  <si>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</si>
  <si>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</si>
  <si>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</si>
  <si>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</si>
  <si>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</si>
  <si>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</si>
  <si>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</si>
  <si>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</si>
  <si>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</si>
  <si>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</si>
  <si>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</si>
  <si>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</si>
  <si>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</si>
  <si>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</si>
  <si>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</si>
  <si>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</si>
  <si>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</si>
  <si>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</si>
  <si>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</si>
  <si>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</si>
  <si>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</si>
  <si>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</si>
  <si>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</si>
  <si>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</si>
  <si>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</si>
  <si>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</si>
  <si>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</si>
  <si>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</si>
  <si>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</si>
  <si>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</si>
  <si>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</si>
  <si>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</si>
  <si>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</si>
  <si>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</si>
  <si>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</si>
  <si>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</si>
  <si>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</si>
  <si>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</si>
  <si>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</si>
  <si>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</si>
  <si>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</si>
  <si>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</si>
  <si>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</si>
  <si>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</si>
  <si>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</si>
  <si>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</si>
  <si>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</si>
  <si>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</si>
  <si>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</si>
  <si>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</si>
  <si>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</si>
  <si>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</si>
  <si>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</si>
  <si>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</si>
  <si>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</si>
  <si>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</si>
  <si>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</si>
  <si>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</si>
  <si>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</si>
  <si>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</si>
  <si>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</si>
  <si>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</si>
  <si>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</si>
  <si>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</si>
  <si>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</si>
  <si>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</si>
  <si>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</si>
  <si>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</si>
  <si>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</si>
  <si>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</si>
  <si>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</si>
  <si>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</si>
  <si>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</si>
  <si>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</si>
  <si>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</si>
  <si>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</si>
  <si>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</si>
  <si>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</si>
  <si>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</si>
  <si>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</si>
  <si>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</si>
  <si>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</si>
  <si>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</si>
  <si>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</si>
  <si>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</si>
  <si>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</si>
  <si>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</si>
  <si>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</si>
  <si>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</si>
  <si>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</si>
  <si>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</si>
  <si>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</si>
  <si>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</si>
  <si>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</si>
  <si>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</si>
  <si>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</si>
  <si>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</si>
  <si>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</si>
  <si>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</si>
  <si>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</si>
  <si>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</si>
  <si>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</si>
  <si>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</si>
  <si>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</si>
  <si>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</si>
  <si>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</si>
  <si>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</si>
  <si>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</si>
  <si>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</si>
  <si>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</si>
  <si>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</si>
  <si>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</si>
  <si>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</si>
  <si>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</si>
  <si>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</si>
  <si>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</si>
  <si>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</si>
  <si>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</si>
  <si>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</si>
  <si>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</si>
  <si>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</si>
  <si>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</si>
  <si>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</si>
  <si>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</si>
  <si>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</si>
  <si>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</si>
  <si>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</si>
  <si>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</si>
  <si>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</si>
  <si>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</si>
  <si>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</si>
  <si>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</si>
  <si>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</si>
  <si>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</si>
  <si>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</si>
  <si>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</si>
  <si>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</si>
  <si>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</si>
  <si>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</si>
  <si>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</si>
  <si>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</si>
  <si>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</si>
  <si>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</si>
  <si>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</si>
  <si>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</si>
  <si>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</si>
  <si>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</si>
  <si>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</si>
  <si>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</si>
  <si>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</si>
  <si>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</si>
  <si>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</si>
  <si>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</si>
  <si>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</si>
  <si>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</si>
  <si>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</si>
  <si>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</si>
  <si>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</si>
  <si>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</si>
  <si>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</si>
  <si>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</si>
  <si>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</si>
  <si>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</si>
  <si>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</si>
  <si>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</si>
  <si>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</si>
  <si>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</si>
  <si>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</si>
  <si>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</si>
  <si>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</si>
  <si>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</si>
  <si>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</si>
  <si>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</si>
  <si>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</si>
  <si>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</si>
  <si>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</si>
  <si>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</si>
  <si>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</si>
  <si>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</si>
  <si>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</si>
  <si>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</si>
  <si>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</si>
  <si>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</si>
  <si>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</si>
  <si>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</si>
  <si>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</si>
  <si>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</si>
  <si>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</si>
  <si>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</si>
  <si>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</si>
  <si>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</si>
  <si>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</si>
  <si>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</si>
  <si>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</si>
  <si>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</si>
  <si>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</si>
  <si>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</si>
  <si>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</si>
  <si>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</si>
  <si>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</si>
  <si>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</si>
  <si>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</si>
  <si>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</si>
  <si>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</si>
  <si>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</si>
  <si>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</si>
  <si>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</si>
  <si>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</si>
  <si>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</si>
  <si>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</si>
  <si>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</si>
  <si>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</si>
  <si>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</si>
  <si>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</si>
  <si>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</si>
  <si>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</si>
  <si>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</si>
  <si>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</si>
  <si>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</si>
  <si>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</si>
  <si>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</si>
  <si>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</si>
  <si>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</si>
  <si>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</si>
  <si>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</si>
  <si>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</si>
  <si>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</si>
  <si>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</si>
  <si>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</si>
  <si>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</si>
  <si>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</si>
  <si>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</si>
  <si>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</si>
  <si>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</si>
  <si>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</si>
  <si>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</si>
  <si>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</si>
  <si>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</si>
  <si>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</si>
  <si>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</si>
  <si>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</si>
  <si>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</si>
  <si>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</si>
  <si>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</si>
  <si>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</si>
  <si>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</si>
  <si>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</si>
  <si>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</si>
  <si>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</si>
  <si>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</si>
  <si>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</si>
  <si>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</si>
  <si>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</si>
  <si>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</si>
  <si>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</si>
  <si>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</si>
  <si>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</si>
  <si>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</si>
  <si>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</si>
  <si>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</si>
  <si>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</si>
  <si>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</si>
  <si>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</si>
  <si>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</si>
  <si>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</si>
  <si>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</si>
  <si>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</si>
  <si>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</si>
  <si>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</si>
  <si>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</si>
  <si>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</si>
  <si>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</si>
  <si>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</si>
  <si>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</si>
  <si>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</si>
  <si>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</si>
  <si>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</si>
  <si>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</si>
  <si>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</si>
  <si>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</si>
  <si>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</si>
  <si>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</si>
  <si>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</si>
  <si>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</si>
  <si>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</si>
  <si>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</si>
  <si>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</si>
  <si>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</si>
  <si>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</si>
  <si>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</si>
  <si>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</si>
  <si>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</si>
  <si>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</si>
  <si>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</si>
  <si>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</si>
  <si>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</si>
  <si>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</si>
  <si>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</si>
  <si>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</si>
  <si>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</si>
  <si>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</si>
  <si>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</si>
  <si>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</si>
  <si>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</si>
  <si>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</si>
  <si>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</si>
  <si>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</si>
  <si>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</si>
  <si>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</si>
  <si>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</si>
  <si>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</si>
  <si>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</si>
  <si>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</si>
  <si>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</si>
  <si>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</si>
  <si>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</si>
  <si>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</si>
  <si>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</si>
  <si>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</si>
  <si>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</si>
  <si>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</si>
  <si>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</si>
  <si>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</si>
  <si>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</si>
  <si>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</si>
  <si>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</si>
  <si>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</si>
  <si>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</si>
  <si>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</si>
  <si>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</si>
  <si>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</si>
  <si>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</si>
  <si>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</si>
  <si>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</si>
  <si>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</si>
  <si>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</si>
  <si>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</si>
  <si>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</si>
  <si>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</si>
  <si>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</si>
  <si>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</si>
  <si>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</si>
  <si>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</si>
  <si>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</si>
  <si>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</si>
  <si>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</si>
  <si>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</si>
  <si>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</si>
  <si>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</si>
  <si>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</si>
  <si>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</si>
  <si>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</si>
  <si>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</si>
  <si>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</si>
  <si>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</si>
  <si>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</si>
  <si>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</si>
  <si>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</si>
  <si>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</si>
  <si>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</si>
  <si>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</si>
  <si>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</si>
  <si>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</si>
  <si>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</si>
  <si>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</si>
  <si>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</si>
  <si>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</si>
  <si>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</si>
  <si>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</si>
  <si>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</si>
  <si>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</si>
  <si>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</si>
  <si>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</si>
  <si>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</si>
  <si>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</si>
  <si>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</si>
  <si>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</si>
  <si>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</si>
  <si>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</si>
  <si>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</si>
  <si>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</si>
  <si>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</si>
  <si>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</si>
  <si>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</si>
  <si>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</si>
  <si>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</si>
  <si>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</si>
  <si>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</si>
  <si>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</si>
  <si>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</si>
  <si>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</si>
  <si>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</si>
  <si>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</si>
  <si>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</si>
  <si>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</si>
  <si>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</si>
  <si>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</si>
  <si>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</si>
  <si>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</si>
  <si>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</si>
  <si>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</si>
  <si>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</si>
  <si>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</si>
  <si>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</si>
  <si>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</si>
  <si>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</si>
  <si>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</si>
  <si>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</si>
  <si>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</si>
  <si>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</si>
  <si>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</si>
  <si>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</si>
  <si>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</si>
  <si>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</si>
  <si>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</si>
  <si>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</si>
  <si>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</si>
  <si>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</si>
  <si>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</si>
  <si>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</si>
  <si>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</si>
  <si>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</si>
  <si>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</si>
  <si>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</si>
  <si>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</si>
  <si>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</si>
  <si>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</si>
  <si>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</si>
  <si>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</si>
  <si>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</si>
  <si>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</si>
  <si>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</si>
  <si>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</si>
  <si>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</si>
  <si>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</si>
  <si>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</si>
  <si>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</si>
  <si>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</si>
  <si>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</si>
  <si>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</si>
  <si>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</si>
  <si>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</si>
  <si>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</si>
  <si>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</si>
  <si>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</si>
  <si>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</si>
  <si>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</si>
  <si>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</si>
  <si>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</si>
  <si>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</si>
  <si>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</si>
  <si>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</si>
  <si>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</si>
  <si>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</si>
  <si>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</si>
  <si>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</si>
  <si>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</si>
  <si>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</si>
  <si>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</si>
  <si>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</si>
  <si>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</si>
  <si>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</si>
  <si>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</si>
  <si>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</si>
  <si>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</si>
  <si>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</si>
  <si>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</si>
  <si>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</si>
  <si>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</si>
  <si>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</si>
  <si>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</si>
  <si>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</si>
  <si>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</si>
  <si>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</si>
  <si>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</si>
  <si>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</si>
  <si>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</si>
  <si>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</si>
  <si>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</si>
  <si>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</si>
  <si>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</si>
  <si>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</si>
  <si>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</si>
  <si>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</si>
  <si>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</si>
  <si>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</si>
  <si>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</si>
  <si>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</si>
  <si>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</si>
  <si>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</si>
  <si>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</si>
  <si>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</si>
  <si>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</si>
  <si>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</si>
  <si>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</si>
  <si>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</si>
  <si>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</si>
  <si>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</si>
  <si>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</si>
  <si>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</si>
  <si>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</si>
  <si>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</si>
  <si>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</si>
  <si>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</si>
  <si>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</si>
  <si>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</si>
  <si>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</si>
  <si>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</si>
  <si>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</si>
  <si>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</si>
  <si>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</si>
  <si>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</si>
  <si>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</si>
  <si>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</si>
  <si>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</si>
  <si>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</si>
  <si>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</si>
  <si>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</si>
  <si>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</si>
  <si>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</si>
  <si>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</si>
  <si>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</si>
  <si>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</si>
  <si>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</si>
  <si>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</si>
  <si>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</si>
  <si>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</si>
  <si>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</si>
  <si>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</si>
  <si>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</si>
  <si>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</si>
  <si>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</si>
  <si>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</si>
  <si>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</si>
  <si>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</si>
  <si>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</si>
  <si>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</si>
  <si>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</si>
  <si>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</si>
  <si>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</si>
  <si>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</si>
  <si>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</si>
  <si>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</si>
  <si>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</si>
  <si>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</si>
  <si>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</si>
  <si>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</si>
  <si>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</si>
  <si>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</si>
  <si>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</si>
  <si>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</si>
  <si>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</si>
  <si>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</si>
  <si>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</si>
  <si>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</si>
  <si>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</si>
  <si>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</si>
  <si>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</si>
  <si>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</si>
  <si>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</si>
  <si>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</si>
  <si>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</si>
  <si>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</si>
  <si>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</si>
  <si>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</si>
  <si>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</si>
  <si>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</si>
  <si>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</si>
  <si>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</si>
  <si>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</si>
  <si>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</si>
  <si>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</si>
  <si>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</si>
  <si>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</si>
  <si>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</si>
  <si>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</si>
  <si>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</si>
  <si>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</si>
  <si>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</si>
  <si>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</si>
  <si>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</si>
  <si>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</si>
  <si>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</si>
  <si>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</si>
  <si>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</si>
  <si>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</si>
  <si>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</si>
  <si>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</si>
  <si>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</si>
  <si>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</si>
  <si>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</si>
  <si>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</si>
  <si>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</si>
  <si>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</si>
  <si>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</si>
  <si>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</si>
  <si>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</si>
  <si>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</si>
  <si>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</si>
  <si>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</si>
  <si>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</si>
  <si>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</si>
  <si>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</si>
  <si>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</si>
  <si>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</si>
  <si>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</si>
  <si>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</si>
  <si>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</si>
  <si>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</si>
  <si>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</si>
  <si>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</si>
  <si>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</si>
  <si>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</si>
  <si>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</si>
  <si>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</si>
  <si>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</si>
  <si>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</si>
  <si>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</si>
  <si>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</si>
  <si>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</si>
  <si>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</si>
  <si>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</si>
  <si>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</si>
  <si>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</si>
  <si>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</si>
  <si>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</si>
  <si>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</si>
  <si>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</si>
  <si>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</si>
  <si>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</si>
  <si>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</si>
  <si>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</si>
  <si>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</si>
  <si>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</si>
  <si>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</si>
  <si>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</si>
  <si>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</si>
  <si>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</si>
  <si>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</si>
  <si>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</si>
  <si>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</si>
  <si>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</si>
  <si>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</si>
  <si>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</si>
  <si>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</si>
  <si>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</si>
  <si>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</si>
  <si>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</si>
  <si>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</si>
  <si>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</si>
  <si>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</si>
  <si>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</si>
  <si>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</si>
  <si>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</si>
  <si>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</si>
  <si>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</si>
  <si>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</si>
  <si>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</si>
  <si>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</si>
  <si>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</si>
  <si>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</si>
  <si>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</si>
  <si>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</si>
  <si>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</si>
  <si>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</si>
  <si>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</si>
  <si>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</si>
  <si>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</si>
  <si>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</si>
  <si>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</si>
  <si>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</si>
  <si>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</si>
  <si>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</si>
  <si>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</si>
  <si>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</si>
  <si>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</si>
  <si>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</si>
  <si>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</si>
  <si>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</si>
  <si>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</si>
  <si>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</si>
  <si>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</si>
  <si>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</si>
  <si>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</si>
  <si>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</si>
  <si>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</si>
  <si>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</si>
  <si>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</si>
  <si>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</si>
  <si>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</si>
  <si>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</si>
  <si>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</si>
  <si>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</si>
  <si>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</si>
  <si>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</si>
  <si>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</si>
  <si>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</si>
  <si>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</si>
  <si>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</si>
  <si>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</si>
  <si>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</si>
  <si>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</si>
  <si>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</si>
  <si>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</si>
  <si>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</si>
  <si>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</si>
  <si>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</si>
  <si>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</si>
  <si>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</si>
  <si>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</si>
  <si>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</si>
  <si>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</si>
  <si>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</si>
  <si>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</si>
  <si>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</si>
  <si>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</si>
  <si>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</si>
  <si>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</si>
  <si>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</si>
  <si>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</si>
  <si>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</si>
  <si>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</si>
  <si>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</si>
  <si>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</si>
  <si>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</si>
  <si>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</si>
  <si>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</si>
  <si>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</si>
  <si>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</si>
  <si>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</si>
  <si>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</si>
  <si>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</si>
  <si>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</si>
  <si>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</si>
  <si>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</si>
  <si>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</si>
  <si>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</si>
  <si>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</si>
  <si>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</si>
  <si>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</si>
  <si>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</si>
  <si>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</si>
  <si>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</si>
  <si>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</si>
  <si>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</si>
  <si>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</si>
  <si>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</si>
  <si>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</si>
  <si>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</si>
  <si>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</si>
  <si>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</si>
  <si>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</si>
  <si>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</si>
  <si>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</si>
  <si>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</si>
  <si>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</si>
  <si>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</si>
  <si>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</si>
  <si>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</si>
  <si>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</si>
  <si>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</si>
  <si>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</si>
  <si>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</si>
  <si>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</si>
  <si>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</si>
  <si>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</si>
  <si>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</si>
  <si>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</si>
  <si>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</si>
  <si>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</si>
  <si>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</si>
  <si>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</si>
  <si>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</si>
  <si>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</si>
  <si>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</si>
  <si>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</si>
  <si>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</si>
  <si>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</si>
  <si>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</si>
  <si>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</si>
  <si>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</si>
  <si>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</si>
  <si>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</si>
  <si>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</si>
  <si>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</si>
  <si>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</si>
  <si>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</si>
  <si>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</si>
  <si>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</si>
  <si>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</si>
  <si>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</si>
  <si>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</si>
  <si>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</si>
  <si>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</si>
  <si>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</si>
  <si>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</si>
  <si>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</si>
  <si>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</si>
  <si>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</si>
  <si>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</si>
  <si>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</si>
  <si>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</si>
  <si>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</si>
  <si>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</si>
  <si>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</si>
  <si>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</si>
  <si>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</si>
  <si>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</si>
  <si>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</si>
  <si>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</si>
  <si>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</si>
  <si>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</si>
  <si>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</si>
  <si>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</si>
  <si>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</si>
  <si>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</si>
  <si>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</si>
  <si>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</si>
  <si>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</si>
  <si>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</si>
  <si>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</si>
  <si>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</si>
  <si>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</si>
  <si>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</si>
  <si>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</si>
  <si>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</si>
  <si>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</si>
  <si>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</si>
  <si>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</si>
  <si>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</si>
  <si>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</si>
  <si>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</si>
  <si>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</si>
  <si>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</si>
  <si>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</si>
  <si>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</si>
  <si>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</si>
  <si>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</si>
  <si>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</si>
  <si>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</si>
  <si>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</si>
  <si>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</si>
  <si>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</si>
  <si>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</si>
  <si>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</si>
  <si>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</si>
  <si>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</si>
  <si>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</si>
  <si>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</si>
  <si>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</si>
  <si>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</si>
  <si>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</si>
  <si>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</si>
  <si>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</si>
  <si>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</si>
  <si>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</si>
  <si>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</si>
  <si>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</si>
  <si>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</si>
  <si>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</si>
  <si>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</si>
  <si>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</si>
  <si>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</si>
  <si>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</si>
  <si>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</si>
  <si>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</si>
  <si>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</si>
  <si>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</si>
  <si>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</si>
  <si>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</si>
  <si>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</si>
  <si>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</si>
  <si>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</si>
  <si>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</si>
  <si>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</si>
  <si>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</si>
  <si>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</si>
  <si>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</si>
  <si>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</si>
  <si>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</si>
  <si>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</si>
  <si>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</si>
  <si>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</si>
  <si>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</si>
  <si>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</si>
  <si>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</si>
  <si>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</si>
  <si>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</si>
  <si>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</si>
  <si>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</si>
  <si>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</si>
  <si>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</si>
  <si>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</si>
  <si>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</si>
  <si>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</si>
  <si>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</si>
  <si>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</si>
  <si>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</si>
  <si>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</si>
  <si>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doi = {},
booktitle = {International Conference on Automation and Robotics},
}</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</si>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</sst>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cellXfs>
  <cellStyles count="2">
    <cellStyle name="Hyperlink" xfId="1" xr:uid="{00000000-000B-0000-0000-000008000000}"/>
    <cellStyle name="Standard" xfId="0" builtinId="0"/>
  </cellStyles>
  <dxfs count="2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printerSettings" Target="../printerSettings/printerSettings1.bin"/><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onlinelibrary.wiley.com/doi/full/10.1002/bate.202300070" TargetMode="External"/><Relationship Id="rId323" Type="http://schemas.openxmlformats.org/officeDocument/2006/relationships/hyperlink" Target="https://link.springer.com/chapter/10.1007/978-3-642-02115-2_3" TargetMode="External"/><Relationship Id="rId344" Type="http://schemas.openxmlformats.org/officeDocument/2006/relationships/hyperlink" Target="https://dl.acm.org/doi/pdf/10.1145/3603555.360931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table" Target="../tables/table1.xm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P258" workbookViewId="0">
      <selection activeCell="Q262" sqref="Q262"/>
    </sheetView>
  </sheetViews>
  <sheetFormatPr baseColWidth="10"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7"/>
      <c r="I2" s="7"/>
      <c r="J2" s="7"/>
      <c r="K2" s="7"/>
      <c r="L2" s="7"/>
      <c r="M2" s="7"/>
      <c r="N2" s="8"/>
      <c r="Q2" s="5" t="s">
        <v>23</v>
      </c>
      <c r="R2" s="7"/>
    </row>
    <row r="3" spans="1:18" ht="50.25" customHeight="1">
      <c r="A3" s="5" t="s">
        <v>24</v>
      </c>
      <c r="B3" s="5" t="s">
        <v>25</v>
      </c>
      <c r="C3" s="6">
        <v>39448</v>
      </c>
      <c r="D3" s="5" t="s">
        <v>26</v>
      </c>
      <c r="E3" s="5" t="s">
        <v>27</v>
      </c>
      <c r="F3" s="5" t="s">
        <v>28</v>
      </c>
      <c r="G3" s="5" t="s">
        <v>29</v>
      </c>
      <c r="H3" s="7"/>
      <c r="I3" s="7"/>
      <c r="J3" s="7"/>
      <c r="K3" s="7"/>
      <c r="L3" s="7"/>
      <c r="M3" s="7"/>
      <c r="N3" s="8"/>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7"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5"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1965</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c r="I228" s="7"/>
      <c r="J228" s="7"/>
      <c r="K228" s="7"/>
      <c r="L228" s="7"/>
      <c r="M228" s="7"/>
      <c r="N228" s="8"/>
      <c r="O228" s="5" t="s">
        <v>1657</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t="s">
        <v>1700</v>
      </c>
      <c r="I234" s="7" t="s">
        <v>1701</v>
      </c>
      <c r="J234" s="7" t="s">
        <v>1702</v>
      </c>
      <c r="K234" s="7"/>
      <c r="L234" s="7"/>
      <c r="M234" s="7"/>
      <c r="N234" s="8"/>
      <c r="O234" s="5" t="s">
        <v>1703</v>
      </c>
      <c r="P234" s="5" t="s">
        <v>1704</v>
      </c>
      <c r="Q234" s="7"/>
      <c r="R234" s="7"/>
    </row>
    <row r="235" spans="1:18" ht="50.25" customHeight="1">
      <c r="A235" s="5" t="s">
        <v>1705</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7"/>
      <c r="K251" s="7"/>
      <c r="L251" s="7"/>
      <c r="M251" s="7"/>
      <c r="N251" s="8"/>
      <c r="O251" s="5" t="s">
        <v>1828</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1987</v>
      </c>
      <c r="R262" s="7"/>
    </row>
    <row r="263" spans="1:18" ht="50.25" customHeight="1">
      <c r="A263" s="5" t="s">
        <v>1910</v>
      </c>
      <c r="B263" s="5" t="s">
        <v>1208</v>
      </c>
      <c r="C263" s="6">
        <v>45717</v>
      </c>
      <c r="D263" s="5" t="s">
        <v>26</v>
      </c>
      <c r="E263" s="5" t="s">
        <v>1911</v>
      </c>
      <c r="F263" s="5" t="s">
        <v>1912</v>
      </c>
      <c r="G263" s="5" t="str">
        <f t="shared" si="5"/>
        <v>aygün2025mixing</v>
      </c>
      <c r="H263" s="7" t="s">
        <v>1913</v>
      </c>
      <c r="I263" s="7" t="s">
        <v>1914</v>
      </c>
      <c r="J263" s="7"/>
      <c r="K263" s="7"/>
      <c r="L263" s="7"/>
      <c r="M263" s="7"/>
      <c r="N263" s="8"/>
      <c r="O263" s="5" t="s">
        <v>1915</v>
      </c>
      <c r="P263" s="5" t="s">
        <v>1916</v>
      </c>
      <c r="Q263" s="7"/>
      <c r="R263" s="7"/>
    </row>
    <row r="264" spans="1:18" ht="50.25" customHeight="1">
      <c r="A264" s="5" t="s">
        <v>1917</v>
      </c>
      <c r="B264" s="5" t="s">
        <v>1208</v>
      </c>
      <c r="C264" s="6">
        <v>45717</v>
      </c>
      <c r="D264" s="5" t="s">
        <v>26</v>
      </c>
      <c r="E264" s="5" t="s">
        <v>1918</v>
      </c>
      <c r="F264" s="5" t="s">
        <v>1919</v>
      </c>
      <c r="G264" s="5" t="str">
        <f t="shared" si="5"/>
        <v>farley2025liftvr</v>
      </c>
      <c r="H264" s="7" t="s">
        <v>1920</v>
      </c>
      <c r="I264" s="7" t="s">
        <v>1921</v>
      </c>
      <c r="J264" s="7"/>
      <c r="K264" s="7"/>
      <c r="L264" s="7"/>
      <c r="M264" s="7"/>
      <c r="N264" s="8"/>
      <c r="O264" s="5" t="s">
        <v>1922</v>
      </c>
      <c r="P264" s="5" t="s">
        <v>1923</v>
      </c>
      <c r="Q264" s="7"/>
      <c r="R264" s="7"/>
    </row>
    <row r="265" spans="1:18" ht="50.25" customHeight="1">
      <c r="A265" s="5" t="s">
        <v>1924</v>
      </c>
      <c r="B265" s="5" t="s">
        <v>108</v>
      </c>
      <c r="C265" s="6">
        <v>45772</v>
      </c>
      <c r="D265" s="5" t="s">
        <v>1925</v>
      </c>
      <c r="E265" s="5" t="s">
        <v>1839</v>
      </c>
      <c r="F265" s="5" t="s">
        <v>1926</v>
      </c>
      <c r="G265" s="5" t="str">
        <f t="shared" si="5"/>
        <v>park2025exploring</v>
      </c>
      <c r="H265" s="7" t="s">
        <v>1927</v>
      </c>
      <c r="I265" s="7" t="s">
        <v>1928</v>
      </c>
      <c r="J265" s="7"/>
      <c r="K265" s="7"/>
      <c r="L265" s="7"/>
      <c r="M265" s="7"/>
      <c r="N265" s="8"/>
      <c r="O265" s="5" t="s">
        <v>1929</v>
      </c>
      <c r="P265" s="5" t="s">
        <v>1930</v>
      </c>
      <c r="Q265" s="7"/>
      <c r="R265" s="7"/>
    </row>
    <row r="266" spans="1:18" ht="50.25" customHeight="1">
      <c r="A266" s="5" t="s">
        <v>1931</v>
      </c>
      <c r="B266" s="5" t="s">
        <v>108</v>
      </c>
      <c r="C266" s="6">
        <v>45772</v>
      </c>
      <c r="D266" s="5" t="s">
        <v>221</v>
      </c>
      <c r="E266" s="5" t="s">
        <v>1497</v>
      </c>
      <c r="F266" s="21" t="s">
        <v>1932</v>
      </c>
      <c r="G266" s="5" t="str">
        <f t="shared" si="5"/>
        <v>rigling2025reverse</v>
      </c>
      <c r="H266" s="7" t="s">
        <v>1933</v>
      </c>
      <c r="I266" s="7" t="s">
        <v>1934</v>
      </c>
      <c r="J266" s="7"/>
      <c r="K266" s="7"/>
      <c r="L266" s="7"/>
      <c r="M266" s="7"/>
      <c r="N266" s="8"/>
      <c r="O266" s="5" t="s">
        <v>1935</v>
      </c>
      <c r="P266" s="5" t="s">
        <v>1936</v>
      </c>
      <c r="Q266" s="7"/>
      <c r="R266" s="7"/>
    </row>
    <row r="267" spans="1:18" ht="50.25" customHeight="1">
      <c r="A267" s="5" t="s">
        <v>1937</v>
      </c>
      <c r="B267" s="5" t="s">
        <v>108</v>
      </c>
      <c r="C267" s="6">
        <v>45772</v>
      </c>
      <c r="D267" s="5" t="s">
        <v>221</v>
      </c>
      <c r="E267" s="5" t="s">
        <v>1620</v>
      </c>
      <c r="F267" s="5" t="s">
        <v>1938</v>
      </c>
      <c r="G267" s="5" t="str">
        <f t="shared" si="5"/>
        <v>yang2025exploring</v>
      </c>
      <c r="H267" s="7" t="s">
        <v>1939</v>
      </c>
      <c r="I267" s="7" t="s">
        <v>1940</v>
      </c>
      <c r="J267" s="7" t="s">
        <v>1941</v>
      </c>
      <c r="K267" s="7"/>
      <c r="L267" s="7"/>
      <c r="M267" s="7"/>
      <c r="N267" s="8"/>
      <c r="O267" s="5" t="s">
        <v>1942</v>
      </c>
      <c r="P267" s="5" t="s">
        <v>1943</v>
      </c>
      <c r="Q267" s="7"/>
      <c r="R267" s="7"/>
    </row>
    <row r="268" spans="1:18" ht="50.25" customHeight="1">
      <c r="A268" s="5" t="s">
        <v>1944</v>
      </c>
      <c r="B268" s="5" t="s">
        <v>108</v>
      </c>
      <c r="C268" s="6">
        <v>45772</v>
      </c>
      <c r="D268" s="5" t="s">
        <v>289</v>
      </c>
      <c r="E268" s="5" t="s">
        <v>1620</v>
      </c>
      <c r="F268" s="20" t="s">
        <v>1945</v>
      </c>
      <c r="G268" s="5" t="str">
        <f t="shared" si="5"/>
        <v>yang2025who</v>
      </c>
      <c r="H268" s="7" t="s">
        <v>1946</v>
      </c>
      <c r="I268" s="7" t="s">
        <v>1947</v>
      </c>
      <c r="J268" s="7" t="s">
        <v>1948</v>
      </c>
      <c r="K268" s="7"/>
      <c r="L268" s="7"/>
      <c r="M268" s="7"/>
      <c r="N268" s="8"/>
      <c r="O268" s="5" t="s">
        <v>1949</v>
      </c>
      <c r="P268" s="5" t="s">
        <v>1950</v>
      </c>
      <c r="Q268" s="7"/>
      <c r="R268" s="7"/>
    </row>
    <row r="269" spans="1:18" ht="50.25" customHeight="1">
      <c r="A269" s="5" t="s">
        <v>1951</v>
      </c>
      <c r="B269" s="5" t="s">
        <v>108</v>
      </c>
      <c r="C269" s="6">
        <v>45772</v>
      </c>
      <c r="D269" s="5" t="s">
        <v>289</v>
      </c>
      <c r="E269" s="5" t="s">
        <v>363</v>
      </c>
      <c r="F269" s="5" t="s">
        <v>1952</v>
      </c>
      <c r="G269" s="5" t="str">
        <f t="shared" si="5"/>
        <v>rau2025traversing</v>
      </c>
      <c r="H269" s="7" t="s">
        <v>1953</v>
      </c>
      <c r="I269" s="7" t="s">
        <v>1964</v>
      </c>
      <c r="J269" s="7" t="s">
        <v>1963</v>
      </c>
      <c r="K269" s="7"/>
      <c r="L269" s="7"/>
      <c r="M269" s="7"/>
      <c r="N269" s="8"/>
      <c r="O269" s="5" t="s">
        <v>1954</v>
      </c>
      <c r="P269" s="5" t="s">
        <v>1955</v>
      </c>
      <c r="Q269" s="7"/>
      <c r="R269" s="7"/>
    </row>
    <row r="270" spans="1:18" ht="50.25" customHeight="1">
      <c r="A270" s="5" t="s">
        <v>1956</v>
      </c>
      <c r="B270" s="5" t="s">
        <v>1957</v>
      </c>
      <c r="C270" s="6">
        <v>45736</v>
      </c>
      <c r="D270" s="5" t="s">
        <v>289</v>
      </c>
      <c r="E270" s="5" t="s">
        <v>1958</v>
      </c>
      <c r="F270" s="5" t="s">
        <v>1959</v>
      </c>
      <c r="G270" s="5" t="str">
        <f>SUBSTITUTE(LOWER(TRIM(RIGHT(SUBSTITUTE(E270," ",REPT(" ",100)),100)) &amp; YEAR(C270) &amp; IFERROR(LEFT(A270,FIND(" ",A270)-1),A270)), ":", "")</f>
        <v>zhou2025personal</v>
      </c>
      <c r="H270" s="7" t="s">
        <v>1960</v>
      </c>
      <c r="I270" s="7"/>
      <c r="J270" s="7"/>
      <c r="K270" s="7"/>
      <c r="L270" s="7"/>
      <c r="M270" s="7"/>
      <c r="N270" s="8"/>
      <c r="O270" s="5" t="s">
        <v>1961</v>
      </c>
      <c r="P270" s="23" t="s">
        <v>1962</v>
      </c>
      <c r="Q270" s="7"/>
      <c r="R270" s="7"/>
    </row>
    <row r="271" spans="1:18" ht="50.25" customHeight="1">
      <c r="A271" s="5" t="s">
        <v>1966</v>
      </c>
      <c r="B271" s="5" t="s">
        <v>1967</v>
      </c>
      <c r="C271" s="6">
        <v>45809</v>
      </c>
      <c r="D271" s="5" t="s">
        <v>289</v>
      </c>
      <c r="E271" s="5" t="s">
        <v>1839</v>
      </c>
      <c r="F271" s="5" t="s">
        <v>1840</v>
      </c>
      <c r="G271" s="5" t="str">
        <f>SUBSTITUTE(LOWER(TRIM(RIGHT(SUBSTITUTE(E271," ",REPT(" ",100)),100)) &amp; YEAR(C271) &amp; IFERROR(LEFT(A271,FIND(" ",A271)-1),A271)), ":", "")</f>
        <v>park2025design</v>
      </c>
      <c r="H271" s="7" t="s">
        <v>1968</v>
      </c>
      <c r="I271" s="7"/>
      <c r="J271" s="7" t="s">
        <v>1969</v>
      </c>
      <c r="K271" s="7"/>
      <c r="L271" s="7"/>
      <c r="M271" s="7"/>
      <c r="N271" s="8" t="s">
        <v>1970</v>
      </c>
      <c r="O271" s="5" t="s">
        <v>1971</v>
      </c>
      <c r="P271" s="23" t="s">
        <v>1972</v>
      </c>
      <c r="Q271" s="7"/>
      <c r="R271" s="7"/>
    </row>
    <row r="272" spans="1:18" ht="50.25" customHeight="1">
      <c r="A272" s="24" t="s">
        <v>1973</v>
      </c>
      <c r="B272" s="24" t="s">
        <v>1563</v>
      </c>
      <c r="C272" s="25">
        <v>45809</v>
      </c>
      <c r="D272" s="24" t="s">
        <v>289</v>
      </c>
      <c r="E272" s="24" t="s">
        <v>1564</v>
      </c>
      <c r="F272" s="24" t="s">
        <v>1974</v>
      </c>
      <c r="G272" s="24" t="s">
        <v>1978</v>
      </c>
      <c r="H272" s="24"/>
      <c r="I272" s="24"/>
      <c r="J272" s="24"/>
      <c r="K272" s="26" t="s">
        <v>1975</v>
      </c>
      <c r="L272" s="24"/>
      <c r="M272" s="24"/>
      <c r="N272" s="24" t="s">
        <v>1976</v>
      </c>
      <c r="O272" s="29" t="s">
        <v>1977</v>
      </c>
      <c r="P272" s="28" t="s">
        <v>1979</v>
      </c>
      <c r="Q272" s="27"/>
      <c r="R272" s="27"/>
    </row>
    <row r="273" spans="1:18" ht="50.25" customHeight="1">
      <c r="A273" s="5" t="s">
        <v>1980</v>
      </c>
      <c r="B273" s="5" t="s">
        <v>127</v>
      </c>
      <c r="C273" s="6">
        <v>45800</v>
      </c>
      <c r="D273" s="5" t="s">
        <v>289</v>
      </c>
      <c r="E273" s="5" t="s">
        <v>1698</v>
      </c>
      <c r="F273" s="5" t="s">
        <v>1983</v>
      </c>
      <c r="G273" s="5" t="str">
        <f>SUBSTITUTE(LOWER(TRIM(RIGHT(SUBSTITUTE(E273," ",REPT(" ",100)),100)) &amp; YEAR(C273) &amp; IFERROR(LEFT(A273,FIND(" ",A273)-1),A273)), ":", "")</f>
        <v>bauer2025voronoi</v>
      </c>
      <c r="H273" s="18" t="s">
        <v>1984</v>
      </c>
      <c r="I273" s="7"/>
      <c r="J273" s="7"/>
      <c r="K273" s="7"/>
      <c r="L273" s="7"/>
      <c r="M273" s="7"/>
      <c r="N273" s="8" t="s">
        <v>1985</v>
      </c>
      <c r="O273" s="5" t="s">
        <v>1981</v>
      </c>
      <c r="P273" s="23" t="s">
        <v>1982</v>
      </c>
      <c r="Q273" s="7"/>
      <c r="R273" s="7" t="s">
        <v>1986</v>
      </c>
    </row>
  </sheetData>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s>
  <pageMargins left="0.7" right="0.7" top="0.75" bottom="0.75" header="0.3" footer="0.3"/>
  <pageSetup paperSize="9" orientation="portrait" r:id="rId486"/>
  <tableParts count="1">
    <tablePart r:id="rId48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customXml/itemProps3.xml><?xml version="1.0" encoding="utf-8"?>
<ds:datastoreItem xmlns:ds="http://schemas.openxmlformats.org/officeDocument/2006/customXml" ds:itemID="{C6E6D51A-19DE-4C35-92E0-270E15734A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2025-06-03T20:50:39Z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