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nni\GHL\final-project-dabp\data\02-processed\"/>
    </mc:Choice>
  </mc:AlternateContent>
  <xr:revisionPtr revIDLastSave="0" documentId="13_ncr:1_{D8D2040E-31B6-4D4B-BDDB-68C9F04E71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d_costs" sheetId="1" r:id="rId1"/>
    <sheet name="total_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E17" i="1"/>
  <c r="E16" i="1"/>
  <c r="E15" i="1"/>
  <c r="E14" i="1"/>
  <c r="E13" i="1"/>
  <c r="E12" i="1"/>
  <c r="E11" i="1"/>
  <c r="E10" i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E3" i="1"/>
  <c r="E4" i="1"/>
  <c r="E5" i="1"/>
  <c r="E6" i="1"/>
  <c r="E7" i="1"/>
  <c r="E8" i="1"/>
  <c r="E9" i="1"/>
  <c r="E2" i="1"/>
  <c r="F2" i="1"/>
  <c r="H2" i="1" s="1"/>
  <c r="I2" i="1" s="1"/>
  <c r="I14" i="1" l="1"/>
  <c r="I13" i="1"/>
  <c r="I17" i="1"/>
  <c r="I8" i="1"/>
  <c r="I6" i="1"/>
  <c r="I16" i="1"/>
  <c r="I9" i="1"/>
  <c r="I3" i="1"/>
  <c r="I5" i="1"/>
  <c r="I12" i="1"/>
  <c r="I7" i="1"/>
  <c r="I10" i="1"/>
  <c r="I15" i="1"/>
  <c r="I11" i="1"/>
  <c r="I4" i="1"/>
</calcChain>
</file>

<file path=xl/sharedStrings.xml><?xml version="1.0" encoding="utf-8"?>
<sst xmlns="http://schemas.openxmlformats.org/spreadsheetml/2006/main" count="10" uniqueCount="10">
  <si>
    <t>hh_capacity</t>
  </si>
  <si>
    <t>staff_count</t>
  </si>
  <si>
    <t>hourly_pay</t>
  </si>
  <si>
    <t>operating_hours</t>
  </si>
  <si>
    <t>estimated_recipients</t>
  </si>
  <si>
    <t>gallons_person_day</t>
  </si>
  <si>
    <t>total_water_cost</t>
  </si>
  <si>
    <t>total_personnel_cost</t>
  </si>
  <si>
    <t>total_pod_cost</t>
  </si>
  <si>
    <t>total_daily_budget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</si>
</sst>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"/>
    <numFmt numFmtId="169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defaultRowHeight="14.5" x14ac:dyDescent="0.35"/>
  <cols>
    <col min="1" max="1" width="10.7265625" bestFit="1" customWidth="1"/>
    <col min="2" max="2" width="10.26953125" bestFit="1" customWidth="1"/>
    <col min="3" max="3" width="10.1796875" bestFit="1" customWidth="1"/>
    <col min="4" max="4" width="14.7265625" bestFit="1" customWidth="1"/>
    <col min="5" max="5" width="18.54296875" bestFit="1" customWidth="1"/>
    <col min="6" max="6" width="18.36328125" bestFit="1" customWidth="1"/>
    <col min="7" max="7" width="17.6328125" bestFit="1" customWidth="1"/>
    <col min="8" max="8" width="14.90625" bestFit="1" customWidth="1"/>
    <col min="9" max="9" width="13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</row>
    <row r="2" spans="1:9" x14ac:dyDescent="0.35">
      <c r="A2" s="1">
        <v>10000</v>
      </c>
      <c r="B2" s="1">
        <v>35</v>
      </c>
      <c r="C2" s="2">
        <v>15</v>
      </c>
      <c r="D2" s="1">
        <v>24</v>
      </c>
      <c r="E2" s="2">
        <f>B2*C2*D2</f>
        <v>12600</v>
      </c>
      <c r="F2" s="1">
        <f>A2*2.25</f>
        <v>22500</v>
      </c>
      <c r="G2" s="3">
        <v>0.5</v>
      </c>
      <c r="H2" s="2">
        <f>F2*G2*1</f>
        <v>11250</v>
      </c>
      <c r="I2" s="2">
        <f>H2+E2</f>
        <v>23850</v>
      </c>
    </row>
    <row r="3" spans="1:9" x14ac:dyDescent="0.35">
      <c r="A3" s="1">
        <v>10000</v>
      </c>
      <c r="B3" s="1">
        <v>35</v>
      </c>
      <c r="C3" s="2">
        <v>15</v>
      </c>
      <c r="D3" s="1">
        <v>24</v>
      </c>
      <c r="E3" s="2">
        <f t="shared" ref="E3:E9" si="0">B3*C3*D3</f>
        <v>12600</v>
      </c>
      <c r="F3" s="1">
        <f t="shared" ref="F3:F9" si="1">A3*2.25</f>
        <v>22500</v>
      </c>
      <c r="G3" s="3">
        <v>1</v>
      </c>
      <c r="H3" s="2">
        <f t="shared" ref="H3:H9" si="2">F3*G3*1</f>
        <v>22500</v>
      </c>
      <c r="I3" s="2">
        <f t="shared" ref="I3:I17" si="3">H3+E3</f>
        <v>35100</v>
      </c>
    </row>
    <row r="4" spans="1:9" x14ac:dyDescent="0.35">
      <c r="A4" s="1">
        <v>10000</v>
      </c>
      <c r="B4" s="1">
        <v>35</v>
      </c>
      <c r="C4" s="2">
        <v>15</v>
      </c>
      <c r="D4" s="1">
        <v>24</v>
      </c>
      <c r="E4" s="2">
        <f t="shared" si="0"/>
        <v>12600</v>
      </c>
      <c r="F4" s="1">
        <f t="shared" si="1"/>
        <v>22500</v>
      </c>
      <c r="G4" s="3">
        <v>3</v>
      </c>
      <c r="H4" s="2">
        <f t="shared" si="2"/>
        <v>67500</v>
      </c>
      <c r="I4" s="2">
        <f t="shared" si="3"/>
        <v>80100</v>
      </c>
    </row>
    <row r="5" spans="1:9" x14ac:dyDescent="0.35">
      <c r="A5" s="1">
        <v>10000</v>
      </c>
      <c r="B5" s="1">
        <v>35</v>
      </c>
      <c r="C5" s="2">
        <v>15</v>
      </c>
      <c r="D5" s="1">
        <v>24</v>
      </c>
      <c r="E5" s="2">
        <f t="shared" si="0"/>
        <v>12600</v>
      </c>
      <c r="F5" s="1">
        <f t="shared" si="1"/>
        <v>22500</v>
      </c>
      <c r="G5" s="3">
        <v>5</v>
      </c>
      <c r="H5" s="2">
        <f t="shared" si="2"/>
        <v>112500</v>
      </c>
      <c r="I5" s="2">
        <f t="shared" si="3"/>
        <v>125100</v>
      </c>
    </row>
    <row r="6" spans="1:9" x14ac:dyDescent="0.35">
      <c r="A6" s="1">
        <v>10000</v>
      </c>
      <c r="B6" s="1">
        <v>35</v>
      </c>
      <c r="C6" s="2">
        <v>20</v>
      </c>
      <c r="D6" s="1">
        <v>24</v>
      </c>
      <c r="E6" s="2">
        <f t="shared" si="0"/>
        <v>16800</v>
      </c>
      <c r="F6" s="1">
        <f t="shared" si="1"/>
        <v>22500</v>
      </c>
      <c r="G6" s="3">
        <v>0.5</v>
      </c>
      <c r="H6" s="2">
        <f t="shared" si="2"/>
        <v>11250</v>
      </c>
      <c r="I6" s="2">
        <f t="shared" si="3"/>
        <v>28050</v>
      </c>
    </row>
    <row r="7" spans="1:9" x14ac:dyDescent="0.35">
      <c r="A7" s="1">
        <v>10000</v>
      </c>
      <c r="B7" s="1">
        <v>35</v>
      </c>
      <c r="C7" s="2">
        <v>20</v>
      </c>
      <c r="D7" s="1">
        <v>24</v>
      </c>
      <c r="E7" s="2">
        <f t="shared" si="0"/>
        <v>16800</v>
      </c>
      <c r="F7" s="1">
        <f t="shared" si="1"/>
        <v>22500</v>
      </c>
      <c r="G7" s="3">
        <v>1</v>
      </c>
      <c r="H7" s="2">
        <f t="shared" si="2"/>
        <v>22500</v>
      </c>
      <c r="I7" s="2">
        <f t="shared" si="3"/>
        <v>39300</v>
      </c>
    </row>
    <row r="8" spans="1:9" x14ac:dyDescent="0.35">
      <c r="A8" s="1">
        <v>10000</v>
      </c>
      <c r="B8" s="1">
        <v>35</v>
      </c>
      <c r="C8" s="2">
        <v>20</v>
      </c>
      <c r="D8" s="1">
        <v>24</v>
      </c>
      <c r="E8" s="2">
        <f t="shared" si="0"/>
        <v>16800</v>
      </c>
      <c r="F8" s="1">
        <f t="shared" si="1"/>
        <v>22500</v>
      </c>
      <c r="G8" s="3">
        <v>3</v>
      </c>
      <c r="H8" s="2">
        <f t="shared" si="2"/>
        <v>67500</v>
      </c>
      <c r="I8" s="2">
        <f t="shared" si="3"/>
        <v>84300</v>
      </c>
    </row>
    <row r="9" spans="1:9" x14ac:dyDescent="0.35">
      <c r="A9" s="1">
        <v>10000</v>
      </c>
      <c r="B9" s="1">
        <v>35</v>
      </c>
      <c r="C9" s="2">
        <v>20</v>
      </c>
      <c r="D9" s="1">
        <v>24</v>
      </c>
      <c r="E9" s="2">
        <f t="shared" si="0"/>
        <v>16800</v>
      </c>
      <c r="F9" s="1">
        <f t="shared" si="1"/>
        <v>22500</v>
      </c>
      <c r="G9" s="3">
        <v>5</v>
      </c>
      <c r="H9" s="2">
        <f t="shared" si="2"/>
        <v>112500</v>
      </c>
      <c r="I9" s="2">
        <f t="shared" si="3"/>
        <v>129300</v>
      </c>
    </row>
    <row r="10" spans="1:9" x14ac:dyDescent="0.35">
      <c r="A10" s="1">
        <v>20000</v>
      </c>
      <c r="B10" s="1">
        <v>35</v>
      </c>
      <c r="C10" s="2">
        <v>15</v>
      </c>
      <c r="D10" s="1">
        <v>24</v>
      </c>
      <c r="E10" s="2">
        <f>B10*C10*D10</f>
        <v>12600</v>
      </c>
      <c r="F10" s="1">
        <f>A10*2.25</f>
        <v>45000</v>
      </c>
      <c r="G10" s="3">
        <v>0.5</v>
      </c>
      <c r="H10" s="2">
        <f>F10*G10*1</f>
        <v>22500</v>
      </c>
      <c r="I10" s="2">
        <f t="shared" si="3"/>
        <v>35100</v>
      </c>
    </row>
    <row r="11" spans="1:9" x14ac:dyDescent="0.35">
      <c r="A11" s="1">
        <v>20000</v>
      </c>
      <c r="B11" s="1">
        <v>35</v>
      </c>
      <c r="C11" s="2">
        <v>15</v>
      </c>
      <c r="D11" s="1">
        <v>24</v>
      </c>
      <c r="E11" s="2">
        <f>B11*C11*D11</f>
        <v>12600</v>
      </c>
      <c r="F11" s="1">
        <f t="shared" ref="F11:F16" si="4">A11*2.25</f>
        <v>45000</v>
      </c>
      <c r="G11" s="3">
        <v>1</v>
      </c>
      <c r="H11" s="2">
        <f>F11*G11*1</f>
        <v>45000</v>
      </c>
      <c r="I11" s="2">
        <f t="shared" si="3"/>
        <v>57600</v>
      </c>
    </row>
    <row r="12" spans="1:9" x14ac:dyDescent="0.35">
      <c r="A12" s="1">
        <v>20000</v>
      </c>
      <c r="B12" s="1">
        <v>35</v>
      </c>
      <c r="C12" s="2">
        <v>15</v>
      </c>
      <c r="D12" s="1">
        <v>24</v>
      </c>
      <c r="E12" s="2">
        <f>B12*C12*D12</f>
        <v>12600</v>
      </c>
      <c r="F12" s="1">
        <f t="shared" si="4"/>
        <v>45000</v>
      </c>
      <c r="G12" s="3">
        <v>3</v>
      </c>
      <c r="H12" s="2">
        <f t="shared" ref="H12:H17" si="5">F12*G12*1</f>
        <v>135000</v>
      </c>
      <c r="I12" s="2">
        <f t="shared" si="3"/>
        <v>147600</v>
      </c>
    </row>
    <row r="13" spans="1:9" x14ac:dyDescent="0.35">
      <c r="A13" s="1">
        <v>20000</v>
      </c>
      <c r="B13" s="1">
        <v>35</v>
      </c>
      <c r="C13" s="2">
        <v>15</v>
      </c>
      <c r="D13" s="1">
        <v>24</v>
      </c>
      <c r="E13" s="2">
        <f>B13*C13*D13</f>
        <v>12600</v>
      </c>
      <c r="F13" s="1">
        <f t="shared" si="4"/>
        <v>45000</v>
      </c>
      <c r="G13" s="3">
        <v>5</v>
      </c>
      <c r="H13" s="2">
        <f t="shared" si="5"/>
        <v>225000</v>
      </c>
      <c r="I13" s="2">
        <f t="shared" si="3"/>
        <v>237600</v>
      </c>
    </row>
    <row r="14" spans="1:9" x14ac:dyDescent="0.35">
      <c r="A14" s="1">
        <v>20000</v>
      </c>
      <c r="B14" s="1">
        <v>35</v>
      </c>
      <c r="C14" s="2">
        <v>20</v>
      </c>
      <c r="D14" s="1">
        <v>24</v>
      </c>
      <c r="E14" s="2">
        <f>B14*C14*D14</f>
        <v>16800</v>
      </c>
      <c r="F14" s="1">
        <f t="shared" si="4"/>
        <v>45000</v>
      </c>
      <c r="G14" s="3">
        <v>0.5</v>
      </c>
      <c r="H14" s="2">
        <f t="shared" si="5"/>
        <v>22500</v>
      </c>
      <c r="I14" s="2">
        <f t="shared" si="3"/>
        <v>39300</v>
      </c>
    </row>
    <row r="15" spans="1:9" x14ac:dyDescent="0.35">
      <c r="A15" s="1">
        <v>20000</v>
      </c>
      <c r="B15" s="1">
        <v>35</v>
      </c>
      <c r="C15" s="2">
        <v>20</v>
      </c>
      <c r="D15" s="1">
        <v>24</v>
      </c>
      <c r="E15" s="2">
        <f>B15*C15*D15</f>
        <v>16800</v>
      </c>
      <c r="F15" s="1">
        <f t="shared" si="4"/>
        <v>45000</v>
      </c>
      <c r="G15" s="3">
        <v>1</v>
      </c>
      <c r="H15" s="2">
        <f t="shared" si="5"/>
        <v>45000</v>
      </c>
      <c r="I15" s="2">
        <f t="shared" si="3"/>
        <v>61800</v>
      </c>
    </row>
    <row r="16" spans="1:9" x14ac:dyDescent="0.35">
      <c r="A16" s="1">
        <v>20000</v>
      </c>
      <c r="B16" s="1">
        <v>35</v>
      </c>
      <c r="C16" s="2">
        <v>20</v>
      </c>
      <c r="D16" s="1">
        <v>24</v>
      </c>
      <c r="E16" s="2">
        <f>B16*C16*D16</f>
        <v>16800</v>
      </c>
      <c r="F16" s="1">
        <f t="shared" si="4"/>
        <v>45000</v>
      </c>
      <c r="G16" s="3">
        <v>3</v>
      </c>
      <c r="H16" s="2">
        <f t="shared" si="5"/>
        <v>135000</v>
      </c>
      <c r="I16" s="2">
        <f t="shared" si="3"/>
        <v>151800</v>
      </c>
    </row>
    <row r="17" spans="1:9" x14ac:dyDescent="0.35">
      <c r="A17" s="1">
        <v>20000</v>
      </c>
      <c r="B17" s="1">
        <v>35</v>
      </c>
      <c r="C17" s="2">
        <v>20</v>
      </c>
      <c r="D17" s="1">
        <v>24</v>
      </c>
      <c r="E17" s="2">
        <f>B17*C17*D17</f>
        <v>16800</v>
      </c>
      <c r="F17" s="1">
        <f>A17*2.25</f>
        <v>45000</v>
      </c>
      <c r="G17" s="3">
        <v>5</v>
      </c>
      <c r="H17" s="2">
        <f t="shared" si="5"/>
        <v>225000</v>
      </c>
      <c r="I17" s="2">
        <f t="shared" si="3"/>
        <v>241800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5C10-BA3C-42DA-81EE-76D15AE628AF}">
  <dimension ref="A1:A11"/>
  <sheetViews>
    <sheetView workbookViewId="0"/>
  </sheetViews>
  <sheetFormatPr defaultRowHeight="14.5" x14ac:dyDescent="0.35"/>
  <cols>
    <col min="1" max="1" width="16.453125" bestFit="1" customWidth="1"/>
  </cols>
  <sheetData>
    <row r="1" spans="1:1" x14ac:dyDescent="0.35">
      <c r="A1" t="s">
        <v>9</v>
      </c>
    </row>
    <row r="2" spans="1:1" x14ac:dyDescent="0.35">
      <c r="A2" s="2">
        <v>1000000</v>
      </c>
    </row>
    <row r="3" spans="1:1" x14ac:dyDescent="0.35">
      <c r="A3" s="2">
        <v>2000000</v>
      </c>
    </row>
    <row r="4" spans="1:1" x14ac:dyDescent="0.35">
      <c r="A4" s="2">
        <v>3000000</v>
      </c>
    </row>
    <row r="5" spans="1:1" x14ac:dyDescent="0.35">
      <c r="A5" s="2">
        <v>4000000</v>
      </c>
    </row>
    <row r="6" spans="1:1" x14ac:dyDescent="0.35">
      <c r="A6" s="2">
        <v>5000000</v>
      </c>
    </row>
    <row r="7" spans="1:1" x14ac:dyDescent="0.35">
      <c r="A7" s="2">
        <v>6000000</v>
      </c>
    </row>
    <row r="8" spans="1:1" x14ac:dyDescent="0.35">
      <c r="A8" s="2">
        <v>7000000</v>
      </c>
    </row>
    <row r="9" spans="1:1" x14ac:dyDescent="0.35">
      <c r="A9" s="2">
        <v>8000000</v>
      </c>
    </row>
    <row r="10" spans="1:1" x14ac:dyDescent="0.35">
      <c r="A10" s="2">
        <v>9000000</v>
      </c>
    </row>
    <row r="11" spans="1:1" x14ac:dyDescent="0.35">
      <c r="A1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pod_costs</vt:lpstr>
      <vt:lpstr>total_budget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Andre</dc:creator>
  <cp:lastModifiedBy>Jennifer Andre</cp:lastModifiedBy>
  <dcterms:created xsi:type="dcterms:W3CDTF">2015-06-05T18:17:20Z</dcterms:created>
  <dcterms:modified xsi:type="dcterms:W3CDTF">2021-11-14T23:20:37Z</dcterms:modified>
</cp:coreProperties>
</file>