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szBielawski\Desktop\Szkola\Excel\Pesel i podróże\"/>
    </mc:Choice>
  </mc:AlternateContent>
  <bookViews>
    <workbookView xWindow="0" yWindow="0" windowWidth="29010" windowHeight="12540" activeTab="1"/>
  </bookViews>
  <sheets>
    <sheet name="Arkusz2" sheetId="2" r:id="rId1"/>
    <sheet name="Arkusz1" sheetId="1" r:id="rId2"/>
  </sheets>
  <definedNames>
    <definedName name="pesel" localSheetId="1">Arkusz1!$A$2:$A$151</definedName>
  </definedName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G151" i="1" s="1"/>
  <c r="E3" i="1"/>
  <c r="E4" i="1"/>
  <c r="G4" i="1" s="1"/>
  <c r="I4" i="1" s="1"/>
  <c r="E5" i="1"/>
  <c r="G5" i="1" s="1"/>
  <c r="I5" i="1" s="1"/>
  <c r="E6" i="1"/>
  <c r="E7" i="1"/>
  <c r="E8" i="1"/>
  <c r="G8" i="1" s="1"/>
  <c r="I8" i="1" s="1"/>
  <c r="E9" i="1"/>
  <c r="G9" i="1" s="1"/>
  <c r="I9" i="1" s="1"/>
  <c r="E10" i="1"/>
  <c r="E11" i="1"/>
  <c r="E12" i="1"/>
  <c r="G12" i="1" s="1"/>
  <c r="I12" i="1" s="1"/>
  <c r="E13" i="1"/>
  <c r="G13" i="1" s="1"/>
  <c r="I13" i="1" s="1"/>
  <c r="E14" i="1"/>
  <c r="E15" i="1"/>
  <c r="E16" i="1"/>
  <c r="G16" i="1" s="1"/>
  <c r="I16" i="1" s="1"/>
  <c r="E17" i="1"/>
  <c r="G17" i="1" s="1"/>
  <c r="I17" i="1" s="1"/>
  <c r="E18" i="1"/>
  <c r="E19" i="1"/>
  <c r="E20" i="1"/>
  <c r="G20" i="1" s="1"/>
  <c r="I20" i="1" s="1"/>
  <c r="E21" i="1"/>
  <c r="G21" i="1" s="1"/>
  <c r="I21" i="1" s="1"/>
  <c r="E22" i="1"/>
  <c r="E23" i="1"/>
  <c r="E24" i="1"/>
  <c r="G24" i="1" s="1"/>
  <c r="I24" i="1" s="1"/>
  <c r="E25" i="1"/>
  <c r="G25" i="1" s="1"/>
  <c r="I25" i="1" s="1"/>
  <c r="E26" i="1"/>
  <c r="E27" i="1"/>
  <c r="E28" i="1"/>
  <c r="G28" i="1" s="1"/>
  <c r="I28" i="1" s="1"/>
  <c r="E29" i="1"/>
  <c r="G29" i="1" s="1"/>
  <c r="I29" i="1" s="1"/>
  <c r="E30" i="1"/>
  <c r="E31" i="1"/>
  <c r="E32" i="1"/>
  <c r="G32" i="1" s="1"/>
  <c r="I32" i="1" s="1"/>
  <c r="E33" i="1"/>
  <c r="G33" i="1" s="1"/>
  <c r="I33" i="1" s="1"/>
  <c r="E34" i="1"/>
  <c r="E35" i="1"/>
  <c r="E36" i="1"/>
  <c r="G36" i="1" s="1"/>
  <c r="I36" i="1" s="1"/>
  <c r="E37" i="1"/>
  <c r="G37" i="1" s="1"/>
  <c r="I37" i="1" s="1"/>
  <c r="E38" i="1"/>
  <c r="E39" i="1"/>
  <c r="E40" i="1"/>
  <c r="G40" i="1" s="1"/>
  <c r="I40" i="1" s="1"/>
  <c r="E41" i="1"/>
  <c r="G41" i="1" s="1"/>
  <c r="I41" i="1" s="1"/>
  <c r="E42" i="1"/>
  <c r="E43" i="1"/>
  <c r="E44" i="1"/>
  <c r="G44" i="1" s="1"/>
  <c r="I44" i="1" s="1"/>
  <c r="E45" i="1"/>
  <c r="G45" i="1" s="1"/>
  <c r="I45" i="1" s="1"/>
  <c r="E46" i="1"/>
  <c r="E47" i="1"/>
  <c r="E48" i="1"/>
  <c r="G48" i="1" s="1"/>
  <c r="I48" i="1" s="1"/>
  <c r="E49" i="1"/>
  <c r="G49" i="1" s="1"/>
  <c r="I49" i="1" s="1"/>
  <c r="E50" i="1"/>
  <c r="E51" i="1"/>
  <c r="E52" i="1"/>
  <c r="G52" i="1" s="1"/>
  <c r="I52" i="1" s="1"/>
  <c r="E53" i="1"/>
  <c r="G53" i="1" s="1"/>
  <c r="I53" i="1" s="1"/>
  <c r="E54" i="1"/>
  <c r="E55" i="1"/>
  <c r="E56" i="1"/>
  <c r="G56" i="1" s="1"/>
  <c r="I56" i="1" s="1"/>
  <c r="E57" i="1"/>
  <c r="G57" i="1" s="1"/>
  <c r="I57" i="1" s="1"/>
  <c r="E58" i="1"/>
  <c r="E59" i="1"/>
  <c r="E60" i="1"/>
  <c r="G60" i="1" s="1"/>
  <c r="I60" i="1" s="1"/>
  <c r="E61" i="1"/>
  <c r="G61" i="1" s="1"/>
  <c r="I61" i="1" s="1"/>
  <c r="E62" i="1"/>
  <c r="E63" i="1"/>
  <c r="E64" i="1"/>
  <c r="G64" i="1" s="1"/>
  <c r="I64" i="1" s="1"/>
  <c r="E65" i="1"/>
  <c r="G65" i="1" s="1"/>
  <c r="I65" i="1" s="1"/>
  <c r="E66" i="1"/>
  <c r="E67" i="1"/>
  <c r="E68" i="1"/>
  <c r="G68" i="1" s="1"/>
  <c r="I68" i="1" s="1"/>
  <c r="E69" i="1"/>
  <c r="G69" i="1" s="1"/>
  <c r="I69" i="1" s="1"/>
  <c r="E70" i="1"/>
  <c r="E71" i="1"/>
  <c r="E72" i="1"/>
  <c r="G72" i="1" s="1"/>
  <c r="I72" i="1" s="1"/>
  <c r="E73" i="1"/>
  <c r="G73" i="1" s="1"/>
  <c r="I73" i="1" s="1"/>
  <c r="E74" i="1"/>
  <c r="E75" i="1"/>
  <c r="E76" i="1"/>
  <c r="G76" i="1" s="1"/>
  <c r="I76" i="1" s="1"/>
  <c r="E77" i="1"/>
  <c r="G77" i="1" s="1"/>
  <c r="I77" i="1" s="1"/>
  <c r="E78" i="1"/>
  <c r="E79" i="1"/>
  <c r="E80" i="1"/>
  <c r="G80" i="1" s="1"/>
  <c r="I80" i="1" s="1"/>
  <c r="E81" i="1"/>
  <c r="G81" i="1" s="1"/>
  <c r="I81" i="1" s="1"/>
  <c r="E82" i="1"/>
  <c r="E83" i="1"/>
  <c r="E84" i="1"/>
  <c r="G84" i="1" s="1"/>
  <c r="I84" i="1" s="1"/>
  <c r="E85" i="1"/>
  <c r="G85" i="1" s="1"/>
  <c r="I85" i="1" s="1"/>
  <c r="E86" i="1"/>
  <c r="E87" i="1"/>
  <c r="E88" i="1"/>
  <c r="G88" i="1" s="1"/>
  <c r="I88" i="1" s="1"/>
  <c r="E89" i="1"/>
  <c r="G89" i="1" s="1"/>
  <c r="I89" i="1" s="1"/>
  <c r="E90" i="1"/>
  <c r="E91" i="1"/>
  <c r="E92" i="1"/>
  <c r="G92" i="1" s="1"/>
  <c r="I92" i="1" s="1"/>
  <c r="E93" i="1"/>
  <c r="G93" i="1" s="1"/>
  <c r="I93" i="1" s="1"/>
  <c r="E94" i="1"/>
  <c r="E95" i="1"/>
  <c r="E96" i="1"/>
  <c r="G96" i="1" s="1"/>
  <c r="I96" i="1" s="1"/>
  <c r="E97" i="1"/>
  <c r="G97" i="1" s="1"/>
  <c r="I97" i="1" s="1"/>
  <c r="E98" i="1"/>
  <c r="E99" i="1"/>
  <c r="E100" i="1"/>
  <c r="G100" i="1" s="1"/>
  <c r="I100" i="1" s="1"/>
  <c r="E101" i="1"/>
  <c r="G101" i="1" s="1"/>
  <c r="I101" i="1" s="1"/>
  <c r="E102" i="1"/>
  <c r="E103" i="1"/>
  <c r="E104" i="1"/>
  <c r="G104" i="1" s="1"/>
  <c r="I104" i="1" s="1"/>
  <c r="E105" i="1"/>
  <c r="G105" i="1" s="1"/>
  <c r="I105" i="1" s="1"/>
  <c r="E106" i="1"/>
  <c r="E107" i="1"/>
  <c r="E108" i="1"/>
  <c r="G108" i="1" s="1"/>
  <c r="I108" i="1" s="1"/>
  <c r="E109" i="1"/>
  <c r="G109" i="1" s="1"/>
  <c r="I109" i="1" s="1"/>
  <c r="E110" i="1"/>
  <c r="E111" i="1"/>
  <c r="E112" i="1"/>
  <c r="G112" i="1" s="1"/>
  <c r="I112" i="1" s="1"/>
  <c r="E113" i="1"/>
  <c r="G113" i="1" s="1"/>
  <c r="I113" i="1" s="1"/>
  <c r="E114" i="1"/>
  <c r="E115" i="1"/>
  <c r="E116" i="1"/>
  <c r="G116" i="1" s="1"/>
  <c r="I116" i="1" s="1"/>
  <c r="E117" i="1"/>
  <c r="G117" i="1" s="1"/>
  <c r="I117" i="1" s="1"/>
  <c r="E118" i="1"/>
  <c r="E119" i="1"/>
  <c r="E120" i="1"/>
  <c r="G120" i="1" s="1"/>
  <c r="I120" i="1" s="1"/>
  <c r="E121" i="1"/>
  <c r="G121" i="1" s="1"/>
  <c r="I121" i="1" s="1"/>
  <c r="E122" i="1"/>
  <c r="E123" i="1"/>
  <c r="E124" i="1"/>
  <c r="G124" i="1" s="1"/>
  <c r="I124" i="1" s="1"/>
  <c r="E125" i="1"/>
  <c r="G125" i="1" s="1"/>
  <c r="I125" i="1" s="1"/>
  <c r="E126" i="1"/>
  <c r="E127" i="1"/>
  <c r="E128" i="1"/>
  <c r="G128" i="1" s="1"/>
  <c r="I128" i="1" s="1"/>
  <c r="E129" i="1"/>
  <c r="G129" i="1" s="1"/>
  <c r="I129" i="1" s="1"/>
  <c r="E130" i="1"/>
  <c r="E131" i="1"/>
  <c r="E132" i="1"/>
  <c r="G132" i="1" s="1"/>
  <c r="I132" i="1" s="1"/>
  <c r="E133" i="1"/>
  <c r="G133" i="1" s="1"/>
  <c r="I133" i="1" s="1"/>
  <c r="E134" i="1"/>
  <c r="E135" i="1"/>
  <c r="E136" i="1"/>
  <c r="G136" i="1" s="1"/>
  <c r="I136" i="1" s="1"/>
  <c r="E137" i="1"/>
  <c r="G137" i="1" s="1"/>
  <c r="I137" i="1" s="1"/>
  <c r="E138" i="1"/>
  <c r="E139" i="1"/>
  <c r="E140" i="1"/>
  <c r="G140" i="1" s="1"/>
  <c r="I140" i="1" s="1"/>
  <c r="E141" i="1"/>
  <c r="G141" i="1" s="1"/>
  <c r="I141" i="1" s="1"/>
  <c r="E142" i="1"/>
  <c r="E143" i="1"/>
  <c r="E144" i="1"/>
  <c r="G144" i="1" s="1"/>
  <c r="I144" i="1" s="1"/>
  <c r="E145" i="1"/>
  <c r="G145" i="1" s="1"/>
  <c r="I145" i="1" s="1"/>
  <c r="E146" i="1"/>
  <c r="E147" i="1"/>
  <c r="E148" i="1"/>
  <c r="G148" i="1" s="1"/>
  <c r="I148" i="1" s="1"/>
  <c r="E149" i="1"/>
  <c r="G149" i="1" s="1"/>
  <c r="I149" i="1" s="1"/>
  <c r="E150" i="1"/>
  <c r="E151" i="1"/>
  <c r="F2" i="1"/>
  <c r="E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3" i="1"/>
  <c r="D4" i="1"/>
  <c r="D5" i="1"/>
  <c r="D6" i="1"/>
  <c r="D7" i="1"/>
  <c r="D8" i="1"/>
  <c r="D9" i="1"/>
  <c r="D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3" i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G150" i="1" l="1"/>
  <c r="I150" i="1" s="1"/>
  <c r="G146" i="1"/>
  <c r="I146" i="1" s="1"/>
  <c r="G142" i="1"/>
  <c r="I142" i="1" s="1"/>
  <c r="G138" i="1"/>
  <c r="I138" i="1" s="1"/>
  <c r="G134" i="1"/>
  <c r="I134" i="1" s="1"/>
  <c r="G130" i="1"/>
  <c r="I130" i="1" s="1"/>
  <c r="G126" i="1"/>
  <c r="I126" i="1" s="1"/>
  <c r="G122" i="1"/>
  <c r="I122" i="1" s="1"/>
  <c r="G118" i="1"/>
  <c r="I118" i="1" s="1"/>
  <c r="G114" i="1"/>
  <c r="I114" i="1" s="1"/>
  <c r="G110" i="1"/>
  <c r="I110" i="1" s="1"/>
  <c r="G106" i="1"/>
  <c r="I106" i="1" s="1"/>
  <c r="G102" i="1"/>
  <c r="I102" i="1" s="1"/>
  <c r="G98" i="1"/>
  <c r="I98" i="1" s="1"/>
  <c r="G94" i="1"/>
  <c r="I94" i="1" s="1"/>
  <c r="G90" i="1"/>
  <c r="I90" i="1" s="1"/>
  <c r="G86" i="1"/>
  <c r="I86" i="1" s="1"/>
  <c r="G82" i="1"/>
  <c r="I82" i="1" s="1"/>
  <c r="G78" i="1"/>
  <c r="I78" i="1" s="1"/>
  <c r="G74" i="1"/>
  <c r="I74" i="1" s="1"/>
  <c r="G70" i="1"/>
  <c r="I70" i="1" s="1"/>
  <c r="G66" i="1"/>
  <c r="I66" i="1" s="1"/>
  <c r="G62" i="1"/>
  <c r="I62" i="1" s="1"/>
  <c r="G58" i="1"/>
  <c r="I58" i="1" s="1"/>
  <c r="G54" i="1"/>
  <c r="I54" i="1" s="1"/>
  <c r="G50" i="1"/>
  <c r="I50" i="1" s="1"/>
  <c r="G46" i="1"/>
  <c r="I46" i="1" s="1"/>
  <c r="G42" i="1"/>
  <c r="I42" i="1" s="1"/>
  <c r="G38" i="1"/>
  <c r="I38" i="1" s="1"/>
  <c r="G34" i="1"/>
  <c r="I34" i="1" s="1"/>
  <c r="G30" i="1"/>
  <c r="I30" i="1" s="1"/>
  <c r="G26" i="1"/>
  <c r="I26" i="1" s="1"/>
  <c r="G22" i="1"/>
  <c r="I22" i="1" s="1"/>
  <c r="G18" i="1"/>
  <c r="I18" i="1" s="1"/>
  <c r="G14" i="1"/>
  <c r="I14" i="1" s="1"/>
  <c r="G10" i="1"/>
  <c r="I10" i="1" s="1"/>
  <c r="G6" i="1"/>
  <c r="I6" i="1" s="1"/>
  <c r="G147" i="1"/>
  <c r="I147" i="1" s="1"/>
  <c r="G143" i="1"/>
  <c r="I143" i="1" s="1"/>
  <c r="G139" i="1"/>
  <c r="I139" i="1" s="1"/>
  <c r="G135" i="1"/>
  <c r="I135" i="1" s="1"/>
  <c r="G131" i="1"/>
  <c r="I131" i="1" s="1"/>
  <c r="G127" i="1"/>
  <c r="I127" i="1" s="1"/>
  <c r="G123" i="1"/>
  <c r="I123" i="1" s="1"/>
  <c r="G119" i="1"/>
  <c r="I119" i="1" s="1"/>
  <c r="G115" i="1"/>
  <c r="I115" i="1" s="1"/>
  <c r="G111" i="1"/>
  <c r="I111" i="1" s="1"/>
  <c r="G107" i="1"/>
  <c r="I107" i="1" s="1"/>
  <c r="G103" i="1"/>
  <c r="I103" i="1" s="1"/>
  <c r="G99" i="1"/>
  <c r="I99" i="1" s="1"/>
  <c r="G95" i="1"/>
  <c r="I95" i="1" s="1"/>
  <c r="G91" i="1"/>
  <c r="I91" i="1" s="1"/>
  <c r="G87" i="1"/>
  <c r="I87" i="1" s="1"/>
  <c r="G83" i="1"/>
  <c r="I83" i="1" s="1"/>
  <c r="G79" i="1"/>
  <c r="I79" i="1" s="1"/>
  <c r="G75" i="1"/>
  <c r="I75" i="1" s="1"/>
  <c r="G71" i="1"/>
  <c r="I71" i="1" s="1"/>
  <c r="G67" i="1"/>
  <c r="I67" i="1" s="1"/>
  <c r="G63" i="1"/>
  <c r="I63" i="1" s="1"/>
  <c r="G59" i="1"/>
  <c r="I59" i="1" s="1"/>
  <c r="G55" i="1"/>
  <c r="I55" i="1" s="1"/>
  <c r="G51" i="1"/>
  <c r="I51" i="1" s="1"/>
  <c r="G47" i="1"/>
  <c r="I47" i="1" s="1"/>
  <c r="G43" i="1"/>
  <c r="I43" i="1" s="1"/>
  <c r="G39" i="1"/>
  <c r="I39" i="1" s="1"/>
  <c r="G35" i="1"/>
  <c r="I35" i="1" s="1"/>
  <c r="G31" i="1"/>
  <c r="I31" i="1" s="1"/>
  <c r="G27" i="1"/>
  <c r="I27" i="1" s="1"/>
  <c r="G23" i="1"/>
  <c r="I23" i="1" s="1"/>
  <c r="G19" i="1"/>
  <c r="I19" i="1" s="1"/>
  <c r="G2" i="1"/>
  <c r="I2" i="1" s="1"/>
  <c r="G15" i="1"/>
  <c r="I15" i="1" s="1"/>
  <c r="G11" i="1"/>
  <c r="I11" i="1" s="1"/>
  <c r="G7" i="1"/>
  <c r="I7" i="1" s="1"/>
  <c r="G3" i="1"/>
  <c r="I3" i="1" s="1"/>
  <c r="M7" i="1"/>
  <c r="M9" i="1"/>
</calcChain>
</file>

<file path=xl/connections.xml><?xml version="1.0" encoding="utf-8"?>
<connections xmlns="http://schemas.openxmlformats.org/spreadsheetml/2006/main">
  <connection id="1" name="pesel" type="6" refreshedVersion="6" background="1" saveData="1">
    <textPr codePage="852" sourceFile="C:\Users\TobiaszBielawski\Desktop\Szkola\Excel\Pesel i podróże\pesel.txt" decimal="," thousands=" " qualifier="none">
      <textFields>
        <textField/>
      </textFields>
    </textPr>
  </connection>
</connections>
</file>

<file path=xl/sharedStrings.xml><?xml version="1.0" encoding="utf-8"?>
<sst xmlns="http://schemas.openxmlformats.org/spreadsheetml/2006/main" count="57" uniqueCount="57">
  <si>
    <t>PESEL</t>
  </si>
  <si>
    <t>DATA URODZENIA</t>
  </si>
  <si>
    <t>Czy grudzień</t>
  </si>
  <si>
    <t>A)</t>
  </si>
  <si>
    <t>Płeć</t>
  </si>
  <si>
    <t>B)</t>
  </si>
  <si>
    <t>Etykiety wierszy</t>
  </si>
  <si>
    <t>Suma końcowa</t>
  </si>
  <si>
    <t>&lt;10.02.1950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</si>
  <si>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</si>
  <si>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</si>
  <si>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</si>
  <si>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</si>
  <si>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</si>
  <si>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</si>
  <si>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</si>
  <si>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</si>
  <si>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</si>
  <si>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</si>
  <si>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</si>
  <si>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</si>
  <si>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</si>
  <si>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</si>
  <si>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</si>
  <si>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</si>
  <si>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</si>
  <si>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</si>
  <si>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</si>
  <si>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</si>
  <si>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</si>
  <si>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</si>
  <si>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</si>
  <si>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</si>
  <si>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</si>
  <si>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</si>
  <si>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</si>
  <si>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</si>
  <si>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</si>
  <si>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</si>
  <si>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</si>
  <si>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</si>
  <si>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</si>
  <si>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</si>
  <si>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</si>
  <si>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</si>
  <si>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</si>
  <si>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</si>
  <si>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</si>
  <si>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</si>
  <si>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</si>
  <si>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</si>
  <si>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Liczba z Lata</t>
  </si>
  <si>
    <t>C)</t>
  </si>
  <si>
    <t>Czy prawdiłowa kontrolna</t>
  </si>
  <si>
    <t>Liczba kontrolna</t>
  </si>
  <si>
    <t>Prawidłowa cyfra kontrolna LICZENIE</t>
  </si>
  <si>
    <t>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</si>
</sst>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[Tobiasz Bielawski 4Ti - pesel.xlsx]Arkusz2!Tabela przestawna1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Arkusz2!$A$2:$A$45</c:f>
              <c:strCache>
                <c:ptCount val="43"/>
                <c:pt idx="0">
                  <c:v>&lt;10.02.1950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</c:strCache>
            </c:strRef>
          </c:cat>
          <c:val>
            <c:numRef>
              <c:f>Arkusz2!$B$2:$B$45</c:f>
              <c:numCache>
                <c:formatCode>General</c:formatCode>
                <c:ptCount val="4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3</c:v>
                </c:pt>
                <c:pt idx="38">
                  <c:v>6</c:v>
                </c:pt>
                <c:pt idx="39">
                  <c:v>29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1-46FA-98F4-CD36202C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953151"/>
        <c:axId val="481957311"/>
      </c:barChart>
      <c:catAx>
        <c:axId val="48195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957311"/>
        <c:crosses val="autoZero"/>
        <c:auto val="1"/>
        <c:lblAlgn val="ctr"/>
        <c:lblOffset val="100"/>
        <c:noMultiLvlLbl val="0"/>
      </c:catAx>
      <c:valAx>
        <c:axId val="4819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95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biaszBielawski" refreshedDate="45357.519486111109" createdVersion="6" refreshedVersion="6" minRefreshableVersion="3" recordCount="151">
  <cacheSource type="worksheet">
    <worksheetSource ref="B1:B1048576" sheet="Arkusz1"/>
  </cacheSource>
  <cacheFields count="3">
    <cacheField name="DATA URODZENIA" numFmtId="0">
      <sharedItems containsNonDate="0" containsDate="1" containsString="0" containsBlank="1" minDate="1950-02-10T00:00:00" maxDate="1992-08-08T00:00:00" count="151">
        <d v="1953-08-28T00:00:00"/>
        <d v="1989-10-01T00:00:00"/>
        <d v="1985-11-17T00:00:00"/>
        <d v="1986-08-09T00:00:00"/>
        <d v="1989-01-11T00:00:00"/>
        <d v="1962-03-30T00:00:00"/>
        <d v="1962-09-25T00:00:00"/>
        <d v="1964-07-01T00:00:00"/>
        <d v="1988-12-02T00:00:00"/>
        <d v="1975-12-10T00:00:00"/>
        <d v="1974-12-11T00:00:00"/>
        <d v="1967-11-29T00:00:00"/>
        <d v="1989-01-07T00:00:00"/>
        <d v="1952-10-11T00:00:00"/>
        <d v="1991-03-22T00:00:00"/>
        <d v="1975-03-20T00:00:00"/>
        <d v="1955-11-09T00:00:00"/>
        <d v="1967-10-31T00:00:00"/>
        <d v="1977-07-29T00:00:00"/>
        <d v="1992-02-27T00:00:00"/>
        <d v="1983-04-18T00:00:00"/>
        <d v="1986-07-20T00:00:00"/>
        <d v="1971-11-04T00:00:00"/>
        <d v="1973-07-08T00:00:00"/>
        <d v="1974-04-02T00:00:00"/>
        <d v="1985-05-21T00:00:00"/>
        <d v="1970-05-31T00:00:00"/>
        <d v="1989-02-14T00:00:00"/>
        <d v="1964-04-09T00:00:00"/>
        <d v="1966-10-02T00:00:00"/>
        <d v="1963-10-20T00:00:00"/>
        <d v="1989-04-02T00:00:00"/>
        <d v="1974-12-31T00:00:00"/>
        <d v="1988-08-02T00:00:00"/>
        <d v="1970-03-20T00:00:00"/>
        <d v="1989-08-14T00:00:00"/>
        <d v="1966-12-01T00:00:00"/>
        <d v="1956-11-11T00:00:00"/>
        <d v="1978-10-31T00:00:00"/>
        <d v="1988-08-06T00:00:00"/>
        <d v="1971-09-30T00:00:00"/>
        <d v="1964-02-23T00:00:00"/>
        <d v="1965-10-20T00:00:00"/>
        <d v="1968-11-21T00:00:00"/>
        <d v="1970-10-11T00:00:00"/>
        <d v="1977-11-10T00:00:00"/>
        <d v="1978-12-31T00:00:00"/>
        <d v="1979-11-06T00:00:00"/>
        <d v="1974-12-02T00:00:00"/>
        <d v="1989-08-21T00:00:00"/>
        <d v="1986-07-06T00:00:00"/>
        <d v="1963-12-27T00:00:00"/>
        <d v="1990-11-20T00:00:00"/>
        <d v="1954-04-30T00:00:00"/>
        <d v="1969-12-21T00:00:00"/>
        <d v="1984-05-12T00:00:00"/>
        <d v="1966-11-11T00:00:00"/>
        <d v="1971-11-26T00:00:00"/>
        <d v="1989-04-06T00:00:00"/>
        <d v="1990-05-31T00:00:00"/>
        <d v="1975-12-31T00:00:00"/>
        <d v="1973-11-23T00:00:00"/>
        <d v="1985-03-10T00:00:00"/>
        <d v="1985-05-25T00:00:00"/>
        <d v="1955-02-21T00:00:00"/>
        <d v="1983-04-19T00:00:00"/>
        <d v="1986-08-14T00:00:00"/>
        <d v="1959-11-05T00:00:00"/>
        <d v="1966-06-30T00:00:00"/>
        <d v="1967-12-07T00:00:00"/>
        <d v="1989-08-15T00:00:00"/>
        <d v="1970-12-07T00:00:00"/>
        <d v="1976-12-11T00:00:00"/>
        <d v="1972-03-10T00:00:00"/>
        <d v="1961-10-01T00:00:00"/>
        <d v="1979-01-25T00:00:00"/>
        <d v="1988-11-10T00:00:00"/>
        <d v="1989-04-08T00:00:00"/>
        <d v="1989-12-09T00:00:00"/>
        <d v="1959-08-30T00:00:00"/>
        <d v="1961-12-10T00:00:00"/>
        <d v="1989-04-01T00:00:00"/>
        <d v="1988-08-04T00:00:00"/>
        <d v="1961-03-24T00:00:00"/>
        <d v="1954-02-08T00:00:00"/>
        <d v="1987-07-27T00:00:00"/>
        <d v="1988-10-30T00:00:00"/>
        <d v="1959-04-29T00:00:00"/>
        <d v="1991-03-03T00:00:00"/>
        <d v="1959-03-11T00:00:00"/>
        <d v="1984-11-21T00:00:00"/>
        <d v="1960-10-28T00:00:00"/>
        <d v="1984-05-06T00:00:00"/>
        <d v="1989-04-11T00:00:00"/>
        <d v="1982-07-22T00:00:00"/>
        <d v="1957-10-22T00:00:00"/>
        <d v="1955-12-31T00:00:00"/>
        <d v="1986-07-05T00:00:00"/>
        <d v="1981-10-11T00:00:00"/>
        <d v="1987-07-11T00:00:00"/>
        <d v="1951-01-11T00:00:00"/>
        <d v="1989-05-20T00:00:00"/>
        <d v="1950-10-26T00:00:00"/>
        <d v="1989-01-15T00:00:00"/>
        <d v="1953-12-22T00:00:00"/>
        <d v="1975-12-01T00:00:00"/>
        <d v="1989-10-25T00:00:00"/>
        <d v="1989-02-23T00:00:00"/>
        <d v="1992-08-07T00:00:00"/>
        <d v="1950-10-11T00:00:00"/>
        <d v="1989-04-26T00:00:00"/>
        <d v="1951-10-25T00:00:00"/>
        <d v="1989-02-16T00:00:00"/>
        <d v="1963-09-26T00:00:00"/>
        <d v="1978-10-29T00:00:00"/>
        <d v="1986-06-19T00:00:00"/>
        <d v="1978-01-11T00:00:00"/>
        <d v="1989-04-27T00:00:00"/>
        <d v="1989-11-24T00:00:00"/>
        <d v="1989-02-02T00:00:00"/>
        <d v="1966-10-06T00:00:00"/>
        <d v="1965-06-28T00:00:00"/>
        <d v="1969-03-06T00:00:00"/>
        <d v="1967-11-30T00:00:00"/>
        <d v="1984-05-18T00:00:00"/>
        <d v="1957-07-31T00:00:00"/>
        <d v="1981-08-10T00:00:00"/>
        <d v="1989-06-26T00:00:00"/>
        <d v="1952-11-04T00:00:00"/>
        <d v="1950-02-10T00:00:00"/>
        <d v="1965-09-20T00:00:00"/>
        <d v="1985-05-26T00:00:00"/>
        <d v="1989-03-21T00:00:00"/>
        <d v="1971-12-30T00:00:00"/>
        <d v="1973-10-30T00:00:00"/>
        <d v="1989-01-26T00:00:00"/>
        <d v="1973-01-03T00:00:00"/>
        <d v="1987-07-08T00:00:00"/>
        <d v="1960-06-11T00:00:00"/>
        <d v="1976-05-01T00:00:00"/>
        <d v="1979-10-11T00:00:00"/>
        <d v="1976-04-30T00:00:00"/>
        <d v="1989-08-26T00:00:00"/>
        <d v="1976-12-27T00:00:00"/>
        <d v="1977-12-08T00:00:00"/>
        <d v="1989-01-02T00:00:00"/>
        <d v="1989-09-14T00:00:00"/>
        <d v="1958-12-21T00:00:00"/>
        <d v="1989-05-22T00:00:00"/>
        <d v="1979-07-06T00:00:00"/>
        <m/>
      </sharedItems>
      <fieldGroup par="2" base="0">
        <rangePr groupBy="months" startDate="1950-02-10T00:00:00" endDate="1992-08-08T00:00:00"/>
        <groupItems count="14">
          <s v="(puste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8.08.1992"/>
        </groupItems>
      </fieldGroup>
    </cacheField>
    <cacheField name="Kwartały" numFmtId="0" databaseField="0">
      <fieldGroup base="0">
        <rangePr groupBy="quarters" startDate="1950-02-10T00:00:00" endDate="1992-08-08T00:00:00"/>
        <groupItems count="6">
          <s v="&lt;10.02.1950"/>
          <s v="Kwartał1"/>
          <s v="Kwartał2"/>
          <s v="Kwartał3"/>
          <s v="Kwartał4"/>
          <s v="&gt;08.08.1992"/>
        </groupItems>
      </fieldGroup>
    </cacheField>
    <cacheField name="Lata" numFmtId="0" databaseField="0">
      <fieldGroup base="0">
        <rangePr groupBy="years" startDate="1950-02-10T00:00:00" endDate="1992-08-08T00:00:00"/>
        <groupItems count="45">
          <s v="&lt;10.02.1950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&gt;08.08.199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1:B45" firstHeaderRow="1" firstDataRow="1" firstDataCol="1"/>
  <pivotFields count="3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dataField="1" showAll="0" defaultSubtotal="0">
      <items count="4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</items>
    </pivotField>
  </pivotFields>
  <rowFields count="1">
    <field x="2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Liczba z Lata" fld="2" subtotal="count" baseField="0" baseItem="0"/>
  </dataFields>
  <formats count="1">
    <format dxfId="0">
      <pivotArea dataOnly="0" fieldPosition="0">
        <references count="1">
          <reference field="2" count="1">
            <x v="40"/>
          </reference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ese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16" workbookViewId="0">
      <selection activeCell="A41" sqref="A41:B41"/>
      <pivotSelection pane="bottomRight" showHeader="1" extendable="1" axis="axisRow" start="39" max="44" activeRow="40" previousRow="40" click="1" r:id="rId1">
        <pivotArea dataOnly="0" fieldPosition="0">
          <references count="1">
            <reference field="2" count="1">
              <x v="40"/>
            </reference>
          </references>
        </pivotArea>
      </pivotSelection>
    </sheetView>
  </sheetViews>
  <sheetFormatPr defaultRowHeight="15" x14ac:dyDescent="0.25"/>
  <cols>
    <col min="1" max="1" width="17.7109375" bestFit="1" customWidth="1"/>
    <col min="2" max="2" width="11.5703125" customWidth="1"/>
  </cols>
  <sheetData>
    <row r="1" spans="1:2" x14ac:dyDescent="0.25">
      <c r="A1" s="3" t="s">
        <v>6</v>
      </c>
      <c r="B1" t="s">
        <v>51</v>
      </c>
    </row>
    <row r="2" spans="1:2" x14ac:dyDescent="0.25">
      <c r="A2" s="4" t="s">
        <v>8</v>
      </c>
      <c r="B2" s="5">
        <v>1</v>
      </c>
    </row>
    <row r="3" spans="1:2" x14ac:dyDescent="0.25">
      <c r="A3" s="4" t="s">
        <v>9</v>
      </c>
      <c r="B3" s="5">
        <v>3</v>
      </c>
    </row>
    <row r="4" spans="1:2" x14ac:dyDescent="0.25">
      <c r="A4" s="4" t="s">
        <v>10</v>
      </c>
      <c r="B4" s="5">
        <v>2</v>
      </c>
    </row>
    <row r="5" spans="1:2" x14ac:dyDescent="0.25">
      <c r="A5" s="4" t="s">
        <v>11</v>
      </c>
      <c r="B5" s="5">
        <v>2</v>
      </c>
    </row>
    <row r="6" spans="1:2" x14ac:dyDescent="0.25">
      <c r="A6" s="4" t="s">
        <v>12</v>
      </c>
      <c r="B6" s="5">
        <v>2</v>
      </c>
    </row>
    <row r="7" spans="1:2" x14ac:dyDescent="0.25">
      <c r="A7" s="4" t="s">
        <v>13</v>
      </c>
      <c r="B7" s="5">
        <v>2</v>
      </c>
    </row>
    <row r="8" spans="1:2" x14ac:dyDescent="0.25">
      <c r="A8" s="4" t="s">
        <v>14</v>
      </c>
      <c r="B8" s="5">
        <v>3</v>
      </c>
    </row>
    <row r="9" spans="1:2" x14ac:dyDescent="0.25">
      <c r="A9" s="4" t="s">
        <v>15</v>
      </c>
      <c r="B9" s="5">
        <v>1</v>
      </c>
    </row>
    <row r="10" spans="1:2" x14ac:dyDescent="0.25">
      <c r="A10" s="4" t="s">
        <v>16</v>
      </c>
      <c r="B10" s="5">
        <v>2</v>
      </c>
    </row>
    <row r="11" spans="1:2" x14ac:dyDescent="0.25">
      <c r="A11" s="4" t="s">
        <v>17</v>
      </c>
      <c r="B11" s="5">
        <v>1</v>
      </c>
    </row>
    <row r="12" spans="1:2" x14ac:dyDescent="0.25">
      <c r="A12" s="4" t="s">
        <v>18</v>
      </c>
      <c r="B12" s="5">
        <v>4</v>
      </c>
    </row>
    <row r="13" spans="1:2" x14ac:dyDescent="0.25">
      <c r="A13" s="4" t="s">
        <v>19</v>
      </c>
      <c r="B13" s="5">
        <v>2</v>
      </c>
    </row>
    <row r="14" spans="1:2" x14ac:dyDescent="0.25">
      <c r="A14" s="4" t="s">
        <v>20</v>
      </c>
      <c r="B14" s="5">
        <v>3</v>
      </c>
    </row>
    <row r="15" spans="1:2" x14ac:dyDescent="0.25">
      <c r="A15" s="4" t="s">
        <v>21</v>
      </c>
      <c r="B15" s="5">
        <v>2</v>
      </c>
    </row>
    <row r="16" spans="1:2" x14ac:dyDescent="0.25">
      <c r="A16" s="4" t="s">
        <v>22</v>
      </c>
      <c r="B16" s="5">
        <v>3</v>
      </c>
    </row>
    <row r="17" spans="1:2" x14ac:dyDescent="0.25">
      <c r="A17" s="4" t="s">
        <v>23</v>
      </c>
      <c r="B17" s="5">
        <v>3</v>
      </c>
    </row>
    <row r="18" spans="1:2" x14ac:dyDescent="0.25">
      <c r="A18" s="4" t="s">
        <v>24</v>
      </c>
      <c r="B18" s="5">
        <v>3</v>
      </c>
    </row>
    <row r="19" spans="1:2" x14ac:dyDescent="0.25">
      <c r="A19" s="4" t="s">
        <v>25</v>
      </c>
      <c r="B19" s="5">
        <v>5</v>
      </c>
    </row>
    <row r="20" spans="1:2" x14ac:dyDescent="0.25">
      <c r="A20" s="4" t="s">
        <v>26</v>
      </c>
      <c r="B20" s="5">
        <v>4</v>
      </c>
    </row>
    <row r="21" spans="1:2" x14ac:dyDescent="0.25">
      <c r="A21" s="4" t="s">
        <v>27</v>
      </c>
      <c r="B21" s="5">
        <v>1</v>
      </c>
    </row>
    <row r="22" spans="1:2" x14ac:dyDescent="0.25">
      <c r="A22" s="4" t="s">
        <v>28</v>
      </c>
      <c r="B22" s="5">
        <v>2</v>
      </c>
    </row>
    <row r="23" spans="1:2" x14ac:dyDescent="0.25">
      <c r="A23" s="4" t="s">
        <v>29</v>
      </c>
      <c r="B23" s="5">
        <v>4</v>
      </c>
    </row>
    <row r="24" spans="1:2" x14ac:dyDescent="0.25">
      <c r="A24" s="4" t="s">
        <v>30</v>
      </c>
      <c r="B24" s="5">
        <v>4</v>
      </c>
    </row>
    <row r="25" spans="1:2" x14ac:dyDescent="0.25">
      <c r="A25" s="4" t="s">
        <v>31</v>
      </c>
      <c r="B25" s="5">
        <v>1</v>
      </c>
    </row>
    <row r="26" spans="1:2" x14ac:dyDescent="0.25">
      <c r="A26" s="4" t="s">
        <v>32</v>
      </c>
      <c r="B26" s="5">
        <v>4</v>
      </c>
    </row>
    <row r="27" spans="1:2" x14ac:dyDescent="0.25">
      <c r="A27" s="4" t="s">
        <v>33</v>
      </c>
      <c r="B27" s="5">
        <v>4</v>
      </c>
    </row>
    <row r="28" spans="1:2" x14ac:dyDescent="0.25">
      <c r="A28" s="4" t="s">
        <v>34</v>
      </c>
      <c r="B28" s="5">
        <v>4</v>
      </c>
    </row>
    <row r="29" spans="1:2" x14ac:dyDescent="0.25">
      <c r="A29" s="4" t="s">
        <v>35</v>
      </c>
      <c r="B29" s="5">
        <v>4</v>
      </c>
    </row>
    <row r="30" spans="1:2" x14ac:dyDescent="0.25">
      <c r="A30" s="4" t="s">
        <v>36</v>
      </c>
      <c r="B30" s="5">
        <v>3</v>
      </c>
    </row>
    <row r="31" spans="1:2" x14ac:dyDescent="0.25">
      <c r="A31" s="4" t="s">
        <v>37</v>
      </c>
      <c r="B31" s="5">
        <v>4</v>
      </c>
    </row>
    <row r="32" spans="1:2" x14ac:dyDescent="0.25">
      <c r="A32" s="4" t="s">
        <v>38</v>
      </c>
      <c r="B32" s="5">
        <v>4</v>
      </c>
    </row>
    <row r="33" spans="1:2" x14ac:dyDescent="0.25">
      <c r="A33" s="4" t="s">
        <v>39</v>
      </c>
      <c r="B33" s="5">
        <v>2</v>
      </c>
    </row>
    <row r="34" spans="1:2" x14ac:dyDescent="0.25">
      <c r="A34" s="4" t="s">
        <v>40</v>
      </c>
      <c r="B34" s="5">
        <v>1</v>
      </c>
    </row>
    <row r="35" spans="1:2" x14ac:dyDescent="0.25">
      <c r="A35" s="4" t="s">
        <v>41</v>
      </c>
      <c r="B35" s="5">
        <v>2</v>
      </c>
    </row>
    <row r="36" spans="1:2" x14ac:dyDescent="0.25">
      <c r="A36" s="4" t="s">
        <v>42</v>
      </c>
      <c r="B36" s="5">
        <v>4</v>
      </c>
    </row>
    <row r="37" spans="1:2" x14ac:dyDescent="0.25">
      <c r="A37" s="4" t="s">
        <v>43</v>
      </c>
      <c r="B37" s="5">
        <v>5</v>
      </c>
    </row>
    <row r="38" spans="1:2" x14ac:dyDescent="0.25">
      <c r="A38" s="4" t="s">
        <v>44</v>
      </c>
      <c r="B38" s="5">
        <v>6</v>
      </c>
    </row>
    <row r="39" spans="1:2" x14ac:dyDescent="0.25">
      <c r="A39" s="4" t="s">
        <v>45</v>
      </c>
      <c r="B39" s="5">
        <v>3</v>
      </c>
    </row>
    <row r="40" spans="1:2" x14ac:dyDescent="0.25">
      <c r="A40" s="4" t="s">
        <v>46</v>
      </c>
      <c r="B40" s="5">
        <v>6</v>
      </c>
    </row>
    <row r="41" spans="1:2" x14ac:dyDescent="0.25">
      <c r="A41" s="6" t="s">
        <v>47</v>
      </c>
      <c r="B41" s="7">
        <v>29</v>
      </c>
    </row>
    <row r="42" spans="1:2" x14ac:dyDescent="0.25">
      <c r="A42" s="4" t="s">
        <v>48</v>
      </c>
      <c r="B42" s="5">
        <v>2</v>
      </c>
    </row>
    <row r="43" spans="1:2" x14ac:dyDescent="0.25">
      <c r="A43" s="4" t="s">
        <v>49</v>
      </c>
      <c r="B43" s="5">
        <v>2</v>
      </c>
    </row>
    <row r="44" spans="1:2" x14ac:dyDescent="0.25">
      <c r="A44" s="4" t="s">
        <v>50</v>
      </c>
      <c r="B44" s="5">
        <v>2</v>
      </c>
    </row>
    <row r="45" spans="1:2" x14ac:dyDescent="0.25">
      <c r="A45" s="4" t="s">
        <v>7</v>
      </c>
      <c r="B45" s="5">
        <v>151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zoomScaleNormal="100" workbookViewId="0">
      <selection activeCell="I1" sqref="I1:I1048576"/>
    </sheetView>
  </sheetViews>
  <sheetFormatPr defaultRowHeight="15" x14ac:dyDescent="0.25"/>
  <cols>
    <col min="1" max="1" width="12" bestFit="1" customWidth="1"/>
    <col min="2" max="2" width="17.28515625" customWidth="1"/>
    <col min="3" max="3" width="12" customWidth="1"/>
    <col min="4" max="4" width="12.7109375" customWidth="1"/>
    <col min="5" max="5" width="18.42578125" customWidth="1"/>
    <col min="6" max="6" width="26" customWidth="1"/>
    <col min="7" max="7" width="24.7109375" customWidth="1"/>
    <col min="9" max="9" width="20.7109375" style="9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54</v>
      </c>
      <c r="F1" t="s">
        <v>55</v>
      </c>
      <c r="G1" t="s">
        <v>53</v>
      </c>
      <c r="I1"/>
    </row>
    <row r="2" spans="1:13" x14ac:dyDescent="0.25">
      <c r="A2">
        <v>53082806059</v>
      </c>
      <c r="B2" s="1">
        <f>DATE(MID(A2,1,2),MID(A2,3,2),MID(A2,5,2))</f>
        <v>19599</v>
      </c>
      <c r="C2">
        <f>IF(MID(A2,3,2)="12",1,0)</f>
        <v>0</v>
      </c>
      <c r="D2" t="str">
        <f>IF(MOD(MID(A2,10,1),2)=0,"Kobieta","Mężczyzna")</f>
        <v>Mężczyzna</v>
      </c>
      <c r="E2" t="str">
        <f>MID(A2,11,1)</f>
        <v>9</v>
      </c>
      <c r="F2" s="8">
        <f>IF(MOD((MID(A2,1,1)*1)+(MID(A2,2,1)*3)+(MID(A2,3,1)*7)+(MID(A2,4,1)*9)+(MID(A2,5,1)*1)+(MID(A2,6,1)*3)+(MID(A2,7,1)*7)+(MID(A2,8,1)*9)+(MID(A2,9,1)*1)+(MID(A2,10,1)*3),10)=0,0,10-MOD((MID(A2,1,1)*1)+(MID(A2,2,1)*3)+(MID(A2,3,1)*7)+(MID(A2,4,1)*9)+(MID(A2,5,1)*1)+(MID(A2,6,1)*3)+(MID(A2,7,1)*7)+(MID(A2,8,1)*9)+(MID(A2,9,1)*1)+(MID(A2,10,1)*3),10))</f>
        <v>9</v>
      </c>
      <c r="G2" t="str">
        <f>IF((E2-F2)=0,"Prawidłowo","Źle")</f>
        <v>Prawidłowo</v>
      </c>
      <c r="I2" s="9" t="str">
        <f>IF(G2="Źle",A2,"")</f>
        <v/>
      </c>
    </row>
    <row r="3" spans="1:13" x14ac:dyDescent="0.25">
      <c r="A3">
        <v>89100192752</v>
      </c>
      <c r="B3" s="1">
        <f t="shared" ref="B3:B66" si="0">DATE(MID(A3,1,2),MID(A3,3,2),MID(A3,5,2))</f>
        <v>32782</v>
      </c>
      <c r="C3">
        <f t="shared" ref="C3:C66" si="1">IF(MID(A3,3,2)="12",1,0)</f>
        <v>0</v>
      </c>
      <c r="D3" t="str">
        <f t="shared" ref="D3:D66" si="2">IF(MOD(MID(A3,10,1),2)=0,"Kobieta","Mężczyzna")</f>
        <v>Mężczyzna</v>
      </c>
      <c r="E3" t="str">
        <f t="shared" ref="E3:E66" si="3">MID(A3,11,1)</f>
        <v>2</v>
      </c>
      <c r="F3" s="8">
        <f>IF(MOD((MID(A3,1,1)*1)+(MID(A3,2,1)*3)+(MID(A3,3,1)*7)+(MID(A3,4,1)*9)+(MID(A3,5,1)*1)+(MID(A3,6,1)*3)+(MID(A3,7,1)*7)+(MID(A3,8,1)*9)+(MID(A3,9,1)*1)+(MID(A3,10,1)*3),10)=0,0,10-MOD((MID(A3,1,1)*1)+(MID(A3,2,1)*3)+(MID(A3,3,1)*7)+(MID(A3,4,1)*9)+(MID(A3,5,1)*1)+(MID(A3,6,1)*3)+(MID(A3,7,1)*7)+(MID(A3,8,1)*9)+(MID(A3,9,1)*1)+(MID(A3,10,1)*3),10))</f>
        <v>2</v>
      </c>
      <c r="G3" t="str">
        <f t="shared" ref="G3:G66" si="4">IF((E3-F3)=0,"Prawidłowo","Źle")</f>
        <v>Prawidłowo</v>
      </c>
      <c r="I3" s="9" t="str">
        <f>IF(G3="Źle",A3,"")</f>
        <v/>
      </c>
    </row>
    <row r="4" spans="1:13" x14ac:dyDescent="0.25">
      <c r="A4">
        <v>85111779283</v>
      </c>
      <c r="B4" s="1">
        <f t="shared" si="0"/>
        <v>31368</v>
      </c>
      <c r="C4">
        <f t="shared" si="1"/>
        <v>0</v>
      </c>
      <c r="D4" t="str">
        <f t="shared" si="2"/>
        <v>Kobieta</v>
      </c>
      <c r="E4" t="str">
        <f t="shared" si="3"/>
        <v>3</v>
      </c>
      <c r="F4" s="8">
        <f>IF(MOD((MID(A4,1,1)*1)+(MID(A4,2,1)*3)+(MID(A4,3,1)*7)+(MID(A4,4,1)*9)+(MID(A4,5,1)*1)+(MID(A4,6,1)*3)+(MID(A4,7,1)*7)+(MID(A4,8,1)*9)+(MID(A4,9,1)*1)+(MID(A4,10,1)*3),10)=0,0,10-MOD((MID(A4,1,1)*1)+(MID(A4,2,1)*3)+(MID(A4,3,1)*7)+(MID(A4,4,1)*9)+(MID(A4,5,1)*1)+(MID(A4,6,1)*3)+(MID(A4,7,1)*7)+(MID(A4,8,1)*9)+(MID(A4,9,1)*1)+(MID(A4,10,1)*3),10))</f>
        <v>3</v>
      </c>
      <c r="G4" t="str">
        <f t="shared" si="4"/>
        <v>Prawidłowo</v>
      </c>
      <c r="I4" s="9" t="str">
        <f>IF(G4="Źle",A4,"")</f>
        <v/>
      </c>
    </row>
    <row r="5" spans="1:13" x14ac:dyDescent="0.25">
      <c r="A5">
        <v>86080941169</v>
      </c>
      <c r="B5" s="1">
        <f t="shared" si="0"/>
        <v>31633</v>
      </c>
      <c r="C5">
        <f t="shared" si="1"/>
        <v>0</v>
      </c>
      <c r="D5" t="str">
        <f t="shared" si="2"/>
        <v>Kobieta</v>
      </c>
      <c r="E5" t="str">
        <f t="shared" si="3"/>
        <v>9</v>
      </c>
      <c r="F5" s="8">
        <f>IF(MOD((MID(A5,1,1)*1)+(MID(A5,2,1)*3)+(MID(A5,3,1)*7)+(MID(A5,4,1)*9)+(MID(A5,5,1)*1)+(MID(A5,6,1)*3)+(MID(A5,7,1)*7)+(MID(A5,8,1)*9)+(MID(A5,9,1)*1)+(MID(A5,10,1)*3),10)=0,0,10-MOD((MID(A5,1,1)*1)+(MID(A5,2,1)*3)+(MID(A5,3,1)*7)+(MID(A5,4,1)*9)+(MID(A5,5,1)*1)+(MID(A5,6,1)*3)+(MID(A5,7,1)*7)+(MID(A5,8,1)*9)+(MID(A5,9,1)*1)+(MID(A5,10,1)*3),10))</f>
        <v>9</v>
      </c>
      <c r="G5" t="str">
        <f t="shared" si="4"/>
        <v>Prawidłowo</v>
      </c>
      <c r="I5" s="9" t="str">
        <f>IF(G5="Źle",A5,"")</f>
        <v/>
      </c>
    </row>
    <row r="6" spans="1:13" x14ac:dyDescent="0.25">
      <c r="A6">
        <v>89011129700</v>
      </c>
      <c r="B6" s="1">
        <f t="shared" si="0"/>
        <v>32519</v>
      </c>
      <c r="C6">
        <f t="shared" si="1"/>
        <v>0</v>
      </c>
      <c r="D6" t="str">
        <f t="shared" si="2"/>
        <v>Kobieta</v>
      </c>
      <c r="E6" t="str">
        <f t="shared" si="3"/>
        <v>0</v>
      </c>
      <c r="F6" s="8">
        <f>IF(MOD((MID(A6,1,1)*1)+(MID(A6,2,1)*3)+(MID(A6,3,1)*7)+(MID(A6,4,1)*9)+(MID(A6,5,1)*1)+(MID(A6,6,1)*3)+(MID(A6,7,1)*7)+(MID(A6,8,1)*9)+(MID(A6,9,1)*1)+(MID(A6,10,1)*3),10)=0,0,10-MOD((MID(A6,1,1)*1)+(MID(A6,2,1)*3)+(MID(A6,3,1)*7)+(MID(A6,4,1)*9)+(MID(A6,5,1)*1)+(MID(A6,6,1)*3)+(MID(A6,7,1)*7)+(MID(A6,8,1)*9)+(MID(A6,9,1)*1)+(MID(A6,10,1)*3),10))</f>
        <v>0</v>
      </c>
      <c r="G6" t="str">
        <f t="shared" si="4"/>
        <v>Prawidłowo</v>
      </c>
      <c r="I6" s="9" t="str">
        <f>IF(G6="Źle",A6,"")</f>
        <v/>
      </c>
    </row>
    <row r="7" spans="1:13" x14ac:dyDescent="0.25">
      <c r="A7">
        <v>62033089803</v>
      </c>
      <c r="B7" s="1">
        <f t="shared" si="0"/>
        <v>22735</v>
      </c>
      <c r="C7">
        <f t="shared" si="1"/>
        <v>0</v>
      </c>
      <c r="D7" t="str">
        <f t="shared" si="2"/>
        <v>Kobieta</v>
      </c>
      <c r="E7" t="str">
        <f t="shared" si="3"/>
        <v>3</v>
      </c>
      <c r="F7" s="8">
        <f>IF(MOD((MID(A7,1,1)*1)+(MID(A7,2,1)*3)+(MID(A7,3,1)*7)+(MID(A7,4,1)*9)+(MID(A7,5,1)*1)+(MID(A7,6,1)*3)+(MID(A7,7,1)*7)+(MID(A7,8,1)*9)+(MID(A7,9,1)*1)+(MID(A7,10,1)*3),10)=0,0,10-MOD((MID(A7,1,1)*1)+(MID(A7,2,1)*3)+(MID(A7,3,1)*7)+(MID(A7,4,1)*9)+(MID(A7,5,1)*1)+(MID(A7,6,1)*3)+(MID(A7,7,1)*7)+(MID(A7,8,1)*9)+(MID(A7,9,1)*1)+(MID(A7,10,1)*3),10))</f>
        <v>3</v>
      </c>
      <c r="G7" t="str">
        <f t="shared" si="4"/>
        <v>Prawidłowo</v>
      </c>
      <c r="I7" s="9" t="str">
        <f>IF(G7="Źle",A7,"")</f>
        <v/>
      </c>
      <c r="L7" s="2" t="s">
        <v>3</v>
      </c>
      <c r="M7" s="2">
        <f>COUNTIF(C:C,1)</f>
        <v>20</v>
      </c>
    </row>
    <row r="8" spans="1:13" x14ac:dyDescent="0.25">
      <c r="A8">
        <v>62092569090</v>
      </c>
      <c r="B8" s="1">
        <f t="shared" si="0"/>
        <v>22914</v>
      </c>
      <c r="C8">
        <f t="shared" si="1"/>
        <v>0</v>
      </c>
      <c r="D8" t="str">
        <f t="shared" si="2"/>
        <v>Mężczyzna</v>
      </c>
      <c r="E8" t="str">
        <f t="shared" si="3"/>
        <v>0</v>
      </c>
      <c r="F8" s="8">
        <f>IF(MOD((MID(A8,1,1)*1)+(MID(A8,2,1)*3)+(MID(A8,3,1)*7)+(MID(A8,4,1)*9)+(MID(A8,5,1)*1)+(MID(A8,6,1)*3)+(MID(A8,7,1)*7)+(MID(A8,8,1)*9)+(MID(A8,9,1)*1)+(MID(A8,10,1)*3),10)=0,0,10-MOD((MID(A8,1,1)*1)+(MID(A8,2,1)*3)+(MID(A8,3,1)*7)+(MID(A8,4,1)*9)+(MID(A8,5,1)*1)+(MID(A8,6,1)*3)+(MID(A8,7,1)*7)+(MID(A8,8,1)*9)+(MID(A8,9,1)*1)+(MID(A8,10,1)*3),10))</f>
        <v>0</v>
      </c>
      <c r="G8" t="str">
        <f t="shared" si="4"/>
        <v>Prawidłowo</v>
      </c>
      <c r="I8" s="9" t="str">
        <f>IF(G8="Źle",A8,"")</f>
        <v/>
      </c>
    </row>
    <row r="9" spans="1:13" x14ac:dyDescent="0.25">
      <c r="A9">
        <v>64063159211</v>
      </c>
      <c r="B9" s="1">
        <f t="shared" si="0"/>
        <v>23559</v>
      </c>
      <c r="C9">
        <f t="shared" si="1"/>
        <v>0</v>
      </c>
      <c r="D9" t="str">
        <f t="shared" si="2"/>
        <v>Mężczyzna</v>
      </c>
      <c r="E9" t="str">
        <f t="shared" si="3"/>
        <v>1</v>
      </c>
      <c r="F9" s="8">
        <f>IF(MOD((MID(A9,1,1)*1)+(MID(A9,2,1)*3)+(MID(A9,3,1)*7)+(MID(A9,4,1)*9)+(MID(A9,5,1)*1)+(MID(A9,6,1)*3)+(MID(A9,7,1)*7)+(MID(A9,8,1)*9)+(MID(A9,9,1)*1)+(MID(A9,10,1)*3),10)=0,0,10-MOD((MID(A9,1,1)*1)+(MID(A9,2,1)*3)+(MID(A9,3,1)*7)+(MID(A9,4,1)*9)+(MID(A9,5,1)*1)+(MID(A9,6,1)*3)+(MID(A9,7,1)*7)+(MID(A9,8,1)*9)+(MID(A9,9,1)*1)+(MID(A9,10,1)*3),10))</f>
        <v>1</v>
      </c>
      <c r="G9" t="str">
        <f t="shared" si="4"/>
        <v>Prawidłowo</v>
      </c>
      <c r="I9" s="9" t="str">
        <f>IF(G9="Źle",A9,"")</f>
        <v/>
      </c>
      <c r="L9" s="2" t="s">
        <v>5</v>
      </c>
      <c r="M9" s="2">
        <f>COUNTIF(D:D,"Kobieta")</f>
        <v>74</v>
      </c>
    </row>
    <row r="10" spans="1:13" x14ac:dyDescent="0.25">
      <c r="A10">
        <v>88120262427</v>
      </c>
      <c r="B10" s="1">
        <f t="shared" si="0"/>
        <v>32479</v>
      </c>
      <c r="C10">
        <f t="shared" si="1"/>
        <v>1</v>
      </c>
      <c r="D10" t="str">
        <f t="shared" si="2"/>
        <v>Kobieta</v>
      </c>
      <c r="E10" t="str">
        <f t="shared" si="3"/>
        <v>7</v>
      </c>
      <c r="F10" s="8">
        <f>IF(MOD((MID(A10,1,1)*1)+(MID(A10,2,1)*3)+(MID(A10,3,1)*7)+(MID(A10,4,1)*9)+(MID(A10,5,1)*1)+(MID(A10,6,1)*3)+(MID(A10,7,1)*7)+(MID(A10,8,1)*9)+(MID(A10,9,1)*1)+(MID(A10,10,1)*3),10)=0,0,10-MOD((MID(A10,1,1)*1)+(MID(A10,2,1)*3)+(MID(A10,3,1)*7)+(MID(A10,4,1)*9)+(MID(A10,5,1)*1)+(MID(A10,6,1)*3)+(MID(A10,7,1)*7)+(MID(A10,8,1)*9)+(MID(A10,9,1)*1)+(MID(A10,10,1)*3),10))</f>
        <v>7</v>
      </c>
      <c r="G10" t="str">
        <f t="shared" si="4"/>
        <v>Prawidłowo</v>
      </c>
      <c r="I10" s="9" t="str">
        <f>IF(G10="Źle",A10,"")</f>
        <v/>
      </c>
    </row>
    <row r="11" spans="1:13" x14ac:dyDescent="0.25">
      <c r="A11">
        <v>75121005045</v>
      </c>
      <c r="B11" s="1">
        <f t="shared" si="0"/>
        <v>27738</v>
      </c>
      <c r="C11">
        <f t="shared" si="1"/>
        <v>1</v>
      </c>
      <c r="D11" t="str">
        <f t="shared" si="2"/>
        <v>Kobieta</v>
      </c>
      <c r="E11" t="str">
        <f t="shared" si="3"/>
        <v>5</v>
      </c>
      <c r="F11" s="8">
        <f>IF(MOD((MID(A11,1,1)*1)+(MID(A11,2,1)*3)+(MID(A11,3,1)*7)+(MID(A11,4,1)*9)+(MID(A11,5,1)*1)+(MID(A11,6,1)*3)+(MID(A11,7,1)*7)+(MID(A11,8,1)*9)+(MID(A11,9,1)*1)+(MID(A11,10,1)*3),10)=0,0,10-MOD((MID(A11,1,1)*1)+(MID(A11,2,1)*3)+(MID(A11,3,1)*7)+(MID(A11,4,1)*9)+(MID(A11,5,1)*1)+(MID(A11,6,1)*3)+(MID(A11,7,1)*7)+(MID(A11,8,1)*9)+(MID(A11,9,1)*1)+(MID(A11,10,1)*3),10))</f>
        <v>5</v>
      </c>
      <c r="G11" t="str">
        <f t="shared" si="4"/>
        <v>Prawidłowo</v>
      </c>
      <c r="I11" s="9" t="str">
        <f>IF(G11="Źle",A11,"")</f>
        <v/>
      </c>
      <c r="L11" s="2" t="s">
        <v>52</v>
      </c>
      <c r="M11" s="2">
        <v>1989</v>
      </c>
    </row>
    <row r="12" spans="1:13" x14ac:dyDescent="0.25">
      <c r="A12">
        <v>74121108598</v>
      </c>
      <c r="B12" s="1">
        <f t="shared" si="0"/>
        <v>27374</v>
      </c>
      <c r="C12">
        <f t="shared" si="1"/>
        <v>1</v>
      </c>
      <c r="D12" t="str">
        <f t="shared" si="2"/>
        <v>Mężczyzna</v>
      </c>
      <c r="E12" t="str">
        <f t="shared" si="3"/>
        <v>8</v>
      </c>
      <c r="F12" s="8">
        <f>IF(MOD((MID(A12,1,1)*1)+(MID(A12,2,1)*3)+(MID(A12,3,1)*7)+(MID(A12,4,1)*9)+(MID(A12,5,1)*1)+(MID(A12,6,1)*3)+(MID(A12,7,1)*7)+(MID(A12,8,1)*9)+(MID(A12,9,1)*1)+(MID(A12,10,1)*3),10)=0,0,10-MOD((MID(A12,1,1)*1)+(MID(A12,2,1)*3)+(MID(A12,3,1)*7)+(MID(A12,4,1)*9)+(MID(A12,5,1)*1)+(MID(A12,6,1)*3)+(MID(A12,7,1)*7)+(MID(A12,8,1)*9)+(MID(A12,9,1)*1)+(MID(A12,10,1)*3),10))</f>
        <v>8</v>
      </c>
      <c r="G12" t="str">
        <f t="shared" si="4"/>
        <v>Prawidłowo</v>
      </c>
      <c r="I12" s="9" t="str">
        <f>IF(G12="Źle",A12,"")</f>
        <v/>
      </c>
    </row>
    <row r="13" spans="1:13" x14ac:dyDescent="0.25">
      <c r="A13">
        <v>67112966668</v>
      </c>
      <c r="B13" s="1">
        <f t="shared" si="0"/>
        <v>24805</v>
      </c>
      <c r="C13">
        <f t="shared" si="1"/>
        <v>0</v>
      </c>
      <c r="D13" t="str">
        <f t="shared" si="2"/>
        <v>Kobieta</v>
      </c>
      <c r="E13" t="str">
        <f t="shared" si="3"/>
        <v>8</v>
      </c>
      <c r="F13" s="8">
        <f>IF(MOD((MID(A13,1,1)*1)+(MID(A13,2,1)*3)+(MID(A13,3,1)*7)+(MID(A13,4,1)*9)+(MID(A13,5,1)*1)+(MID(A13,6,1)*3)+(MID(A13,7,1)*7)+(MID(A13,8,1)*9)+(MID(A13,9,1)*1)+(MID(A13,10,1)*3),10)=0,0,10-MOD((MID(A13,1,1)*1)+(MID(A13,2,1)*3)+(MID(A13,3,1)*7)+(MID(A13,4,1)*9)+(MID(A13,5,1)*1)+(MID(A13,6,1)*3)+(MID(A13,7,1)*7)+(MID(A13,8,1)*9)+(MID(A13,9,1)*1)+(MID(A13,10,1)*3),10))</f>
        <v>8</v>
      </c>
      <c r="G13" t="str">
        <f t="shared" si="4"/>
        <v>Prawidłowo</v>
      </c>
      <c r="I13" s="9" t="str">
        <f>IF(G13="Źle",A13,"")</f>
        <v/>
      </c>
      <c r="L13" s="2" t="s">
        <v>56</v>
      </c>
      <c r="M13" s="2"/>
    </row>
    <row r="14" spans="1:13" x14ac:dyDescent="0.25">
      <c r="A14">
        <v>89010737704</v>
      </c>
      <c r="B14" s="1">
        <f t="shared" si="0"/>
        <v>32515</v>
      </c>
      <c r="C14">
        <f t="shared" si="1"/>
        <v>0</v>
      </c>
      <c r="D14" t="str">
        <f t="shared" si="2"/>
        <v>Kobieta</v>
      </c>
      <c r="E14" t="str">
        <f t="shared" si="3"/>
        <v>4</v>
      </c>
      <c r="F14" s="8">
        <f>IF(MOD((MID(A14,1,1)*1)+(MID(A14,2,1)*3)+(MID(A14,3,1)*7)+(MID(A14,4,1)*9)+(MID(A14,5,1)*1)+(MID(A14,6,1)*3)+(MID(A14,7,1)*7)+(MID(A14,8,1)*9)+(MID(A14,9,1)*1)+(MID(A14,10,1)*3),10)=0,0,10-MOD((MID(A14,1,1)*1)+(MID(A14,2,1)*3)+(MID(A14,3,1)*7)+(MID(A14,4,1)*9)+(MID(A14,5,1)*1)+(MID(A14,6,1)*3)+(MID(A14,7,1)*7)+(MID(A14,8,1)*9)+(MID(A14,9,1)*1)+(MID(A14,10,1)*3),10))</f>
        <v>4</v>
      </c>
      <c r="G14" t="str">
        <f t="shared" si="4"/>
        <v>Prawidłowo</v>
      </c>
      <c r="I14" s="9" t="str">
        <f>IF(G14="Źle",A14,"")</f>
        <v/>
      </c>
    </row>
    <row r="15" spans="1:13" x14ac:dyDescent="0.25">
      <c r="A15">
        <v>52101156863</v>
      </c>
      <c r="B15" s="1">
        <f t="shared" si="0"/>
        <v>19278</v>
      </c>
      <c r="C15">
        <f t="shared" si="1"/>
        <v>0</v>
      </c>
      <c r="D15" t="str">
        <f t="shared" si="2"/>
        <v>Kobieta</v>
      </c>
      <c r="E15" t="str">
        <f t="shared" si="3"/>
        <v>3</v>
      </c>
      <c r="F15" s="8">
        <f>IF(MOD((MID(A15,1,1)*1)+(MID(A15,2,1)*3)+(MID(A15,3,1)*7)+(MID(A15,4,1)*9)+(MID(A15,5,1)*1)+(MID(A15,6,1)*3)+(MID(A15,7,1)*7)+(MID(A15,8,1)*9)+(MID(A15,9,1)*1)+(MID(A15,10,1)*3),10)=0,0,10-MOD((MID(A15,1,1)*1)+(MID(A15,2,1)*3)+(MID(A15,3,1)*7)+(MID(A15,4,1)*9)+(MID(A15,5,1)*1)+(MID(A15,6,1)*3)+(MID(A15,7,1)*7)+(MID(A15,8,1)*9)+(MID(A15,9,1)*1)+(MID(A15,10,1)*3),10))</f>
        <v>3</v>
      </c>
      <c r="G15" t="str">
        <f t="shared" si="4"/>
        <v>Prawidłowo</v>
      </c>
      <c r="I15" s="9" t="str">
        <f>IF(G15="Źle",A15,"")</f>
        <v/>
      </c>
    </row>
    <row r="16" spans="1:13" x14ac:dyDescent="0.25">
      <c r="A16">
        <v>91032272651</v>
      </c>
      <c r="B16" s="1">
        <f t="shared" si="0"/>
        <v>33319</v>
      </c>
      <c r="C16">
        <f t="shared" si="1"/>
        <v>0</v>
      </c>
      <c r="D16" t="str">
        <f t="shared" si="2"/>
        <v>Mężczyzna</v>
      </c>
      <c r="E16" t="str">
        <f t="shared" si="3"/>
        <v>1</v>
      </c>
      <c r="F16" s="8">
        <f>IF(MOD((MID(A16,1,1)*1)+(MID(A16,2,1)*3)+(MID(A16,3,1)*7)+(MID(A16,4,1)*9)+(MID(A16,5,1)*1)+(MID(A16,6,1)*3)+(MID(A16,7,1)*7)+(MID(A16,8,1)*9)+(MID(A16,9,1)*1)+(MID(A16,10,1)*3),10)=0,0,10-MOD((MID(A16,1,1)*1)+(MID(A16,2,1)*3)+(MID(A16,3,1)*7)+(MID(A16,4,1)*9)+(MID(A16,5,1)*1)+(MID(A16,6,1)*3)+(MID(A16,7,1)*7)+(MID(A16,8,1)*9)+(MID(A16,9,1)*1)+(MID(A16,10,1)*3),10))</f>
        <v>5</v>
      </c>
      <c r="G16" t="str">
        <f t="shared" si="4"/>
        <v>Źle</v>
      </c>
      <c r="I16" s="9">
        <f>IF(G16="Źle",A16,"")</f>
        <v>91032272651</v>
      </c>
    </row>
    <row r="17" spans="1:9" x14ac:dyDescent="0.25">
      <c r="A17">
        <v>75032006098</v>
      </c>
      <c r="B17" s="1">
        <f t="shared" si="0"/>
        <v>27473</v>
      </c>
      <c r="C17">
        <f t="shared" si="1"/>
        <v>0</v>
      </c>
      <c r="D17" t="str">
        <f t="shared" si="2"/>
        <v>Mężczyzna</v>
      </c>
      <c r="E17" t="str">
        <f t="shared" si="3"/>
        <v>8</v>
      </c>
      <c r="F17" s="8">
        <f>IF(MOD((MID(A17,1,1)*1)+(MID(A17,2,1)*3)+(MID(A17,3,1)*7)+(MID(A17,4,1)*9)+(MID(A17,5,1)*1)+(MID(A17,6,1)*3)+(MID(A17,7,1)*7)+(MID(A17,8,1)*9)+(MID(A17,9,1)*1)+(MID(A17,10,1)*3),10)=0,0,10-MOD((MID(A17,1,1)*1)+(MID(A17,2,1)*3)+(MID(A17,3,1)*7)+(MID(A17,4,1)*9)+(MID(A17,5,1)*1)+(MID(A17,6,1)*3)+(MID(A17,7,1)*7)+(MID(A17,8,1)*9)+(MID(A17,9,1)*1)+(MID(A17,10,1)*3),10))</f>
        <v>8</v>
      </c>
      <c r="G17" t="str">
        <f t="shared" si="4"/>
        <v>Prawidłowo</v>
      </c>
      <c r="I17" s="9" t="str">
        <f>IF(G17="Źle",A17,"")</f>
        <v/>
      </c>
    </row>
    <row r="18" spans="1:9" x14ac:dyDescent="0.25">
      <c r="A18">
        <v>55110906690</v>
      </c>
      <c r="B18" s="1">
        <f t="shared" si="0"/>
        <v>20402</v>
      </c>
      <c r="C18">
        <f t="shared" si="1"/>
        <v>0</v>
      </c>
      <c r="D18" t="str">
        <f t="shared" si="2"/>
        <v>Mężczyzna</v>
      </c>
      <c r="E18" t="str">
        <f t="shared" si="3"/>
        <v>0</v>
      </c>
      <c r="F18" s="8">
        <f>IF(MOD((MID(A18,1,1)*1)+(MID(A18,2,1)*3)+(MID(A18,3,1)*7)+(MID(A18,4,1)*9)+(MID(A18,5,1)*1)+(MID(A18,6,1)*3)+(MID(A18,7,1)*7)+(MID(A18,8,1)*9)+(MID(A18,9,1)*1)+(MID(A18,10,1)*3),10)=0,0,10-MOD((MID(A18,1,1)*1)+(MID(A18,2,1)*3)+(MID(A18,3,1)*7)+(MID(A18,4,1)*9)+(MID(A18,5,1)*1)+(MID(A18,6,1)*3)+(MID(A18,7,1)*7)+(MID(A18,8,1)*9)+(MID(A18,9,1)*1)+(MID(A18,10,1)*3),10))</f>
        <v>0</v>
      </c>
      <c r="G18" t="str">
        <f t="shared" si="4"/>
        <v>Prawidłowo</v>
      </c>
      <c r="I18" s="9" t="str">
        <f>IF(G18="Źle",A18,"")</f>
        <v/>
      </c>
    </row>
    <row r="19" spans="1:9" x14ac:dyDescent="0.25">
      <c r="A19">
        <v>67103111042</v>
      </c>
      <c r="B19" s="1">
        <f t="shared" si="0"/>
        <v>24776</v>
      </c>
      <c r="C19">
        <f t="shared" si="1"/>
        <v>0</v>
      </c>
      <c r="D19" t="str">
        <f t="shared" si="2"/>
        <v>Kobieta</v>
      </c>
      <c r="E19" t="str">
        <f t="shared" si="3"/>
        <v>2</v>
      </c>
      <c r="F19" s="8">
        <f>IF(MOD((MID(A19,1,1)*1)+(MID(A19,2,1)*3)+(MID(A19,3,1)*7)+(MID(A19,4,1)*9)+(MID(A19,5,1)*1)+(MID(A19,6,1)*3)+(MID(A19,7,1)*7)+(MID(A19,8,1)*9)+(MID(A19,9,1)*1)+(MID(A19,10,1)*3),10)=0,0,10-MOD((MID(A19,1,1)*1)+(MID(A19,2,1)*3)+(MID(A19,3,1)*7)+(MID(A19,4,1)*9)+(MID(A19,5,1)*1)+(MID(A19,6,1)*3)+(MID(A19,7,1)*7)+(MID(A19,8,1)*9)+(MID(A19,9,1)*1)+(MID(A19,10,1)*3),10))</f>
        <v>2</v>
      </c>
      <c r="G19" t="str">
        <f t="shared" si="4"/>
        <v>Prawidłowo</v>
      </c>
      <c r="I19" s="9" t="str">
        <f>IF(G19="Źle",A19,"")</f>
        <v/>
      </c>
    </row>
    <row r="20" spans="1:9" x14ac:dyDescent="0.25">
      <c r="A20">
        <v>77072919805</v>
      </c>
      <c r="B20" s="1">
        <f t="shared" si="0"/>
        <v>28335</v>
      </c>
      <c r="C20">
        <f t="shared" si="1"/>
        <v>0</v>
      </c>
      <c r="D20" t="str">
        <f t="shared" si="2"/>
        <v>Kobieta</v>
      </c>
      <c r="E20" t="str">
        <f t="shared" si="3"/>
        <v>5</v>
      </c>
      <c r="F20" s="8">
        <f>IF(MOD((MID(A20,1,1)*1)+(MID(A20,2,1)*3)+(MID(A20,3,1)*7)+(MID(A20,4,1)*9)+(MID(A20,5,1)*1)+(MID(A20,6,1)*3)+(MID(A20,7,1)*7)+(MID(A20,8,1)*9)+(MID(A20,9,1)*1)+(MID(A20,10,1)*3),10)=0,0,10-MOD((MID(A20,1,1)*1)+(MID(A20,2,1)*3)+(MID(A20,3,1)*7)+(MID(A20,4,1)*9)+(MID(A20,5,1)*1)+(MID(A20,6,1)*3)+(MID(A20,7,1)*7)+(MID(A20,8,1)*9)+(MID(A20,9,1)*1)+(MID(A20,10,1)*3),10))</f>
        <v>4</v>
      </c>
      <c r="G20" t="str">
        <f t="shared" si="4"/>
        <v>Źle</v>
      </c>
      <c r="I20" s="9">
        <f>IF(G20="Źle",A20,"")</f>
        <v>77072919805</v>
      </c>
    </row>
    <row r="21" spans="1:9" x14ac:dyDescent="0.25">
      <c r="A21">
        <v>92022716243</v>
      </c>
      <c r="B21" s="1">
        <f t="shared" si="0"/>
        <v>33661</v>
      </c>
      <c r="C21">
        <f t="shared" si="1"/>
        <v>0</v>
      </c>
      <c r="D21" t="str">
        <f t="shared" si="2"/>
        <v>Kobieta</v>
      </c>
      <c r="E21" t="str">
        <f t="shared" si="3"/>
        <v>3</v>
      </c>
      <c r="F21" s="8">
        <f>IF(MOD((MID(A21,1,1)*1)+(MID(A21,2,1)*3)+(MID(A21,3,1)*7)+(MID(A21,4,1)*9)+(MID(A21,5,1)*1)+(MID(A21,6,1)*3)+(MID(A21,7,1)*7)+(MID(A21,8,1)*9)+(MID(A21,9,1)*1)+(MID(A21,10,1)*3),10)=0,0,10-MOD((MID(A21,1,1)*1)+(MID(A21,2,1)*3)+(MID(A21,3,1)*7)+(MID(A21,4,1)*9)+(MID(A21,5,1)*1)+(MID(A21,6,1)*3)+(MID(A21,7,1)*7)+(MID(A21,8,1)*9)+(MID(A21,9,1)*1)+(MID(A21,10,1)*3),10))</f>
        <v>9</v>
      </c>
      <c r="G21" t="str">
        <f t="shared" si="4"/>
        <v>Źle</v>
      </c>
      <c r="I21" s="9">
        <f>IF(G21="Źle",A21,"")</f>
        <v>92022716243</v>
      </c>
    </row>
    <row r="22" spans="1:9" x14ac:dyDescent="0.25">
      <c r="A22">
        <v>83041812338</v>
      </c>
      <c r="B22" s="1">
        <f t="shared" si="0"/>
        <v>30424</v>
      </c>
      <c r="C22">
        <f t="shared" si="1"/>
        <v>0</v>
      </c>
      <c r="D22" t="str">
        <f t="shared" si="2"/>
        <v>Mężczyzna</v>
      </c>
      <c r="E22" t="str">
        <f t="shared" si="3"/>
        <v>8</v>
      </c>
      <c r="F22" s="8">
        <f>IF(MOD((MID(A22,1,1)*1)+(MID(A22,2,1)*3)+(MID(A22,3,1)*7)+(MID(A22,4,1)*9)+(MID(A22,5,1)*1)+(MID(A22,6,1)*3)+(MID(A22,7,1)*7)+(MID(A22,8,1)*9)+(MID(A22,9,1)*1)+(MID(A22,10,1)*3),10)=0,0,10-MOD((MID(A22,1,1)*1)+(MID(A22,2,1)*3)+(MID(A22,3,1)*7)+(MID(A22,4,1)*9)+(MID(A22,5,1)*1)+(MID(A22,6,1)*3)+(MID(A22,7,1)*7)+(MID(A22,8,1)*9)+(MID(A22,9,1)*1)+(MID(A22,10,1)*3),10))</f>
        <v>5</v>
      </c>
      <c r="G22" t="str">
        <f t="shared" si="4"/>
        <v>Źle</v>
      </c>
      <c r="I22" s="9">
        <f>IF(G22="Źle",A22,"")</f>
        <v>83041812338</v>
      </c>
    </row>
    <row r="23" spans="1:9" x14ac:dyDescent="0.25">
      <c r="A23">
        <v>86072032543</v>
      </c>
      <c r="B23" s="1">
        <f t="shared" si="0"/>
        <v>31613</v>
      </c>
      <c r="C23">
        <f t="shared" si="1"/>
        <v>0</v>
      </c>
      <c r="D23" t="str">
        <f t="shared" si="2"/>
        <v>Kobieta</v>
      </c>
      <c r="E23" t="str">
        <f t="shared" si="3"/>
        <v>3</v>
      </c>
      <c r="F23" s="8">
        <f>IF(MOD((MID(A23,1,1)*1)+(MID(A23,2,1)*3)+(MID(A23,3,1)*7)+(MID(A23,4,1)*9)+(MID(A23,5,1)*1)+(MID(A23,6,1)*3)+(MID(A23,7,1)*7)+(MID(A23,8,1)*9)+(MID(A23,9,1)*1)+(MID(A23,10,1)*3),10)=0,0,10-MOD((MID(A23,1,1)*1)+(MID(A23,2,1)*3)+(MID(A23,3,1)*7)+(MID(A23,4,1)*9)+(MID(A23,5,1)*1)+(MID(A23,6,1)*3)+(MID(A23,7,1)*7)+(MID(A23,8,1)*9)+(MID(A23,9,1)*1)+(MID(A23,10,1)*3),10))</f>
        <v>3</v>
      </c>
      <c r="G23" t="str">
        <f t="shared" si="4"/>
        <v>Prawidłowo</v>
      </c>
      <c r="I23" s="9" t="str">
        <f>IF(G23="Źle",A23,"")</f>
        <v/>
      </c>
    </row>
    <row r="24" spans="1:9" x14ac:dyDescent="0.25">
      <c r="A24">
        <v>71110410883</v>
      </c>
      <c r="B24" s="1">
        <f t="shared" si="0"/>
        <v>26241</v>
      </c>
      <c r="C24">
        <f t="shared" si="1"/>
        <v>0</v>
      </c>
      <c r="D24" t="str">
        <f t="shared" si="2"/>
        <v>Kobieta</v>
      </c>
      <c r="E24" t="str">
        <f t="shared" si="3"/>
        <v>3</v>
      </c>
      <c r="F24" s="8">
        <f>IF(MOD((MID(A24,1,1)*1)+(MID(A24,2,1)*3)+(MID(A24,3,1)*7)+(MID(A24,4,1)*9)+(MID(A24,5,1)*1)+(MID(A24,6,1)*3)+(MID(A24,7,1)*7)+(MID(A24,8,1)*9)+(MID(A24,9,1)*1)+(MID(A24,10,1)*3),10)=0,0,10-MOD((MID(A24,1,1)*1)+(MID(A24,2,1)*3)+(MID(A24,3,1)*7)+(MID(A24,4,1)*9)+(MID(A24,5,1)*1)+(MID(A24,6,1)*3)+(MID(A24,7,1)*7)+(MID(A24,8,1)*9)+(MID(A24,9,1)*1)+(MID(A24,10,1)*3),10))</f>
        <v>3</v>
      </c>
      <c r="G24" t="str">
        <f t="shared" si="4"/>
        <v>Prawidłowo</v>
      </c>
      <c r="I24" s="9" t="str">
        <f>IF(G24="Źle",A24,"")</f>
        <v/>
      </c>
    </row>
    <row r="25" spans="1:9" x14ac:dyDescent="0.25">
      <c r="A25">
        <v>73070871368</v>
      </c>
      <c r="B25" s="1">
        <f t="shared" si="0"/>
        <v>26853</v>
      </c>
      <c r="C25">
        <f t="shared" si="1"/>
        <v>0</v>
      </c>
      <c r="D25" t="str">
        <f t="shared" si="2"/>
        <v>Kobieta</v>
      </c>
      <c r="E25" t="str">
        <f t="shared" si="3"/>
        <v>8</v>
      </c>
      <c r="F25" s="8">
        <f>IF(MOD((MID(A25,1,1)*1)+(MID(A25,2,1)*3)+(MID(A25,3,1)*7)+(MID(A25,4,1)*9)+(MID(A25,5,1)*1)+(MID(A25,6,1)*3)+(MID(A25,7,1)*7)+(MID(A25,8,1)*9)+(MID(A25,9,1)*1)+(MID(A25,10,1)*3),10)=0,0,10-MOD((MID(A25,1,1)*1)+(MID(A25,2,1)*3)+(MID(A25,3,1)*7)+(MID(A25,4,1)*9)+(MID(A25,5,1)*1)+(MID(A25,6,1)*3)+(MID(A25,7,1)*7)+(MID(A25,8,1)*9)+(MID(A25,9,1)*1)+(MID(A25,10,1)*3),10))</f>
        <v>8</v>
      </c>
      <c r="G25" t="str">
        <f t="shared" si="4"/>
        <v>Prawidłowo</v>
      </c>
      <c r="I25" s="9" t="str">
        <f>IF(G25="Źle",A25,"")</f>
        <v/>
      </c>
    </row>
    <row r="26" spans="1:9" x14ac:dyDescent="0.25">
      <c r="A26">
        <v>74040249598</v>
      </c>
      <c r="B26" s="1">
        <f t="shared" si="0"/>
        <v>27121</v>
      </c>
      <c r="C26">
        <f t="shared" si="1"/>
        <v>0</v>
      </c>
      <c r="D26" t="str">
        <f t="shared" si="2"/>
        <v>Mężczyzna</v>
      </c>
      <c r="E26" t="str">
        <f t="shared" si="3"/>
        <v>8</v>
      </c>
      <c r="F26" s="8">
        <f>IF(MOD((MID(A26,1,1)*1)+(MID(A26,2,1)*3)+(MID(A26,3,1)*7)+(MID(A26,4,1)*9)+(MID(A26,5,1)*1)+(MID(A26,6,1)*3)+(MID(A26,7,1)*7)+(MID(A26,8,1)*9)+(MID(A26,9,1)*1)+(MID(A26,10,1)*3),10)=0,0,10-MOD((MID(A26,1,1)*1)+(MID(A26,2,1)*3)+(MID(A26,3,1)*7)+(MID(A26,4,1)*9)+(MID(A26,5,1)*1)+(MID(A26,6,1)*3)+(MID(A26,7,1)*7)+(MID(A26,8,1)*9)+(MID(A26,9,1)*1)+(MID(A26,10,1)*3),10))</f>
        <v>8</v>
      </c>
      <c r="G26" t="str">
        <f t="shared" si="4"/>
        <v>Prawidłowo</v>
      </c>
      <c r="I26" s="9" t="str">
        <f>IF(G26="Źle",A26,"")</f>
        <v/>
      </c>
    </row>
    <row r="27" spans="1:9" x14ac:dyDescent="0.25">
      <c r="A27">
        <v>85052135674</v>
      </c>
      <c r="B27" s="1">
        <f t="shared" si="0"/>
        <v>31188</v>
      </c>
      <c r="C27">
        <f t="shared" si="1"/>
        <v>0</v>
      </c>
      <c r="D27" t="str">
        <f t="shared" si="2"/>
        <v>Mężczyzna</v>
      </c>
      <c r="E27" t="str">
        <f t="shared" si="3"/>
        <v>4</v>
      </c>
      <c r="F27" s="8">
        <f>IF(MOD((MID(A27,1,1)*1)+(MID(A27,2,1)*3)+(MID(A27,3,1)*7)+(MID(A27,4,1)*9)+(MID(A27,5,1)*1)+(MID(A27,6,1)*3)+(MID(A27,7,1)*7)+(MID(A27,8,1)*9)+(MID(A27,9,1)*1)+(MID(A27,10,1)*3),10)=0,0,10-MOD((MID(A27,1,1)*1)+(MID(A27,2,1)*3)+(MID(A27,3,1)*7)+(MID(A27,4,1)*9)+(MID(A27,5,1)*1)+(MID(A27,6,1)*3)+(MID(A27,7,1)*7)+(MID(A27,8,1)*9)+(MID(A27,9,1)*1)+(MID(A27,10,1)*3),10))</f>
        <v>4</v>
      </c>
      <c r="G27" t="str">
        <f t="shared" si="4"/>
        <v>Prawidłowo</v>
      </c>
      <c r="I27" s="9" t="str">
        <f>IF(G27="Źle",A27,"")</f>
        <v/>
      </c>
    </row>
    <row r="28" spans="1:9" x14ac:dyDescent="0.25">
      <c r="A28">
        <v>70053179170</v>
      </c>
      <c r="B28" s="1">
        <f t="shared" si="0"/>
        <v>25719</v>
      </c>
      <c r="C28">
        <f t="shared" si="1"/>
        <v>0</v>
      </c>
      <c r="D28" t="str">
        <f t="shared" si="2"/>
        <v>Mężczyzna</v>
      </c>
      <c r="E28" t="str">
        <f t="shared" si="3"/>
        <v>0</v>
      </c>
      <c r="F28" s="8">
        <f>IF(MOD((MID(A28,1,1)*1)+(MID(A28,2,1)*3)+(MID(A28,3,1)*7)+(MID(A28,4,1)*9)+(MID(A28,5,1)*1)+(MID(A28,6,1)*3)+(MID(A28,7,1)*7)+(MID(A28,8,1)*9)+(MID(A28,9,1)*1)+(MID(A28,10,1)*3),10)=0,0,10-MOD((MID(A28,1,1)*1)+(MID(A28,2,1)*3)+(MID(A28,3,1)*7)+(MID(A28,4,1)*9)+(MID(A28,5,1)*1)+(MID(A28,6,1)*3)+(MID(A28,7,1)*7)+(MID(A28,8,1)*9)+(MID(A28,9,1)*1)+(MID(A28,10,1)*3),10))</f>
        <v>0</v>
      </c>
      <c r="G28" t="str">
        <f t="shared" si="4"/>
        <v>Prawidłowo</v>
      </c>
      <c r="I28" s="9" t="str">
        <f>IF(G28="Źle",A28,"")</f>
        <v/>
      </c>
    </row>
    <row r="29" spans="1:9" x14ac:dyDescent="0.25">
      <c r="A29">
        <v>89021468413</v>
      </c>
      <c r="B29" s="1">
        <f t="shared" si="0"/>
        <v>32553</v>
      </c>
      <c r="C29">
        <f t="shared" si="1"/>
        <v>0</v>
      </c>
      <c r="D29" t="str">
        <f t="shared" si="2"/>
        <v>Mężczyzna</v>
      </c>
      <c r="E29" t="str">
        <f t="shared" si="3"/>
        <v>3</v>
      </c>
      <c r="F29" s="8">
        <f>IF(MOD((MID(A29,1,1)*1)+(MID(A29,2,1)*3)+(MID(A29,3,1)*7)+(MID(A29,4,1)*9)+(MID(A29,5,1)*1)+(MID(A29,6,1)*3)+(MID(A29,7,1)*7)+(MID(A29,8,1)*9)+(MID(A29,9,1)*1)+(MID(A29,10,1)*3),10)=0,0,10-MOD((MID(A29,1,1)*1)+(MID(A29,2,1)*3)+(MID(A29,3,1)*7)+(MID(A29,4,1)*9)+(MID(A29,5,1)*1)+(MID(A29,6,1)*3)+(MID(A29,7,1)*7)+(MID(A29,8,1)*9)+(MID(A29,9,1)*1)+(MID(A29,10,1)*3),10))</f>
        <v>3</v>
      </c>
      <c r="G29" t="str">
        <f t="shared" si="4"/>
        <v>Prawidłowo</v>
      </c>
      <c r="I29" s="9" t="str">
        <f>IF(G29="Źle",A29,"")</f>
        <v/>
      </c>
    </row>
    <row r="30" spans="1:9" x14ac:dyDescent="0.25">
      <c r="A30">
        <v>64040919575</v>
      </c>
      <c r="B30" s="1">
        <f t="shared" si="0"/>
        <v>23476</v>
      </c>
      <c r="C30">
        <f t="shared" si="1"/>
        <v>0</v>
      </c>
      <c r="D30" t="str">
        <f t="shared" si="2"/>
        <v>Mężczyzna</v>
      </c>
      <c r="E30" t="str">
        <f t="shared" si="3"/>
        <v>5</v>
      </c>
      <c r="F30" s="8">
        <f>IF(MOD((MID(A30,1,1)*1)+(MID(A30,2,1)*3)+(MID(A30,3,1)*7)+(MID(A30,4,1)*9)+(MID(A30,5,1)*1)+(MID(A30,6,1)*3)+(MID(A30,7,1)*7)+(MID(A30,8,1)*9)+(MID(A30,9,1)*1)+(MID(A30,10,1)*3),10)=0,0,10-MOD((MID(A30,1,1)*1)+(MID(A30,2,1)*3)+(MID(A30,3,1)*7)+(MID(A30,4,1)*9)+(MID(A30,5,1)*1)+(MID(A30,6,1)*3)+(MID(A30,7,1)*7)+(MID(A30,8,1)*9)+(MID(A30,9,1)*1)+(MID(A30,10,1)*3),10))</f>
        <v>5</v>
      </c>
      <c r="G30" t="str">
        <f t="shared" si="4"/>
        <v>Prawidłowo</v>
      </c>
      <c r="I30" s="9" t="str">
        <f>IF(G30="Źle",A30,"")</f>
        <v/>
      </c>
    </row>
    <row r="31" spans="1:9" x14ac:dyDescent="0.25">
      <c r="A31">
        <v>66100294134</v>
      </c>
      <c r="B31" s="1">
        <f t="shared" si="0"/>
        <v>24382</v>
      </c>
      <c r="C31">
        <f t="shared" si="1"/>
        <v>0</v>
      </c>
      <c r="D31" t="str">
        <f t="shared" si="2"/>
        <v>Mężczyzna</v>
      </c>
      <c r="E31" t="str">
        <f t="shared" si="3"/>
        <v>4</v>
      </c>
      <c r="F31" s="8">
        <f>IF(MOD((MID(A31,1,1)*1)+(MID(A31,2,1)*3)+(MID(A31,3,1)*7)+(MID(A31,4,1)*9)+(MID(A31,5,1)*1)+(MID(A31,6,1)*3)+(MID(A31,7,1)*7)+(MID(A31,8,1)*9)+(MID(A31,9,1)*1)+(MID(A31,10,1)*3),10)=0,0,10-MOD((MID(A31,1,1)*1)+(MID(A31,2,1)*3)+(MID(A31,3,1)*7)+(MID(A31,4,1)*9)+(MID(A31,5,1)*1)+(MID(A31,6,1)*3)+(MID(A31,7,1)*7)+(MID(A31,8,1)*9)+(MID(A31,9,1)*1)+(MID(A31,10,1)*3),10))</f>
        <v>4</v>
      </c>
      <c r="G31" t="str">
        <f t="shared" si="4"/>
        <v>Prawidłowo</v>
      </c>
      <c r="I31" s="9" t="str">
        <f>IF(G31="Źle",A31,"")</f>
        <v/>
      </c>
    </row>
    <row r="32" spans="1:9" x14ac:dyDescent="0.25">
      <c r="A32">
        <v>63102092944</v>
      </c>
      <c r="B32" s="1">
        <f t="shared" si="0"/>
        <v>23304</v>
      </c>
      <c r="C32">
        <f t="shared" si="1"/>
        <v>0</v>
      </c>
      <c r="D32" t="str">
        <f t="shared" si="2"/>
        <v>Kobieta</v>
      </c>
      <c r="E32" t="str">
        <f t="shared" si="3"/>
        <v>4</v>
      </c>
      <c r="F32" s="8">
        <f>IF(MOD((MID(A32,1,1)*1)+(MID(A32,2,1)*3)+(MID(A32,3,1)*7)+(MID(A32,4,1)*9)+(MID(A32,5,1)*1)+(MID(A32,6,1)*3)+(MID(A32,7,1)*7)+(MID(A32,8,1)*9)+(MID(A32,9,1)*1)+(MID(A32,10,1)*3),10)=0,0,10-MOD((MID(A32,1,1)*1)+(MID(A32,2,1)*3)+(MID(A32,3,1)*7)+(MID(A32,4,1)*9)+(MID(A32,5,1)*1)+(MID(A32,6,1)*3)+(MID(A32,7,1)*7)+(MID(A32,8,1)*9)+(MID(A32,9,1)*1)+(MID(A32,10,1)*3),10))</f>
        <v>4</v>
      </c>
      <c r="G32" t="str">
        <f t="shared" si="4"/>
        <v>Prawidłowo</v>
      </c>
      <c r="I32" s="9" t="str">
        <f>IF(G32="Źle",A32,"")</f>
        <v/>
      </c>
    </row>
    <row r="33" spans="1:9" x14ac:dyDescent="0.25">
      <c r="A33">
        <v>89040205480</v>
      </c>
      <c r="B33" s="1">
        <f t="shared" si="0"/>
        <v>32600</v>
      </c>
      <c r="C33">
        <f t="shared" si="1"/>
        <v>0</v>
      </c>
      <c r="D33" t="str">
        <f t="shared" si="2"/>
        <v>Kobieta</v>
      </c>
      <c r="E33" t="str">
        <f t="shared" si="3"/>
        <v>0</v>
      </c>
      <c r="F33" s="8">
        <f>IF(MOD((MID(A33,1,1)*1)+(MID(A33,2,1)*3)+(MID(A33,3,1)*7)+(MID(A33,4,1)*9)+(MID(A33,5,1)*1)+(MID(A33,6,1)*3)+(MID(A33,7,1)*7)+(MID(A33,8,1)*9)+(MID(A33,9,1)*1)+(MID(A33,10,1)*3),10)=0,0,10-MOD((MID(A33,1,1)*1)+(MID(A33,2,1)*3)+(MID(A33,3,1)*7)+(MID(A33,4,1)*9)+(MID(A33,5,1)*1)+(MID(A33,6,1)*3)+(MID(A33,7,1)*7)+(MID(A33,8,1)*9)+(MID(A33,9,1)*1)+(MID(A33,10,1)*3),10))</f>
        <v>0</v>
      </c>
      <c r="G33" t="str">
        <f t="shared" si="4"/>
        <v>Prawidłowo</v>
      </c>
      <c r="I33" s="9" t="str">
        <f>IF(G33="Źle",A33,"")</f>
        <v/>
      </c>
    </row>
    <row r="34" spans="1:9" x14ac:dyDescent="0.25">
      <c r="A34">
        <v>74123184206</v>
      </c>
      <c r="B34" s="1">
        <f t="shared" si="0"/>
        <v>27394</v>
      </c>
      <c r="C34">
        <f t="shared" si="1"/>
        <v>1</v>
      </c>
      <c r="D34" t="str">
        <f t="shared" si="2"/>
        <v>Kobieta</v>
      </c>
      <c r="E34" t="str">
        <f t="shared" si="3"/>
        <v>6</v>
      </c>
      <c r="F34" s="8">
        <f>IF(MOD((MID(A34,1,1)*1)+(MID(A34,2,1)*3)+(MID(A34,3,1)*7)+(MID(A34,4,1)*9)+(MID(A34,5,1)*1)+(MID(A34,6,1)*3)+(MID(A34,7,1)*7)+(MID(A34,8,1)*9)+(MID(A34,9,1)*1)+(MID(A34,10,1)*3),10)=0,0,10-MOD((MID(A34,1,1)*1)+(MID(A34,2,1)*3)+(MID(A34,3,1)*7)+(MID(A34,4,1)*9)+(MID(A34,5,1)*1)+(MID(A34,6,1)*3)+(MID(A34,7,1)*7)+(MID(A34,8,1)*9)+(MID(A34,9,1)*1)+(MID(A34,10,1)*3),10))</f>
        <v>6</v>
      </c>
      <c r="G34" t="str">
        <f t="shared" si="4"/>
        <v>Prawidłowo</v>
      </c>
      <c r="I34" s="9" t="str">
        <f>IF(G34="Źle",A34,"")</f>
        <v/>
      </c>
    </row>
    <row r="35" spans="1:9" x14ac:dyDescent="0.25">
      <c r="A35">
        <v>88080204509</v>
      </c>
      <c r="B35" s="1">
        <f t="shared" si="0"/>
        <v>32357</v>
      </c>
      <c r="C35">
        <f t="shared" si="1"/>
        <v>0</v>
      </c>
      <c r="D35" t="str">
        <f t="shared" si="2"/>
        <v>Kobieta</v>
      </c>
      <c r="E35" t="str">
        <f t="shared" si="3"/>
        <v>9</v>
      </c>
      <c r="F35" s="8">
        <f>IF(MOD((MID(A35,1,1)*1)+(MID(A35,2,1)*3)+(MID(A35,3,1)*7)+(MID(A35,4,1)*9)+(MID(A35,5,1)*1)+(MID(A35,6,1)*3)+(MID(A35,7,1)*7)+(MID(A35,8,1)*9)+(MID(A35,9,1)*1)+(MID(A35,10,1)*3),10)=0,0,10-MOD((MID(A35,1,1)*1)+(MID(A35,2,1)*3)+(MID(A35,3,1)*7)+(MID(A35,4,1)*9)+(MID(A35,5,1)*1)+(MID(A35,6,1)*3)+(MID(A35,7,1)*7)+(MID(A35,8,1)*9)+(MID(A35,9,1)*1)+(MID(A35,10,1)*3),10))</f>
        <v>9</v>
      </c>
      <c r="G35" t="str">
        <f t="shared" si="4"/>
        <v>Prawidłowo</v>
      </c>
      <c r="I35" s="9" t="str">
        <f>IF(G35="Źle",A35,"")</f>
        <v/>
      </c>
    </row>
    <row r="36" spans="1:9" x14ac:dyDescent="0.25">
      <c r="A36">
        <v>70032057433</v>
      </c>
      <c r="B36" s="1">
        <f t="shared" si="0"/>
        <v>25647</v>
      </c>
      <c r="C36">
        <f t="shared" si="1"/>
        <v>0</v>
      </c>
      <c r="D36" t="str">
        <f t="shared" si="2"/>
        <v>Mężczyzna</v>
      </c>
      <c r="E36" t="str">
        <f t="shared" si="3"/>
        <v>3</v>
      </c>
      <c r="F36" s="8">
        <f>IF(MOD((MID(A36,1,1)*1)+(MID(A36,2,1)*3)+(MID(A36,3,1)*7)+(MID(A36,4,1)*9)+(MID(A36,5,1)*1)+(MID(A36,6,1)*3)+(MID(A36,7,1)*7)+(MID(A36,8,1)*9)+(MID(A36,9,1)*1)+(MID(A36,10,1)*3),10)=0,0,10-MOD((MID(A36,1,1)*1)+(MID(A36,2,1)*3)+(MID(A36,3,1)*7)+(MID(A36,4,1)*9)+(MID(A36,5,1)*1)+(MID(A36,6,1)*3)+(MID(A36,7,1)*7)+(MID(A36,8,1)*9)+(MID(A36,9,1)*1)+(MID(A36,10,1)*3),10))</f>
        <v>3</v>
      </c>
      <c r="G36" t="str">
        <f t="shared" si="4"/>
        <v>Prawidłowo</v>
      </c>
      <c r="I36" s="9" t="str">
        <f>IF(G36="Źle",A36,"")</f>
        <v/>
      </c>
    </row>
    <row r="37" spans="1:9" x14ac:dyDescent="0.25">
      <c r="A37">
        <v>89081421445</v>
      </c>
      <c r="B37" s="1">
        <f t="shared" si="0"/>
        <v>32734</v>
      </c>
      <c r="C37">
        <f t="shared" si="1"/>
        <v>0</v>
      </c>
      <c r="D37" t="str">
        <f t="shared" si="2"/>
        <v>Kobieta</v>
      </c>
      <c r="E37" t="str">
        <f t="shared" si="3"/>
        <v>5</v>
      </c>
      <c r="F37" s="8">
        <f>IF(MOD((MID(A37,1,1)*1)+(MID(A37,2,1)*3)+(MID(A37,3,1)*7)+(MID(A37,4,1)*9)+(MID(A37,5,1)*1)+(MID(A37,6,1)*3)+(MID(A37,7,1)*7)+(MID(A37,8,1)*9)+(MID(A37,9,1)*1)+(MID(A37,10,1)*3),10)=0,0,10-MOD((MID(A37,1,1)*1)+(MID(A37,2,1)*3)+(MID(A37,3,1)*7)+(MID(A37,4,1)*9)+(MID(A37,5,1)*1)+(MID(A37,6,1)*3)+(MID(A37,7,1)*7)+(MID(A37,8,1)*9)+(MID(A37,9,1)*1)+(MID(A37,10,1)*3),10))</f>
        <v>1</v>
      </c>
      <c r="G37" t="str">
        <f t="shared" si="4"/>
        <v>Źle</v>
      </c>
      <c r="I37" s="9">
        <f>IF(G37="Źle",A37,"")</f>
        <v>89081421445</v>
      </c>
    </row>
    <row r="38" spans="1:9" x14ac:dyDescent="0.25">
      <c r="A38">
        <v>66113183995</v>
      </c>
      <c r="B38" s="1">
        <f t="shared" si="0"/>
        <v>24442</v>
      </c>
      <c r="C38">
        <f t="shared" si="1"/>
        <v>0</v>
      </c>
      <c r="D38" t="str">
        <f t="shared" si="2"/>
        <v>Mężczyzna</v>
      </c>
      <c r="E38" t="str">
        <f t="shared" si="3"/>
        <v>5</v>
      </c>
      <c r="F38" s="8">
        <f>IF(MOD((MID(A38,1,1)*1)+(MID(A38,2,1)*3)+(MID(A38,3,1)*7)+(MID(A38,4,1)*9)+(MID(A38,5,1)*1)+(MID(A38,6,1)*3)+(MID(A38,7,1)*7)+(MID(A38,8,1)*9)+(MID(A38,9,1)*1)+(MID(A38,10,1)*3),10)=0,0,10-MOD((MID(A38,1,1)*1)+(MID(A38,2,1)*3)+(MID(A38,3,1)*7)+(MID(A38,4,1)*9)+(MID(A38,5,1)*1)+(MID(A38,6,1)*3)+(MID(A38,7,1)*7)+(MID(A38,8,1)*9)+(MID(A38,9,1)*1)+(MID(A38,10,1)*3),10))</f>
        <v>5</v>
      </c>
      <c r="G38" t="str">
        <f t="shared" si="4"/>
        <v>Prawidłowo</v>
      </c>
      <c r="I38" s="9" t="str">
        <f>IF(G38="Źle",A38,"")</f>
        <v/>
      </c>
    </row>
    <row r="39" spans="1:9" x14ac:dyDescent="0.25">
      <c r="A39">
        <v>56111161549</v>
      </c>
      <c r="B39" s="1">
        <f t="shared" si="0"/>
        <v>20770</v>
      </c>
      <c r="C39">
        <f t="shared" si="1"/>
        <v>0</v>
      </c>
      <c r="D39" t="str">
        <f t="shared" si="2"/>
        <v>Kobieta</v>
      </c>
      <c r="E39" t="str">
        <f t="shared" si="3"/>
        <v>9</v>
      </c>
      <c r="F39" s="8">
        <f>IF(MOD((MID(A39,1,1)*1)+(MID(A39,2,1)*3)+(MID(A39,3,1)*7)+(MID(A39,4,1)*9)+(MID(A39,5,1)*1)+(MID(A39,6,1)*3)+(MID(A39,7,1)*7)+(MID(A39,8,1)*9)+(MID(A39,9,1)*1)+(MID(A39,10,1)*3),10)=0,0,10-MOD((MID(A39,1,1)*1)+(MID(A39,2,1)*3)+(MID(A39,3,1)*7)+(MID(A39,4,1)*9)+(MID(A39,5,1)*1)+(MID(A39,6,1)*3)+(MID(A39,7,1)*7)+(MID(A39,8,1)*9)+(MID(A39,9,1)*1)+(MID(A39,10,1)*3),10))</f>
        <v>9</v>
      </c>
      <c r="G39" t="str">
        <f t="shared" si="4"/>
        <v>Prawidłowo</v>
      </c>
      <c r="I39" s="9" t="str">
        <f>IF(G39="Źle",A39,"")</f>
        <v/>
      </c>
    </row>
    <row r="40" spans="1:9" x14ac:dyDescent="0.25">
      <c r="A40">
        <v>78103188695</v>
      </c>
      <c r="B40" s="1">
        <f t="shared" si="0"/>
        <v>28794</v>
      </c>
      <c r="C40">
        <f t="shared" si="1"/>
        <v>0</v>
      </c>
      <c r="D40" t="str">
        <f t="shared" si="2"/>
        <v>Mężczyzna</v>
      </c>
      <c r="E40" t="str">
        <f t="shared" si="3"/>
        <v>5</v>
      </c>
      <c r="F40" s="8">
        <f>IF(MOD((MID(A40,1,1)*1)+(MID(A40,2,1)*3)+(MID(A40,3,1)*7)+(MID(A40,4,1)*9)+(MID(A40,5,1)*1)+(MID(A40,6,1)*3)+(MID(A40,7,1)*7)+(MID(A40,8,1)*9)+(MID(A40,9,1)*1)+(MID(A40,10,1)*3),10)=0,0,10-MOD((MID(A40,1,1)*1)+(MID(A40,2,1)*3)+(MID(A40,3,1)*7)+(MID(A40,4,1)*9)+(MID(A40,5,1)*1)+(MID(A40,6,1)*3)+(MID(A40,7,1)*7)+(MID(A40,8,1)*9)+(MID(A40,9,1)*1)+(MID(A40,10,1)*3),10))</f>
        <v>5</v>
      </c>
      <c r="G40" t="str">
        <f t="shared" si="4"/>
        <v>Prawidłowo</v>
      </c>
      <c r="I40" s="9" t="str">
        <f>IF(G40="Źle",A40,"")</f>
        <v/>
      </c>
    </row>
    <row r="41" spans="1:9" x14ac:dyDescent="0.25">
      <c r="A41">
        <v>88080601948</v>
      </c>
      <c r="B41" s="1">
        <f t="shared" si="0"/>
        <v>32361</v>
      </c>
      <c r="C41">
        <f t="shared" si="1"/>
        <v>0</v>
      </c>
      <c r="D41" t="str">
        <f t="shared" si="2"/>
        <v>Kobieta</v>
      </c>
      <c r="E41" t="str">
        <f t="shared" si="3"/>
        <v>8</v>
      </c>
      <c r="F41" s="8">
        <f>IF(MOD((MID(A41,1,1)*1)+(MID(A41,2,1)*3)+(MID(A41,3,1)*7)+(MID(A41,4,1)*9)+(MID(A41,5,1)*1)+(MID(A41,6,1)*3)+(MID(A41,7,1)*7)+(MID(A41,8,1)*9)+(MID(A41,9,1)*1)+(MID(A41,10,1)*3),10)=0,0,10-MOD((MID(A41,1,1)*1)+(MID(A41,2,1)*3)+(MID(A41,3,1)*7)+(MID(A41,4,1)*9)+(MID(A41,5,1)*1)+(MID(A41,6,1)*3)+(MID(A41,7,1)*7)+(MID(A41,8,1)*9)+(MID(A41,9,1)*1)+(MID(A41,10,1)*3),10))</f>
        <v>8</v>
      </c>
      <c r="G41" t="str">
        <f t="shared" si="4"/>
        <v>Prawidłowo</v>
      </c>
      <c r="I41" s="9" t="str">
        <f>IF(G41="Źle",A41,"")</f>
        <v/>
      </c>
    </row>
    <row r="42" spans="1:9" x14ac:dyDescent="0.25">
      <c r="A42">
        <v>71093058856</v>
      </c>
      <c r="B42" s="1">
        <f t="shared" si="0"/>
        <v>26206</v>
      </c>
      <c r="C42">
        <f t="shared" si="1"/>
        <v>0</v>
      </c>
      <c r="D42" t="str">
        <f t="shared" si="2"/>
        <v>Mężczyzna</v>
      </c>
      <c r="E42" t="str">
        <f t="shared" si="3"/>
        <v>6</v>
      </c>
      <c r="F42" s="8">
        <f>IF(MOD((MID(A42,1,1)*1)+(MID(A42,2,1)*3)+(MID(A42,3,1)*7)+(MID(A42,4,1)*9)+(MID(A42,5,1)*1)+(MID(A42,6,1)*3)+(MID(A42,7,1)*7)+(MID(A42,8,1)*9)+(MID(A42,9,1)*1)+(MID(A42,10,1)*3),10)=0,0,10-MOD((MID(A42,1,1)*1)+(MID(A42,2,1)*3)+(MID(A42,3,1)*7)+(MID(A42,4,1)*9)+(MID(A42,5,1)*1)+(MID(A42,6,1)*3)+(MID(A42,7,1)*7)+(MID(A42,8,1)*9)+(MID(A42,9,1)*1)+(MID(A42,10,1)*3),10))</f>
        <v>6</v>
      </c>
      <c r="G42" t="str">
        <f t="shared" si="4"/>
        <v>Prawidłowo</v>
      </c>
      <c r="I42" s="9" t="str">
        <f>IF(G42="Źle",A42,"")</f>
        <v/>
      </c>
    </row>
    <row r="43" spans="1:9" x14ac:dyDescent="0.25">
      <c r="A43">
        <v>64022301455</v>
      </c>
      <c r="B43" s="1">
        <f t="shared" si="0"/>
        <v>23430</v>
      </c>
      <c r="C43">
        <f t="shared" si="1"/>
        <v>0</v>
      </c>
      <c r="D43" t="str">
        <f t="shared" si="2"/>
        <v>Mężczyzna</v>
      </c>
      <c r="E43" t="str">
        <f t="shared" si="3"/>
        <v>5</v>
      </c>
      <c r="F43" s="8">
        <f>IF(MOD((MID(A43,1,1)*1)+(MID(A43,2,1)*3)+(MID(A43,3,1)*7)+(MID(A43,4,1)*9)+(MID(A43,5,1)*1)+(MID(A43,6,1)*3)+(MID(A43,7,1)*7)+(MID(A43,8,1)*9)+(MID(A43,9,1)*1)+(MID(A43,10,1)*3),10)=0,0,10-MOD((MID(A43,1,1)*1)+(MID(A43,2,1)*3)+(MID(A43,3,1)*7)+(MID(A43,4,1)*9)+(MID(A43,5,1)*1)+(MID(A43,6,1)*3)+(MID(A43,7,1)*7)+(MID(A43,8,1)*9)+(MID(A43,9,1)*1)+(MID(A43,10,1)*3),10))</f>
        <v>5</v>
      </c>
      <c r="G43" t="str">
        <f t="shared" si="4"/>
        <v>Prawidłowo</v>
      </c>
      <c r="I43" s="9" t="str">
        <f>IF(G43="Źle",A43,"")</f>
        <v/>
      </c>
    </row>
    <row r="44" spans="1:9" x14ac:dyDescent="0.25">
      <c r="A44">
        <v>65102086116</v>
      </c>
      <c r="B44" s="1">
        <f t="shared" si="0"/>
        <v>24035</v>
      </c>
      <c r="C44">
        <f t="shared" si="1"/>
        <v>0</v>
      </c>
      <c r="D44" t="str">
        <f t="shared" si="2"/>
        <v>Mężczyzna</v>
      </c>
      <c r="E44" t="str">
        <f t="shared" si="3"/>
        <v>6</v>
      </c>
      <c r="F44" s="8">
        <f>IF(MOD((MID(A44,1,1)*1)+(MID(A44,2,1)*3)+(MID(A44,3,1)*7)+(MID(A44,4,1)*9)+(MID(A44,5,1)*1)+(MID(A44,6,1)*3)+(MID(A44,7,1)*7)+(MID(A44,8,1)*9)+(MID(A44,9,1)*1)+(MID(A44,10,1)*3),10)=0,0,10-MOD((MID(A44,1,1)*1)+(MID(A44,2,1)*3)+(MID(A44,3,1)*7)+(MID(A44,4,1)*9)+(MID(A44,5,1)*1)+(MID(A44,6,1)*3)+(MID(A44,7,1)*7)+(MID(A44,8,1)*9)+(MID(A44,9,1)*1)+(MID(A44,10,1)*3),10))</f>
        <v>6</v>
      </c>
      <c r="G44" t="str">
        <f t="shared" si="4"/>
        <v>Prawidłowo</v>
      </c>
      <c r="I44" s="9" t="str">
        <f>IF(G44="Źle",A44,"")</f>
        <v/>
      </c>
    </row>
    <row r="45" spans="1:9" x14ac:dyDescent="0.25">
      <c r="A45">
        <v>68112117597</v>
      </c>
      <c r="B45" s="1">
        <f t="shared" si="0"/>
        <v>25163</v>
      </c>
      <c r="C45">
        <f t="shared" si="1"/>
        <v>0</v>
      </c>
      <c r="D45" t="str">
        <f t="shared" si="2"/>
        <v>Mężczyzna</v>
      </c>
      <c r="E45" t="str">
        <f t="shared" si="3"/>
        <v>7</v>
      </c>
      <c r="F45" s="8">
        <f>IF(MOD((MID(A45,1,1)*1)+(MID(A45,2,1)*3)+(MID(A45,3,1)*7)+(MID(A45,4,1)*9)+(MID(A45,5,1)*1)+(MID(A45,6,1)*3)+(MID(A45,7,1)*7)+(MID(A45,8,1)*9)+(MID(A45,9,1)*1)+(MID(A45,10,1)*3),10)=0,0,10-MOD((MID(A45,1,1)*1)+(MID(A45,2,1)*3)+(MID(A45,3,1)*7)+(MID(A45,4,1)*9)+(MID(A45,5,1)*1)+(MID(A45,6,1)*3)+(MID(A45,7,1)*7)+(MID(A45,8,1)*9)+(MID(A45,9,1)*1)+(MID(A45,10,1)*3),10))</f>
        <v>7</v>
      </c>
      <c r="G45" t="str">
        <f t="shared" si="4"/>
        <v>Prawidłowo</v>
      </c>
      <c r="I45" s="9" t="str">
        <f>IF(G45="Źle",A45,"")</f>
        <v/>
      </c>
    </row>
    <row r="46" spans="1:9" x14ac:dyDescent="0.25">
      <c r="A46">
        <v>70101195486</v>
      </c>
      <c r="B46" s="1">
        <f t="shared" si="0"/>
        <v>25852</v>
      </c>
      <c r="C46">
        <f t="shared" si="1"/>
        <v>0</v>
      </c>
      <c r="D46" t="str">
        <f t="shared" si="2"/>
        <v>Kobieta</v>
      </c>
      <c r="E46" t="str">
        <f t="shared" si="3"/>
        <v>6</v>
      </c>
      <c r="F46" s="8">
        <f>IF(MOD((MID(A46,1,1)*1)+(MID(A46,2,1)*3)+(MID(A46,3,1)*7)+(MID(A46,4,1)*9)+(MID(A46,5,1)*1)+(MID(A46,6,1)*3)+(MID(A46,7,1)*7)+(MID(A46,8,1)*9)+(MID(A46,9,1)*1)+(MID(A46,10,1)*3),10)=0,0,10-MOD((MID(A46,1,1)*1)+(MID(A46,2,1)*3)+(MID(A46,3,1)*7)+(MID(A46,4,1)*9)+(MID(A46,5,1)*1)+(MID(A46,6,1)*3)+(MID(A46,7,1)*7)+(MID(A46,8,1)*9)+(MID(A46,9,1)*1)+(MID(A46,10,1)*3),10))</f>
        <v>6</v>
      </c>
      <c r="G46" t="str">
        <f t="shared" si="4"/>
        <v>Prawidłowo</v>
      </c>
      <c r="I46" s="9" t="str">
        <f>IF(G46="Źle",A46,"")</f>
        <v/>
      </c>
    </row>
    <row r="47" spans="1:9" x14ac:dyDescent="0.25">
      <c r="A47">
        <v>77111084850</v>
      </c>
      <c r="B47" s="1">
        <f t="shared" si="0"/>
        <v>28439</v>
      </c>
      <c r="C47">
        <f t="shared" si="1"/>
        <v>0</v>
      </c>
      <c r="D47" t="str">
        <f t="shared" si="2"/>
        <v>Mężczyzna</v>
      </c>
      <c r="E47" t="str">
        <f t="shared" si="3"/>
        <v>0</v>
      </c>
      <c r="F47" s="8">
        <f>IF(MOD((MID(A47,1,1)*1)+(MID(A47,2,1)*3)+(MID(A47,3,1)*7)+(MID(A47,4,1)*9)+(MID(A47,5,1)*1)+(MID(A47,6,1)*3)+(MID(A47,7,1)*7)+(MID(A47,8,1)*9)+(MID(A47,9,1)*1)+(MID(A47,10,1)*3),10)=0,0,10-MOD((MID(A47,1,1)*1)+(MID(A47,2,1)*3)+(MID(A47,3,1)*7)+(MID(A47,4,1)*9)+(MID(A47,5,1)*1)+(MID(A47,6,1)*3)+(MID(A47,7,1)*7)+(MID(A47,8,1)*9)+(MID(A47,9,1)*1)+(MID(A47,10,1)*3),10))</f>
        <v>0</v>
      </c>
      <c r="G47" t="str">
        <f t="shared" si="4"/>
        <v>Prawidłowo</v>
      </c>
      <c r="I47" s="9" t="str">
        <f>IF(G47="Źle",A47,"")</f>
        <v/>
      </c>
    </row>
    <row r="48" spans="1:9" x14ac:dyDescent="0.25">
      <c r="A48">
        <v>78123189018</v>
      </c>
      <c r="B48" s="1">
        <f t="shared" si="0"/>
        <v>28855</v>
      </c>
      <c r="C48">
        <f t="shared" si="1"/>
        <v>1</v>
      </c>
      <c r="D48" t="str">
        <f t="shared" si="2"/>
        <v>Mężczyzna</v>
      </c>
      <c r="E48" t="str">
        <f t="shared" si="3"/>
        <v>8</v>
      </c>
      <c r="F48" s="8">
        <f>IF(MOD((MID(A48,1,1)*1)+(MID(A48,2,1)*3)+(MID(A48,3,1)*7)+(MID(A48,4,1)*9)+(MID(A48,5,1)*1)+(MID(A48,6,1)*3)+(MID(A48,7,1)*7)+(MID(A48,8,1)*9)+(MID(A48,9,1)*1)+(MID(A48,10,1)*3),10)=0,0,10-MOD((MID(A48,1,1)*1)+(MID(A48,2,1)*3)+(MID(A48,3,1)*7)+(MID(A48,4,1)*9)+(MID(A48,5,1)*1)+(MID(A48,6,1)*3)+(MID(A48,7,1)*7)+(MID(A48,8,1)*9)+(MID(A48,9,1)*1)+(MID(A48,10,1)*3),10))</f>
        <v>8</v>
      </c>
      <c r="G48" t="str">
        <f t="shared" si="4"/>
        <v>Prawidłowo</v>
      </c>
      <c r="I48" s="9" t="str">
        <f>IF(G48="Źle",A48,"")</f>
        <v/>
      </c>
    </row>
    <row r="49" spans="1:9" x14ac:dyDescent="0.25">
      <c r="A49">
        <v>79110673709</v>
      </c>
      <c r="B49" s="1">
        <f t="shared" si="0"/>
        <v>29165</v>
      </c>
      <c r="C49">
        <f t="shared" si="1"/>
        <v>0</v>
      </c>
      <c r="D49" t="str">
        <f t="shared" si="2"/>
        <v>Kobieta</v>
      </c>
      <c r="E49" t="str">
        <f t="shared" si="3"/>
        <v>9</v>
      </c>
      <c r="F49" s="8">
        <f>IF(MOD((MID(A49,1,1)*1)+(MID(A49,2,1)*3)+(MID(A49,3,1)*7)+(MID(A49,4,1)*9)+(MID(A49,5,1)*1)+(MID(A49,6,1)*3)+(MID(A49,7,1)*7)+(MID(A49,8,1)*9)+(MID(A49,9,1)*1)+(MID(A49,10,1)*3),10)=0,0,10-MOD((MID(A49,1,1)*1)+(MID(A49,2,1)*3)+(MID(A49,3,1)*7)+(MID(A49,4,1)*9)+(MID(A49,5,1)*1)+(MID(A49,6,1)*3)+(MID(A49,7,1)*7)+(MID(A49,8,1)*9)+(MID(A49,9,1)*1)+(MID(A49,10,1)*3),10))</f>
        <v>9</v>
      </c>
      <c r="G49" t="str">
        <f t="shared" si="4"/>
        <v>Prawidłowo</v>
      </c>
      <c r="I49" s="9" t="str">
        <f>IF(G49="Źle",A49,"")</f>
        <v/>
      </c>
    </row>
    <row r="50" spans="1:9" x14ac:dyDescent="0.25">
      <c r="A50">
        <v>74120284541</v>
      </c>
      <c r="B50" s="1">
        <f t="shared" si="0"/>
        <v>27365</v>
      </c>
      <c r="C50">
        <f t="shared" si="1"/>
        <v>1</v>
      </c>
      <c r="D50" t="str">
        <f t="shared" si="2"/>
        <v>Kobieta</v>
      </c>
      <c r="E50" t="str">
        <f t="shared" si="3"/>
        <v>1</v>
      </c>
      <c r="F50" s="8">
        <f>IF(MOD((MID(A50,1,1)*1)+(MID(A50,2,1)*3)+(MID(A50,3,1)*7)+(MID(A50,4,1)*9)+(MID(A50,5,1)*1)+(MID(A50,6,1)*3)+(MID(A50,7,1)*7)+(MID(A50,8,1)*9)+(MID(A50,9,1)*1)+(MID(A50,10,1)*3),10)=0,0,10-MOD((MID(A50,1,1)*1)+(MID(A50,2,1)*3)+(MID(A50,3,1)*7)+(MID(A50,4,1)*9)+(MID(A50,5,1)*1)+(MID(A50,6,1)*3)+(MID(A50,7,1)*7)+(MID(A50,8,1)*9)+(MID(A50,9,1)*1)+(MID(A50,10,1)*3),10))</f>
        <v>1</v>
      </c>
      <c r="G50" t="str">
        <f t="shared" si="4"/>
        <v>Prawidłowo</v>
      </c>
      <c r="I50" s="9" t="str">
        <f>IF(G50="Źle",A50,"")</f>
        <v/>
      </c>
    </row>
    <row r="51" spans="1:9" x14ac:dyDescent="0.25">
      <c r="A51">
        <v>89082179879</v>
      </c>
      <c r="B51" s="1">
        <f t="shared" si="0"/>
        <v>32741</v>
      </c>
      <c r="C51">
        <f t="shared" si="1"/>
        <v>0</v>
      </c>
      <c r="D51" t="str">
        <f t="shared" si="2"/>
        <v>Mężczyzna</v>
      </c>
      <c r="E51" t="str">
        <f t="shared" si="3"/>
        <v>9</v>
      </c>
      <c r="F51" s="8">
        <f>IF(MOD((MID(A51,1,1)*1)+(MID(A51,2,1)*3)+(MID(A51,3,1)*7)+(MID(A51,4,1)*9)+(MID(A51,5,1)*1)+(MID(A51,6,1)*3)+(MID(A51,7,1)*7)+(MID(A51,8,1)*9)+(MID(A51,9,1)*1)+(MID(A51,10,1)*3),10)=0,0,10-MOD((MID(A51,1,1)*1)+(MID(A51,2,1)*3)+(MID(A51,3,1)*7)+(MID(A51,4,1)*9)+(MID(A51,5,1)*1)+(MID(A51,6,1)*3)+(MID(A51,7,1)*7)+(MID(A51,8,1)*9)+(MID(A51,9,1)*1)+(MID(A51,10,1)*3),10))</f>
        <v>9</v>
      </c>
      <c r="G51" t="str">
        <f t="shared" si="4"/>
        <v>Prawidłowo</v>
      </c>
      <c r="I51" s="9" t="str">
        <f>IF(G51="Źle",A51,"")</f>
        <v/>
      </c>
    </row>
    <row r="52" spans="1:9" x14ac:dyDescent="0.25">
      <c r="A52">
        <v>86070630583</v>
      </c>
      <c r="B52" s="1">
        <f t="shared" si="0"/>
        <v>31599</v>
      </c>
      <c r="C52">
        <f t="shared" si="1"/>
        <v>0</v>
      </c>
      <c r="D52" t="str">
        <f t="shared" si="2"/>
        <v>Kobieta</v>
      </c>
      <c r="E52" t="str">
        <f t="shared" si="3"/>
        <v>3</v>
      </c>
      <c r="F52" s="8">
        <f>IF(MOD((MID(A52,1,1)*1)+(MID(A52,2,1)*3)+(MID(A52,3,1)*7)+(MID(A52,4,1)*9)+(MID(A52,5,1)*1)+(MID(A52,6,1)*3)+(MID(A52,7,1)*7)+(MID(A52,8,1)*9)+(MID(A52,9,1)*1)+(MID(A52,10,1)*3),10)=0,0,10-MOD((MID(A52,1,1)*1)+(MID(A52,2,1)*3)+(MID(A52,3,1)*7)+(MID(A52,4,1)*9)+(MID(A52,5,1)*1)+(MID(A52,6,1)*3)+(MID(A52,7,1)*7)+(MID(A52,8,1)*9)+(MID(A52,9,1)*1)+(MID(A52,10,1)*3),10))</f>
        <v>3</v>
      </c>
      <c r="G52" t="str">
        <f t="shared" si="4"/>
        <v>Prawidłowo</v>
      </c>
      <c r="I52" s="9" t="str">
        <f>IF(G52="Źle",A52,"")</f>
        <v/>
      </c>
    </row>
    <row r="53" spans="1:9" x14ac:dyDescent="0.25">
      <c r="A53">
        <v>63122755182</v>
      </c>
      <c r="B53" s="1">
        <f t="shared" si="0"/>
        <v>23372</v>
      </c>
      <c r="C53">
        <f t="shared" si="1"/>
        <v>1</v>
      </c>
      <c r="D53" t="str">
        <f t="shared" si="2"/>
        <v>Kobieta</v>
      </c>
      <c r="E53" t="str">
        <f t="shared" si="3"/>
        <v>2</v>
      </c>
      <c r="F53" s="8">
        <f>IF(MOD((MID(A53,1,1)*1)+(MID(A53,2,1)*3)+(MID(A53,3,1)*7)+(MID(A53,4,1)*9)+(MID(A53,5,1)*1)+(MID(A53,6,1)*3)+(MID(A53,7,1)*7)+(MID(A53,8,1)*9)+(MID(A53,9,1)*1)+(MID(A53,10,1)*3),10)=0,0,10-MOD((MID(A53,1,1)*1)+(MID(A53,2,1)*3)+(MID(A53,3,1)*7)+(MID(A53,4,1)*9)+(MID(A53,5,1)*1)+(MID(A53,6,1)*3)+(MID(A53,7,1)*7)+(MID(A53,8,1)*9)+(MID(A53,9,1)*1)+(MID(A53,10,1)*3),10))</f>
        <v>2</v>
      </c>
      <c r="G53" t="str">
        <f t="shared" si="4"/>
        <v>Prawidłowo</v>
      </c>
      <c r="I53" s="9" t="str">
        <f>IF(G53="Źle",A53,"")</f>
        <v/>
      </c>
    </row>
    <row r="54" spans="1:9" x14ac:dyDescent="0.25">
      <c r="A54">
        <v>90112004373</v>
      </c>
      <c r="B54" s="1">
        <f t="shared" si="0"/>
        <v>33197</v>
      </c>
      <c r="C54">
        <f t="shared" si="1"/>
        <v>0</v>
      </c>
      <c r="D54" t="str">
        <f t="shared" si="2"/>
        <v>Mężczyzna</v>
      </c>
      <c r="E54" t="str">
        <f t="shared" si="3"/>
        <v>3</v>
      </c>
      <c r="F54" s="8">
        <f>IF(MOD((MID(A54,1,1)*1)+(MID(A54,2,1)*3)+(MID(A54,3,1)*7)+(MID(A54,4,1)*9)+(MID(A54,5,1)*1)+(MID(A54,6,1)*3)+(MID(A54,7,1)*7)+(MID(A54,8,1)*9)+(MID(A54,9,1)*1)+(MID(A54,10,1)*3),10)=0,0,10-MOD((MID(A54,1,1)*1)+(MID(A54,2,1)*3)+(MID(A54,3,1)*7)+(MID(A54,4,1)*9)+(MID(A54,5,1)*1)+(MID(A54,6,1)*3)+(MID(A54,7,1)*7)+(MID(A54,8,1)*9)+(MID(A54,9,1)*1)+(MID(A54,10,1)*3),10))</f>
        <v>3</v>
      </c>
      <c r="G54" t="str">
        <f t="shared" si="4"/>
        <v>Prawidłowo</v>
      </c>
      <c r="I54" s="9" t="str">
        <f>IF(G54="Źle",A54,"")</f>
        <v/>
      </c>
    </row>
    <row r="55" spans="1:9" x14ac:dyDescent="0.25">
      <c r="A55">
        <v>54043010088</v>
      </c>
      <c r="B55" s="1">
        <f t="shared" si="0"/>
        <v>19844</v>
      </c>
      <c r="C55">
        <f t="shared" si="1"/>
        <v>0</v>
      </c>
      <c r="D55" t="str">
        <f t="shared" si="2"/>
        <v>Kobieta</v>
      </c>
      <c r="E55" t="str">
        <f t="shared" si="3"/>
        <v>8</v>
      </c>
      <c r="F55" s="8">
        <f>IF(MOD((MID(A55,1,1)*1)+(MID(A55,2,1)*3)+(MID(A55,3,1)*7)+(MID(A55,4,1)*9)+(MID(A55,5,1)*1)+(MID(A55,6,1)*3)+(MID(A55,7,1)*7)+(MID(A55,8,1)*9)+(MID(A55,9,1)*1)+(MID(A55,10,1)*3),10)=0,0,10-MOD((MID(A55,1,1)*1)+(MID(A55,2,1)*3)+(MID(A55,3,1)*7)+(MID(A55,4,1)*9)+(MID(A55,5,1)*1)+(MID(A55,6,1)*3)+(MID(A55,7,1)*7)+(MID(A55,8,1)*9)+(MID(A55,9,1)*1)+(MID(A55,10,1)*3),10))</f>
        <v>3</v>
      </c>
      <c r="G55" t="str">
        <f t="shared" si="4"/>
        <v>Źle</v>
      </c>
      <c r="I55" s="9">
        <f>IF(G55="Źle",A55,"")</f>
        <v>54043010088</v>
      </c>
    </row>
    <row r="56" spans="1:9" x14ac:dyDescent="0.25">
      <c r="A56">
        <v>69122174118</v>
      </c>
      <c r="B56" s="1">
        <f t="shared" si="0"/>
        <v>25558</v>
      </c>
      <c r="C56">
        <f t="shared" si="1"/>
        <v>1</v>
      </c>
      <c r="D56" t="str">
        <f t="shared" si="2"/>
        <v>Mężczyzna</v>
      </c>
      <c r="E56" t="str">
        <f t="shared" si="3"/>
        <v>8</v>
      </c>
      <c r="F56" s="8">
        <f>IF(MOD((MID(A56,1,1)*1)+(MID(A56,2,1)*3)+(MID(A56,3,1)*7)+(MID(A56,4,1)*9)+(MID(A56,5,1)*1)+(MID(A56,6,1)*3)+(MID(A56,7,1)*7)+(MID(A56,8,1)*9)+(MID(A56,9,1)*1)+(MID(A56,10,1)*3),10)=0,0,10-MOD((MID(A56,1,1)*1)+(MID(A56,2,1)*3)+(MID(A56,3,1)*7)+(MID(A56,4,1)*9)+(MID(A56,5,1)*1)+(MID(A56,6,1)*3)+(MID(A56,7,1)*7)+(MID(A56,8,1)*9)+(MID(A56,9,1)*1)+(MID(A56,10,1)*3),10))</f>
        <v>8</v>
      </c>
      <c r="G56" t="str">
        <f t="shared" si="4"/>
        <v>Prawidłowo</v>
      </c>
      <c r="I56" s="9" t="str">
        <f>IF(G56="Źle",A56,"")</f>
        <v/>
      </c>
    </row>
    <row r="57" spans="1:9" x14ac:dyDescent="0.25">
      <c r="A57">
        <v>84051294894</v>
      </c>
      <c r="B57" s="1">
        <f t="shared" si="0"/>
        <v>30814</v>
      </c>
      <c r="C57">
        <f t="shared" si="1"/>
        <v>0</v>
      </c>
      <c r="D57" t="str">
        <f t="shared" si="2"/>
        <v>Mężczyzna</v>
      </c>
      <c r="E57" t="str">
        <f t="shared" si="3"/>
        <v>4</v>
      </c>
      <c r="F57" s="8">
        <f>IF(MOD((MID(A57,1,1)*1)+(MID(A57,2,1)*3)+(MID(A57,3,1)*7)+(MID(A57,4,1)*9)+(MID(A57,5,1)*1)+(MID(A57,6,1)*3)+(MID(A57,7,1)*7)+(MID(A57,8,1)*9)+(MID(A57,9,1)*1)+(MID(A57,10,1)*3),10)=0,0,10-MOD((MID(A57,1,1)*1)+(MID(A57,2,1)*3)+(MID(A57,3,1)*7)+(MID(A57,4,1)*9)+(MID(A57,5,1)*1)+(MID(A57,6,1)*3)+(MID(A57,7,1)*7)+(MID(A57,8,1)*9)+(MID(A57,9,1)*1)+(MID(A57,10,1)*3),10))</f>
        <v>4</v>
      </c>
      <c r="G57" t="str">
        <f t="shared" si="4"/>
        <v>Prawidłowo</v>
      </c>
      <c r="I57" s="9" t="str">
        <f>IF(G57="Źle",A57,"")</f>
        <v/>
      </c>
    </row>
    <row r="58" spans="1:9" x14ac:dyDescent="0.25">
      <c r="A58">
        <v>66111176164</v>
      </c>
      <c r="B58" s="1">
        <f t="shared" si="0"/>
        <v>24422</v>
      </c>
      <c r="C58">
        <f t="shared" si="1"/>
        <v>0</v>
      </c>
      <c r="D58" t="str">
        <f t="shared" si="2"/>
        <v>Kobieta</v>
      </c>
      <c r="E58" t="str">
        <f t="shared" si="3"/>
        <v>4</v>
      </c>
      <c r="F58" s="8">
        <f>IF(MOD((MID(A58,1,1)*1)+(MID(A58,2,1)*3)+(MID(A58,3,1)*7)+(MID(A58,4,1)*9)+(MID(A58,5,1)*1)+(MID(A58,6,1)*3)+(MID(A58,7,1)*7)+(MID(A58,8,1)*9)+(MID(A58,9,1)*1)+(MID(A58,10,1)*3),10)=0,0,10-MOD((MID(A58,1,1)*1)+(MID(A58,2,1)*3)+(MID(A58,3,1)*7)+(MID(A58,4,1)*9)+(MID(A58,5,1)*1)+(MID(A58,6,1)*3)+(MID(A58,7,1)*7)+(MID(A58,8,1)*9)+(MID(A58,9,1)*1)+(MID(A58,10,1)*3),10))</f>
        <v>4</v>
      </c>
      <c r="G58" t="str">
        <f t="shared" si="4"/>
        <v>Prawidłowo</v>
      </c>
      <c r="I58" s="9" t="str">
        <f>IF(G58="Źle",A58,"")</f>
        <v/>
      </c>
    </row>
    <row r="59" spans="1:9" x14ac:dyDescent="0.25">
      <c r="A59">
        <v>71112677514</v>
      </c>
      <c r="B59" s="1">
        <f t="shared" si="0"/>
        <v>26263</v>
      </c>
      <c r="C59">
        <f t="shared" si="1"/>
        <v>0</v>
      </c>
      <c r="D59" t="str">
        <f t="shared" si="2"/>
        <v>Mężczyzna</v>
      </c>
      <c r="E59" t="str">
        <f t="shared" si="3"/>
        <v>4</v>
      </c>
      <c r="F59" s="8">
        <f>IF(MOD((MID(A59,1,1)*1)+(MID(A59,2,1)*3)+(MID(A59,3,1)*7)+(MID(A59,4,1)*9)+(MID(A59,5,1)*1)+(MID(A59,6,1)*3)+(MID(A59,7,1)*7)+(MID(A59,8,1)*9)+(MID(A59,9,1)*1)+(MID(A59,10,1)*3),10)=0,0,10-MOD((MID(A59,1,1)*1)+(MID(A59,2,1)*3)+(MID(A59,3,1)*7)+(MID(A59,4,1)*9)+(MID(A59,5,1)*1)+(MID(A59,6,1)*3)+(MID(A59,7,1)*7)+(MID(A59,8,1)*9)+(MID(A59,9,1)*1)+(MID(A59,10,1)*3),10))</f>
        <v>4</v>
      </c>
      <c r="G59" t="str">
        <f t="shared" si="4"/>
        <v>Prawidłowo</v>
      </c>
      <c r="I59" s="9" t="str">
        <f>IF(G59="Źle",A59,"")</f>
        <v/>
      </c>
    </row>
    <row r="60" spans="1:9" x14ac:dyDescent="0.25">
      <c r="A60">
        <v>89040633348</v>
      </c>
      <c r="B60" s="1">
        <f t="shared" si="0"/>
        <v>32604</v>
      </c>
      <c r="C60">
        <f t="shared" si="1"/>
        <v>0</v>
      </c>
      <c r="D60" t="str">
        <f t="shared" si="2"/>
        <v>Kobieta</v>
      </c>
      <c r="E60" t="str">
        <f t="shared" si="3"/>
        <v>8</v>
      </c>
      <c r="F60" s="8">
        <f>IF(MOD((MID(A60,1,1)*1)+(MID(A60,2,1)*3)+(MID(A60,3,1)*7)+(MID(A60,4,1)*9)+(MID(A60,5,1)*1)+(MID(A60,6,1)*3)+(MID(A60,7,1)*7)+(MID(A60,8,1)*9)+(MID(A60,9,1)*1)+(MID(A60,10,1)*3),10)=0,0,10-MOD((MID(A60,1,1)*1)+(MID(A60,2,1)*3)+(MID(A60,3,1)*7)+(MID(A60,4,1)*9)+(MID(A60,5,1)*1)+(MID(A60,6,1)*3)+(MID(A60,7,1)*7)+(MID(A60,8,1)*9)+(MID(A60,9,1)*1)+(MID(A60,10,1)*3),10))</f>
        <v>8</v>
      </c>
      <c r="G60" t="str">
        <f t="shared" si="4"/>
        <v>Prawidłowo</v>
      </c>
      <c r="I60" s="9" t="str">
        <f>IF(G60="Źle",A60,"")</f>
        <v/>
      </c>
    </row>
    <row r="61" spans="1:9" x14ac:dyDescent="0.25">
      <c r="A61">
        <v>90053120136</v>
      </c>
      <c r="B61" s="1">
        <f t="shared" si="0"/>
        <v>33024</v>
      </c>
      <c r="C61">
        <f t="shared" si="1"/>
        <v>0</v>
      </c>
      <c r="D61" t="str">
        <f t="shared" si="2"/>
        <v>Mężczyzna</v>
      </c>
      <c r="E61" t="str">
        <f t="shared" si="3"/>
        <v>6</v>
      </c>
      <c r="F61" s="8">
        <f>IF(MOD((MID(A61,1,1)*1)+(MID(A61,2,1)*3)+(MID(A61,3,1)*7)+(MID(A61,4,1)*9)+(MID(A61,5,1)*1)+(MID(A61,6,1)*3)+(MID(A61,7,1)*7)+(MID(A61,8,1)*9)+(MID(A61,9,1)*1)+(MID(A61,10,1)*3),10)=0,0,10-MOD((MID(A61,1,1)*1)+(MID(A61,2,1)*3)+(MID(A61,3,1)*7)+(MID(A61,4,1)*9)+(MID(A61,5,1)*1)+(MID(A61,6,1)*3)+(MID(A61,7,1)*7)+(MID(A61,8,1)*9)+(MID(A61,9,1)*1)+(MID(A61,10,1)*3),10))</f>
        <v>6</v>
      </c>
      <c r="G61" t="str">
        <f t="shared" si="4"/>
        <v>Prawidłowo</v>
      </c>
      <c r="I61" s="9" t="str">
        <f>IF(G61="Źle",A61,"")</f>
        <v/>
      </c>
    </row>
    <row r="62" spans="1:9" x14ac:dyDescent="0.25">
      <c r="A62">
        <v>75123199317</v>
      </c>
      <c r="B62" s="1">
        <f t="shared" si="0"/>
        <v>27759</v>
      </c>
      <c r="C62">
        <f t="shared" si="1"/>
        <v>1</v>
      </c>
      <c r="D62" t="str">
        <f t="shared" si="2"/>
        <v>Mężczyzna</v>
      </c>
      <c r="E62" t="str">
        <f t="shared" si="3"/>
        <v>7</v>
      </c>
      <c r="F62" s="8">
        <f>IF(MOD((MID(A62,1,1)*1)+(MID(A62,2,1)*3)+(MID(A62,3,1)*7)+(MID(A62,4,1)*9)+(MID(A62,5,1)*1)+(MID(A62,6,1)*3)+(MID(A62,7,1)*7)+(MID(A62,8,1)*9)+(MID(A62,9,1)*1)+(MID(A62,10,1)*3),10)=0,0,10-MOD((MID(A62,1,1)*1)+(MID(A62,2,1)*3)+(MID(A62,3,1)*7)+(MID(A62,4,1)*9)+(MID(A62,5,1)*1)+(MID(A62,6,1)*3)+(MID(A62,7,1)*7)+(MID(A62,8,1)*9)+(MID(A62,9,1)*1)+(MID(A62,10,1)*3),10))</f>
        <v>7</v>
      </c>
      <c r="G62" t="str">
        <f t="shared" si="4"/>
        <v>Prawidłowo</v>
      </c>
      <c r="I62" s="9" t="str">
        <f>IF(G62="Źle",A62,"")</f>
        <v/>
      </c>
    </row>
    <row r="63" spans="1:9" x14ac:dyDescent="0.25">
      <c r="A63">
        <v>73112328551</v>
      </c>
      <c r="B63" s="1">
        <f t="shared" si="0"/>
        <v>26991</v>
      </c>
      <c r="C63">
        <f t="shared" si="1"/>
        <v>0</v>
      </c>
      <c r="D63" t="str">
        <f t="shared" si="2"/>
        <v>Mężczyzna</v>
      </c>
      <c r="E63" t="str">
        <f t="shared" si="3"/>
        <v>1</v>
      </c>
      <c r="F63" s="8">
        <f>IF(MOD((MID(A63,1,1)*1)+(MID(A63,2,1)*3)+(MID(A63,3,1)*7)+(MID(A63,4,1)*9)+(MID(A63,5,1)*1)+(MID(A63,6,1)*3)+(MID(A63,7,1)*7)+(MID(A63,8,1)*9)+(MID(A63,9,1)*1)+(MID(A63,10,1)*3),10)=0,0,10-MOD((MID(A63,1,1)*1)+(MID(A63,2,1)*3)+(MID(A63,3,1)*7)+(MID(A63,4,1)*9)+(MID(A63,5,1)*1)+(MID(A63,6,1)*3)+(MID(A63,7,1)*7)+(MID(A63,8,1)*9)+(MID(A63,9,1)*1)+(MID(A63,10,1)*3),10))</f>
        <v>1</v>
      </c>
      <c r="G63" t="str">
        <f t="shared" si="4"/>
        <v>Prawidłowo</v>
      </c>
      <c r="I63" s="9" t="str">
        <f>IF(G63="Źle",A63,"")</f>
        <v/>
      </c>
    </row>
    <row r="64" spans="1:9" x14ac:dyDescent="0.25">
      <c r="A64">
        <v>85031079443</v>
      </c>
      <c r="B64" s="1">
        <f t="shared" si="0"/>
        <v>31116</v>
      </c>
      <c r="C64">
        <f t="shared" si="1"/>
        <v>0</v>
      </c>
      <c r="D64" t="str">
        <f t="shared" si="2"/>
        <v>Kobieta</v>
      </c>
      <c r="E64" t="str">
        <f t="shared" si="3"/>
        <v>3</v>
      </c>
      <c r="F64" s="8">
        <f>IF(MOD((MID(A64,1,1)*1)+(MID(A64,2,1)*3)+(MID(A64,3,1)*7)+(MID(A64,4,1)*9)+(MID(A64,5,1)*1)+(MID(A64,6,1)*3)+(MID(A64,7,1)*7)+(MID(A64,8,1)*9)+(MID(A64,9,1)*1)+(MID(A64,10,1)*3),10)=0,0,10-MOD((MID(A64,1,1)*1)+(MID(A64,2,1)*3)+(MID(A64,3,1)*7)+(MID(A64,4,1)*9)+(MID(A64,5,1)*1)+(MID(A64,6,1)*3)+(MID(A64,7,1)*7)+(MID(A64,8,1)*9)+(MID(A64,9,1)*1)+(MID(A64,10,1)*3),10))</f>
        <v>3</v>
      </c>
      <c r="G64" t="str">
        <f t="shared" si="4"/>
        <v>Prawidłowo</v>
      </c>
      <c r="I64" s="9" t="str">
        <f>IF(G64="Źle",A64,"")</f>
        <v/>
      </c>
    </row>
    <row r="65" spans="1:9" x14ac:dyDescent="0.25">
      <c r="A65">
        <v>85052568643</v>
      </c>
      <c r="B65" s="1">
        <f t="shared" si="0"/>
        <v>31192</v>
      </c>
      <c r="C65">
        <f t="shared" si="1"/>
        <v>0</v>
      </c>
      <c r="D65" t="str">
        <f t="shared" si="2"/>
        <v>Kobieta</v>
      </c>
      <c r="E65" t="str">
        <f t="shared" si="3"/>
        <v>3</v>
      </c>
      <c r="F65" s="8">
        <f>IF(MOD((MID(A65,1,1)*1)+(MID(A65,2,1)*3)+(MID(A65,3,1)*7)+(MID(A65,4,1)*9)+(MID(A65,5,1)*1)+(MID(A65,6,1)*3)+(MID(A65,7,1)*7)+(MID(A65,8,1)*9)+(MID(A65,9,1)*1)+(MID(A65,10,1)*3),10)=0,0,10-MOD((MID(A65,1,1)*1)+(MID(A65,2,1)*3)+(MID(A65,3,1)*7)+(MID(A65,4,1)*9)+(MID(A65,5,1)*1)+(MID(A65,6,1)*3)+(MID(A65,7,1)*7)+(MID(A65,8,1)*9)+(MID(A65,9,1)*1)+(MID(A65,10,1)*3),10))</f>
        <v>3</v>
      </c>
      <c r="G65" t="str">
        <f t="shared" si="4"/>
        <v>Prawidłowo</v>
      </c>
      <c r="I65" s="9" t="str">
        <f>IF(G65="Źle",A65,"")</f>
        <v/>
      </c>
    </row>
    <row r="66" spans="1:9" x14ac:dyDescent="0.25">
      <c r="A66">
        <v>55022153432</v>
      </c>
      <c r="B66" s="1">
        <f t="shared" si="0"/>
        <v>20141</v>
      </c>
      <c r="C66">
        <f t="shared" si="1"/>
        <v>0</v>
      </c>
      <c r="D66" t="str">
        <f t="shared" si="2"/>
        <v>Mężczyzna</v>
      </c>
      <c r="E66" t="str">
        <f t="shared" si="3"/>
        <v>2</v>
      </c>
      <c r="F66" s="8">
        <f>IF(MOD((MID(A66,1,1)*1)+(MID(A66,2,1)*3)+(MID(A66,3,1)*7)+(MID(A66,4,1)*9)+(MID(A66,5,1)*1)+(MID(A66,6,1)*3)+(MID(A66,7,1)*7)+(MID(A66,8,1)*9)+(MID(A66,9,1)*1)+(MID(A66,10,1)*3),10)=0,0,10-MOD((MID(A66,1,1)*1)+(MID(A66,2,1)*3)+(MID(A66,3,1)*7)+(MID(A66,4,1)*9)+(MID(A66,5,1)*1)+(MID(A66,6,1)*3)+(MID(A66,7,1)*7)+(MID(A66,8,1)*9)+(MID(A66,9,1)*1)+(MID(A66,10,1)*3),10))</f>
        <v>2</v>
      </c>
      <c r="G66" t="str">
        <f t="shared" si="4"/>
        <v>Prawidłowo</v>
      </c>
      <c r="I66" s="9" t="str">
        <f>IF(G66="Źle",A66,"")</f>
        <v/>
      </c>
    </row>
    <row r="67" spans="1:9" x14ac:dyDescent="0.25">
      <c r="A67">
        <v>83041947282</v>
      </c>
      <c r="B67" s="1">
        <f t="shared" ref="B67:B130" si="5">DATE(MID(A67,1,2),MID(A67,3,2),MID(A67,5,2))</f>
        <v>30425</v>
      </c>
      <c r="C67">
        <f t="shared" ref="C67:C130" si="6">IF(MID(A67,3,2)="12",1,0)</f>
        <v>0</v>
      </c>
      <c r="D67" t="str">
        <f t="shared" ref="D67:D130" si="7">IF(MOD(MID(A67,10,1),2)=0,"Kobieta","Mężczyzna")</f>
        <v>Kobieta</v>
      </c>
      <c r="E67" t="str">
        <f t="shared" ref="E67:E130" si="8">MID(A67,11,1)</f>
        <v>2</v>
      </c>
      <c r="F67" s="8">
        <f>IF(MOD((MID(A67,1,1)*1)+(MID(A67,2,1)*3)+(MID(A67,3,1)*7)+(MID(A67,4,1)*9)+(MID(A67,5,1)*1)+(MID(A67,6,1)*3)+(MID(A67,7,1)*7)+(MID(A67,8,1)*9)+(MID(A67,9,1)*1)+(MID(A67,10,1)*3),10)=0,0,10-MOD((MID(A67,1,1)*1)+(MID(A67,2,1)*3)+(MID(A67,3,1)*7)+(MID(A67,4,1)*9)+(MID(A67,5,1)*1)+(MID(A67,6,1)*3)+(MID(A67,7,1)*7)+(MID(A67,8,1)*9)+(MID(A67,9,1)*1)+(MID(A67,10,1)*3),10))</f>
        <v>2</v>
      </c>
      <c r="G67" t="str">
        <f t="shared" ref="G67:G130" si="9">IF((E67-F67)=0,"Prawidłowo","Źle")</f>
        <v>Prawidłowo</v>
      </c>
      <c r="I67" s="9" t="str">
        <f>IF(G67="Źle",A67,"")</f>
        <v/>
      </c>
    </row>
    <row r="68" spans="1:9" x14ac:dyDescent="0.25">
      <c r="A68">
        <v>86081443325</v>
      </c>
      <c r="B68" s="1">
        <f t="shared" si="5"/>
        <v>31638</v>
      </c>
      <c r="C68">
        <f t="shared" si="6"/>
        <v>0</v>
      </c>
      <c r="D68" t="str">
        <f t="shared" si="7"/>
        <v>Kobieta</v>
      </c>
      <c r="E68" t="str">
        <f t="shared" si="8"/>
        <v>5</v>
      </c>
      <c r="F68" s="8">
        <f>IF(MOD((MID(A68,1,1)*1)+(MID(A68,2,1)*3)+(MID(A68,3,1)*7)+(MID(A68,4,1)*9)+(MID(A68,5,1)*1)+(MID(A68,6,1)*3)+(MID(A68,7,1)*7)+(MID(A68,8,1)*9)+(MID(A68,9,1)*1)+(MID(A68,10,1)*3),10)=0,0,10-MOD((MID(A68,1,1)*1)+(MID(A68,2,1)*3)+(MID(A68,3,1)*7)+(MID(A68,4,1)*9)+(MID(A68,5,1)*1)+(MID(A68,6,1)*3)+(MID(A68,7,1)*7)+(MID(A68,8,1)*9)+(MID(A68,9,1)*1)+(MID(A68,10,1)*3),10))</f>
        <v>5</v>
      </c>
      <c r="G68" t="str">
        <f t="shared" si="9"/>
        <v>Prawidłowo</v>
      </c>
      <c r="I68" s="9" t="str">
        <f>IF(G68="Źle",A68,"")</f>
        <v/>
      </c>
    </row>
    <row r="69" spans="1:9" x14ac:dyDescent="0.25">
      <c r="A69">
        <v>59110570565</v>
      </c>
      <c r="B69" s="1">
        <f t="shared" si="5"/>
        <v>21859</v>
      </c>
      <c r="C69">
        <f t="shared" si="6"/>
        <v>0</v>
      </c>
      <c r="D69" t="str">
        <f t="shared" si="7"/>
        <v>Kobieta</v>
      </c>
      <c r="E69" t="str">
        <f t="shared" si="8"/>
        <v>5</v>
      </c>
      <c r="F69" s="8">
        <f>IF(MOD((MID(A69,1,1)*1)+(MID(A69,2,1)*3)+(MID(A69,3,1)*7)+(MID(A69,4,1)*9)+(MID(A69,5,1)*1)+(MID(A69,6,1)*3)+(MID(A69,7,1)*7)+(MID(A69,8,1)*9)+(MID(A69,9,1)*1)+(MID(A69,10,1)*3),10)=0,0,10-MOD((MID(A69,1,1)*1)+(MID(A69,2,1)*3)+(MID(A69,3,1)*7)+(MID(A69,4,1)*9)+(MID(A69,5,1)*1)+(MID(A69,6,1)*3)+(MID(A69,7,1)*7)+(MID(A69,8,1)*9)+(MID(A69,9,1)*1)+(MID(A69,10,1)*3),10))</f>
        <v>5</v>
      </c>
      <c r="G69" t="str">
        <f t="shared" si="9"/>
        <v>Prawidłowo</v>
      </c>
      <c r="I69" s="9" t="str">
        <f>IF(G69="Źle",A69,"")</f>
        <v/>
      </c>
    </row>
    <row r="70" spans="1:9" x14ac:dyDescent="0.25">
      <c r="A70">
        <v>66063014631</v>
      </c>
      <c r="B70" s="1">
        <f t="shared" si="5"/>
        <v>24288</v>
      </c>
      <c r="C70">
        <f t="shared" si="6"/>
        <v>0</v>
      </c>
      <c r="D70" t="str">
        <f t="shared" si="7"/>
        <v>Mężczyzna</v>
      </c>
      <c r="E70" t="str">
        <f t="shared" si="8"/>
        <v>1</v>
      </c>
      <c r="F70" s="8">
        <f>IF(MOD((MID(A70,1,1)*1)+(MID(A70,2,1)*3)+(MID(A70,3,1)*7)+(MID(A70,4,1)*9)+(MID(A70,5,1)*1)+(MID(A70,6,1)*3)+(MID(A70,7,1)*7)+(MID(A70,8,1)*9)+(MID(A70,9,1)*1)+(MID(A70,10,1)*3),10)=0,0,10-MOD((MID(A70,1,1)*1)+(MID(A70,2,1)*3)+(MID(A70,3,1)*7)+(MID(A70,4,1)*9)+(MID(A70,5,1)*1)+(MID(A70,6,1)*3)+(MID(A70,7,1)*7)+(MID(A70,8,1)*9)+(MID(A70,9,1)*1)+(MID(A70,10,1)*3),10))</f>
        <v>1</v>
      </c>
      <c r="G70" t="str">
        <f t="shared" si="9"/>
        <v>Prawidłowo</v>
      </c>
      <c r="I70" s="9" t="str">
        <f>IF(G70="Źle",A70,"")</f>
        <v/>
      </c>
    </row>
    <row r="71" spans="1:9" x14ac:dyDescent="0.25">
      <c r="A71">
        <v>67120749923</v>
      </c>
      <c r="B71" s="1">
        <f t="shared" si="5"/>
        <v>24813</v>
      </c>
      <c r="C71">
        <f t="shared" si="6"/>
        <v>1</v>
      </c>
      <c r="D71" t="str">
        <f t="shared" si="7"/>
        <v>Kobieta</v>
      </c>
      <c r="E71" t="str">
        <f t="shared" si="8"/>
        <v>3</v>
      </c>
      <c r="F71" s="8">
        <f>IF(MOD((MID(A71,1,1)*1)+(MID(A71,2,1)*3)+(MID(A71,3,1)*7)+(MID(A71,4,1)*9)+(MID(A71,5,1)*1)+(MID(A71,6,1)*3)+(MID(A71,7,1)*7)+(MID(A71,8,1)*9)+(MID(A71,9,1)*1)+(MID(A71,10,1)*3),10)=0,0,10-MOD((MID(A71,1,1)*1)+(MID(A71,2,1)*3)+(MID(A71,3,1)*7)+(MID(A71,4,1)*9)+(MID(A71,5,1)*1)+(MID(A71,6,1)*3)+(MID(A71,7,1)*7)+(MID(A71,8,1)*9)+(MID(A71,9,1)*1)+(MID(A71,10,1)*3),10))</f>
        <v>3</v>
      </c>
      <c r="G71" t="str">
        <f t="shared" si="9"/>
        <v>Prawidłowo</v>
      </c>
      <c r="I71" s="9" t="str">
        <f>IF(G71="Źle",A71,"")</f>
        <v/>
      </c>
    </row>
    <row r="72" spans="1:9" x14ac:dyDescent="0.25">
      <c r="A72">
        <v>89081519801</v>
      </c>
      <c r="B72" s="1">
        <f t="shared" si="5"/>
        <v>32735</v>
      </c>
      <c r="C72">
        <f t="shared" si="6"/>
        <v>0</v>
      </c>
      <c r="D72" t="str">
        <f t="shared" si="7"/>
        <v>Kobieta</v>
      </c>
      <c r="E72" t="str">
        <f t="shared" si="8"/>
        <v>1</v>
      </c>
      <c r="F72" s="8">
        <f>IF(MOD((MID(A72,1,1)*1)+(MID(A72,2,1)*3)+(MID(A72,3,1)*7)+(MID(A72,4,1)*9)+(MID(A72,5,1)*1)+(MID(A72,6,1)*3)+(MID(A72,7,1)*7)+(MID(A72,8,1)*9)+(MID(A72,9,1)*1)+(MID(A72,10,1)*3),10)=0,0,10-MOD((MID(A72,1,1)*1)+(MID(A72,2,1)*3)+(MID(A72,3,1)*7)+(MID(A72,4,1)*9)+(MID(A72,5,1)*1)+(MID(A72,6,1)*3)+(MID(A72,7,1)*7)+(MID(A72,8,1)*9)+(MID(A72,9,1)*1)+(MID(A72,10,1)*3),10))</f>
        <v>1</v>
      </c>
      <c r="G72" t="str">
        <f t="shared" si="9"/>
        <v>Prawidłowo</v>
      </c>
      <c r="I72" s="9" t="str">
        <f>IF(G72="Źle",A72,"")</f>
        <v/>
      </c>
    </row>
    <row r="73" spans="1:9" x14ac:dyDescent="0.25">
      <c r="A73">
        <v>70120794633</v>
      </c>
      <c r="B73" s="1">
        <f t="shared" si="5"/>
        <v>25909</v>
      </c>
      <c r="C73">
        <f t="shared" si="6"/>
        <v>1</v>
      </c>
      <c r="D73" t="str">
        <f t="shared" si="7"/>
        <v>Mężczyzna</v>
      </c>
      <c r="E73" t="str">
        <f t="shared" si="8"/>
        <v>3</v>
      </c>
      <c r="F73" s="8">
        <f>IF(MOD((MID(A73,1,1)*1)+(MID(A73,2,1)*3)+(MID(A73,3,1)*7)+(MID(A73,4,1)*9)+(MID(A73,5,1)*1)+(MID(A73,6,1)*3)+(MID(A73,7,1)*7)+(MID(A73,8,1)*9)+(MID(A73,9,1)*1)+(MID(A73,10,1)*3),10)=0,0,10-MOD((MID(A73,1,1)*1)+(MID(A73,2,1)*3)+(MID(A73,3,1)*7)+(MID(A73,4,1)*9)+(MID(A73,5,1)*1)+(MID(A73,6,1)*3)+(MID(A73,7,1)*7)+(MID(A73,8,1)*9)+(MID(A73,9,1)*1)+(MID(A73,10,1)*3),10))</f>
        <v>3</v>
      </c>
      <c r="G73" t="str">
        <f t="shared" si="9"/>
        <v>Prawidłowo</v>
      </c>
      <c r="I73" s="9" t="str">
        <f>IF(G73="Źle",A73,"")</f>
        <v/>
      </c>
    </row>
    <row r="74" spans="1:9" x14ac:dyDescent="0.25">
      <c r="A74">
        <v>76121186303</v>
      </c>
      <c r="B74" s="1">
        <f t="shared" si="5"/>
        <v>28105</v>
      </c>
      <c r="C74">
        <f t="shared" si="6"/>
        <v>1</v>
      </c>
      <c r="D74" t="str">
        <f t="shared" si="7"/>
        <v>Kobieta</v>
      </c>
      <c r="E74" t="str">
        <f t="shared" si="8"/>
        <v>3</v>
      </c>
      <c r="F74" s="8">
        <f>IF(MOD((MID(A74,1,1)*1)+(MID(A74,2,1)*3)+(MID(A74,3,1)*7)+(MID(A74,4,1)*9)+(MID(A74,5,1)*1)+(MID(A74,6,1)*3)+(MID(A74,7,1)*7)+(MID(A74,8,1)*9)+(MID(A74,9,1)*1)+(MID(A74,10,1)*3),10)=0,0,10-MOD((MID(A74,1,1)*1)+(MID(A74,2,1)*3)+(MID(A74,3,1)*7)+(MID(A74,4,1)*9)+(MID(A74,5,1)*1)+(MID(A74,6,1)*3)+(MID(A74,7,1)*7)+(MID(A74,8,1)*9)+(MID(A74,9,1)*1)+(MID(A74,10,1)*3),10))</f>
        <v>3</v>
      </c>
      <c r="G74" t="str">
        <f t="shared" si="9"/>
        <v>Prawidłowo</v>
      </c>
      <c r="I74" s="9" t="str">
        <f>IF(G74="Źle",A74,"")</f>
        <v/>
      </c>
    </row>
    <row r="75" spans="1:9" x14ac:dyDescent="0.25">
      <c r="A75">
        <v>72031096705</v>
      </c>
      <c r="B75" s="1">
        <f t="shared" si="5"/>
        <v>26368</v>
      </c>
      <c r="C75">
        <f t="shared" si="6"/>
        <v>0</v>
      </c>
      <c r="D75" t="str">
        <f t="shared" si="7"/>
        <v>Kobieta</v>
      </c>
      <c r="E75" t="str">
        <f t="shared" si="8"/>
        <v>5</v>
      </c>
      <c r="F75" s="8">
        <f>IF(MOD((MID(A75,1,1)*1)+(MID(A75,2,1)*3)+(MID(A75,3,1)*7)+(MID(A75,4,1)*9)+(MID(A75,5,1)*1)+(MID(A75,6,1)*3)+(MID(A75,7,1)*7)+(MID(A75,8,1)*9)+(MID(A75,9,1)*1)+(MID(A75,10,1)*3),10)=0,0,10-MOD((MID(A75,1,1)*1)+(MID(A75,2,1)*3)+(MID(A75,3,1)*7)+(MID(A75,4,1)*9)+(MID(A75,5,1)*1)+(MID(A75,6,1)*3)+(MID(A75,7,1)*7)+(MID(A75,8,1)*9)+(MID(A75,9,1)*1)+(MID(A75,10,1)*3),10))</f>
        <v>5</v>
      </c>
      <c r="G75" t="str">
        <f t="shared" si="9"/>
        <v>Prawidłowo</v>
      </c>
      <c r="I75" s="9" t="str">
        <f>IF(G75="Źle",A75,"")</f>
        <v/>
      </c>
    </row>
    <row r="76" spans="1:9" x14ac:dyDescent="0.25">
      <c r="A76">
        <v>61100157652</v>
      </c>
      <c r="B76" s="1">
        <f t="shared" si="5"/>
        <v>22555</v>
      </c>
      <c r="C76">
        <f t="shared" si="6"/>
        <v>0</v>
      </c>
      <c r="D76" t="str">
        <f t="shared" si="7"/>
        <v>Mężczyzna</v>
      </c>
      <c r="E76" t="str">
        <f t="shared" si="8"/>
        <v>2</v>
      </c>
      <c r="F76" s="8">
        <f>IF(MOD((MID(A76,1,1)*1)+(MID(A76,2,1)*3)+(MID(A76,3,1)*7)+(MID(A76,4,1)*9)+(MID(A76,5,1)*1)+(MID(A76,6,1)*3)+(MID(A76,7,1)*7)+(MID(A76,8,1)*9)+(MID(A76,9,1)*1)+(MID(A76,10,1)*3),10)=0,0,10-MOD((MID(A76,1,1)*1)+(MID(A76,2,1)*3)+(MID(A76,3,1)*7)+(MID(A76,4,1)*9)+(MID(A76,5,1)*1)+(MID(A76,6,1)*3)+(MID(A76,7,1)*7)+(MID(A76,8,1)*9)+(MID(A76,9,1)*1)+(MID(A76,10,1)*3),10))</f>
        <v>2</v>
      </c>
      <c r="G76" t="str">
        <f t="shared" si="9"/>
        <v>Prawidłowo</v>
      </c>
      <c r="I76" s="9" t="str">
        <f>IF(G76="Źle",A76,"")</f>
        <v/>
      </c>
    </row>
    <row r="77" spans="1:9" x14ac:dyDescent="0.25">
      <c r="A77">
        <v>79012564484</v>
      </c>
      <c r="B77" s="1">
        <f t="shared" si="5"/>
        <v>28880</v>
      </c>
      <c r="C77">
        <f t="shared" si="6"/>
        <v>0</v>
      </c>
      <c r="D77" t="str">
        <f t="shared" si="7"/>
        <v>Kobieta</v>
      </c>
      <c r="E77" t="str">
        <f t="shared" si="8"/>
        <v>4</v>
      </c>
      <c r="F77" s="8">
        <f>IF(MOD((MID(A77,1,1)*1)+(MID(A77,2,1)*3)+(MID(A77,3,1)*7)+(MID(A77,4,1)*9)+(MID(A77,5,1)*1)+(MID(A77,6,1)*3)+(MID(A77,7,1)*7)+(MID(A77,8,1)*9)+(MID(A77,9,1)*1)+(MID(A77,10,1)*3),10)=0,0,10-MOD((MID(A77,1,1)*1)+(MID(A77,2,1)*3)+(MID(A77,3,1)*7)+(MID(A77,4,1)*9)+(MID(A77,5,1)*1)+(MID(A77,6,1)*3)+(MID(A77,7,1)*7)+(MID(A77,8,1)*9)+(MID(A77,9,1)*1)+(MID(A77,10,1)*3),10))</f>
        <v>4</v>
      </c>
      <c r="G77" t="str">
        <f t="shared" si="9"/>
        <v>Prawidłowo</v>
      </c>
      <c r="I77" s="9" t="str">
        <f>IF(G77="Źle",A77,"")</f>
        <v/>
      </c>
    </row>
    <row r="78" spans="1:9" x14ac:dyDescent="0.25">
      <c r="A78">
        <v>88111094545</v>
      </c>
      <c r="B78" s="1">
        <f t="shared" si="5"/>
        <v>32457</v>
      </c>
      <c r="C78">
        <f t="shared" si="6"/>
        <v>0</v>
      </c>
      <c r="D78" t="str">
        <f t="shared" si="7"/>
        <v>Kobieta</v>
      </c>
      <c r="E78" t="str">
        <f t="shared" si="8"/>
        <v>5</v>
      </c>
      <c r="F78" s="8">
        <f>IF(MOD((MID(A78,1,1)*1)+(MID(A78,2,1)*3)+(MID(A78,3,1)*7)+(MID(A78,4,1)*9)+(MID(A78,5,1)*1)+(MID(A78,6,1)*3)+(MID(A78,7,1)*7)+(MID(A78,8,1)*9)+(MID(A78,9,1)*1)+(MID(A78,10,1)*3),10)=0,0,10-MOD((MID(A78,1,1)*1)+(MID(A78,2,1)*3)+(MID(A78,3,1)*7)+(MID(A78,4,1)*9)+(MID(A78,5,1)*1)+(MID(A78,6,1)*3)+(MID(A78,7,1)*7)+(MID(A78,8,1)*9)+(MID(A78,9,1)*1)+(MID(A78,10,1)*3),10))</f>
        <v>5</v>
      </c>
      <c r="G78" t="str">
        <f t="shared" si="9"/>
        <v>Prawidłowo</v>
      </c>
      <c r="I78" s="9" t="str">
        <f>IF(G78="Źle",A78,"")</f>
        <v/>
      </c>
    </row>
    <row r="79" spans="1:9" x14ac:dyDescent="0.25">
      <c r="A79">
        <v>89040876453</v>
      </c>
      <c r="B79" s="1">
        <f t="shared" si="5"/>
        <v>32606</v>
      </c>
      <c r="C79">
        <f t="shared" si="6"/>
        <v>0</v>
      </c>
      <c r="D79" t="str">
        <f t="shared" si="7"/>
        <v>Mężczyzna</v>
      </c>
      <c r="E79" t="str">
        <f t="shared" si="8"/>
        <v>3</v>
      </c>
      <c r="F79" s="8">
        <f>IF(MOD((MID(A79,1,1)*1)+(MID(A79,2,1)*3)+(MID(A79,3,1)*7)+(MID(A79,4,1)*9)+(MID(A79,5,1)*1)+(MID(A79,6,1)*3)+(MID(A79,7,1)*7)+(MID(A79,8,1)*9)+(MID(A79,9,1)*1)+(MID(A79,10,1)*3),10)=0,0,10-MOD((MID(A79,1,1)*1)+(MID(A79,2,1)*3)+(MID(A79,3,1)*7)+(MID(A79,4,1)*9)+(MID(A79,5,1)*1)+(MID(A79,6,1)*3)+(MID(A79,7,1)*7)+(MID(A79,8,1)*9)+(MID(A79,9,1)*1)+(MID(A79,10,1)*3),10))</f>
        <v>3</v>
      </c>
      <c r="G79" t="str">
        <f t="shared" si="9"/>
        <v>Prawidłowo</v>
      </c>
      <c r="I79" s="9" t="str">
        <f>IF(G79="Źle",A79,"")</f>
        <v/>
      </c>
    </row>
    <row r="80" spans="1:9" x14ac:dyDescent="0.25">
      <c r="A80">
        <v>89120952161</v>
      </c>
      <c r="B80" s="1">
        <f t="shared" si="5"/>
        <v>32851</v>
      </c>
      <c r="C80">
        <f t="shared" si="6"/>
        <v>1</v>
      </c>
      <c r="D80" t="str">
        <f t="shared" si="7"/>
        <v>Kobieta</v>
      </c>
      <c r="E80" t="str">
        <f t="shared" si="8"/>
        <v>1</v>
      </c>
      <c r="F80" s="8">
        <f>IF(MOD((MID(A80,1,1)*1)+(MID(A80,2,1)*3)+(MID(A80,3,1)*7)+(MID(A80,4,1)*9)+(MID(A80,5,1)*1)+(MID(A80,6,1)*3)+(MID(A80,7,1)*7)+(MID(A80,8,1)*9)+(MID(A80,9,1)*1)+(MID(A80,10,1)*3),10)=0,0,10-MOD((MID(A80,1,1)*1)+(MID(A80,2,1)*3)+(MID(A80,3,1)*7)+(MID(A80,4,1)*9)+(MID(A80,5,1)*1)+(MID(A80,6,1)*3)+(MID(A80,7,1)*7)+(MID(A80,8,1)*9)+(MID(A80,9,1)*1)+(MID(A80,10,1)*3),10))</f>
        <v>1</v>
      </c>
      <c r="G80" t="str">
        <f t="shared" si="9"/>
        <v>Prawidłowo</v>
      </c>
      <c r="I80" s="9" t="str">
        <f>IF(G80="Źle",A80,"")</f>
        <v/>
      </c>
    </row>
    <row r="81" spans="1:9" x14ac:dyDescent="0.25">
      <c r="A81">
        <v>59083036077</v>
      </c>
      <c r="B81" s="1">
        <f t="shared" si="5"/>
        <v>21792</v>
      </c>
      <c r="C81">
        <f t="shared" si="6"/>
        <v>0</v>
      </c>
      <c r="D81" t="str">
        <f t="shared" si="7"/>
        <v>Mężczyzna</v>
      </c>
      <c r="E81" t="str">
        <f t="shared" si="8"/>
        <v>7</v>
      </c>
      <c r="F81" s="8">
        <f>IF(MOD((MID(A81,1,1)*1)+(MID(A81,2,1)*3)+(MID(A81,3,1)*7)+(MID(A81,4,1)*9)+(MID(A81,5,1)*1)+(MID(A81,6,1)*3)+(MID(A81,7,1)*7)+(MID(A81,8,1)*9)+(MID(A81,9,1)*1)+(MID(A81,10,1)*3),10)=0,0,10-MOD((MID(A81,1,1)*1)+(MID(A81,2,1)*3)+(MID(A81,3,1)*7)+(MID(A81,4,1)*9)+(MID(A81,5,1)*1)+(MID(A81,6,1)*3)+(MID(A81,7,1)*7)+(MID(A81,8,1)*9)+(MID(A81,9,1)*1)+(MID(A81,10,1)*3),10))</f>
        <v>7</v>
      </c>
      <c r="G81" t="str">
        <f t="shared" si="9"/>
        <v>Prawidłowo</v>
      </c>
      <c r="I81" s="9" t="str">
        <f>IF(G81="Źle",A81,"")</f>
        <v/>
      </c>
    </row>
    <row r="82" spans="1:9" x14ac:dyDescent="0.25">
      <c r="A82">
        <v>61121020469</v>
      </c>
      <c r="B82" s="1">
        <f t="shared" si="5"/>
        <v>22625</v>
      </c>
      <c r="C82">
        <f t="shared" si="6"/>
        <v>1</v>
      </c>
      <c r="D82" t="str">
        <f t="shared" si="7"/>
        <v>Kobieta</v>
      </c>
      <c r="E82" t="str">
        <f t="shared" si="8"/>
        <v>9</v>
      </c>
      <c r="F82" s="8">
        <f>IF(MOD((MID(A82,1,1)*1)+(MID(A82,2,1)*3)+(MID(A82,3,1)*7)+(MID(A82,4,1)*9)+(MID(A82,5,1)*1)+(MID(A82,6,1)*3)+(MID(A82,7,1)*7)+(MID(A82,8,1)*9)+(MID(A82,9,1)*1)+(MID(A82,10,1)*3),10)=0,0,10-MOD((MID(A82,1,1)*1)+(MID(A82,2,1)*3)+(MID(A82,3,1)*7)+(MID(A82,4,1)*9)+(MID(A82,5,1)*1)+(MID(A82,6,1)*3)+(MID(A82,7,1)*7)+(MID(A82,8,1)*9)+(MID(A82,9,1)*1)+(MID(A82,10,1)*3),10))</f>
        <v>9</v>
      </c>
      <c r="G82" t="str">
        <f t="shared" si="9"/>
        <v>Prawidłowo</v>
      </c>
      <c r="I82" s="9" t="str">
        <f>IF(G82="Źle",A82,"")</f>
        <v/>
      </c>
    </row>
    <row r="83" spans="1:9" x14ac:dyDescent="0.25">
      <c r="A83">
        <v>89040185241</v>
      </c>
      <c r="B83" s="1">
        <f t="shared" si="5"/>
        <v>32599</v>
      </c>
      <c r="C83">
        <f t="shared" si="6"/>
        <v>0</v>
      </c>
      <c r="D83" t="str">
        <f t="shared" si="7"/>
        <v>Kobieta</v>
      </c>
      <c r="E83" t="str">
        <f t="shared" si="8"/>
        <v>1</v>
      </c>
      <c r="F83" s="8">
        <f>IF(MOD((MID(A83,1,1)*1)+(MID(A83,2,1)*3)+(MID(A83,3,1)*7)+(MID(A83,4,1)*9)+(MID(A83,5,1)*1)+(MID(A83,6,1)*3)+(MID(A83,7,1)*7)+(MID(A83,8,1)*9)+(MID(A83,9,1)*1)+(MID(A83,10,1)*3),10)=0,0,10-MOD((MID(A83,1,1)*1)+(MID(A83,2,1)*3)+(MID(A83,3,1)*7)+(MID(A83,4,1)*9)+(MID(A83,5,1)*1)+(MID(A83,6,1)*3)+(MID(A83,7,1)*7)+(MID(A83,8,1)*9)+(MID(A83,9,1)*1)+(MID(A83,10,1)*3),10))</f>
        <v>1</v>
      </c>
      <c r="G83" t="str">
        <f t="shared" si="9"/>
        <v>Prawidłowo</v>
      </c>
      <c r="I83" s="9" t="str">
        <f>IF(G83="Źle",A83,"")</f>
        <v/>
      </c>
    </row>
    <row r="84" spans="1:9" x14ac:dyDescent="0.25">
      <c r="A84">
        <v>88080416256</v>
      </c>
      <c r="B84" s="1">
        <f t="shared" si="5"/>
        <v>32359</v>
      </c>
      <c r="C84">
        <f t="shared" si="6"/>
        <v>0</v>
      </c>
      <c r="D84" t="str">
        <f t="shared" si="7"/>
        <v>Mężczyzna</v>
      </c>
      <c r="E84" t="str">
        <f t="shared" si="8"/>
        <v>6</v>
      </c>
      <c r="F84" s="8">
        <f>IF(MOD((MID(A84,1,1)*1)+(MID(A84,2,1)*3)+(MID(A84,3,1)*7)+(MID(A84,4,1)*9)+(MID(A84,5,1)*1)+(MID(A84,6,1)*3)+(MID(A84,7,1)*7)+(MID(A84,8,1)*9)+(MID(A84,9,1)*1)+(MID(A84,10,1)*3),10)=0,0,10-MOD((MID(A84,1,1)*1)+(MID(A84,2,1)*3)+(MID(A84,3,1)*7)+(MID(A84,4,1)*9)+(MID(A84,5,1)*1)+(MID(A84,6,1)*3)+(MID(A84,7,1)*7)+(MID(A84,8,1)*9)+(MID(A84,9,1)*1)+(MID(A84,10,1)*3),10))</f>
        <v>6</v>
      </c>
      <c r="G84" t="str">
        <f t="shared" si="9"/>
        <v>Prawidłowo</v>
      </c>
      <c r="I84" s="9" t="str">
        <f>IF(G84="Źle",A84,"")</f>
        <v/>
      </c>
    </row>
    <row r="85" spans="1:9" x14ac:dyDescent="0.25">
      <c r="A85">
        <v>61032479116</v>
      </c>
      <c r="B85" s="1">
        <f t="shared" si="5"/>
        <v>22364</v>
      </c>
      <c r="C85">
        <f t="shared" si="6"/>
        <v>0</v>
      </c>
      <c r="D85" t="str">
        <f t="shared" si="7"/>
        <v>Mężczyzna</v>
      </c>
      <c r="E85" t="str">
        <f t="shared" si="8"/>
        <v>6</v>
      </c>
      <c r="F85" s="8">
        <f>IF(MOD((MID(A85,1,1)*1)+(MID(A85,2,1)*3)+(MID(A85,3,1)*7)+(MID(A85,4,1)*9)+(MID(A85,5,1)*1)+(MID(A85,6,1)*3)+(MID(A85,7,1)*7)+(MID(A85,8,1)*9)+(MID(A85,9,1)*1)+(MID(A85,10,1)*3),10)=0,0,10-MOD((MID(A85,1,1)*1)+(MID(A85,2,1)*3)+(MID(A85,3,1)*7)+(MID(A85,4,1)*9)+(MID(A85,5,1)*1)+(MID(A85,6,1)*3)+(MID(A85,7,1)*7)+(MID(A85,8,1)*9)+(MID(A85,9,1)*1)+(MID(A85,10,1)*3),10))</f>
        <v>6</v>
      </c>
      <c r="G85" t="str">
        <f t="shared" si="9"/>
        <v>Prawidłowo</v>
      </c>
      <c r="I85" s="9" t="str">
        <f>IF(G85="Źle",A85,"")</f>
        <v/>
      </c>
    </row>
    <row r="86" spans="1:9" x14ac:dyDescent="0.25">
      <c r="A86">
        <v>54020837137</v>
      </c>
      <c r="B86" s="1">
        <f t="shared" si="5"/>
        <v>19763</v>
      </c>
      <c r="C86">
        <f t="shared" si="6"/>
        <v>0</v>
      </c>
      <c r="D86" t="str">
        <f t="shared" si="7"/>
        <v>Mężczyzna</v>
      </c>
      <c r="E86" t="str">
        <f t="shared" si="8"/>
        <v>7</v>
      </c>
      <c r="F86" s="8">
        <f>IF(MOD((MID(A86,1,1)*1)+(MID(A86,2,1)*3)+(MID(A86,3,1)*7)+(MID(A86,4,1)*9)+(MID(A86,5,1)*1)+(MID(A86,6,1)*3)+(MID(A86,7,1)*7)+(MID(A86,8,1)*9)+(MID(A86,9,1)*1)+(MID(A86,10,1)*3),10)=0,0,10-MOD((MID(A86,1,1)*1)+(MID(A86,2,1)*3)+(MID(A86,3,1)*7)+(MID(A86,4,1)*9)+(MID(A86,5,1)*1)+(MID(A86,6,1)*3)+(MID(A86,7,1)*7)+(MID(A86,8,1)*9)+(MID(A86,9,1)*1)+(MID(A86,10,1)*3),10))</f>
        <v>7</v>
      </c>
      <c r="G86" t="str">
        <f t="shared" si="9"/>
        <v>Prawidłowo</v>
      </c>
      <c r="I86" s="9" t="str">
        <f>IF(G86="Źle",A86,"")</f>
        <v/>
      </c>
    </row>
    <row r="87" spans="1:9" x14ac:dyDescent="0.25">
      <c r="A87">
        <v>87072724289</v>
      </c>
      <c r="B87" s="1">
        <f t="shared" si="5"/>
        <v>31985</v>
      </c>
      <c r="C87">
        <f t="shared" si="6"/>
        <v>0</v>
      </c>
      <c r="D87" t="str">
        <f t="shared" si="7"/>
        <v>Kobieta</v>
      </c>
      <c r="E87" t="str">
        <f t="shared" si="8"/>
        <v>9</v>
      </c>
      <c r="F87" s="8">
        <f>IF(MOD((MID(A87,1,1)*1)+(MID(A87,2,1)*3)+(MID(A87,3,1)*7)+(MID(A87,4,1)*9)+(MID(A87,5,1)*1)+(MID(A87,6,1)*3)+(MID(A87,7,1)*7)+(MID(A87,8,1)*9)+(MID(A87,9,1)*1)+(MID(A87,10,1)*3),10)=0,0,10-MOD((MID(A87,1,1)*1)+(MID(A87,2,1)*3)+(MID(A87,3,1)*7)+(MID(A87,4,1)*9)+(MID(A87,5,1)*1)+(MID(A87,6,1)*3)+(MID(A87,7,1)*7)+(MID(A87,8,1)*9)+(MID(A87,9,1)*1)+(MID(A87,10,1)*3),10))</f>
        <v>9</v>
      </c>
      <c r="G87" t="str">
        <f t="shared" si="9"/>
        <v>Prawidłowo</v>
      </c>
      <c r="I87" s="9" t="str">
        <f>IF(G87="Źle",A87,"")</f>
        <v/>
      </c>
    </row>
    <row r="88" spans="1:9" x14ac:dyDescent="0.25">
      <c r="A88">
        <v>88103032931</v>
      </c>
      <c r="B88" s="1">
        <f t="shared" si="5"/>
        <v>32446</v>
      </c>
      <c r="C88">
        <f t="shared" si="6"/>
        <v>0</v>
      </c>
      <c r="D88" t="str">
        <f t="shared" si="7"/>
        <v>Mężczyzna</v>
      </c>
      <c r="E88" t="str">
        <f t="shared" si="8"/>
        <v>1</v>
      </c>
      <c r="F88" s="8">
        <f>IF(MOD((MID(A88,1,1)*1)+(MID(A88,2,1)*3)+(MID(A88,3,1)*7)+(MID(A88,4,1)*9)+(MID(A88,5,1)*1)+(MID(A88,6,1)*3)+(MID(A88,7,1)*7)+(MID(A88,8,1)*9)+(MID(A88,9,1)*1)+(MID(A88,10,1)*3),10)=0,0,10-MOD((MID(A88,1,1)*1)+(MID(A88,2,1)*3)+(MID(A88,3,1)*7)+(MID(A88,4,1)*9)+(MID(A88,5,1)*1)+(MID(A88,6,1)*3)+(MID(A88,7,1)*7)+(MID(A88,8,1)*9)+(MID(A88,9,1)*1)+(MID(A88,10,1)*3),10))</f>
        <v>1</v>
      </c>
      <c r="G88" t="str">
        <f t="shared" si="9"/>
        <v>Prawidłowo</v>
      </c>
      <c r="I88" s="9" t="str">
        <f>IF(G88="Źle",A88,"")</f>
        <v/>
      </c>
    </row>
    <row r="89" spans="1:9" x14ac:dyDescent="0.25">
      <c r="A89">
        <v>59042989686</v>
      </c>
      <c r="B89" s="1">
        <f t="shared" si="5"/>
        <v>21669</v>
      </c>
      <c r="C89">
        <f t="shared" si="6"/>
        <v>0</v>
      </c>
      <c r="D89" t="str">
        <f t="shared" si="7"/>
        <v>Kobieta</v>
      </c>
      <c r="E89" t="str">
        <f t="shared" si="8"/>
        <v>6</v>
      </c>
      <c r="F89" s="8">
        <f>IF(MOD((MID(A89,1,1)*1)+(MID(A89,2,1)*3)+(MID(A89,3,1)*7)+(MID(A89,4,1)*9)+(MID(A89,5,1)*1)+(MID(A89,6,1)*3)+(MID(A89,7,1)*7)+(MID(A89,8,1)*9)+(MID(A89,9,1)*1)+(MID(A89,10,1)*3),10)=0,0,10-MOD((MID(A89,1,1)*1)+(MID(A89,2,1)*3)+(MID(A89,3,1)*7)+(MID(A89,4,1)*9)+(MID(A89,5,1)*1)+(MID(A89,6,1)*3)+(MID(A89,7,1)*7)+(MID(A89,8,1)*9)+(MID(A89,9,1)*1)+(MID(A89,10,1)*3),10))</f>
        <v>6</v>
      </c>
      <c r="G89" t="str">
        <f t="shared" si="9"/>
        <v>Prawidłowo</v>
      </c>
      <c r="I89" s="9" t="str">
        <f>IF(G89="Źle",A89,"")</f>
        <v/>
      </c>
    </row>
    <row r="90" spans="1:9" x14ac:dyDescent="0.25">
      <c r="A90">
        <v>91023191330</v>
      </c>
      <c r="B90" s="1">
        <f t="shared" si="5"/>
        <v>33300</v>
      </c>
      <c r="C90">
        <f t="shared" si="6"/>
        <v>0</v>
      </c>
      <c r="D90" t="str">
        <f t="shared" si="7"/>
        <v>Mężczyzna</v>
      </c>
      <c r="E90" t="str">
        <f t="shared" si="8"/>
        <v>0</v>
      </c>
      <c r="F90" s="8">
        <f>IF(MOD((MID(A90,1,1)*1)+(MID(A90,2,1)*3)+(MID(A90,3,1)*7)+(MID(A90,4,1)*9)+(MID(A90,5,1)*1)+(MID(A90,6,1)*3)+(MID(A90,7,1)*7)+(MID(A90,8,1)*9)+(MID(A90,9,1)*1)+(MID(A90,10,1)*3),10)=0,0,10-MOD((MID(A90,1,1)*1)+(MID(A90,2,1)*3)+(MID(A90,3,1)*7)+(MID(A90,4,1)*9)+(MID(A90,5,1)*1)+(MID(A90,6,1)*3)+(MID(A90,7,1)*7)+(MID(A90,8,1)*9)+(MID(A90,9,1)*1)+(MID(A90,10,1)*3),10))</f>
        <v>0</v>
      </c>
      <c r="G90" t="str">
        <f t="shared" si="9"/>
        <v>Prawidłowo</v>
      </c>
      <c r="I90" s="9" t="str">
        <f>IF(G90="Źle",A90,"")</f>
        <v/>
      </c>
    </row>
    <row r="91" spans="1:9" x14ac:dyDescent="0.25">
      <c r="A91">
        <v>59031152059</v>
      </c>
      <c r="B91" s="1">
        <f t="shared" si="5"/>
        <v>21620</v>
      </c>
      <c r="C91">
        <f t="shared" si="6"/>
        <v>0</v>
      </c>
      <c r="D91" t="str">
        <f t="shared" si="7"/>
        <v>Mężczyzna</v>
      </c>
      <c r="E91" t="str">
        <f t="shared" si="8"/>
        <v>9</v>
      </c>
      <c r="F91" s="8">
        <f>IF(MOD((MID(A91,1,1)*1)+(MID(A91,2,1)*3)+(MID(A91,3,1)*7)+(MID(A91,4,1)*9)+(MID(A91,5,1)*1)+(MID(A91,6,1)*3)+(MID(A91,7,1)*7)+(MID(A91,8,1)*9)+(MID(A91,9,1)*1)+(MID(A91,10,1)*3),10)=0,0,10-MOD((MID(A91,1,1)*1)+(MID(A91,2,1)*3)+(MID(A91,3,1)*7)+(MID(A91,4,1)*9)+(MID(A91,5,1)*1)+(MID(A91,6,1)*3)+(MID(A91,7,1)*7)+(MID(A91,8,1)*9)+(MID(A91,9,1)*1)+(MID(A91,10,1)*3),10))</f>
        <v>9</v>
      </c>
      <c r="G91" t="str">
        <f t="shared" si="9"/>
        <v>Prawidłowo</v>
      </c>
      <c r="I91" s="9" t="str">
        <f>IF(G91="Źle",A91,"")</f>
        <v/>
      </c>
    </row>
    <row r="92" spans="1:9" x14ac:dyDescent="0.25">
      <c r="A92">
        <v>84112185145</v>
      </c>
      <c r="B92" s="1">
        <f t="shared" si="5"/>
        <v>31007</v>
      </c>
      <c r="C92">
        <f t="shared" si="6"/>
        <v>0</v>
      </c>
      <c r="D92" t="str">
        <f t="shared" si="7"/>
        <v>Kobieta</v>
      </c>
      <c r="E92" t="str">
        <f t="shared" si="8"/>
        <v>5</v>
      </c>
      <c r="F92" s="8">
        <f>IF(MOD((MID(A92,1,1)*1)+(MID(A92,2,1)*3)+(MID(A92,3,1)*7)+(MID(A92,4,1)*9)+(MID(A92,5,1)*1)+(MID(A92,6,1)*3)+(MID(A92,7,1)*7)+(MID(A92,8,1)*9)+(MID(A92,9,1)*1)+(MID(A92,10,1)*3),10)=0,0,10-MOD((MID(A92,1,1)*1)+(MID(A92,2,1)*3)+(MID(A92,3,1)*7)+(MID(A92,4,1)*9)+(MID(A92,5,1)*1)+(MID(A92,6,1)*3)+(MID(A92,7,1)*7)+(MID(A92,8,1)*9)+(MID(A92,9,1)*1)+(MID(A92,10,1)*3),10))</f>
        <v>5</v>
      </c>
      <c r="G92" t="str">
        <f t="shared" si="9"/>
        <v>Prawidłowo</v>
      </c>
      <c r="I92" s="9" t="str">
        <f>IF(G92="Źle",A92,"")</f>
        <v/>
      </c>
    </row>
    <row r="93" spans="1:9" x14ac:dyDescent="0.25">
      <c r="A93">
        <v>60102890107</v>
      </c>
      <c r="B93" s="1">
        <f t="shared" si="5"/>
        <v>22217</v>
      </c>
      <c r="C93">
        <f t="shared" si="6"/>
        <v>0</v>
      </c>
      <c r="D93" t="str">
        <f t="shared" si="7"/>
        <v>Kobieta</v>
      </c>
      <c r="E93" t="str">
        <f t="shared" si="8"/>
        <v>7</v>
      </c>
      <c r="F93" s="8">
        <f>IF(MOD((MID(A93,1,1)*1)+(MID(A93,2,1)*3)+(MID(A93,3,1)*7)+(MID(A93,4,1)*9)+(MID(A93,5,1)*1)+(MID(A93,6,1)*3)+(MID(A93,7,1)*7)+(MID(A93,8,1)*9)+(MID(A93,9,1)*1)+(MID(A93,10,1)*3),10)=0,0,10-MOD((MID(A93,1,1)*1)+(MID(A93,2,1)*3)+(MID(A93,3,1)*7)+(MID(A93,4,1)*9)+(MID(A93,5,1)*1)+(MID(A93,6,1)*3)+(MID(A93,7,1)*7)+(MID(A93,8,1)*9)+(MID(A93,9,1)*1)+(MID(A93,10,1)*3),10))</f>
        <v>7</v>
      </c>
      <c r="G93" t="str">
        <f t="shared" si="9"/>
        <v>Prawidłowo</v>
      </c>
      <c r="I93" s="9" t="str">
        <f>IF(G93="Źle",A93,"")</f>
        <v/>
      </c>
    </row>
    <row r="94" spans="1:9" x14ac:dyDescent="0.25">
      <c r="A94">
        <v>84050694367</v>
      </c>
      <c r="B94" s="1">
        <f t="shared" si="5"/>
        <v>30808</v>
      </c>
      <c r="C94">
        <f t="shared" si="6"/>
        <v>0</v>
      </c>
      <c r="D94" t="str">
        <f t="shared" si="7"/>
        <v>Kobieta</v>
      </c>
      <c r="E94" t="str">
        <f t="shared" si="8"/>
        <v>7</v>
      </c>
      <c r="F94" s="8">
        <f>IF(MOD((MID(A94,1,1)*1)+(MID(A94,2,1)*3)+(MID(A94,3,1)*7)+(MID(A94,4,1)*9)+(MID(A94,5,1)*1)+(MID(A94,6,1)*3)+(MID(A94,7,1)*7)+(MID(A94,8,1)*9)+(MID(A94,9,1)*1)+(MID(A94,10,1)*3),10)=0,0,10-MOD((MID(A94,1,1)*1)+(MID(A94,2,1)*3)+(MID(A94,3,1)*7)+(MID(A94,4,1)*9)+(MID(A94,5,1)*1)+(MID(A94,6,1)*3)+(MID(A94,7,1)*7)+(MID(A94,8,1)*9)+(MID(A94,9,1)*1)+(MID(A94,10,1)*3),10))</f>
        <v>7</v>
      </c>
      <c r="G94" t="str">
        <f t="shared" si="9"/>
        <v>Prawidłowo</v>
      </c>
      <c r="I94" s="9" t="str">
        <f>IF(G94="Źle",A94,"")</f>
        <v/>
      </c>
    </row>
    <row r="95" spans="1:9" x14ac:dyDescent="0.25">
      <c r="A95">
        <v>89041133472</v>
      </c>
      <c r="B95" s="1">
        <f t="shared" si="5"/>
        <v>32609</v>
      </c>
      <c r="C95">
        <f t="shared" si="6"/>
        <v>0</v>
      </c>
      <c r="D95" t="str">
        <f t="shared" si="7"/>
        <v>Mężczyzna</v>
      </c>
      <c r="E95" t="str">
        <f t="shared" si="8"/>
        <v>2</v>
      </c>
      <c r="F95" s="8">
        <f>IF(MOD((MID(A95,1,1)*1)+(MID(A95,2,1)*3)+(MID(A95,3,1)*7)+(MID(A95,4,1)*9)+(MID(A95,5,1)*1)+(MID(A95,6,1)*3)+(MID(A95,7,1)*7)+(MID(A95,8,1)*9)+(MID(A95,9,1)*1)+(MID(A95,10,1)*3),10)=0,0,10-MOD((MID(A95,1,1)*1)+(MID(A95,2,1)*3)+(MID(A95,3,1)*7)+(MID(A95,4,1)*9)+(MID(A95,5,1)*1)+(MID(A95,6,1)*3)+(MID(A95,7,1)*7)+(MID(A95,8,1)*9)+(MID(A95,9,1)*1)+(MID(A95,10,1)*3),10))</f>
        <v>2</v>
      </c>
      <c r="G95" t="str">
        <f t="shared" si="9"/>
        <v>Prawidłowo</v>
      </c>
      <c r="I95" s="9" t="str">
        <f>IF(G95="Źle",A95,"")</f>
        <v/>
      </c>
    </row>
    <row r="96" spans="1:9" x14ac:dyDescent="0.25">
      <c r="A96">
        <v>82072219267</v>
      </c>
      <c r="B96" s="1">
        <f t="shared" si="5"/>
        <v>30154</v>
      </c>
      <c r="C96">
        <f t="shared" si="6"/>
        <v>0</v>
      </c>
      <c r="D96" t="str">
        <f t="shared" si="7"/>
        <v>Kobieta</v>
      </c>
      <c r="E96" t="str">
        <f t="shared" si="8"/>
        <v>7</v>
      </c>
      <c r="F96" s="8">
        <f>IF(MOD((MID(A96,1,1)*1)+(MID(A96,2,1)*3)+(MID(A96,3,1)*7)+(MID(A96,4,1)*9)+(MID(A96,5,1)*1)+(MID(A96,6,1)*3)+(MID(A96,7,1)*7)+(MID(A96,8,1)*9)+(MID(A96,9,1)*1)+(MID(A96,10,1)*3),10)=0,0,10-MOD((MID(A96,1,1)*1)+(MID(A96,2,1)*3)+(MID(A96,3,1)*7)+(MID(A96,4,1)*9)+(MID(A96,5,1)*1)+(MID(A96,6,1)*3)+(MID(A96,7,1)*7)+(MID(A96,8,1)*9)+(MID(A96,9,1)*1)+(MID(A96,10,1)*3),10))</f>
        <v>7</v>
      </c>
      <c r="G96" t="str">
        <f t="shared" si="9"/>
        <v>Prawidłowo</v>
      </c>
      <c r="I96" s="9" t="str">
        <f>IF(G96="Źle",A96,"")</f>
        <v/>
      </c>
    </row>
    <row r="97" spans="1:9" x14ac:dyDescent="0.25">
      <c r="A97">
        <v>57102202414</v>
      </c>
      <c r="B97" s="1">
        <f t="shared" si="5"/>
        <v>21115</v>
      </c>
      <c r="C97">
        <f t="shared" si="6"/>
        <v>0</v>
      </c>
      <c r="D97" t="str">
        <f t="shared" si="7"/>
        <v>Mężczyzna</v>
      </c>
      <c r="E97" t="str">
        <f t="shared" si="8"/>
        <v>4</v>
      </c>
      <c r="F97" s="8">
        <f>IF(MOD((MID(A97,1,1)*1)+(MID(A97,2,1)*3)+(MID(A97,3,1)*7)+(MID(A97,4,1)*9)+(MID(A97,5,1)*1)+(MID(A97,6,1)*3)+(MID(A97,7,1)*7)+(MID(A97,8,1)*9)+(MID(A97,9,1)*1)+(MID(A97,10,1)*3),10)=0,0,10-MOD((MID(A97,1,1)*1)+(MID(A97,2,1)*3)+(MID(A97,3,1)*7)+(MID(A97,4,1)*9)+(MID(A97,5,1)*1)+(MID(A97,6,1)*3)+(MID(A97,7,1)*7)+(MID(A97,8,1)*9)+(MID(A97,9,1)*1)+(MID(A97,10,1)*3),10))</f>
        <v>4</v>
      </c>
      <c r="G97" t="str">
        <f t="shared" si="9"/>
        <v>Prawidłowo</v>
      </c>
      <c r="I97" s="9" t="str">
        <f>IF(G97="Źle",A97,"")</f>
        <v/>
      </c>
    </row>
    <row r="98" spans="1:9" x14ac:dyDescent="0.25">
      <c r="A98">
        <v>55123128973</v>
      </c>
      <c r="B98" s="1">
        <f t="shared" si="5"/>
        <v>20454</v>
      </c>
      <c r="C98">
        <f t="shared" si="6"/>
        <v>1</v>
      </c>
      <c r="D98" t="str">
        <f t="shared" si="7"/>
        <v>Mężczyzna</v>
      </c>
      <c r="E98" t="str">
        <f t="shared" si="8"/>
        <v>3</v>
      </c>
      <c r="F98" s="8">
        <f>IF(MOD((MID(A98,1,1)*1)+(MID(A98,2,1)*3)+(MID(A98,3,1)*7)+(MID(A98,4,1)*9)+(MID(A98,5,1)*1)+(MID(A98,6,1)*3)+(MID(A98,7,1)*7)+(MID(A98,8,1)*9)+(MID(A98,9,1)*1)+(MID(A98,10,1)*3),10)=0,0,10-MOD((MID(A98,1,1)*1)+(MID(A98,2,1)*3)+(MID(A98,3,1)*7)+(MID(A98,4,1)*9)+(MID(A98,5,1)*1)+(MID(A98,6,1)*3)+(MID(A98,7,1)*7)+(MID(A98,8,1)*9)+(MID(A98,9,1)*1)+(MID(A98,10,1)*3),10))</f>
        <v>3</v>
      </c>
      <c r="G98" t="str">
        <f t="shared" si="9"/>
        <v>Prawidłowo</v>
      </c>
      <c r="I98" s="9" t="str">
        <f>IF(G98="Źle",A98,"")</f>
        <v/>
      </c>
    </row>
    <row r="99" spans="1:9" x14ac:dyDescent="0.25">
      <c r="A99">
        <v>86070511185</v>
      </c>
      <c r="B99" s="1">
        <f t="shared" si="5"/>
        <v>31598</v>
      </c>
      <c r="C99">
        <f t="shared" si="6"/>
        <v>0</v>
      </c>
      <c r="D99" t="str">
        <f t="shared" si="7"/>
        <v>Kobieta</v>
      </c>
      <c r="E99" t="str">
        <f t="shared" si="8"/>
        <v>5</v>
      </c>
      <c r="F99" s="8">
        <f>IF(MOD((MID(A99,1,1)*1)+(MID(A99,2,1)*3)+(MID(A99,3,1)*7)+(MID(A99,4,1)*9)+(MID(A99,5,1)*1)+(MID(A99,6,1)*3)+(MID(A99,7,1)*7)+(MID(A99,8,1)*9)+(MID(A99,9,1)*1)+(MID(A99,10,1)*3),10)=0,0,10-MOD((MID(A99,1,1)*1)+(MID(A99,2,1)*3)+(MID(A99,3,1)*7)+(MID(A99,4,1)*9)+(MID(A99,5,1)*1)+(MID(A99,6,1)*3)+(MID(A99,7,1)*7)+(MID(A99,8,1)*9)+(MID(A99,9,1)*1)+(MID(A99,10,1)*3),10))</f>
        <v>5</v>
      </c>
      <c r="G99" t="str">
        <f t="shared" si="9"/>
        <v>Prawidłowo</v>
      </c>
      <c r="I99" s="9" t="str">
        <f>IF(G99="Źle",A99,"")</f>
        <v/>
      </c>
    </row>
    <row r="100" spans="1:9" x14ac:dyDescent="0.25">
      <c r="A100">
        <v>81101148770</v>
      </c>
      <c r="B100" s="1">
        <f t="shared" si="5"/>
        <v>29870</v>
      </c>
      <c r="C100">
        <f t="shared" si="6"/>
        <v>0</v>
      </c>
      <c r="D100" t="str">
        <f t="shared" si="7"/>
        <v>Mężczyzna</v>
      </c>
      <c r="E100" t="str">
        <f t="shared" si="8"/>
        <v>0</v>
      </c>
      <c r="F100" s="8">
        <f>IF(MOD((MID(A100,1,1)*1)+(MID(A100,2,1)*3)+(MID(A100,3,1)*7)+(MID(A100,4,1)*9)+(MID(A100,5,1)*1)+(MID(A100,6,1)*3)+(MID(A100,7,1)*7)+(MID(A100,8,1)*9)+(MID(A100,9,1)*1)+(MID(A100,10,1)*3),10)=0,0,10-MOD((MID(A100,1,1)*1)+(MID(A100,2,1)*3)+(MID(A100,3,1)*7)+(MID(A100,4,1)*9)+(MID(A100,5,1)*1)+(MID(A100,6,1)*3)+(MID(A100,7,1)*7)+(MID(A100,8,1)*9)+(MID(A100,9,1)*1)+(MID(A100,10,1)*3),10))</f>
        <v>0</v>
      </c>
      <c r="G100" t="str">
        <f t="shared" si="9"/>
        <v>Prawidłowo</v>
      </c>
      <c r="I100" s="9" t="str">
        <f>IF(G100="Źle",A100,"")</f>
        <v/>
      </c>
    </row>
    <row r="101" spans="1:9" x14ac:dyDescent="0.25">
      <c r="A101">
        <v>87071164662</v>
      </c>
      <c r="B101" s="1">
        <f t="shared" si="5"/>
        <v>31969</v>
      </c>
      <c r="C101">
        <f t="shared" si="6"/>
        <v>0</v>
      </c>
      <c r="D101" t="str">
        <f t="shared" si="7"/>
        <v>Kobieta</v>
      </c>
      <c r="E101" t="str">
        <f t="shared" si="8"/>
        <v>2</v>
      </c>
      <c r="F101" s="8">
        <f>IF(MOD((MID(A101,1,1)*1)+(MID(A101,2,1)*3)+(MID(A101,3,1)*7)+(MID(A101,4,1)*9)+(MID(A101,5,1)*1)+(MID(A101,6,1)*3)+(MID(A101,7,1)*7)+(MID(A101,8,1)*9)+(MID(A101,9,1)*1)+(MID(A101,10,1)*3),10)=0,0,10-MOD((MID(A101,1,1)*1)+(MID(A101,2,1)*3)+(MID(A101,3,1)*7)+(MID(A101,4,1)*9)+(MID(A101,5,1)*1)+(MID(A101,6,1)*3)+(MID(A101,7,1)*7)+(MID(A101,8,1)*9)+(MID(A101,9,1)*1)+(MID(A101,10,1)*3),10))</f>
        <v>2</v>
      </c>
      <c r="G101" t="str">
        <f t="shared" si="9"/>
        <v>Prawidłowo</v>
      </c>
      <c r="I101" s="9" t="str">
        <f>IF(G101="Źle",A101,"")</f>
        <v/>
      </c>
    </row>
    <row r="102" spans="1:9" x14ac:dyDescent="0.25">
      <c r="A102">
        <v>51011153311</v>
      </c>
      <c r="B102" s="1">
        <f t="shared" si="5"/>
        <v>18639</v>
      </c>
      <c r="C102">
        <f t="shared" si="6"/>
        <v>0</v>
      </c>
      <c r="D102" t="str">
        <f t="shared" si="7"/>
        <v>Mężczyzna</v>
      </c>
      <c r="E102" t="str">
        <f t="shared" si="8"/>
        <v>1</v>
      </c>
      <c r="F102" s="8">
        <f>IF(MOD((MID(A102,1,1)*1)+(MID(A102,2,1)*3)+(MID(A102,3,1)*7)+(MID(A102,4,1)*9)+(MID(A102,5,1)*1)+(MID(A102,6,1)*3)+(MID(A102,7,1)*7)+(MID(A102,8,1)*9)+(MID(A102,9,1)*1)+(MID(A102,10,1)*3),10)=0,0,10-MOD((MID(A102,1,1)*1)+(MID(A102,2,1)*3)+(MID(A102,3,1)*7)+(MID(A102,4,1)*9)+(MID(A102,5,1)*1)+(MID(A102,6,1)*3)+(MID(A102,7,1)*7)+(MID(A102,8,1)*9)+(MID(A102,9,1)*1)+(MID(A102,10,1)*3),10))</f>
        <v>1</v>
      </c>
      <c r="G102" t="str">
        <f t="shared" si="9"/>
        <v>Prawidłowo</v>
      </c>
      <c r="I102" s="9" t="str">
        <f>IF(G102="Źle",A102,"")</f>
        <v/>
      </c>
    </row>
    <row r="103" spans="1:9" x14ac:dyDescent="0.25">
      <c r="A103">
        <v>89052085069</v>
      </c>
      <c r="B103" s="1">
        <f t="shared" si="5"/>
        <v>32648</v>
      </c>
      <c r="C103">
        <f t="shared" si="6"/>
        <v>0</v>
      </c>
      <c r="D103" t="str">
        <f t="shared" si="7"/>
        <v>Kobieta</v>
      </c>
      <c r="E103" t="str">
        <f t="shared" si="8"/>
        <v>9</v>
      </c>
      <c r="F103" s="8">
        <f>IF(MOD((MID(A103,1,1)*1)+(MID(A103,2,1)*3)+(MID(A103,3,1)*7)+(MID(A103,4,1)*9)+(MID(A103,5,1)*1)+(MID(A103,6,1)*3)+(MID(A103,7,1)*7)+(MID(A103,8,1)*9)+(MID(A103,9,1)*1)+(MID(A103,10,1)*3),10)=0,0,10-MOD((MID(A103,1,1)*1)+(MID(A103,2,1)*3)+(MID(A103,3,1)*7)+(MID(A103,4,1)*9)+(MID(A103,5,1)*1)+(MID(A103,6,1)*3)+(MID(A103,7,1)*7)+(MID(A103,8,1)*9)+(MID(A103,9,1)*1)+(MID(A103,10,1)*3),10))</f>
        <v>9</v>
      </c>
      <c r="G103" t="str">
        <f t="shared" si="9"/>
        <v>Prawidłowo</v>
      </c>
      <c r="I103" s="9" t="str">
        <f>IF(G103="Źle",A103,"")</f>
        <v/>
      </c>
    </row>
    <row r="104" spans="1:9" x14ac:dyDescent="0.25">
      <c r="A104">
        <v>50102636355</v>
      </c>
      <c r="B104" s="1">
        <f t="shared" si="5"/>
        <v>18562</v>
      </c>
      <c r="C104">
        <f t="shared" si="6"/>
        <v>0</v>
      </c>
      <c r="D104" t="str">
        <f t="shared" si="7"/>
        <v>Mężczyzna</v>
      </c>
      <c r="E104" t="str">
        <f t="shared" si="8"/>
        <v>5</v>
      </c>
      <c r="F104" s="8">
        <f>IF(MOD((MID(A104,1,1)*1)+(MID(A104,2,1)*3)+(MID(A104,3,1)*7)+(MID(A104,4,1)*9)+(MID(A104,5,1)*1)+(MID(A104,6,1)*3)+(MID(A104,7,1)*7)+(MID(A104,8,1)*9)+(MID(A104,9,1)*1)+(MID(A104,10,1)*3),10)=0,0,10-MOD((MID(A104,1,1)*1)+(MID(A104,2,1)*3)+(MID(A104,3,1)*7)+(MID(A104,4,1)*9)+(MID(A104,5,1)*1)+(MID(A104,6,1)*3)+(MID(A104,7,1)*7)+(MID(A104,8,1)*9)+(MID(A104,9,1)*1)+(MID(A104,10,1)*3),10))</f>
        <v>5</v>
      </c>
      <c r="G104" t="str">
        <f t="shared" si="9"/>
        <v>Prawidłowo</v>
      </c>
      <c r="I104" s="9" t="str">
        <f>IF(G104="Źle",A104,"")</f>
        <v/>
      </c>
    </row>
    <row r="105" spans="1:9" x14ac:dyDescent="0.25">
      <c r="A105">
        <v>89011581319</v>
      </c>
      <c r="B105" s="1">
        <f t="shared" si="5"/>
        <v>32523</v>
      </c>
      <c r="C105">
        <f t="shared" si="6"/>
        <v>0</v>
      </c>
      <c r="D105" t="str">
        <f t="shared" si="7"/>
        <v>Mężczyzna</v>
      </c>
      <c r="E105" t="str">
        <f t="shared" si="8"/>
        <v>9</v>
      </c>
      <c r="F105" s="8">
        <f>IF(MOD((MID(A105,1,1)*1)+(MID(A105,2,1)*3)+(MID(A105,3,1)*7)+(MID(A105,4,1)*9)+(MID(A105,5,1)*1)+(MID(A105,6,1)*3)+(MID(A105,7,1)*7)+(MID(A105,8,1)*9)+(MID(A105,9,1)*1)+(MID(A105,10,1)*3),10)=0,0,10-MOD((MID(A105,1,1)*1)+(MID(A105,2,1)*3)+(MID(A105,3,1)*7)+(MID(A105,4,1)*9)+(MID(A105,5,1)*1)+(MID(A105,6,1)*3)+(MID(A105,7,1)*7)+(MID(A105,8,1)*9)+(MID(A105,9,1)*1)+(MID(A105,10,1)*3),10))</f>
        <v>9</v>
      </c>
      <c r="G105" t="str">
        <f t="shared" si="9"/>
        <v>Prawidłowo</v>
      </c>
      <c r="I105" s="9" t="str">
        <f>IF(G105="Źle",A105,"")</f>
        <v/>
      </c>
    </row>
    <row r="106" spans="1:9" x14ac:dyDescent="0.25">
      <c r="A106">
        <v>53122299122</v>
      </c>
      <c r="B106" s="1">
        <f t="shared" si="5"/>
        <v>19715</v>
      </c>
      <c r="C106">
        <f t="shared" si="6"/>
        <v>1</v>
      </c>
      <c r="D106" t="str">
        <f t="shared" si="7"/>
        <v>Kobieta</v>
      </c>
      <c r="E106" t="str">
        <f t="shared" si="8"/>
        <v>2</v>
      </c>
      <c r="F106" s="8">
        <f>IF(MOD((MID(A106,1,1)*1)+(MID(A106,2,1)*3)+(MID(A106,3,1)*7)+(MID(A106,4,1)*9)+(MID(A106,5,1)*1)+(MID(A106,6,1)*3)+(MID(A106,7,1)*7)+(MID(A106,8,1)*9)+(MID(A106,9,1)*1)+(MID(A106,10,1)*3),10)=0,0,10-MOD((MID(A106,1,1)*1)+(MID(A106,2,1)*3)+(MID(A106,3,1)*7)+(MID(A106,4,1)*9)+(MID(A106,5,1)*1)+(MID(A106,6,1)*3)+(MID(A106,7,1)*7)+(MID(A106,8,1)*9)+(MID(A106,9,1)*1)+(MID(A106,10,1)*3),10))</f>
        <v>2</v>
      </c>
      <c r="G106" t="str">
        <f t="shared" si="9"/>
        <v>Prawidłowo</v>
      </c>
      <c r="I106" s="9" t="str">
        <f>IF(G106="Źle",A106,"")</f>
        <v/>
      </c>
    </row>
    <row r="107" spans="1:9" x14ac:dyDescent="0.25">
      <c r="A107">
        <v>75113162747</v>
      </c>
      <c r="B107" s="1">
        <f t="shared" si="5"/>
        <v>27729</v>
      </c>
      <c r="C107">
        <f t="shared" si="6"/>
        <v>0</v>
      </c>
      <c r="D107" t="str">
        <f t="shared" si="7"/>
        <v>Kobieta</v>
      </c>
      <c r="E107" t="str">
        <f t="shared" si="8"/>
        <v>7</v>
      </c>
      <c r="F107" s="8">
        <f>IF(MOD((MID(A107,1,1)*1)+(MID(A107,2,1)*3)+(MID(A107,3,1)*7)+(MID(A107,4,1)*9)+(MID(A107,5,1)*1)+(MID(A107,6,1)*3)+(MID(A107,7,1)*7)+(MID(A107,8,1)*9)+(MID(A107,9,1)*1)+(MID(A107,10,1)*3),10)=0,0,10-MOD((MID(A107,1,1)*1)+(MID(A107,2,1)*3)+(MID(A107,3,1)*7)+(MID(A107,4,1)*9)+(MID(A107,5,1)*1)+(MID(A107,6,1)*3)+(MID(A107,7,1)*7)+(MID(A107,8,1)*9)+(MID(A107,9,1)*1)+(MID(A107,10,1)*3),10))</f>
        <v>7</v>
      </c>
      <c r="G107" t="str">
        <f t="shared" si="9"/>
        <v>Prawidłowo</v>
      </c>
      <c r="I107" s="9" t="str">
        <f>IF(G107="Źle",A107,"")</f>
        <v/>
      </c>
    </row>
    <row r="108" spans="1:9" x14ac:dyDescent="0.25">
      <c r="A108">
        <v>89102588171</v>
      </c>
      <c r="B108" s="1">
        <f t="shared" si="5"/>
        <v>32806</v>
      </c>
      <c r="C108">
        <f t="shared" si="6"/>
        <v>0</v>
      </c>
      <c r="D108" t="str">
        <f t="shared" si="7"/>
        <v>Mężczyzna</v>
      </c>
      <c r="E108" t="str">
        <f t="shared" si="8"/>
        <v>1</v>
      </c>
      <c r="F108" s="8">
        <f>IF(MOD((MID(A108,1,1)*1)+(MID(A108,2,1)*3)+(MID(A108,3,1)*7)+(MID(A108,4,1)*9)+(MID(A108,5,1)*1)+(MID(A108,6,1)*3)+(MID(A108,7,1)*7)+(MID(A108,8,1)*9)+(MID(A108,9,1)*1)+(MID(A108,10,1)*3),10)=0,0,10-MOD((MID(A108,1,1)*1)+(MID(A108,2,1)*3)+(MID(A108,3,1)*7)+(MID(A108,4,1)*9)+(MID(A108,5,1)*1)+(MID(A108,6,1)*3)+(MID(A108,7,1)*7)+(MID(A108,8,1)*9)+(MID(A108,9,1)*1)+(MID(A108,10,1)*3),10))</f>
        <v>1</v>
      </c>
      <c r="G108" t="str">
        <f t="shared" si="9"/>
        <v>Prawidłowo</v>
      </c>
      <c r="I108" s="9" t="str">
        <f>IF(G108="Źle",A108,"")</f>
        <v/>
      </c>
    </row>
    <row r="109" spans="1:9" x14ac:dyDescent="0.25">
      <c r="A109">
        <v>89022379914</v>
      </c>
      <c r="B109" s="1">
        <f t="shared" si="5"/>
        <v>32562</v>
      </c>
      <c r="C109">
        <f t="shared" si="6"/>
        <v>0</v>
      </c>
      <c r="D109" t="str">
        <f t="shared" si="7"/>
        <v>Mężczyzna</v>
      </c>
      <c r="E109" t="str">
        <f t="shared" si="8"/>
        <v>4</v>
      </c>
      <c r="F109" s="8">
        <f>IF(MOD((MID(A109,1,1)*1)+(MID(A109,2,1)*3)+(MID(A109,3,1)*7)+(MID(A109,4,1)*9)+(MID(A109,5,1)*1)+(MID(A109,6,1)*3)+(MID(A109,7,1)*7)+(MID(A109,8,1)*9)+(MID(A109,9,1)*1)+(MID(A109,10,1)*3),10)=0,0,10-MOD((MID(A109,1,1)*1)+(MID(A109,2,1)*3)+(MID(A109,3,1)*7)+(MID(A109,4,1)*9)+(MID(A109,5,1)*1)+(MID(A109,6,1)*3)+(MID(A109,7,1)*7)+(MID(A109,8,1)*9)+(MID(A109,9,1)*1)+(MID(A109,10,1)*3),10))</f>
        <v>4</v>
      </c>
      <c r="G109" t="str">
        <f t="shared" si="9"/>
        <v>Prawidłowo</v>
      </c>
      <c r="I109" s="9" t="str">
        <f>IF(G109="Źle",A109,"")</f>
        <v/>
      </c>
    </row>
    <row r="110" spans="1:9" x14ac:dyDescent="0.25">
      <c r="A110">
        <v>92080709353</v>
      </c>
      <c r="B110" s="1">
        <f t="shared" si="5"/>
        <v>33823</v>
      </c>
      <c r="C110">
        <f t="shared" si="6"/>
        <v>0</v>
      </c>
      <c r="D110" t="str">
        <f t="shared" si="7"/>
        <v>Mężczyzna</v>
      </c>
      <c r="E110" t="str">
        <f t="shared" si="8"/>
        <v>3</v>
      </c>
      <c r="F110" s="8">
        <f>IF(MOD((MID(A110,1,1)*1)+(MID(A110,2,1)*3)+(MID(A110,3,1)*7)+(MID(A110,4,1)*9)+(MID(A110,5,1)*1)+(MID(A110,6,1)*3)+(MID(A110,7,1)*7)+(MID(A110,8,1)*9)+(MID(A110,9,1)*1)+(MID(A110,10,1)*3),10)=0,0,10-MOD((MID(A110,1,1)*1)+(MID(A110,2,1)*3)+(MID(A110,3,1)*7)+(MID(A110,4,1)*9)+(MID(A110,5,1)*1)+(MID(A110,6,1)*3)+(MID(A110,7,1)*7)+(MID(A110,8,1)*9)+(MID(A110,9,1)*1)+(MID(A110,10,1)*3),10))</f>
        <v>3</v>
      </c>
      <c r="G110" t="str">
        <f t="shared" si="9"/>
        <v>Prawidłowo</v>
      </c>
      <c r="I110" s="9" t="str">
        <f>IF(G110="Źle",A110,"")</f>
        <v/>
      </c>
    </row>
    <row r="111" spans="1:9" x14ac:dyDescent="0.25">
      <c r="A111">
        <v>50101111305</v>
      </c>
      <c r="B111" s="1">
        <f t="shared" si="5"/>
        <v>18547</v>
      </c>
      <c r="C111">
        <f t="shared" si="6"/>
        <v>0</v>
      </c>
      <c r="D111" t="str">
        <f t="shared" si="7"/>
        <v>Kobieta</v>
      </c>
      <c r="E111" t="str">
        <f t="shared" si="8"/>
        <v>5</v>
      </c>
      <c r="F111" s="8">
        <f>IF(MOD((MID(A111,1,1)*1)+(MID(A111,2,1)*3)+(MID(A111,3,1)*7)+(MID(A111,4,1)*9)+(MID(A111,5,1)*1)+(MID(A111,6,1)*3)+(MID(A111,7,1)*7)+(MID(A111,8,1)*9)+(MID(A111,9,1)*1)+(MID(A111,10,1)*3),10)=0,0,10-MOD((MID(A111,1,1)*1)+(MID(A111,2,1)*3)+(MID(A111,3,1)*7)+(MID(A111,4,1)*9)+(MID(A111,5,1)*1)+(MID(A111,6,1)*3)+(MID(A111,7,1)*7)+(MID(A111,8,1)*9)+(MID(A111,9,1)*1)+(MID(A111,10,1)*3),10))</f>
        <v>5</v>
      </c>
      <c r="G111" t="str">
        <f t="shared" si="9"/>
        <v>Prawidłowo</v>
      </c>
      <c r="I111" s="9" t="str">
        <f>IF(G111="Źle",A111,"")</f>
        <v/>
      </c>
    </row>
    <row r="112" spans="1:9" x14ac:dyDescent="0.25">
      <c r="A112">
        <v>89042620494</v>
      </c>
      <c r="B112" s="1">
        <f t="shared" si="5"/>
        <v>32624</v>
      </c>
      <c r="C112">
        <f t="shared" si="6"/>
        <v>0</v>
      </c>
      <c r="D112" t="str">
        <f t="shared" si="7"/>
        <v>Mężczyzna</v>
      </c>
      <c r="E112" t="str">
        <f t="shared" si="8"/>
        <v>4</v>
      </c>
      <c r="F112" s="8">
        <f>IF(MOD((MID(A112,1,1)*1)+(MID(A112,2,1)*3)+(MID(A112,3,1)*7)+(MID(A112,4,1)*9)+(MID(A112,5,1)*1)+(MID(A112,6,1)*3)+(MID(A112,7,1)*7)+(MID(A112,8,1)*9)+(MID(A112,9,1)*1)+(MID(A112,10,1)*3),10)=0,0,10-MOD((MID(A112,1,1)*1)+(MID(A112,2,1)*3)+(MID(A112,3,1)*7)+(MID(A112,4,1)*9)+(MID(A112,5,1)*1)+(MID(A112,6,1)*3)+(MID(A112,7,1)*7)+(MID(A112,8,1)*9)+(MID(A112,9,1)*1)+(MID(A112,10,1)*3),10))</f>
        <v>4</v>
      </c>
      <c r="G112" t="str">
        <f t="shared" si="9"/>
        <v>Prawidłowo</v>
      </c>
      <c r="I112" s="9" t="str">
        <f>IF(G112="Źle",A112,"")</f>
        <v/>
      </c>
    </row>
    <row r="113" spans="1:9" x14ac:dyDescent="0.25">
      <c r="A113">
        <v>51102573842</v>
      </c>
      <c r="B113" s="1">
        <f t="shared" si="5"/>
        <v>18926</v>
      </c>
      <c r="C113">
        <f t="shared" si="6"/>
        <v>0</v>
      </c>
      <c r="D113" t="str">
        <f t="shared" si="7"/>
        <v>Kobieta</v>
      </c>
      <c r="E113" t="str">
        <f t="shared" si="8"/>
        <v>2</v>
      </c>
      <c r="F113" s="8">
        <f>IF(MOD((MID(A113,1,1)*1)+(MID(A113,2,1)*3)+(MID(A113,3,1)*7)+(MID(A113,4,1)*9)+(MID(A113,5,1)*1)+(MID(A113,6,1)*3)+(MID(A113,7,1)*7)+(MID(A113,8,1)*9)+(MID(A113,9,1)*1)+(MID(A113,10,1)*3),10)=0,0,10-MOD((MID(A113,1,1)*1)+(MID(A113,2,1)*3)+(MID(A113,3,1)*7)+(MID(A113,4,1)*9)+(MID(A113,5,1)*1)+(MID(A113,6,1)*3)+(MID(A113,7,1)*7)+(MID(A113,8,1)*9)+(MID(A113,9,1)*1)+(MID(A113,10,1)*3),10))</f>
        <v>2</v>
      </c>
      <c r="G113" t="str">
        <f t="shared" si="9"/>
        <v>Prawidłowo</v>
      </c>
      <c r="I113" s="9" t="str">
        <f>IF(G113="Źle",A113,"")</f>
        <v/>
      </c>
    </row>
    <row r="114" spans="1:9" x14ac:dyDescent="0.25">
      <c r="A114">
        <v>89021697637</v>
      </c>
      <c r="B114" s="1">
        <f t="shared" si="5"/>
        <v>32555</v>
      </c>
      <c r="C114">
        <f t="shared" si="6"/>
        <v>0</v>
      </c>
      <c r="D114" t="str">
        <f t="shared" si="7"/>
        <v>Mężczyzna</v>
      </c>
      <c r="E114" t="str">
        <f t="shared" si="8"/>
        <v>7</v>
      </c>
      <c r="F114" s="8">
        <f>IF(MOD((MID(A114,1,1)*1)+(MID(A114,2,1)*3)+(MID(A114,3,1)*7)+(MID(A114,4,1)*9)+(MID(A114,5,1)*1)+(MID(A114,6,1)*3)+(MID(A114,7,1)*7)+(MID(A114,8,1)*9)+(MID(A114,9,1)*1)+(MID(A114,10,1)*3),10)=0,0,10-MOD((MID(A114,1,1)*1)+(MID(A114,2,1)*3)+(MID(A114,3,1)*7)+(MID(A114,4,1)*9)+(MID(A114,5,1)*1)+(MID(A114,6,1)*3)+(MID(A114,7,1)*7)+(MID(A114,8,1)*9)+(MID(A114,9,1)*1)+(MID(A114,10,1)*3),10))</f>
        <v>7</v>
      </c>
      <c r="G114" t="str">
        <f t="shared" si="9"/>
        <v>Prawidłowo</v>
      </c>
      <c r="I114" s="9" t="str">
        <f>IF(G114="Źle",A114,"")</f>
        <v/>
      </c>
    </row>
    <row r="115" spans="1:9" x14ac:dyDescent="0.25">
      <c r="A115">
        <v>63092608644</v>
      </c>
      <c r="B115" s="1">
        <f t="shared" si="5"/>
        <v>23280</v>
      </c>
      <c r="C115">
        <f t="shared" si="6"/>
        <v>0</v>
      </c>
      <c r="D115" t="str">
        <f t="shared" si="7"/>
        <v>Kobieta</v>
      </c>
      <c r="E115" t="str">
        <f t="shared" si="8"/>
        <v>4</v>
      </c>
      <c r="F115" s="8">
        <f>IF(MOD((MID(A115,1,1)*1)+(MID(A115,2,1)*3)+(MID(A115,3,1)*7)+(MID(A115,4,1)*9)+(MID(A115,5,1)*1)+(MID(A115,6,1)*3)+(MID(A115,7,1)*7)+(MID(A115,8,1)*9)+(MID(A115,9,1)*1)+(MID(A115,10,1)*3),10)=0,0,10-MOD((MID(A115,1,1)*1)+(MID(A115,2,1)*3)+(MID(A115,3,1)*7)+(MID(A115,4,1)*9)+(MID(A115,5,1)*1)+(MID(A115,6,1)*3)+(MID(A115,7,1)*7)+(MID(A115,8,1)*9)+(MID(A115,9,1)*1)+(MID(A115,10,1)*3),10))</f>
        <v>4</v>
      </c>
      <c r="G115" t="str">
        <f t="shared" si="9"/>
        <v>Prawidłowo</v>
      </c>
      <c r="I115" s="9" t="str">
        <f>IF(G115="Źle",A115,"")</f>
        <v/>
      </c>
    </row>
    <row r="116" spans="1:9" x14ac:dyDescent="0.25">
      <c r="A116">
        <v>78102945963</v>
      </c>
      <c r="B116" s="1">
        <f t="shared" si="5"/>
        <v>28792</v>
      </c>
      <c r="C116">
        <f t="shared" si="6"/>
        <v>0</v>
      </c>
      <c r="D116" t="str">
        <f t="shared" si="7"/>
        <v>Kobieta</v>
      </c>
      <c r="E116" t="str">
        <f t="shared" si="8"/>
        <v>3</v>
      </c>
      <c r="F116" s="8">
        <f>IF(MOD((MID(A116,1,1)*1)+(MID(A116,2,1)*3)+(MID(A116,3,1)*7)+(MID(A116,4,1)*9)+(MID(A116,5,1)*1)+(MID(A116,6,1)*3)+(MID(A116,7,1)*7)+(MID(A116,8,1)*9)+(MID(A116,9,1)*1)+(MID(A116,10,1)*3),10)=0,0,10-MOD((MID(A116,1,1)*1)+(MID(A116,2,1)*3)+(MID(A116,3,1)*7)+(MID(A116,4,1)*9)+(MID(A116,5,1)*1)+(MID(A116,6,1)*3)+(MID(A116,7,1)*7)+(MID(A116,8,1)*9)+(MID(A116,9,1)*1)+(MID(A116,10,1)*3),10))</f>
        <v>3</v>
      </c>
      <c r="G116" t="str">
        <f t="shared" si="9"/>
        <v>Prawidłowo</v>
      </c>
      <c r="I116" s="9" t="str">
        <f>IF(G116="Źle",A116,"")</f>
        <v/>
      </c>
    </row>
    <row r="117" spans="1:9" x14ac:dyDescent="0.25">
      <c r="A117">
        <v>86061995325</v>
      </c>
      <c r="B117" s="1">
        <f t="shared" si="5"/>
        <v>31582</v>
      </c>
      <c r="C117">
        <f t="shared" si="6"/>
        <v>0</v>
      </c>
      <c r="D117" t="str">
        <f t="shared" si="7"/>
        <v>Kobieta</v>
      </c>
      <c r="E117" t="str">
        <f t="shared" si="8"/>
        <v>5</v>
      </c>
      <c r="F117" s="8">
        <f>IF(MOD((MID(A117,1,1)*1)+(MID(A117,2,1)*3)+(MID(A117,3,1)*7)+(MID(A117,4,1)*9)+(MID(A117,5,1)*1)+(MID(A117,6,1)*3)+(MID(A117,7,1)*7)+(MID(A117,8,1)*9)+(MID(A117,9,1)*1)+(MID(A117,10,1)*3),10)=0,0,10-MOD((MID(A117,1,1)*1)+(MID(A117,2,1)*3)+(MID(A117,3,1)*7)+(MID(A117,4,1)*9)+(MID(A117,5,1)*1)+(MID(A117,6,1)*3)+(MID(A117,7,1)*7)+(MID(A117,8,1)*9)+(MID(A117,9,1)*1)+(MID(A117,10,1)*3),10))</f>
        <v>5</v>
      </c>
      <c r="G117" t="str">
        <f t="shared" si="9"/>
        <v>Prawidłowo</v>
      </c>
      <c r="I117" s="9" t="str">
        <f>IF(G117="Źle",A117,"")</f>
        <v/>
      </c>
    </row>
    <row r="118" spans="1:9" x14ac:dyDescent="0.25">
      <c r="A118">
        <v>78011115028</v>
      </c>
      <c r="B118" s="1">
        <f t="shared" si="5"/>
        <v>28501</v>
      </c>
      <c r="C118">
        <f t="shared" si="6"/>
        <v>0</v>
      </c>
      <c r="D118" t="str">
        <f t="shared" si="7"/>
        <v>Kobieta</v>
      </c>
      <c r="E118" t="str">
        <f t="shared" si="8"/>
        <v>8</v>
      </c>
      <c r="F118" s="8">
        <f>IF(MOD((MID(A118,1,1)*1)+(MID(A118,2,1)*3)+(MID(A118,3,1)*7)+(MID(A118,4,1)*9)+(MID(A118,5,1)*1)+(MID(A118,6,1)*3)+(MID(A118,7,1)*7)+(MID(A118,8,1)*9)+(MID(A118,9,1)*1)+(MID(A118,10,1)*3),10)=0,0,10-MOD((MID(A118,1,1)*1)+(MID(A118,2,1)*3)+(MID(A118,3,1)*7)+(MID(A118,4,1)*9)+(MID(A118,5,1)*1)+(MID(A118,6,1)*3)+(MID(A118,7,1)*7)+(MID(A118,8,1)*9)+(MID(A118,9,1)*1)+(MID(A118,10,1)*3),10))</f>
        <v>8</v>
      </c>
      <c r="G118" t="str">
        <f t="shared" si="9"/>
        <v>Prawidłowo</v>
      </c>
      <c r="I118" s="9" t="str">
        <f>IF(G118="Źle",A118,"")</f>
        <v/>
      </c>
    </row>
    <row r="119" spans="1:9" x14ac:dyDescent="0.25">
      <c r="A119">
        <v>89042750933</v>
      </c>
      <c r="B119" s="1">
        <f t="shared" si="5"/>
        <v>32625</v>
      </c>
      <c r="C119">
        <f t="shared" si="6"/>
        <v>0</v>
      </c>
      <c r="D119" t="str">
        <f t="shared" si="7"/>
        <v>Mężczyzna</v>
      </c>
      <c r="E119" t="str">
        <f t="shared" si="8"/>
        <v>3</v>
      </c>
      <c r="F119" s="8">
        <f>IF(MOD((MID(A119,1,1)*1)+(MID(A119,2,1)*3)+(MID(A119,3,1)*7)+(MID(A119,4,1)*9)+(MID(A119,5,1)*1)+(MID(A119,6,1)*3)+(MID(A119,7,1)*7)+(MID(A119,8,1)*9)+(MID(A119,9,1)*1)+(MID(A119,10,1)*3),10)=0,0,10-MOD((MID(A119,1,1)*1)+(MID(A119,2,1)*3)+(MID(A119,3,1)*7)+(MID(A119,4,1)*9)+(MID(A119,5,1)*1)+(MID(A119,6,1)*3)+(MID(A119,7,1)*7)+(MID(A119,8,1)*9)+(MID(A119,9,1)*1)+(MID(A119,10,1)*3),10))</f>
        <v>3</v>
      </c>
      <c r="G119" t="str">
        <f t="shared" si="9"/>
        <v>Prawidłowo</v>
      </c>
      <c r="I119" s="9" t="str">
        <f>IF(G119="Źle",A119,"")</f>
        <v/>
      </c>
    </row>
    <row r="120" spans="1:9" x14ac:dyDescent="0.25">
      <c r="A120">
        <v>89112466825</v>
      </c>
      <c r="B120" s="1">
        <f t="shared" si="5"/>
        <v>32836</v>
      </c>
      <c r="C120">
        <f t="shared" si="6"/>
        <v>0</v>
      </c>
      <c r="D120" t="str">
        <f t="shared" si="7"/>
        <v>Kobieta</v>
      </c>
      <c r="E120" t="str">
        <f t="shared" si="8"/>
        <v>5</v>
      </c>
      <c r="F120" s="8">
        <f>IF(MOD((MID(A120,1,1)*1)+(MID(A120,2,1)*3)+(MID(A120,3,1)*7)+(MID(A120,4,1)*9)+(MID(A120,5,1)*1)+(MID(A120,6,1)*3)+(MID(A120,7,1)*7)+(MID(A120,8,1)*9)+(MID(A120,9,1)*1)+(MID(A120,10,1)*3),10)=0,0,10-MOD((MID(A120,1,1)*1)+(MID(A120,2,1)*3)+(MID(A120,3,1)*7)+(MID(A120,4,1)*9)+(MID(A120,5,1)*1)+(MID(A120,6,1)*3)+(MID(A120,7,1)*7)+(MID(A120,8,1)*9)+(MID(A120,9,1)*1)+(MID(A120,10,1)*3),10))</f>
        <v>5</v>
      </c>
      <c r="G120" t="str">
        <f t="shared" si="9"/>
        <v>Prawidłowo</v>
      </c>
      <c r="I120" s="9" t="str">
        <f>IF(G120="Źle",A120,"")</f>
        <v/>
      </c>
    </row>
    <row r="121" spans="1:9" x14ac:dyDescent="0.25">
      <c r="A121">
        <v>89020265394</v>
      </c>
      <c r="B121" s="1">
        <f t="shared" si="5"/>
        <v>32541</v>
      </c>
      <c r="C121">
        <f t="shared" si="6"/>
        <v>0</v>
      </c>
      <c r="D121" t="str">
        <f t="shared" si="7"/>
        <v>Mężczyzna</v>
      </c>
      <c r="E121" t="str">
        <f t="shared" si="8"/>
        <v>4</v>
      </c>
      <c r="F121" s="8">
        <f>IF(MOD((MID(A121,1,1)*1)+(MID(A121,2,1)*3)+(MID(A121,3,1)*7)+(MID(A121,4,1)*9)+(MID(A121,5,1)*1)+(MID(A121,6,1)*3)+(MID(A121,7,1)*7)+(MID(A121,8,1)*9)+(MID(A121,9,1)*1)+(MID(A121,10,1)*3),10)=0,0,10-MOD((MID(A121,1,1)*1)+(MID(A121,2,1)*3)+(MID(A121,3,1)*7)+(MID(A121,4,1)*9)+(MID(A121,5,1)*1)+(MID(A121,6,1)*3)+(MID(A121,7,1)*7)+(MID(A121,8,1)*9)+(MID(A121,9,1)*1)+(MID(A121,10,1)*3),10))</f>
        <v>4</v>
      </c>
      <c r="G121" t="str">
        <f t="shared" si="9"/>
        <v>Prawidłowo</v>
      </c>
      <c r="I121" s="9" t="str">
        <f>IF(G121="Źle",A121,"")</f>
        <v/>
      </c>
    </row>
    <row r="122" spans="1:9" x14ac:dyDescent="0.25">
      <c r="A122">
        <v>66100651663</v>
      </c>
      <c r="B122" s="1">
        <f t="shared" si="5"/>
        <v>24386</v>
      </c>
      <c r="C122">
        <f t="shared" si="6"/>
        <v>0</v>
      </c>
      <c r="D122" t="str">
        <f t="shared" si="7"/>
        <v>Kobieta</v>
      </c>
      <c r="E122" t="str">
        <f t="shared" si="8"/>
        <v>3</v>
      </c>
      <c r="F122" s="8">
        <f>IF(MOD((MID(A122,1,1)*1)+(MID(A122,2,1)*3)+(MID(A122,3,1)*7)+(MID(A122,4,1)*9)+(MID(A122,5,1)*1)+(MID(A122,6,1)*3)+(MID(A122,7,1)*7)+(MID(A122,8,1)*9)+(MID(A122,9,1)*1)+(MID(A122,10,1)*3),10)=0,0,10-MOD((MID(A122,1,1)*1)+(MID(A122,2,1)*3)+(MID(A122,3,1)*7)+(MID(A122,4,1)*9)+(MID(A122,5,1)*1)+(MID(A122,6,1)*3)+(MID(A122,7,1)*7)+(MID(A122,8,1)*9)+(MID(A122,9,1)*1)+(MID(A122,10,1)*3),10))</f>
        <v>3</v>
      </c>
      <c r="G122" t="str">
        <f t="shared" si="9"/>
        <v>Prawidłowo</v>
      </c>
      <c r="I122" s="9" t="str">
        <f>IF(G122="Źle",A122,"")</f>
        <v/>
      </c>
    </row>
    <row r="123" spans="1:9" x14ac:dyDescent="0.25">
      <c r="A123">
        <v>65062892381</v>
      </c>
      <c r="B123" s="1">
        <f t="shared" si="5"/>
        <v>23921</v>
      </c>
      <c r="C123">
        <f t="shared" si="6"/>
        <v>0</v>
      </c>
      <c r="D123" t="str">
        <f t="shared" si="7"/>
        <v>Kobieta</v>
      </c>
      <c r="E123" t="str">
        <f t="shared" si="8"/>
        <v>1</v>
      </c>
      <c r="F123" s="8">
        <f>IF(MOD((MID(A123,1,1)*1)+(MID(A123,2,1)*3)+(MID(A123,3,1)*7)+(MID(A123,4,1)*9)+(MID(A123,5,1)*1)+(MID(A123,6,1)*3)+(MID(A123,7,1)*7)+(MID(A123,8,1)*9)+(MID(A123,9,1)*1)+(MID(A123,10,1)*3),10)=0,0,10-MOD((MID(A123,1,1)*1)+(MID(A123,2,1)*3)+(MID(A123,3,1)*7)+(MID(A123,4,1)*9)+(MID(A123,5,1)*1)+(MID(A123,6,1)*3)+(MID(A123,7,1)*7)+(MID(A123,8,1)*9)+(MID(A123,9,1)*1)+(MID(A123,10,1)*3),10))</f>
        <v>1</v>
      </c>
      <c r="G123" t="str">
        <f t="shared" si="9"/>
        <v>Prawidłowo</v>
      </c>
      <c r="I123" s="9" t="str">
        <f>IF(G123="Źle",A123,"")</f>
        <v/>
      </c>
    </row>
    <row r="124" spans="1:9" x14ac:dyDescent="0.25">
      <c r="A124">
        <v>69030626134</v>
      </c>
      <c r="B124" s="1">
        <f t="shared" si="5"/>
        <v>25268</v>
      </c>
      <c r="C124">
        <f t="shared" si="6"/>
        <v>0</v>
      </c>
      <c r="D124" t="str">
        <f t="shared" si="7"/>
        <v>Mężczyzna</v>
      </c>
      <c r="E124" t="str">
        <f t="shared" si="8"/>
        <v>4</v>
      </c>
      <c r="F124" s="8">
        <f>IF(MOD((MID(A124,1,1)*1)+(MID(A124,2,1)*3)+(MID(A124,3,1)*7)+(MID(A124,4,1)*9)+(MID(A124,5,1)*1)+(MID(A124,6,1)*3)+(MID(A124,7,1)*7)+(MID(A124,8,1)*9)+(MID(A124,9,1)*1)+(MID(A124,10,1)*3),10)=0,0,10-MOD((MID(A124,1,1)*1)+(MID(A124,2,1)*3)+(MID(A124,3,1)*7)+(MID(A124,4,1)*9)+(MID(A124,5,1)*1)+(MID(A124,6,1)*3)+(MID(A124,7,1)*7)+(MID(A124,8,1)*9)+(MID(A124,9,1)*1)+(MID(A124,10,1)*3),10))</f>
        <v>4</v>
      </c>
      <c r="G124" t="str">
        <f t="shared" si="9"/>
        <v>Prawidłowo</v>
      </c>
      <c r="I124" s="9" t="str">
        <f>IF(G124="Źle",A124,"")</f>
        <v/>
      </c>
    </row>
    <row r="125" spans="1:9" x14ac:dyDescent="0.25">
      <c r="A125">
        <v>67113048790</v>
      </c>
      <c r="B125" s="1">
        <f t="shared" si="5"/>
        <v>24806</v>
      </c>
      <c r="C125">
        <f t="shared" si="6"/>
        <v>0</v>
      </c>
      <c r="D125" t="str">
        <f t="shared" si="7"/>
        <v>Mężczyzna</v>
      </c>
      <c r="E125" t="str">
        <f t="shared" si="8"/>
        <v>0</v>
      </c>
      <c r="F125" s="8">
        <f>IF(MOD((MID(A125,1,1)*1)+(MID(A125,2,1)*3)+(MID(A125,3,1)*7)+(MID(A125,4,1)*9)+(MID(A125,5,1)*1)+(MID(A125,6,1)*3)+(MID(A125,7,1)*7)+(MID(A125,8,1)*9)+(MID(A125,9,1)*1)+(MID(A125,10,1)*3),10)=0,0,10-MOD((MID(A125,1,1)*1)+(MID(A125,2,1)*3)+(MID(A125,3,1)*7)+(MID(A125,4,1)*9)+(MID(A125,5,1)*1)+(MID(A125,6,1)*3)+(MID(A125,7,1)*7)+(MID(A125,8,1)*9)+(MID(A125,9,1)*1)+(MID(A125,10,1)*3),10))</f>
        <v>0</v>
      </c>
      <c r="G125" t="str">
        <f t="shared" si="9"/>
        <v>Prawidłowo</v>
      </c>
      <c r="I125" s="9" t="str">
        <f>IF(G125="Źle",A125,"")</f>
        <v/>
      </c>
    </row>
    <row r="126" spans="1:9" x14ac:dyDescent="0.25">
      <c r="A126">
        <v>84051840149</v>
      </c>
      <c r="B126" s="1">
        <f t="shared" si="5"/>
        <v>30820</v>
      </c>
      <c r="C126">
        <f t="shared" si="6"/>
        <v>0</v>
      </c>
      <c r="D126" t="str">
        <f t="shared" si="7"/>
        <v>Kobieta</v>
      </c>
      <c r="E126" t="str">
        <f t="shared" si="8"/>
        <v>9</v>
      </c>
      <c r="F126" s="8">
        <f>IF(MOD((MID(A126,1,1)*1)+(MID(A126,2,1)*3)+(MID(A126,3,1)*7)+(MID(A126,4,1)*9)+(MID(A126,5,1)*1)+(MID(A126,6,1)*3)+(MID(A126,7,1)*7)+(MID(A126,8,1)*9)+(MID(A126,9,1)*1)+(MID(A126,10,1)*3),10)=0,0,10-MOD((MID(A126,1,1)*1)+(MID(A126,2,1)*3)+(MID(A126,3,1)*7)+(MID(A126,4,1)*9)+(MID(A126,5,1)*1)+(MID(A126,6,1)*3)+(MID(A126,7,1)*7)+(MID(A126,8,1)*9)+(MID(A126,9,1)*1)+(MID(A126,10,1)*3),10))</f>
        <v>9</v>
      </c>
      <c r="G126" t="str">
        <f t="shared" si="9"/>
        <v>Prawidłowo</v>
      </c>
      <c r="I126" s="9" t="str">
        <f>IF(G126="Źle",A126,"")</f>
        <v/>
      </c>
    </row>
    <row r="127" spans="1:9" x14ac:dyDescent="0.25">
      <c r="A127">
        <v>57073163051</v>
      </c>
      <c r="B127" s="1">
        <f t="shared" si="5"/>
        <v>21032</v>
      </c>
      <c r="C127">
        <f t="shared" si="6"/>
        <v>0</v>
      </c>
      <c r="D127" t="str">
        <f t="shared" si="7"/>
        <v>Mężczyzna</v>
      </c>
      <c r="E127" t="str">
        <f t="shared" si="8"/>
        <v>1</v>
      </c>
      <c r="F127" s="8">
        <f>IF(MOD((MID(A127,1,1)*1)+(MID(A127,2,1)*3)+(MID(A127,3,1)*7)+(MID(A127,4,1)*9)+(MID(A127,5,1)*1)+(MID(A127,6,1)*3)+(MID(A127,7,1)*7)+(MID(A127,8,1)*9)+(MID(A127,9,1)*1)+(MID(A127,10,1)*3),10)=0,0,10-MOD((MID(A127,1,1)*1)+(MID(A127,2,1)*3)+(MID(A127,3,1)*7)+(MID(A127,4,1)*9)+(MID(A127,5,1)*1)+(MID(A127,6,1)*3)+(MID(A127,7,1)*7)+(MID(A127,8,1)*9)+(MID(A127,9,1)*1)+(MID(A127,10,1)*3),10))</f>
        <v>1</v>
      </c>
      <c r="G127" t="str">
        <f t="shared" si="9"/>
        <v>Prawidłowo</v>
      </c>
      <c r="I127" s="9" t="str">
        <f>IF(G127="Źle",A127,"")</f>
        <v/>
      </c>
    </row>
    <row r="128" spans="1:9" x14ac:dyDescent="0.25">
      <c r="A128">
        <v>81081010863</v>
      </c>
      <c r="B128" s="1">
        <f t="shared" si="5"/>
        <v>29808</v>
      </c>
      <c r="C128">
        <f t="shared" si="6"/>
        <v>0</v>
      </c>
      <c r="D128" t="str">
        <f t="shared" si="7"/>
        <v>Kobieta</v>
      </c>
      <c r="E128" t="str">
        <f t="shared" si="8"/>
        <v>3</v>
      </c>
      <c r="F128" s="8">
        <f>IF(MOD((MID(A128,1,1)*1)+(MID(A128,2,1)*3)+(MID(A128,3,1)*7)+(MID(A128,4,1)*9)+(MID(A128,5,1)*1)+(MID(A128,6,1)*3)+(MID(A128,7,1)*7)+(MID(A128,8,1)*9)+(MID(A128,9,1)*1)+(MID(A128,10,1)*3),10)=0,0,10-MOD((MID(A128,1,1)*1)+(MID(A128,2,1)*3)+(MID(A128,3,1)*7)+(MID(A128,4,1)*9)+(MID(A128,5,1)*1)+(MID(A128,6,1)*3)+(MID(A128,7,1)*7)+(MID(A128,8,1)*9)+(MID(A128,9,1)*1)+(MID(A128,10,1)*3),10))</f>
        <v>3</v>
      </c>
      <c r="G128" t="str">
        <f t="shared" si="9"/>
        <v>Prawidłowo</v>
      </c>
      <c r="I128" s="9" t="str">
        <f>IF(G128="Źle",A128,"")</f>
        <v/>
      </c>
    </row>
    <row r="129" spans="1:9" x14ac:dyDescent="0.25">
      <c r="A129">
        <v>89062644823</v>
      </c>
      <c r="B129" s="1">
        <f t="shared" si="5"/>
        <v>32685</v>
      </c>
      <c r="C129">
        <f t="shared" si="6"/>
        <v>0</v>
      </c>
      <c r="D129" t="str">
        <f t="shared" si="7"/>
        <v>Kobieta</v>
      </c>
      <c r="E129" t="str">
        <f t="shared" si="8"/>
        <v>3</v>
      </c>
      <c r="F129" s="8">
        <f>IF(MOD((MID(A129,1,1)*1)+(MID(A129,2,1)*3)+(MID(A129,3,1)*7)+(MID(A129,4,1)*9)+(MID(A129,5,1)*1)+(MID(A129,6,1)*3)+(MID(A129,7,1)*7)+(MID(A129,8,1)*9)+(MID(A129,9,1)*1)+(MID(A129,10,1)*3),10)=0,0,10-MOD((MID(A129,1,1)*1)+(MID(A129,2,1)*3)+(MID(A129,3,1)*7)+(MID(A129,4,1)*9)+(MID(A129,5,1)*1)+(MID(A129,6,1)*3)+(MID(A129,7,1)*7)+(MID(A129,8,1)*9)+(MID(A129,9,1)*1)+(MID(A129,10,1)*3),10))</f>
        <v>3</v>
      </c>
      <c r="G129" t="str">
        <f t="shared" si="9"/>
        <v>Prawidłowo</v>
      </c>
      <c r="I129" s="9" t="str">
        <f>IF(G129="Źle",A129,"")</f>
        <v/>
      </c>
    </row>
    <row r="130" spans="1:9" x14ac:dyDescent="0.25">
      <c r="A130">
        <v>52110446139</v>
      </c>
      <c r="B130" s="1">
        <f t="shared" si="5"/>
        <v>19302</v>
      </c>
      <c r="C130">
        <f t="shared" si="6"/>
        <v>0</v>
      </c>
      <c r="D130" t="str">
        <f t="shared" si="7"/>
        <v>Mężczyzna</v>
      </c>
      <c r="E130" t="str">
        <f t="shared" si="8"/>
        <v>9</v>
      </c>
      <c r="F130" s="8">
        <f>IF(MOD((MID(A130,1,1)*1)+(MID(A130,2,1)*3)+(MID(A130,3,1)*7)+(MID(A130,4,1)*9)+(MID(A130,5,1)*1)+(MID(A130,6,1)*3)+(MID(A130,7,1)*7)+(MID(A130,8,1)*9)+(MID(A130,9,1)*1)+(MID(A130,10,1)*3),10)=0,0,10-MOD((MID(A130,1,1)*1)+(MID(A130,2,1)*3)+(MID(A130,3,1)*7)+(MID(A130,4,1)*9)+(MID(A130,5,1)*1)+(MID(A130,6,1)*3)+(MID(A130,7,1)*7)+(MID(A130,8,1)*9)+(MID(A130,9,1)*1)+(MID(A130,10,1)*3),10))</f>
        <v>9</v>
      </c>
      <c r="G130" t="str">
        <f t="shared" si="9"/>
        <v>Prawidłowo</v>
      </c>
      <c r="I130" s="9" t="str">
        <f>IF(G130="Źle",A130,"")</f>
        <v/>
      </c>
    </row>
    <row r="131" spans="1:9" x14ac:dyDescent="0.25">
      <c r="A131">
        <v>50021011352</v>
      </c>
      <c r="B131" s="1">
        <f t="shared" ref="B131:B151" si="10">DATE(MID(A131,1,2),MID(A131,3,2),MID(A131,5,2))</f>
        <v>18304</v>
      </c>
      <c r="C131">
        <f t="shared" ref="C131:C151" si="11">IF(MID(A131,3,2)="12",1,0)</f>
        <v>0</v>
      </c>
      <c r="D131" t="str">
        <f t="shared" ref="D131:D151" si="12">IF(MOD(MID(A131,10,1),2)=0,"Kobieta","Mężczyzna")</f>
        <v>Mężczyzna</v>
      </c>
      <c r="E131" t="str">
        <f t="shared" ref="E131:E151" si="13">MID(A131,11,1)</f>
        <v>2</v>
      </c>
      <c r="F131" s="8">
        <f>IF(MOD((MID(A131,1,1)*1)+(MID(A131,2,1)*3)+(MID(A131,3,1)*7)+(MID(A131,4,1)*9)+(MID(A131,5,1)*1)+(MID(A131,6,1)*3)+(MID(A131,7,1)*7)+(MID(A131,8,1)*9)+(MID(A131,9,1)*1)+(MID(A131,10,1)*3),10)=0,0,10-MOD((MID(A131,1,1)*1)+(MID(A131,2,1)*3)+(MID(A131,3,1)*7)+(MID(A131,4,1)*9)+(MID(A131,5,1)*1)+(MID(A131,6,1)*3)+(MID(A131,7,1)*7)+(MID(A131,8,1)*9)+(MID(A131,9,1)*1)+(MID(A131,10,1)*3),10))</f>
        <v>2</v>
      </c>
      <c r="G131" t="str">
        <f t="shared" ref="G131:G151" si="14">IF((E131-F131)=0,"Prawidłowo","Źle")</f>
        <v>Prawidłowo</v>
      </c>
      <c r="I131" s="9" t="str">
        <f>IF(G131="Źle",A131,"")</f>
        <v/>
      </c>
    </row>
    <row r="132" spans="1:9" x14ac:dyDescent="0.25">
      <c r="A132">
        <v>65092056892</v>
      </c>
      <c r="B132" s="1">
        <f t="shared" si="10"/>
        <v>24005</v>
      </c>
      <c r="C132">
        <f t="shared" si="11"/>
        <v>0</v>
      </c>
      <c r="D132" t="str">
        <f t="shared" si="12"/>
        <v>Mężczyzna</v>
      </c>
      <c r="E132" t="str">
        <f t="shared" si="13"/>
        <v>2</v>
      </c>
      <c r="F132" s="8">
        <f>IF(MOD((MID(A132,1,1)*1)+(MID(A132,2,1)*3)+(MID(A132,3,1)*7)+(MID(A132,4,1)*9)+(MID(A132,5,1)*1)+(MID(A132,6,1)*3)+(MID(A132,7,1)*7)+(MID(A132,8,1)*9)+(MID(A132,9,1)*1)+(MID(A132,10,1)*3),10)=0,0,10-MOD((MID(A132,1,1)*1)+(MID(A132,2,1)*3)+(MID(A132,3,1)*7)+(MID(A132,4,1)*9)+(MID(A132,5,1)*1)+(MID(A132,6,1)*3)+(MID(A132,7,1)*7)+(MID(A132,8,1)*9)+(MID(A132,9,1)*1)+(MID(A132,10,1)*3),10))</f>
        <v>2</v>
      </c>
      <c r="G132" t="str">
        <f t="shared" si="14"/>
        <v>Prawidłowo</v>
      </c>
      <c r="I132" s="9" t="str">
        <f>IF(G132="Źle",A132,"")</f>
        <v/>
      </c>
    </row>
    <row r="133" spans="1:9" x14ac:dyDescent="0.25">
      <c r="A133">
        <v>85052605175</v>
      </c>
      <c r="B133" s="1">
        <f t="shared" si="10"/>
        <v>31193</v>
      </c>
      <c r="C133">
        <f t="shared" si="11"/>
        <v>0</v>
      </c>
      <c r="D133" t="str">
        <f t="shared" si="12"/>
        <v>Mężczyzna</v>
      </c>
      <c r="E133" t="str">
        <f t="shared" si="13"/>
        <v>5</v>
      </c>
      <c r="F133" s="8">
        <f>IF(MOD((MID(A133,1,1)*1)+(MID(A133,2,1)*3)+(MID(A133,3,1)*7)+(MID(A133,4,1)*9)+(MID(A133,5,1)*1)+(MID(A133,6,1)*3)+(MID(A133,7,1)*7)+(MID(A133,8,1)*9)+(MID(A133,9,1)*1)+(MID(A133,10,1)*3),10)=0,0,10-MOD((MID(A133,1,1)*1)+(MID(A133,2,1)*3)+(MID(A133,3,1)*7)+(MID(A133,4,1)*9)+(MID(A133,5,1)*1)+(MID(A133,6,1)*3)+(MID(A133,7,1)*7)+(MID(A133,8,1)*9)+(MID(A133,9,1)*1)+(MID(A133,10,1)*3),10))</f>
        <v>5</v>
      </c>
      <c r="G133" t="str">
        <f t="shared" si="14"/>
        <v>Prawidłowo</v>
      </c>
      <c r="I133" s="9" t="str">
        <f>IF(G133="Źle",A133,"")</f>
        <v/>
      </c>
    </row>
    <row r="134" spans="1:9" x14ac:dyDescent="0.25">
      <c r="A134">
        <v>89032143350</v>
      </c>
      <c r="B134" s="1">
        <f t="shared" si="10"/>
        <v>32588</v>
      </c>
      <c r="C134">
        <f t="shared" si="11"/>
        <v>0</v>
      </c>
      <c r="D134" t="str">
        <f t="shared" si="12"/>
        <v>Mężczyzna</v>
      </c>
      <c r="E134" t="str">
        <f t="shared" si="13"/>
        <v>0</v>
      </c>
      <c r="F134" s="8">
        <f>IF(MOD((MID(A134,1,1)*1)+(MID(A134,2,1)*3)+(MID(A134,3,1)*7)+(MID(A134,4,1)*9)+(MID(A134,5,1)*1)+(MID(A134,6,1)*3)+(MID(A134,7,1)*7)+(MID(A134,8,1)*9)+(MID(A134,9,1)*1)+(MID(A134,10,1)*3),10)=0,0,10-MOD((MID(A134,1,1)*1)+(MID(A134,2,1)*3)+(MID(A134,3,1)*7)+(MID(A134,4,1)*9)+(MID(A134,5,1)*1)+(MID(A134,6,1)*3)+(MID(A134,7,1)*7)+(MID(A134,8,1)*9)+(MID(A134,9,1)*1)+(MID(A134,10,1)*3),10))</f>
        <v>0</v>
      </c>
      <c r="G134" t="str">
        <f t="shared" si="14"/>
        <v>Prawidłowo</v>
      </c>
      <c r="I134" s="9" t="str">
        <f>IF(G134="Źle",A134,"")</f>
        <v/>
      </c>
    </row>
    <row r="135" spans="1:9" x14ac:dyDescent="0.25">
      <c r="A135">
        <v>71123061643</v>
      </c>
      <c r="B135" s="1">
        <f t="shared" si="10"/>
        <v>26297</v>
      </c>
      <c r="C135">
        <f t="shared" si="11"/>
        <v>1</v>
      </c>
      <c r="D135" t="str">
        <f t="shared" si="12"/>
        <v>Kobieta</v>
      </c>
      <c r="E135" t="str">
        <f t="shared" si="13"/>
        <v>3</v>
      </c>
      <c r="F135" s="8">
        <f>IF(MOD((MID(A135,1,1)*1)+(MID(A135,2,1)*3)+(MID(A135,3,1)*7)+(MID(A135,4,1)*9)+(MID(A135,5,1)*1)+(MID(A135,6,1)*3)+(MID(A135,7,1)*7)+(MID(A135,8,1)*9)+(MID(A135,9,1)*1)+(MID(A135,10,1)*3),10)=0,0,10-MOD((MID(A135,1,1)*1)+(MID(A135,2,1)*3)+(MID(A135,3,1)*7)+(MID(A135,4,1)*9)+(MID(A135,5,1)*1)+(MID(A135,6,1)*3)+(MID(A135,7,1)*7)+(MID(A135,8,1)*9)+(MID(A135,9,1)*1)+(MID(A135,10,1)*3),10))</f>
        <v>3</v>
      </c>
      <c r="G135" t="str">
        <f t="shared" si="14"/>
        <v>Prawidłowo</v>
      </c>
      <c r="I135" s="9" t="str">
        <f>IF(G135="Źle",A135,"")</f>
        <v/>
      </c>
    </row>
    <row r="136" spans="1:9" x14ac:dyDescent="0.25">
      <c r="A136">
        <v>73103000844</v>
      </c>
      <c r="B136" s="1">
        <f t="shared" si="10"/>
        <v>26967</v>
      </c>
      <c r="C136">
        <f t="shared" si="11"/>
        <v>0</v>
      </c>
      <c r="D136" t="str">
        <f t="shared" si="12"/>
        <v>Kobieta</v>
      </c>
      <c r="E136" t="str">
        <f t="shared" si="13"/>
        <v>4</v>
      </c>
      <c r="F136" s="8">
        <f>IF(MOD((MID(A136,1,1)*1)+(MID(A136,2,1)*3)+(MID(A136,3,1)*7)+(MID(A136,4,1)*9)+(MID(A136,5,1)*1)+(MID(A136,6,1)*3)+(MID(A136,7,1)*7)+(MID(A136,8,1)*9)+(MID(A136,9,1)*1)+(MID(A136,10,1)*3),10)=0,0,10-MOD((MID(A136,1,1)*1)+(MID(A136,2,1)*3)+(MID(A136,3,1)*7)+(MID(A136,4,1)*9)+(MID(A136,5,1)*1)+(MID(A136,6,1)*3)+(MID(A136,7,1)*7)+(MID(A136,8,1)*9)+(MID(A136,9,1)*1)+(MID(A136,10,1)*3),10))</f>
        <v>4</v>
      </c>
      <c r="G136" t="str">
        <f t="shared" si="14"/>
        <v>Prawidłowo</v>
      </c>
      <c r="I136" s="9" t="str">
        <f>IF(G136="Źle",A136,"")</f>
        <v/>
      </c>
    </row>
    <row r="137" spans="1:9" x14ac:dyDescent="0.25">
      <c r="A137">
        <v>89012630357</v>
      </c>
      <c r="B137" s="1">
        <f t="shared" si="10"/>
        <v>32534</v>
      </c>
      <c r="C137">
        <f t="shared" si="11"/>
        <v>0</v>
      </c>
      <c r="D137" t="str">
        <f t="shared" si="12"/>
        <v>Mężczyzna</v>
      </c>
      <c r="E137" t="str">
        <f t="shared" si="13"/>
        <v>7</v>
      </c>
      <c r="F137" s="8">
        <f>IF(MOD((MID(A137,1,1)*1)+(MID(A137,2,1)*3)+(MID(A137,3,1)*7)+(MID(A137,4,1)*9)+(MID(A137,5,1)*1)+(MID(A137,6,1)*3)+(MID(A137,7,1)*7)+(MID(A137,8,1)*9)+(MID(A137,9,1)*1)+(MID(A137,10,1)*3),10)=0,0,10-MOD((MID(A137,1,1)*1)+(MID(A137,2,1)*3)+(MID(A137,3,1)*7)+(MID(A137,4,1)*9)+(MID(A137,5,1)*1)+(MID(A137,6,1)*3)+(MID(A137,7,1)*7)+(MID(A137,8,1)*9)+(MID(A137,9,1)*1)+(MID(A137,10,1)*3),10))</f>
        <v>7</v>
      </c>
      <c r="G137" t="str">
        <f t="shared" si="14"/>
        <v>Prawidłowo</v>
      </c>
      <c r="I137" s="9" t="str">
        <f>IF(G137="Źle",A137,"")</f>
        <v/>
      </c>
    </row>
    <row r="138" spans="1:9" x14ac:dyDescent="0.25">
      <c r="A138">
        <v>73010399576</v>
      </c>
      <c r="B138" s="1">
        <f t="shared" si="10"/>
        <v>26667</v>
      </c>
      <c r="C138">
        <f t="shared" si="11"/>
        <v>0</v>
      </c>
      <c r="D138" t="str">
        <f t="shared" si="12"/>
        <v>Mężczyzna</v>
      </c>
      <c r="E138" t="str">
        <f t="shared" si="13"/>
        <v>6</v>
      </c>
      <c r="F138" s="8">
        <f>IF(MOD((MID(A138,1,1)*1)+(MID(A138,2,1)*3)+(MID(A138,3,1)*7)+(MID(A138,4,1)*9)+(MID(A138,5,1)*1)+(MID(A138,6,1)*3)+(MID(A138,7,1)*7)+(MID(A138,8,1)*9)+(MID(A138,9,1)*1)+(MID(A138,10,1)*3),10)=0,0,10-MOD((MID(A138,1,1)*1)+(MID(A138,2,1)*3)+(MID(A138,3,1)*7)+(MID(A138,4,1)*9)+(MID(A138,5,1)*1)+(MID(A138,6,1)*3)+(MID(A138,7,1)*7)+(MID(A138,8,1)*9)+(MID(A138,9,1)*1)+(MID(A138,10,1)*3),10))</f>
        <v>6</v>
      </c>
      <c r="G138" t="str">
        <f t="shared" si="14"/>
        <v>Prawidłowo</v>
      </c>
      <c r="I138" s="9" t="str">
        <f>IF(G138="Źle",A138,"")</f>
        <v/>
      </c>
    </row>
    <row r="139" spans="1:9" x14ac:dyDescent="0.25">
      <c r="A139">
        <v>87070895372</v>
      </c>
      <c r="B139" s="1">
        <f t="shared" si="10"/>
        <v>31966</v>
      </c>
      <c r="C139">
        <f t="shared" si="11"/>
        <v>0</v>
      </c>
      <c r="D139" t="str">
        <f t="shared" si="12"/>
        <v>Mężczyzna</v>
      </c>
      <c r="E139" t="str">
        <f t="shared" si="13"/>
        <v>2</v>
      </c>
      <c r="F139" s="8">
        <f>IF(MOD((MID(A139,1,1)*1)+(MID(A139,2,1)*3)+(MID(A139,3,1)*7)+(MID(A139,4,1)*9)+(MID(A139,5,1)*1)+(MID(A139,6,1)*3)+(MID(A139,7,1)*7)+(MID(A139,8,1)*9)+(MID(A139,9,1)*1)+(MID(A139,10,1)*3),10)=0,0,10-MOD((MID(A139,1,1)*1)+(MID(A139,2,1)*3)+(MID(A139,3,1)*7)+(MID(A139,4,1)*9)+(MID(A139,5,1)*1)+(MID(A139,6,1)*3)+(MID(A139,7,1)*7)+(MID(A139,8,1)*9)+(MID(A139,9,1)*1)+(MID(A139,10,1)*3),10))</f>
        <v>2</v>
      </c>
      <c r="G139" t="str">
        <f t="shared" si="14"/>
        <v>Prawidłowo</v>
      </c>
      <c r="I139" s="9" t="str">
        <f>IF(G139="Źle",A139,"")</f>
        <v/>
      </c>
    </row>
    <row r="140" spans="1:9" x14ac:dyDescent="0.25">
      <c r="A140">
        <v>60061144469</v>
      </c>
      <c r="B140" s="1">
        <f t="shared" si="10"/>
        <v>22078</v>
      </c>
      <c r="C140">
        <f t="shared" si="11"/>
        <v>0</v>
      </c>
      <c r="D140" t="str">
        <f t="shared" si="12"/>
        <v>Kobieta</v>
      </c>
      <c r="E140" t="str">
        <f t="shared" si="13"/>
        <v>9</v>
      </c>
      <c r="F140" s="8">
        <f>IF(MOD((MID(A140,1,1)*1)+(MID(A140,2,1)*3)+(MID(A140,3,1)*7)+(MID(A140,4,1)*9)+(MID(A140,5,1)*1)+(MID(A140,6,1)*3)+(MID(A140,7,1)*7)+(MID(A140,8,1)*9)+(MID(A140,9,1)*1)+(MID(A140,10,1)*3),10)=0,0,10-MOD((MID(A140,1,1)*1)+(MID(A140,2,1)*3)+(MID(A140,3,1)*7)+(MID(A140,4,1)*9)+(MID(A140,5,1)*1)+(MID(A140,6,1)*3)+(MID(A140,7,1)*7)+(MID(A140,8,1)*9)+(MID(A140,9,1)*1)+(MID(A140,10,1)*3),10))</f>
        <v>0</v>
      </c>
      <c r="G140" t="str">
        <f t="shared" si="14"/>
        <v>Źle</v>
      </c>
      <c r="I140" s="9">
        <f>IF(G140="Źle",A140,"")</f>
        <v>60061144469</v>
      </c>
    </row>
    <row r="141" spans="1:9" x14ac:dyDescent="0.25">
      <c r="A141">
        <v>76043169949</v>
      </c>
      <c r="B141" s="1">
        <f t="shared" si="10"/>
        <v>27881</v>
      </c>
      <c r="C141">
        <f t="shared" si="11"/>
        <v>0</v>
      </c>
      <c r="D141" t="str">
        <f t="shared" si="12"/>
        <v>Kobieta</v>
      </c>
      <c r="E141" t="str">
        <f t="shared" si="13"/>
        <v>9</v>
      </c>
      <c r="F141" s="8">
        <f>IF(MOD((MID(A141,1,1)*1)+(MID(A141,2,1)*3)+(MID(A141,3,1)*7)+(MID(A141,4,1)*9)+(MID(A141,5,1)*1)+(MID(A141,6,1)*3)+(MID(A141,7,1)*7)+(MID(A141,8,1)*9)+(MID(A141,9,1)*1)+(MID(A141,10,1)*3),10)=0,0,10-MOD((MID(A141,1,1)*1)+(MID(A141,2,1)*3)+(MID(A141,3,1)*7)+(MID(A141,4,1)*9)+(MID(A141,5,1)*1)+(MID(A141,6,1)*3)+(MID(A141,7,1)*7)+(MID(A141,8,1)*9)+(MID(A141,9,1)*1)+(MID(A141,10,1)*3),10))</f>
        <v>9</v>
      </c>
      <c r="G141" t="str">
        <f t="shared" si="14"/>
        <v>Prawidłowo</v>
      </c>
      <c r="I141" s="9" t="str">
        <f>IF(G141="Źle",A141,"")</f>
        <v/>
      </c>
    </row>
    <row r="142" spans="1:9" x14ac:dyDescent="0.25">
      <c r="A142">
        <v>79101146737</v>
      </c>
      <c r="B142" s="1">
        <f t="shared" si="10"/>
        <v>29139</v>
      </c>
      <c r="C142">
        <f t="shared" si="11"/>
        <v>0</v>
      </c>
      <c r="D142" t="str">
        <f t="shared" si="12"/>
        <v>Mężczyzna</v>
      </c>
      <c r="E142" t="str">
        <f t="shared" si="13"/>
        <v>7</v>
      </c>
      <c r="F142" s="8">
        <f>IF(MOD((MID(A142,1,1)*1)+(MID(A142,2,1)*3)+(MID(A142,3,1)*7)+(MID(A142,4,1)*9)+(MID(A142,5,1)*1)+(MID(A142,6,1)*3)+(MID(A142,7,1)*7)+(MID(A142,8,1)*9)+(MID(A142,9,1)*1)+(MID(A142,10,1)*3),10)=0,0,10-MOD((MID(A142,1,1)*1)+(MID(A142,2,1)*3)+(MID(A142,3,1)*7)+(MID(A142,4,1)*9)+(MID(A142,5,1)*1)+(MID(A142,6,1)*3)+(MID(A142,7,1)*7)+(MID(A142,8,1)*9)+(MID(A142,9,1)*1)+(MID(A142,10,1)*3),10))</f>
        <v>7</v>
      </c>
      <c r="G142" t="str">
        <f t="shared" si="14"/>
        <v>Prawidłowo</v>
      </c>
      <c r="I142" s="9" t="str">
        <f>IF(G142="Źle",A142,"")</f>
        <v/>
      </c>
    </row>
    <row r="143" spans="1:9" x14ac:dyDescent="0.25">
      <c r="A143">
        <v>76043054555</v>
      </c>
      <c r="B143" s="1">
        <f t="shared" si="10"/>
        <v>27880</v>
      </c>
      <c r="C143">
        <f t="shared" si="11"/>
        <v>0</v>
      </c>
      <c r="D143" t="str">
        <f t="shared" si="12"/>
        <v>Mężczyzna</v>
      </c>
      <c r="E143" t="str">
        <f t="shared" si="13"/>
        <v>5</v>
      </c>
      <c r="F143" s="8">
        <f>IF(MOD((MID(A143,1,1)*1)+(MID(A143,2,1)*3)+(MID(A143,3,1)*7)+(MID(A143,4,1)*9)+(MID(A143,5,1)*1)+(MID(A143,6,1)*3)+(MID(A143,7,1)*7)+(MID(A143,8,1)*9)+(MID(A143,9,1)*1)+(MID(A143,10,1)*3),10)=0,0,10-MOD((MID(A143,1,1)*1)+(MID(A143,2,1)*3)+(MID(A143,3,1)*7)+(MID(A143,4,1)*9)+(MID(A143,5,1)*1)+(MID(A143,6,1)*3)+(MID(A143,7,1)*7)+(MID(A143,8,1)*9)+(MID(A143,9,1)*1)+(MID(A143,10,1)*3),10))</f>
        <v>5</v>
      </c>
      <c r="G143" t="str">
        <f t="shared" si="14"/>
        <v>Prawidłowo</v>
      </c>
      <c r="I143" s="9" t="str">
        <f>IF(G143="Źle",A143,"")</f>
        <v/>
      </c>
    </row>
    <row r="144" spans="1:9" x14ac:dyDescent="0.25">
      <c r="A144">
        <v>89082608599</v>
      </c>
      <c r="B144" s="1">
        <f t="shared" si="10"/>
        <v>32746</v>
      </c>
      <c r="C144">
        <f t="shared" si="11"/>
        <v>0</v>
      </c>
      <c r="D144" t="str">
        <f t="shared" si="12"/>
        <v>Mężczyzna</v>
      </c>
      <c r="E144" t="str">
        <f t="shared" si="13"/>
        <v>9</v>
      </c>
      <c r="F144" s="8">
        <f>IF(MOD((MID(A144,1,1)*1)+(MID(A144,2,1)*3)+(MID(A144,3,1)*7)+(MID(A144,4,1)*9)+(MID(A144,5,1)*1)+(MID(A144,6,1)*3)+(MID(A144,7,1)*7)+(MID(A144,8,1)*9)+(MID(A144,9,1)*1)+(MID(A144,10,1)*3),10)=0,0,10-MOD((MID(A144,1,1)*1)+(MID(A144,2,1)*3)+(MID(A144,3,1)*7)+(MID(A144,4,1)*9)+(MID(A144,5,1)*1)+(MID(A144,6,1)*3)+(MID(A144,7,1)*7)+(MID(A144,8,1)*9)+(MID(A144,9,1)*1)+(MID(A144,10,1)*3),10))</f>
        <v>9</v>
      </c>
      <c r="G144" t="str">
        <f t="shared" si="14"/>
        <v>Prawidłowo</v>
      </c>
      <c r="I144" s="9" t="str">
        <f>IF(G144="Źle",A144,"")</f>
        <v/>
      </c>
    </row>
    <row r="145" spans="1:9" x14ac:dyDescent="0.25">
      <c r="A145">
        <v>76122752028</v>
      </c>
      <c r="B145" s="1">
        <f t="shared" si="10"/>
        <v>28121</v>
      </c>
      <c r="C145">
        <f t="shared" si="11"/>
        <v>1</v>
      </c>
      <c r="D145" t="str">
        <f t="shared" si="12"/>
        <v>Kobieta</v>
      </c>
      <c r="E145" t="str">
        <f t="shared" si="13"/>
        <v>8</v>
      </c>
      <c r="F145" s="8">
        <f>IF(MOD((MID(A145,1,1)*1)+(MID(A145,2,1)*3)+(MID(A145,3,1)*7)+(MID(A145,4,1)*9)+(MID(A145,5,1)*1)+(MID(A145,6,1)*3)+(MID(A145,7,1)*7)+(MID(A145,8,1)*9)+(MID(A145,9,1)*1)+(MID(A145,10,1)*3),10)=0,0,10-MOD((MID(A145,1,1)*1)+(MID(A145,2,1)*3)+(MID(A145,3,1)*7)+(MID(A145,4,1)*9)+(MID(A145,5,1)*1)+(MID(A145,6,1)*3)+(MID(A145,7,1)*7)+(MID(A145,8,1)*9)+(MID(A145,9,1)*1)+(MID(A145,10,1)*3),10))</f>
        <v>8</v>
      </c>
      <c r="G145" t="str">
        <f t="shared" si="14"/>
        <v>Prawidłowo</v>
      </c>
      <c r="I145" s="9" t="str">
        <f>IF(G145="Źle",A145,"")</f>
        <v/>
      </c>
    </row>
    <row r="146" spans="1:9" x14ac:dyDescent="0.25">
      <c r="A146">
        <v>77120835871</v>
      </c>
      <c r="B146" s="1">
        <f t="shared" si="10"/>
        <v>28467</v>
      </c>
      <c r="C146">
        <f t="shared" si="11"/>
        <v>1</v>
      </c>
      <c r="D146" t="str">
        <f t="shared" si="12"/>
        <v>Mężczyzna</v>
      </c>
      <c r="E146" t="str">
        <f t="shared" si="13"/>
        <v>1</v>
      </c>
      <c r="F146" s="8">
        <f>IF(MOD((MID(A146,1,1)*1)+(MID(A146,2,1)*3)+(MID(A146,3,1)*7)+(MID(A146,4,1)*9)+(MID(A146,5,1)*1)+(MID(A146,6,1)*3)+(MID(A146,7,1)*7)+(MID(A146,8,1)*9)+(MID(A146,9,1)*1)+(MID(A146,10,1)*3),10)=0,0,10-MOD((MID(A146,1,1)*1)+(MID(A146,2,1)*3)+(MID(A146,3,1)*7)+(MID(A146,4,1)*9)+(MID(A146,5,1)*1)+(MID(A146,6,1)*3)+(MID(A146,7,1)*7)+(MID(A146,8,1)*9)+(MID(A146,9,1)*1)+(MID(A146,10,1)*3),10))</f>
        <v>8</v>
      </c>
      <c r="G146" t="str">
        <f t="shared" si="14"/>
        <v>Źle</v>
      </c>
      <c r="I146" s="9">
        <f>IF(G146="Źle",A146,"")</f>
        <v>77120835871</v>
      </c>
    </row>
    <row r="147" spans="1:9" x14ac:dyDescent="0.25">
      <c r="A147">
        <v>89010293604</v>
      </c>
      <c r="B147" s="1">
        <f t="shared" si="10"/>
        <v>32510</v>
      </c>
      <c r="C147">
        <f t="shared" si="11"/>
        <v>0</v>
      </c>
      <c r="D147" t="str">
        <f t="shared" si="12"/>
        <v>Kobieta</v>
      </c>
      <c r="E147" t="str">
        <f t="shared" si="13"/>
        <v>4</v>
      </c>
      <c r="F147" s="8">
        <f>IF(MOD((MID(A147,1,1)*1)+(MID(A147,2,1)*3)+(MID(A147,3,1)*7)+(MID(A147,4,1)*9)+(MID(A147,5,1)*1)+(MID(A147,6,1)*3)+(MID(A147,7,1)*7)+(MID(A147,8,1)*9)+(MID(A147,9,1)*1)+(MID(A147,10,1)*3),10)=0,0,10-MOD((MID(A147,1,1)*1)+(MID(A147,2,1)*3)+(MID(A147,3,1)*7)+(MID(A147,4,1)*9)+(MID(A147,5,1)*1)+(MID(A147,6,1)*3)+(MID(A147,7,1)*7)+(MID(A147,8,1)*9)+(MID(A147,9,1)*1)+(MID(A147,10,1)*3),10))</f>
        <v>4</v>
      </c>
      <c r="G147" t="str">
        <f t="shared" si="14"/>
        <v>Prawidłowo</v>
      </c>
      <c r="I147" s="9" t="str">
        <f>IF(G147="Źle",A147,"")</f>
        <v/>
      </c>
    </row>
    <row r="148" spans="1:9" x14ac:dyDescent="0.25">
      <c r="A148">
        <v>89091482250</v>
      </c>
      <c r="B148" s="1">
        <f t="shared" si="10"/>
        <v>32765</v>
      </c>
      <c r="C148">
        <f t="shared" si="11"/>
        <v>0</v>
      </c>
      <c r="D148" t="str">
        <f t="shared" si="12"/>
        <v>Mężczyzna</v>
      </c>
      <c r="E148" t="str">
        <f t="shared" si="13"/>
        <v>0</v>
      </c>
      <c r="F148" s="8">
        <f>IF(MOD((MID(A148,1,1)*1)+(MID(A148,2,1)*3)+(MID(A148,3,1)*7)+(MID(A148,4,1)*9)+(MID(A148,5,1)*1)+(MID(A148,6,1)*3)+(MID(A148,7,1)*7)+(MID(A148,8,1)*9)+(MID(A148,9,1)*1)+(MID(A148,10,1)*3),10)=0,0,10-MOD((MID(A148,1,1)*1)+(MID(A148,2,1)*3)+(MID(A148,3,1)*7)+(MID(A148,4,1)*9)+(MID(A148,5,1)*1)+(MID(A148,6,1)*3)+(MID(A148,7,1)*7)+(MID(A148,8,1)*9)+(MID(A148,9,1)*1)+(MID(A148,10,1)*3),10))</f>
        <v>0</v>
      </c>
      <c r="G148" t="str">
        <f t="shared" si="14"/>
        <v>Prawidłowo</v>
      </c>
      <c r="I148" s="9" t="str">
        <f>IF(G148="Źle",A148,"")</f>
        <v/>
      </c>
    </row>
    <row r="149" spans="1:9" x14ac:dyDescent="0.25">
      <c r="A149">
        <v>58122188027</v>
      </c>
      <c r="B149" s="1">
        <f t="shared" si="10"/>
        <v>21540</v>
      </c>
      <c r="C149">
        <f t="shared" si="11"/>
        <v>1</v>
      </c>
      <c r="D149" t="str">
        <f t="shared" si="12"/>
        <v>Kobieta</v>
      </c>
      <c r="E149" t="str">
        <f t="shared" si="13"/>
        <v>7</v>
      </c>
      <c r="F149" s="8">
        <f>IF(MOD((MID(A149,1,1)*1)+(MID(A149,2,1)*3)+(MID(A149,3,1)*7)+(MID(A149,4,1)*9)+(MID(A149,5,1)*1)+(MID(A149,6,1)*3)+(MID(A149,7,1)*7)+(MID(A149,8,1)*9)+(MID(A149,9,1)*1)+(MID(A149,10,1)*3),10)=0,0,10-MOD((MID(A149,1,1)*1)+(MID(A149,2,1)*3)+(MID(A149,3,1)*7)+(MID(A149,4,1)*9)+(MID(A149,5,1)*1)+(MID(A149,6,1)*3)+(MID(A149,7,1)*7)+(MID(A149,8,1)*9)+(MID(A149,9,1)*1)+(MID(A149,10,1)*3),10))</f>
        <v>7</v>
      </c>
      <c r="G149" t="str">
        <f t="shared" si="14"/>
        <v>Prawidłowo</v>
      </c>
      <c r="I149" s="9" t="str">
        <f>IF(G149="Źle",A149,"")</f>
        <v/>
      </c>
    </row>
    <row r="150" spans="1:9" x14ac:dyDescent="0.25">
      <c r="A150">
        <v>89052295172</v>
      </c>
      <c r="B150" s="1">
        <f t="shared" si="10"/>
        <v>32650</v>
      </c>
      <c r="C150">
        <f t="shared" si="11"/>
        <v>0</v>
      </c>
      <c r="D150" t="str">
        <f t="shared" si="12"/>
        <v>Mężczyzna</v>
      </c>
      <c r="E150" t="str">
        <f t="shared" si="13"/>
        <v>2</v>
      </c>
      <c r="F150" s="8">
        <f>IF(MOD((MID(A150,1,1)*1)+(MID(A150,2,1)*3)+(MID(A150,3,1)*7)+(MID(A150,4,1)*9)+(MID(A150,5,1)*1)+(MID(A150,6,1)*3)+(MID(A150,7,1)*7)+(MID(A150,8,1)*9)+(MID(A150,9,1)*1)+(MID(A150,10,1)*3),10)=0,0,10-MOD((MID(A150,1,1)*1)+(MID(A150,2,1)*3)+(MID(A150,3,1)*7)+(MID(A150,4,1)*9)+(MID(A150,5,1)*1)+(MID(A150,6,1)*3)+(MID(A150,7,1)*7)+(MID(A150,8,1)*9)+(MID(A150,9,1)*1)+(MID(A150,10,1)*3),10))</f>
        <v>2</v>
      </c>
      <c r="G150" t="str">
        <f t="shared" si="14"/>
        <v>Prawidłowo</v>
      </c>
      <c r="I150" s="9" t="str">
        <f>IF(G150="Źle",A150,"")</f>
        <v/>
      </c>
    </row>
    <row r="151" spans="1:9" x14ac:dyDescent="0.25">
      <c r="A151">
        <v>79070627831</v>
      </c>
      <c r="B151" s="1">
        <f t="shared" si="10"/>
        <v>29042</v>
      </c>
      <c r="C151">
        <f t="shared" si="11"/>
        <v>0</v>
      </c>
      <c r="D151" t="str">
        <f t="shared" si="12"/>
        <v>Mężczyzna</v>
      </c>
      <c r="E151" t="str">
        <f t="shared" si="13"/>
        <v>1</v>
      </c>
      <c r="F151" s="8">
        <f>IF(MOD((MID(A151,1,1)*1)+(MID(A151,2,1)*3)+(MID(A151,3,1)*7)+(MID(A151,4,1)*9)+(MID(A151,5,1)*1)+(MID(A151,6,1)*3)+(MID(A151,7,1)*7)+(MID(A151,8,1)*9)+(MID(A151,9,1)*1)+(MID(A151,10,1)*3),10)=0,0,10-MOD((MID(A151,1,1)*1)+(MID(A151,2,1)*3)+(MID(A151,3,1)*7)+(MID(A151,4,1)*9)+(MID(A151,5,1)*1)+(MID(A151,6,1)*3)+(MID(A151,7,1)*7)+(MID(A151,8,1)*9)+(MID(A151,9,1)*1)+(MID(A151,10,1)*3),10))</f>
        <v>1</v>
      </c>
      <c r="G151" t="str">
        <f t="shared" si="14"/>
        <v>Prawidłowo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Arkusz2</vt:lpstr>
      <vt:lpstr>Arkusz1</vt:lpstr>
      <vt:lpstr>Arkusz1!pesel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TobiaszBielawski</dc:creator>
  <cp:lastModifiedBy>TobiaszBielawski</cp:lastModifiedBy>
  <dcterms:created xsi:type="dcterms:W3CDTF">2024-03-06T10:57:59Z</dcterms:created>
  <dcterms:modified xsi:type="dcterms:W3CDTF">2024-03-06T12:02:57Z</dcterms:modified>
</cp:coreProperties>
</file>