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217-06\Downloads\"/>
    </mc:Choice>
  </mc:AlternateContent>
  <xr:revisionPtr revIDLastSave="0" documentId="13_ncr:1_{7FBEC1A0-1BBC-464D-AE2C-3942FB123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<sst xmlns="http://schemas.openxmlformats.org/spreadsheetml/2006/main" count="18" uniqueCount="18">
  <si>
    <t>house price, $1000s</t>
  </si>
  <si>
    <t>assessed value, $1000s</t>
  </si>
  <si>
    <t>number of bdrms</t>
  </si>
  <si>
    <t>size of lot in square feet</t>
  </si>
  <si>
    <t>size of house in square feet</t>
  </si>
  <si>
    <t>=1 if home is colonial style</t>
  </si>
  <si>
    <t>precio</t>
  </si>
  <si>
    <t>tasacion</t>
  </si>
  <si>
    <t>nhab</t>
  </si>
  <si>
    <t>tam</t>
  </si>
  <si>
    <t>lote</t>
  </si>
  <si>
    <t>col</t>
  </si>
  <si>
    <t>Obs.</t>
  </si>
  <si>
    <t>y</t>
  </si>
  <si>
    <t>x</t>
  </si>
  <si>
    <t>y:0.0035x261,94</t>
  </si>
  <si>
    <t>u_hat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</si>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</sst>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Sheet1!$E$3:$E$90</c:f>
              <c:numCache>
                <c:formatCode>0</c:formatCode>
                <c:ptCount val="88"/>
                <c:pt idx="0">
                  <c:v>6126</c:v>
                </c:pt>
                <c:pt idx="1">
                  <c:v>9903</c:v>
                </c:pt>
                <c:pt idx="2">
                  <c:v>5200</c:v>
                </c:pt>
                <c:pt idx="3">
                  <c:v>4600</c:v>
                </c:pt>
                <c:pt idx="4">
                  <c:v>6095</c:v>
                </c:pt>
                <c:pt idx="5">
                  <c:v>8566</c:v>
                </c:pt>
                <c:pt idx="6">
                  <c:v>9000</c:v>
                </c:pt>
                <c:pt idx="7">
                  <c:v>6210</c:v>
                </c:pt>
                <c:pt idx="8">
                  <c:v>6000</c:v>
                </c:pt>
                <c:pt idx="9">
                  <c:v>2892</c:v>
                </c:pt>
                <c:pt idx="10">
                  <c:v>6000</c:v>
                </c:pt>
                <c:pt idx="11">
                  <c:v>7047</c:v>
                </c:pt>
                <c:pt idx="12">
                  <c:v>12237</c:v>
                </c:pt>
                <c:pt idx="13">
                  <c:v>6460</c:v>
                </c:pt>
                <c:pt idx="14">
                  <c:v>6519</c:v>
                </c:pt>
                <c:pt idx="15">
                  <c:v>3597</c:v>
                </c:pt>
                <c:pt idx="16">
                  <c:v>5922</c:v>
                </c:pt>
                <c:pt idx="17">
                  <c:v>7123</c:v>
                </c:pt>
                <c:pt idx="18">
                  <c:v>5642</c:v>
                </c:pt>
                <c:pt idx="19">
                  <c:v>8602</c:v>
                </c:pt>
                <c:pt idx="20">
                  <c:v>5494</c:v>
                </c:pt>
                <c:pt idx="21">
                  <c:v>7800</c:v>
                </c:pt>
                <c:pt idx="22">
                  <c:v>6003</c:v>
                </c:pt>
                <c:pt idx="23">
                  <c:v>5218</c:v>
                </c:pt>
                <c:pt idx="24">
                  <c:v>9425</c:v>
                </c:pt>
                <c:pt idx="25">
                  <c:v>6114</c:v>
                </c:pt>
                <c:pt idx="26">
                  <c:v>6710</c:v>
                </c:pt>
                <c:pt idx="27">
                  <c:v>8577</c:v>
                </c:pt>
                <c:pt idx="28">
                  <c:v>8400</c:v>
                </c:pt>
                <c:pt idx="29">
                  <c:v>9773</c:v>
                </c:pt>
                <c:pt idx="30">
                  <c:v>4806</c:v>
                </c:pt>
                <c:pt idx="31">
                  <c:v>15086</c:v>
                </c:pt>
                <c:pt idx="32">
                  <c:v>5763</c:v>
                </c:pt>
                <c:pt idx="33">
                  <c:v>6383</c:v>
                </c:pt>
                <c:pt idx="34">
                  <c:v>9000</c:v>
                </c:pt>
                <c:pt idx="35">
                  <c:v>3500</c:v>
                </c:pt>
                <c:pt idx="36">
                  <c:v>10892</c:v>
                </c:pt>
                <c:pt idx="37">
                  <c:v>15634</c:v>
                </c:pt>
                <c:pt idx="38">
                  <c:v>6400</c:v>
                </c:pt>
                <c:pt idx="39">
                  <c:v>8880</c:v>
                </c:pt>
                <c:pt idx="40">
                  <c:v>6314</c:v>
                </c:pt>
                <c:pt idx="41">
                  <c:v>28231</c:v>
                </c:pt>
                <c:pt idx="42">
                  <c:v>7050</c:v>
                </c:pt>
                <c:pt idx="43">
                  <c:v>5305</c:v>
                </c:pt>
                <c:pt idx="44">
                  <c:v>6637</c:v>
                </c:pt>
                <c:pt idx="45">
                  <c:v>7834</c:v>
                </c:pt>
                <c:pt idx="46">
                  <c:v>1000</c:v>
                </c:pt>
                <c:pt idx="47">
                  <c:v>8112</c:v>
                </c:pt>
                <c:pt idx="48">
                  <c:v>5850</c:v>
                </c:pt>
                <c:pt idx="49">
                  <c:v>6660</c:v>
                </c:pt>
                <c:pt idx="50">
                  <c:v>6637</c:v>
                </c:pt>
                <c:pt idx="51">
                  <c:v>15267</c:v>
                </c:pt>
                <c:pt idx="52">
                  <c:v>5146</c:v>
                </c:pt>
                <c:pt idx="53">
                  <c:v>6017</c:v>
                </c:pt>
                <c:pt idx="54">
                  <c:v>8410</c:v>
                </c:pt>
                <c:pt idx="55">
                  <c:v>5625</c:v>
                </c:pt>
                <c:pt idx="56">
                  <c:v>5600</c:v>
                </c:pt>
                <c:pt idx="57">
                  <c:v>6525</c:v>
                </c:pt>
                <c:pt idx="58">
                  <c:v>6060</c:v>
                </c:pt>
                <c:pt idx="59">
                  <c:v>5539</c:v>
                </c:pt>
                <c:pt idx="60">
                  <c:v>7566</c:v>
                </c:pt>
                <c:pt idx="61">
                  <c:v>5484</c:v>
                </c:pt>
                <c:pt idx="62">
                  <c:v>5348</c:v>
                </c:pt>
                <c:pt idx="63">
                  <c:v>15834</c:v>
                </c:pt>
                <c:pt idx="64">
                  <c:v>8022</c:v>
                </c:pt>
                <c:pt idx="65">
                  <c:v>11966</c:v>
                </c:pt>
                <c:pt idx="66">
                  <c:v>8460</c:v>
                </c:pt>
                <c:pt idx="67">
                  <c:v>15105</c:v>
                </c:pt>
                <c:pt idx="68">
                  <c:v>10859</c:v>
                </c:pt>
                <c:pt idx="69">
                  <c:v>6300</c:v>
                </c:pt>
                <c:pt idx="70">
                  <c:v>11554</c:v>
                </c:pt>
                <c:pt idx="71">
                  <c:v>6000</c:v>
                </c:pt>
                <c:pt idx="72">
                  <c:v>31000</c:v>
                </c:pt>
                <c:pt idx="73">
                  <c:v>4054</c:v>
                </c:pt>
                <c:pt idx="74">
                  <c:v>20700</c:v>
                </c:pt>
                <c:pt idx="75">
                  <c:v>5525</c:v>
                </c:pt>
                <c:pt idx="76">
                  <c:v>92681</c:v>
                </c:pt>
                <c:pt idx="77">
                  <c:v>8178</c:v>
                </c:pt>
                <c:pt idx="78">
                  <c:v>5944</c:v>
                </c:pt>
                <c:pt idx="79">
                  <c:v>18838</c:v>
                </c:pt>
                <c:pt idx="80">
                  <c:v>4315</c:v>
                </c:pt>
                <c:pt idx="81">
                  <c:v>5167</c:v>
                </c:pt>
                <c:pt idx="82">
                  <c:v>7893</c:v>
                </c:pt>
                <c:pt idx="83">
                  <c:v>6056</c:v>
                </c:pt>
                <c:pt idx="84">
                  <c:v>5828</c:v>
                </c:pt>
                <c:pt idx="85">
                  <c:v>6341</c:v>
                </c:pt>
                <c:pt idx="86">
                  <c:v>6362</c:v>
                </c:pt>
                <c:pt idx="87">
                  <c:v>4950</c:v>
                </c:pt>
              </c:numCache>
            </c:numRef>
          </c:xVal>
          <c:yVal>
            <c:numRef>
              <c:f>Sheet1!$B$3:$B$90</c:f>
              <c:numCache>
                <c:formatCode>0</c:formatCode>
                <c:ptCount val="88"/>
                <c:pt idx="0">
                  <c:v>300</c:v>
                </c:pt>
                <c:pt idx="1">
                  <c:v>370</c:v>
                </c:pt>
                <c:pt idx="2">
                  <c:v>191</c:v>
                </c:pt>
                <c:pt idx="3">
                  <c:v>195</c:v>
                </c:pt>
                <c:pt idx="4">
                  <c:v>373</c:v>
                </c:pt>
                <c:pt idx="5">
                  <c:v>466.27499389648438</c:v>
                </c:pt>
                <c:pt idx="6">
                  <c:v>332.5</c:v>
                </c:pt>
                <c:pt idx="7">
                  <c:v>315</c:v>
                </c:pt>
                <c:pt idx="8">
                  <c:v>206</c:v>
                </c:pt>
                <c:pt idx="9">
                  <c:v>240</c:v>
                </c:pt>
                <c:pt idx="10">
                  <c:v>285</c:v>
                </c:pt>
                <c:pt idx="11">
                  <c:v>300</c:v>
                </c:pt>
                <c:pt idx="12">
                  <c:v>405</c:v>
                </c:pt>
                <c:pt idx="13">
                  <c:v>212</c:v>
                </c:pt>
                <c:pt idx="14">
                  <c:v>265</c:v>
                </c:pt>
                <c:pt idx="15">
                  <c:v>227.39999389648438</c:v>
                </c:pt>
                <c:pt idx="16">
                  <c:v>240</c:v>
                </c:pt>
                <c:pt idx="17">
                  <c:v>285</c:v>
                </c:pt>
                <c:pt idx="18">
                  <c:v>268</c:v>
                </c:pt>
                <c:pt idx="19">
                  <c:v>310</c:v>
                </c:pt>
                <c:pt idx="20">
                  <c:v>266</c:v>
                </c:pt>
                <c:pt idx="21">
                  <c:v>270</c:v>
                </c:pt>
                <c:pt idx="22">
                  <c:v>225</c:v>
                </c:pt>
                <c:pt idx="23">
                  <c:v>150</c:v>
                </c:pt>
                <c:pt idx="24">
                  <c:v>247</c:v>
                </c:pt>
                <c:pt idx="25">
                  <c:v>275</c:v>
                </c:pt>
                <c:pt idx="26">
                  <c:v>230</c:v>
                </c:pt>
                <c:pt idx="27">
                  <c:v>343</c:v>
                </c:pt>
                <c:pt idx="28">
                  <c:v>477.5</c:v>
                </c:pt>
                <c:pt idx="29">
                  <c:v>350</c:v>
                </c:pt>
                <c:pt idx="30">
                  <c:v>230</c:v>
                </c:pt>
                <c:pt idx="31">
                  <c:v>335</c:v>
                </c:pt>
                <c:pt idx="32">
                  <c:v>251</c:v>
                </c:pt>
                <c:pt idx="33">
                  <c:v>235</c:v>
                </c:pt>
                <c:pt idx="34">
                  <c:v>361</c:v>
                </c:pt>
                <c:pt idx="35">
                  <c:v>190</c:v>
                </c:pt>
                <c:pt idx="36">
                  <c:v>360</c:v>
                </c:pt>
                <c:pt idx="37">
                  <c:v>575</c:v>
                </c:pt>
                <c:pt idx="38">
                  <c:v>209.00100708007813</c:v>
                </c:pt>
                <c:pt idx="39">
                  <c:v>225</c:v>
                </c:pt>
                <c:pt idx="40">
                  <c:v>246</c:v>
                </c:pt>
                <c:pt idx="41">
                  <c:v>713.5</c:v>
                </c:pt>
                <c:pt idx="42">
                  <c:v>248</c:v>
                </c:pt>
                <c:pt idx="43">
                  <c:v>230</c:v>
                </c:pt>
                <c:pt idx="44">
                  <c:v>375</c:v>
                </c:pt>
                <c:pt idx="45">
                  <c:v>265</c:v>
                </c:pt>
                <c:pt idx="46">
                  <c:v>313</c:v>
                </c:pt>
                <c:pt idx="47">
                  <c:v>417.5</c:v>
                </c:pt>
                <c:pt idx="48">
                  <c:v>253</c:v>
                </c:pt>
                <c:pt idx="49">
                  <c:v>315</c:v>
                </c:pt>
                <c:pt idx="50">
                  <c:v>264</c:v>
                </c:pt>
                <c:pt idx="51">
                  <c:v>255</c:v>
                </c:pt>
                <c:pt idx="52">
                  <c:v>210</c:v>
                </c:pt>
                <c:pt idx="53">
                  <c:v>180</c:v>
                </c:pt>
                <c:pt idx="54">
                  <c:v>250</c:v>
                </c:pt>
                <c:pt idx="55">
                  <c:v>250</c:v>
                </c:pt>
                <c:pt idx="56">
                  <c:v>209</c:v>
                </c:pt>
                <c:pt idx="57">
                  <c:v>258</c:v>
                </c:pt>
                <c:pt idx="58">
                  <c:v>289</c:v>
                </c:pt>
                <c:pt idx="59">
                  <c:v>316</c:v>
                </c:pt>
                <c:pt idx="60">
                  <c:v>225</c:v>
                </c:pt>
                <c:pt idx="61">
                  <c:v>266</c:v>
                </c:pt>
                <c:pt idx="62">
                  <c:v>310</c:v>
                </c:pt>
                <c:pt idx="63">
                  <c:v>471.25</c:v>
                </c:pt>
                <c:pt idx="64">
                  <c:v>335</c:v>
                </c:pt>
                <c:pt idx="65">
                  <c:v>495</c:v>
                </c:pt>
                <c:pt idx="66">
                  <c:v>279.5</c:v>
                </c:pt>
                <c:pt idx="67">
                  <c:v>380</c:v>
                </c:pt>
                <c:pt idx="68">
                  <c:v>325</c:v>
                </c:pt>
                <c:pt idx="69">
                  <c:v>220</c:v>
                </c:pt>
                <c:pt idx="70">
                  <c:v>215</c:v>
                </c:pt>
                <c:pt idx="71">
                  <c:v>240</c:v>
                </c:pt>
                <c:pt idx="72">
                  <c:v>725</c:v>
                </c:pt>
                <c:pt idx="73">
                  <c:v>230</c:v>
                </c:pt>
                <c:pt idx="74">
                  <c:v>306</c:v>
                </c:pt>
                <c:pt idx="75">
                  <c:v>425</c:v>
                </c:pt>
                <c:pt idx="76">
                  <c:v>318</c:v>
                </c:pt>
                <c:pt idx="77">
                  <c:v>330</c:v>
                </c:pt>
                <c:pt idx="78">
                  <c:v>246</c:v>
                </c:pt>
                <c:pt idx="79">
                  <c:v>225</c:v>
                </c:pt>
                <c:pt idx="80">
                  <c:v>111</c:v>
                </c:pt>
                <c:pt idx="81">
                  <c:v>268.125</c:v>
                </c:pt>
                <c:pt idx="82">
                  <c:v>244</c:v>
                </c:pt>
                <c:pt idx="83">
                  <c:v>295</c:v>
                </c:pt>
                <c:pt idx="84">
                  <c:v>236</c:v>
                </c:pt>
                <c:pt idx="85">
                  <c:v>202.5</c:v>
                </c:pt>
                <c:pt idx="86">
                  <c:v>219</c:v>
                </c:pt>
                <c:pt idx="87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0-4DC5-A40E-903F0C43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49552"/>
        <c:axId val="371252048"/>
      </c:scatterChart>
      <c:valAx>
        <c:axId val="3712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252048"/>
        <c:crosses val="autoZero"/>
        <c:crossBetween val="midCat"/>
      </c:valAx>
      <c:valAx>
        <c:axId val="371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2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11</xdr:row>
      <xdr:rowOff>9525</xdr:rowOff>
    </xdr:from>
    <xdr:to>
      <xdr:col>19</xdr:col>
      <xdr:colOff>133350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09B137-F41E-4EA1-9EC6-25A56E81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workbookViewId="0">
      <selection activeCell="J4" sqref="J4"/>
    </sheetView>
  </sheetViews>
  <sheetFormatPr baseColWidth="10" defaultRowHeight="12.75" x14ac:dyDescent="0.2"/>
  <cols>
    <col min="1" max="1" width="4.85546875" customWidth="1"/>
    <col min="2" max="7" width="9.140625" customWidth="1"/>
    <col min="8" max="256" width="8.85546875" customWidth="1"/>
  </cols>
  <sheetData>
    <row r="1" spans="1:16" ht="51" x14ac:dyDescent="0.2">
      <c r="A1" s="2" t="s">
        <v>12</v>
      </c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2" t="s">
        <v>5</v>
      </c>
    </row>
    <row r="2" spans="1:16" x14ac:dyDescent="0.2">
      <c r="A2" s="6"/>
      <c r="B2" s="5" t="s">
        <v>6</v>
      </c>
      <c r="C2" s="5" t="s">
        <v>7</v>
      </c>
      <c r="D2" s="5" t="s">
        <v>8</v>
      </c>
      <c r="E2" s="5" t="s">
        <v>10</v>
      </c>
      <c r="F2" s="5" t="s">
        <v>9</v>
      </c>
      <c r="G2" s="5" t="s">
        <v>11</v>
      </c>
      <c r="H2" s="7" t="s">
        <v>17</v>
      </c>
      <c r="I2" s="7" t="s">
        <v>16</v>
      </c>
    </row>
    <row r="3" spans="1:16" x14ac:dyDescent="0.2">
      <c r="A3">
        <v>1</v>
      </c>
      <c r="B3" s="1">
        <v>300</v>
      </c>
      <c r="C3" s="1">
        <v>349.10000610351563</v>
      </c>
      <c r="D3" s="4">
        <v>4</v>
      </c>
      <c r="E3" s="1">
        <v>6126</v>
      </c>
      <c r="F3" s="1">
        <v>2438</v>
      </c>
      <c r="G3" s="4">
        <v>1</v>
      </c>
      <c r="H3" s="8">
        <f>261.94+0.0035*E3</f>
        <v>283.38099999999997</v>
      </c>
      <c r="I3" s="1">
        <f>B3-H3</f>
        <v>16.619000000000028</v>
      </c>
      <c r="J3">
        <f>_xlfn.COVARIANCE.S(E3:E90,B3:B90)</f>
        <v>362752.73304286145</v>
      </c>
    </row>
    <row r="4" spans="1:16" x14ac:dyDescent="0.2">
      <c r="A4">
        <v>2</v>
      </c>
      <c r="B4" s="1">
        <v>370</v>
      </c>
      <c r="C4" s="1">
        <v>351.5</v>
      </c>
      <c r="D4" s="4">
        <v>3</v>
      </c>
      <c r="E4" s="1">
        <v>9903</v>
      </c>
      <c r="F4" s="1">
        <v>2076</v>
      </c>
      <c r="G4" s="4">
        <v>1</v>
      </c>
      <c r="H4" s="8">
        <f t="shared" ref="H4:H67" si="0">261.94+0.0035*E4</f>
        <v>296.60050000000001</v>
      </c>
      <c r="I4" s="1">
        <f t="shared" ref="I4:I67" si="1">B4-H4</f>
        <v>73.399499999999989</v>
      </c>
    </row>
    <row r="5" spans="1:16" x14ac:dyDescent="0.2">
      <c r="A5">
        <v>3</v>
      </c>
      <c r="B5" s="1">
        <v>191</v>
      </c>
      <c r="C5" s="1">
        <v>217.69999694824219</v>
      </c>
      <c r="D5" s="4">
        <v>3</v>
      </c>
      <c r="E5" s="1">
        <v>5200</v>
      </c>
      <c r="F5" s="1">
        <v>1374</v>
      </c>
      <c r="G5" s="4">
        <v>0</v>
      </c>
      <c r="H5" s="8">
        <f t="shared" si="0"/>
        <v>280.14</v>
      </c>
      <c r="I5" s="1">
        <f t="shared" si="1"/>
        <v>-89.139999999999986</v>
      </c>
    </row>
    <row r="6" spans="1:16" x14ac:dyDescent="0.2">
      <c r="A6">
        <v>4</v>
      </c>
      <c r="B6" s="1">
        <v>195</v>
      </c>
      <c r="C6" s="1">
        <v>231.80000305175781</v>
      </c>
      <c r="D6" s="4">
        <v>3</v>
      </c>
      <c r="E6" s="1">
        <v>4600</v>
      </c>
      <c r="F6" s="1">
        <v>1448</v>
      </c>
      <c r="G6" s="4">
        <v>1</v>
      </c>
      <c r="H6" s="8">
        <f t="shared" si="0"/>
        <v>278.04000000000002</v>
      </c>
      <c r="I6" s="1">
        <f t="shared" si="1"/>
        <v>-83.04000000000002</v>
      </c>
      <c r="K6" t="s">
        <v>13</v>
      </c>
    </row>
    <row r="7" spans="1:16" x14ac:dyDescent="0.2">
      <c r="A7">
        <v>5</v>
      </c>
      <c r="B7" s="1">
        <v>373</v>
      </c>
      <c r="C7" s="1">
        <v>319.10000610351563</v>
      </c>
      <c r="D7" s="4">
        <v>4</v>
      </c>
      <c r="E7" s="1">
        <v>6095</v>
      </c>
      <c r="F7" s="1">
        <v>2514</v>
      </c>
      <c r="G7" s="4">
        <v>1</v>
      </c>
      <c r="H7" s="8">
        <f t="shared" si="0"/>
        <v>283.27249999999998</v>
      </c>
      <c r="I7" s="1">
        <f t="shared" si="1"/>
        <v>89.72750000000002</v>
      </c>
    </row>
    <row r="8" spans="1:16" x14ac:dyDescent="0.2">
      <c r="A8">
        <v>6</v>
      </c>
      <c r="B8" s="1">
        <v>466.27499389648438</v>
      </c>
      <c r="C8" s="1">
        <v>414.5</v>
      </c>
      <c r="D8" s="4">
        <v>5</v>
      </c>
      <c r="E8" s="1">
        <v>8566</v>
      </c>
      <c r="F8" s="1">
        <v>2754</v>
      </c>
      <c r="G8" s="4">
        <v>1</v>
      </c>
      <c r="H8" s="8">
        <f t="shared" si="0"/>
        <v>291.92099999999999</v>
      </c>
      <c r="I8" s="1">
        <f t="shared" si="1"/>
        <v>174.35399389648438</v>
      </c>
    </row>
    <row r="9" spans="1:16" x14ac:dyDescent="0.2">
      <c r="A9">
        <v>7</v>
      </c>
      <c r="B9" s="1">
        <v>332.5</v>
      </c>
      <c r="C9" s="1">
        <v>367.79998779296875</v>
      </c>
      <c r="D9" s="4">
        <v>3</v>
      </c>
      <c r="E9" s="1">
        <v>9000</v>
      </c>
      <c r="F9" s="1">
        <v>2067</v>
      </c>
      <c r="G9" s="4">
        <v>1</v>
      </c>
      <c r="H9" s="8">
        <f t="shared" si="0"/>
        <v>293.44</v>
      </c>
      <c r="I9" s="1">
        <f t="shared" si="1"/>
        <v>39.06</v>
      </c>
    </row>
    <row r="10" spans="1:16" x14ac:dyDescent="0.2">
      <c r="A10">
        <v>8</v>
      </c>
      <c r="B10" s="1">
        <v>315</v>
      </c>
      <c r="C10" s="1">
        <v>300.20001220703125</v>
      </c>
      <c r="D10" s="4">
        <v>3</v>
      </c>
      <c r="E10" s="1">
        <v>6210</v>
      </c>
      <c r="F10" s="1">
        <v>1731</v>
      </c>
      <c r="G10" s="4">
        <v>1</v>
      </c>
      <c r="H10" s="8">
        <f t="shared" si="0"/>
        <v>283.67500000000001</v>
      </c>
      <c r="I10" s="1">
        <f t="shared" si="1"/>
        <v>31.324999999999989</v>
      </c>
    </row>
    <row r="11" spans="1:16" x14ac:dyDescent="0.2">
      <c r="A11">
        <v>9</v>
      </c>
      <c r="B11" s="1">
        <v>206</v>
      </c>
      <c r="C11" s="1">
        <v>236.10000610351563</v>
      </c>
      <c r="D11" s="4">
        <v>3</v>
      </c>
      <c r="E11" s="1">
        <v>6000</v>
      </c>
      <c r="F11" s="1">
        <v>1767</v>
      </c>
      <c r="G11" s="4">
        <v>0</v>
      </c>
      <c r="H11" s="8">
        <f t="shared" si="0"/>
        <v>282.94</v>
      </c>
      <c r="I11" s="1">
        <f t="shared" si="1"/>
        <v>-76.94</v>
      </c>
    </row>
    <row r="12" spans="1:16" x14ac:dyDescent="0.2">
      <c r="A12">
        <v>10</v>
      </c>
      <c r="B12" s="1">
        <v>240</v>
      </c>
      <c r="C12" s="1">
        <v>256.29998779296875</v>
      </c>
      <c r="D12" s="4">
        <v>3</v>
      </c>
      <c r="E12" s="1">
        <v>2892</v>
      </c>
      <c r="F12" s="1">
        <v>1890</v>
      </c>
      <c r="G12" s="4">
        <v>0</v>
      </c>
      <c r="H12" s="8">
        <f t="shared" si="0"/>
        <v>272.06200000000001</v>
      </c>
      <c r="I12" s="1">
        <f t="shared" si="1"/>
        <v>-32.062000000000012</v>
      </c>
    </row>
    <row r="13" spans="1:16" x14ac:dyDescent="0.2">
      <c r="A13">
        <v>11</v>
      </c>
      <c r="B13" s="1">
        <v>285</v>
      </c>
      <c r="C13" s="1">
        <v>314</v>
      </c>
      <c r="D13" s="4">
        <v>4</v>
      </c>
      <c r="E13" s="1">
        <v>6000</v>
      </c>
      <c r="F13" s="1">
        <v>2336</v>
      </c>
      <c r="G13" s="4">
        <v>1</v>
      </c>
      <c r="H13" s="8">
        <f t="shared" si="0"/>
        <v>282.94</v>
      </c>
      <c r="I13" s="1">
        <f t="shared" si="1"/>
        <v>2.0600000000000023</v>
      </c>
    </row>
    <row r="14" spans="1:16" x14ac:dyDescent="0.2">
      <c r="A14">
        <v>12</v>
      </c>
      <c r="B14" s="1">
        <v>300</v>
      </c>
      <c r="C14" s="1">
        <v>416.5</v>
      </c>
      <c r="D14" s="4">
        <v>5</v>
      </c>
      <c r="E14" s="1">
        <v>7047</v>
      </c>
      <c r="F14" s="1">
        <v>2634</v>
      </c>
      <c r="G14" s="4">
        <v>1</v>
      </c>
      <c r="H14" s="8">
        <f t="shared" si="0"/>
        <v>286.60449999999997</v>
      </c>
      <c r="I14" s="1">
        <f t="shared" si="1"/>
        <v>13.395500000000027</v>
      </c>
    </row>
    <row r="15" spans="1:16" x14ac:dyDescent="0.2">
      <c r="A15">
        <v>13</v>
      </c>
      <c r="B15" s="1">
        <v>405</v>
      </c>
      <c r="C15" s="1">
        <v>434</v>
      </c>
      <c r="D15" s="4">
        <v>3</v>
      </c>
      <c r="E15" s="1">
        <v>12237</v>
      </c>
      <c r="F15" s="1">
        <v>3375</v>
      </c>
      <c r="G15" s="4">
        <v>1</v>
      </c>
      <c r="H15" s="8">
        <f t="shared" si="0"/>
        <v>304.76949999999999</v>
      </c>
      <c r="I15" s="1">
        <f t="shared" si="1"/>
        <v>100.23050000000001</v>
      </c>
      <c r="P15" t="s">
        <v>14</v>
      </c>
    </row>
    <row r="16" spans="1:16" x14ac:dyDescent="0.2">
      <c r="A16">
        <v>14</v>
      </c>
      <c r="B16" s="1">
        <v>212</v>
      </c>
      <c r="C16" s="1">
        <v>279.29998779296875</v>
      </c>
      <c r="D16" s="4">
        <v>3</v>
      </c>
      <c r="E16" s="1">
        <v>6460</v>
      </c>
      <c r="F16" s="1">
        <v>1899</v>
      </c>
      <c r="G16" s="4">
        <v>0</v>
      </c>
      <c r="H16" s="8">
        <f t="shared" si="0"/>
        <v>284.55</v>
      </c>
      <c r="I16" s="1">
        <f t="shared" si="1"/>
        <v>-72.550000000000011</v>
      </c>
    </row>
    <row r="17" spans="1:16" x14ac:dyDescent="0.2">
      <c r="A17">
        <v>15</v>
      </c>
      <c r="B17" s="1">
        <v>265</v>
      </c>
      <c r="C17" s="1">
        <v>287.5</v>
      </c>
      <c r="D17" s="4">
        <v>3</v>
      </c>
      <c r="E17" s="1">
        <v>6519</v>
      </c>
      <c r="F17" s="1">
        <v>2312</v>
      </c>
      <c r="G17" s="4">
        <v>1</v>
      </c>
      <c r="H17" s="8">
        <f t="shared" si="0"/>
        <v>284.75650000000002</v>
      </c>
      <c r="I17" s="1">
        <f t="shared" si="1"/>
        <v>-19.756500000000017</v>
      </c>
    </row>
    <row r="18" spans="1:16" x14ac:dyDescent="0.2">
      <c r="A18">
        <v>16</v>
      </c>
      <c r="B18" s="1">
        <v>227.39999389648438</v>
      </c>
      <c r="C18" s="1">
        <v>232.89999389648438</v>
      </c>
      <c r="D18" s="4">
        <v>4</v>
      </c>
      <c r="E18" s="1">
        <v>3597</v>
      </c>
      <c r="F18" s="1">
        <v>1760</v>
      </c>
      <c r="G18" s="4">
        <v>1</v>
      </c>
      <c r="H18" s="8">
        <f t="shared" si="0"/>
        <v>274.52949999999998</v>
      </c>
      <c r="I18" s="1">
        <f t="shared" si="1"/>
        <v>-47.12950610351561</v>
      </c>
    </row>
    <row r="19" spans="1:16" x14ac:dyDescent="0.2">
      <c r="A19">
        <v>17</v>
      </c>
      <c r="B19" s="1">
        <v>240</v>
      </c>
      <c r="C19" s="1">
        <v>303.79998779296875</v>
      </c>
      <c r="D19" s="4">
        <v>4</v>
      </c>
      <c r="E19" s="1">
        <v>5922</v>
      </c>
      <c r="F19" s="1">
        <v>2000</v>
      </c>
      <c r="G19" s="4">
        <v>0</v>
      </c>
      <c r="H19" s="8">
        <f t="shared" si="0"/>
        <v>282.66699999999997</v>
      </c>
      <c r="I19" s="1">
        <f t="shared" si="1"/>
        <v>-42.666999999999973</v>
      </c>
    </row>
    <row r="20" spans="1:16" x14ac:dyDescent="0.2">
      <c r="A20">
        <v>18</v>
      </c>
      <c r="B20" s="1">
        <v>285</v>
      </c>
      <c r="C20" s="1">
        <v>305.60000610351563</v>
      </c>
      <c r="D20" s="4">
        <v>3</v>
      </c>
      <c r="E20" s="1">
        <v>7123</v>
      </c>
      <c r="F20" s="1">
        <v>1774</v>
      </c>
      <c r="G20" s="4">
        <v>1</v>
      </c>
      <c r="H20" s="8">
        <f t="shared" si="0"/>
        <v>286.87049999999999</v>
      </c>
      <c r="I20" s="1">
        <f t="shared" si="1"/>
        <v>-1.8704999999999927</v>
      </c>
    </row>
    <row r="21" spans="1:16" x14ac:dyDescent="0.2">
      <c r="A21">
        <v>19</v>
      </c>
      <c r="B21" s="1">
        <v>268</v>
      </c>
      <c r="C21" s="1">
        <v>266.70001220703125</v>
      </c>
      <c r="D21" s="4">
        <v>3</v>
      </c>
      <c r="E21" s="1">
        <v>5642</v>
      </c>
      <c r="F21" s="1">
        <v>1376</v>
      </c>
      <c r="G21" s="4">
        <v>1</v>
      </c>
      <c r="H21" s="8">
        <f t="shared" si="0"/>
        <v>281.68700000000001</v>
      </c>
      <c r="I21" s="1">
        <f t="shared" si="1"/>
        <v>-13.687000000000012</v>
      </c>
    </row>
    <row r="22" spans="1:16" x14ac:dyDescent="0.2">
      <c r="A22">
        <v>20</v>
      </c>
      <c r="B22" s="1">
        <v>310</v>
      </c>
      <c r="C22" s="1">
        <v>326</v>
      </c>
      <c r="D22" s="4">
        <v>4</v>
      </c>
      <c r="E22" s="1">
        <v>8602</v>
      </c>
      <c r="F22" s="1">
        <v>1835</v>
      </c>
      <c r="G22" s="4">
        <v>1</v>
      </c>
      <c r="H22" s="8">
        <f t="shared" si="0"/>
        <v>292.04700000000003</v>
      </c>
      <c r="I22" s="1">
        <f t="shared" si="1"/>
        <v>17.952999999999975</v>
      </c>
    </row>
    <row r="23" spans="1:16" x14ac:dyDescent="0.2">
      <c r="A23">
        <v>21</v>
      </c>
      <c r="B23" s="1">
        <v>266</v>
      </c>
      <c r="C23" s="1">
        <v>294.29998779296875</v>
      </c>
      <c r="D23" s="4">
        <v>3</v>
      </c>
      <c r="E23" s="1">
        <v>5494</v>
      </c>
      <c r="F23" s="1">
        <v>2048</v>
      </c>
      <c r="G23" s="4">
        <v>1</v>
      </c>
      <c r="H23" s="8">
        <f t="shared" si="0"/>
        <v>281.16899999999998</v>
      </c>
      <c r="I23" s="1">
        <f t="shared" si="1"/>
        <v>-15.168999999999983</v>
      </c>
    </row>
    <row r="24" spans="1:16" x14ac:dyDescent="0.2">
      <c r="A24">
        <v>22</v>
      </c>
      <c r="B24" s="1">
        <v>270</v>
      </c>
      <c r="C24" s="1">
        <v>318.79998779296875</v>
      </c>
      <c r="D24" s="4">
        <v>3</v>
      </c>
      <c r="E24" s="1">
        <v>7800</v>
      </c>
      <c r="F24" s="1">
        <v>2124</v>
      </c>
      <c r="G24" s="4">
        <v>1</v>
      </c>
      <c r="H24" s="8">
        <f t="shared" si="0"/>
        <v>289.24</v>
      </c>
      <c r="I24" s="1">
        <f t="shared" si="1"/>
        <v>-19.240000000000009</v>
      </c>
    </row>
    <row r="25" spans="1:16" x14ac:dyDescent="0.2">
      <c r="A25">
        <v>23</v>
      </c>
      <c r="B25" s="1">
        <v>225</v>
      </c>
      <c r="C25" s="1">
        <v>294.20001220703125</v>
      </c>
      <c r="D25" s="4">
        <v>3</v>
      </c>
      <c r="E25" s="1">
        <v>6003</v>
      </c>
      <c r="F25" s="1">
        <v>1768</v>
      </c>
      <c r="G25" s="4">
        <v>0</v>
      </c>
      <c r="H25" s="8">
        <f t="shared" si="0"/>
        <v>282.95049999999998</v>
      </c>
      <c r="I25" s="1">
        <f t="shared" si="1"/>
        <v>-57.950499999999977</v>
      </c>
    </row>
    <row r="26" spans="1:16" x14ac:dyDescent="0.2">
      <c r="A26">
        <v>24</v>
      </c>
      <c r="B26" s="1">
        <v>150</v>
      </c>
      <c r="C26" s="1">
        <v>208</v>
      </c>
      <c r="D26" s="4">
        <v>4</v>
      </c>
      <c r="E26" s="1">
        <v>5218</v>
      </c>
      <c r="F26" s="1">
        <v>1732</v>
      </c>
      <c r="G26" s="4">
        <v>0</v>
      </c>
      <c r="H26" s="8">
        <f t="shared" si="0"/>
        <v>280.20299999999997</v>
      </c>
      <c r="I26" s="1">
        <f t="shared" si="1"/>
        <v>-130.20299999999997</v>
      </c>
    </row>
    <row r="27" spans="1:16" x14ac:dyDescent="0.2">
      <c r="A27">
        <v>25</v>
      </c>
      <c r="B27" s="1">
        <v>247</v>
      </c>
      <c r="C27" s="1">
        <v>239.69999694824219</v>
      </c>
      <c r="D27" s="4">
        <v>3</v>
      </c>
      <c r="E27" s="1">
        <v>9425</v>
      </c>
      <c r="F27" s="1">
        <v>1440</v>
      </c>
      <c r="G27" s="4">
        <v>1</v>
      </c>
      <c r="H27" s="8">
        <f t="shared" si="0"/>
        <v>294.92750000000001</v>
      </c>
      <c r="I27" s="1">
        <f t="shared" si="1"/>
        <v>-47.927500000000009</v>
      </c>
    </row>
    <row r="28" spans="1:16" x14ac:dyDescent="0.2">
      <c r="A28">
        <v>26</v>
      </c>
      <c r="B28" s="1">
        <v>275</v>
      </c>
      <c r="C28" s="1">
        <v>294.10000610351563</v>
      </c>
      <c r="D28" s="4">
        <v>3</v>
      </c>
      <c r="E28" s="1">
        <v>6114</v>
      </c>
      <c r="F28" s="1">
        <v>1932</v>
      </c>
      <c r="G28" s="4">
        <v>0</v>
      </c>
      <c r="H28" s="8">
        <f t="shared" si="0"/>
        <v>283.339</v>
      </c>
      <c r="I28" s="1">
        <f t="shared" si="1"/>
        <v>-8.3389999999999986</v>
      </c>
    </row>
    <row r="29" spans="1:16" x14ac:dyDescent="0.2">
      <c r="A29">
        <v>27</v>
      </c>
      <c r="B29" s="1">
        <v>230</v>
      </c>
      <c r="C29" s="1">
        <v>267.39999389648438</v>
      </c>
      <c r="D29" s="4">
        <v>3</v>
      </c>
      <c r="E29" s="1">
        <v>6710</v>
      </c>
      <c r="F29" s="1">
        <v>1932</v>
      </c>
      <c r="G29" s="4">
        <v>0</v>
      </c>
      <c r="H29" s="8">
        <f t="shared" si="0"/>
        <v>285.42500000000001</v>
      </c>
      <c r="I29" s="1">
        <f t="shared" si="1"/>
        <v>-55.425000000000011</v>
      </c>
    </row>
    <row r="30" spans="1:16" x14ac:dyDescent="0.2">
      <c r="A30">
        <v>28</v>
      </c>
      <c r="B30" s="1">
        <v>343</v>
      </c>
      <c r="C30" s="1">
        <v>359.89999389648438</v>
      </c>
      <c r="D30" s="4">
        <v>3</v>
      </c>
      <c r="E30" s="1">
        <v>8577</v>
      </c>
      <c r="F30" s="1">
        <v>2106</v>
      </c>
      <c r="G30" s="4">
        <v>1</v>
      </c>
      <c r="H30" s="8">
        <f t="shared" si="0"/>
        <v>291.95949999999999</v>
      </c>
      <c r="I30" s="1">
        <f t="shared" si="1"/>
        <v>51.040500000000009</v>
      </c>
    </row>
    <row r="31" spans="1:16" x14ac:dyDescent="0.2">
      <c r="A31">
        <v>29</v>
      </c>
      <c r="B31" s="1">
        <v>477.5</v>
      </c>
      <c r="C31" s="1">
        <v>478.10000610351563</v>
      </c>
      <c r="D31" s="4">
        <v>7</v>
      </c>
      <c r="E31" s="1">
        <v>8400</v>
      </c>
      <c r="F31" s="1">
        <v>3529</v>
      </c>
      <c r="G31" s="4">
        <v>1</v>
      </c>
      <c r="H31" s="8">
        <f t="shared" si="0"/>
        <v>291.33999999999997</v>
      </c>
      <c r="I31" s="1">
        <f t="shared" si="1"/>
        <v>186.16000000000003</v>
      </c>
    </row>
    <row r="32" spans="1:16" x14ac:dyDescent="0.2">
      <c r="A32">
        <v>30</v>
      </c>
      <c r="B32" s="1">
        <v>350</v>
      </c>
      <c r="C32" s="1">
        <v>355.29998779296875</v>
      </c>
      <c r="D32" s="4">
        <v>4</v>
      </c>
      <c r="E32" s="1">
        <v>9773</v>
      </c>
      <c r="F32" s="1">
        <v>2051</v>
      </c>
      <c r="G32" s="4">
        <v>1</v>
      </c>
      <c r="H32" s="8">
        <f t="shared" si="0"/>
        <v>296.14549999999997</v>
      </c>
      <c r="I32" s="1">
        <f t="shared" si="1"/>
        <v>53.85450000000003</v>
      </c>
      <c r="P32" t="s">
        <v>15</v>
      </c>
    </row>
    <row r="33" spans="1:9" x14ac:dyDescent="0.2">
      <c r="A33">
        <v>31</v>
      </c>
      <c r="B33" s="1">
        <v>230</v>
      </c>
      <c r="C33" s="1">
        <v>217.80000305175781</v>
      </c>
      <c r="D33" s="4">
        <v>4</v>
      </c>
      <c r="E33" s="1">
        <v>4806</v>
      </c>
      <c r="F33" s="1">
        <v>1573</v>
      </c>
      <c r="G33" s="4">
        <v>1</v>
      </c>
      <c r="H33" s="8">
        <f t="shared" si="0"/>
        <v>278.76100000000002</v>
      </c>
      <c r="I33" s="1">
        <f t="shared" si="1"/>
        <v>-48.761000000000024</v>
      </c>
    </row>
    <row r="34" spans="1:9" x14ac:dyDescent="0.2">
      <c r="A34">
        <v>32</v>
      </c>
      <c r="B34" s="1">
        <v>335</v>
      </c>
      <c r="C34" s="1">
        <v>385</v>
      </c>
      <c r="D34" s="4">
        <v>4</v>
      </c>
      <c r="E34" s="1">
        <v>15086</v>
      </c>
      <c r="F34" s="1">
        <v>2829</v>
      </c>
      <c r="G34" s="4">
        <v>0</v>
      </c>
      <c r="H34" s="8">
        <f t="shared" si="0"/>
        <v>314.74099999999999</v>
      </c>
      <c r="I34" s="1">
        <f t="shared" si="1"/>
        <v>20.259000000000015</v>
      </c>
    </row>
    <row r="35" spans="1:9" x14ac:dyDescent="0.2">
      <c r="A35">
        <v>33</v>
      </c>
      <c r="B35" s="1">
        <v>251</v>
      </c>
      <c r="C35" s="1">
        <v>224.30000305175781</v>
      </c>
      <c r="D35" s="4">
        <v>3</v>
      </c>
      <c r="E35" s="1">
        <v>5763</v>
      </c>
      <c r="F35" s="1">
        <v>1630</v>
      </c>
      <c r="G35" s="4">
        <v>1</v>
      </c>
      <c r="H35" s="8">
        <f t="shared" si="0"/>
        <v>282.1105</v>
      </c>
      <c r="I35" s="1">
        <f t="shared" si="1"/>
        <v>-31.110500000000002</v>
      </c>
    </row>
    <row r="36" spans="1:9" x14ac:dyDescent="0.2">
      <c r="A36">
        <v>34</v>
      </c>
      <c r="B36" s="1">
        <v>235</v>
      </c>
      <c r="C36" s="1">
        <v>251.89999389648438</v>
      </c>
      <c r="D36" s="4">
        <v>4</v>
      </c>
      <c r="E36" s="1">
        <v>6383</v>
      </c>
      <c r="F36" s="1">
        <v>1840</v>
      </c>
      <c r="G36" s="4">
        <v>1</v>
      </c>
      <c r="H36" s="8">
        <f t="shared" si="0"/>
        <v>284.28050000000002</v>
      </c>
      <c r="I36" s="1">
        <f t="shared" si="1"/>
        <v>-49.280500000000018</v>
      </c>
    </row>
    <row r="37" spans="1:9" x14ac:dyDescent="0.2">
      <c r="A37">
        <v>35</v>
      </c>
      <c r="B37" s="1">
        <v>361</v>
      </c>
      <c r="C37" s="1">
        <v>354.89999389648438</v>
      </c>
      <c r="D37" s="4">
        <v>4</v>
      </c>
      <c r="E37" s="1">
        <v>9000</v>
      </c>
      <c r="F37" s="1">
        <v>2066</v>
      </c>
      <c r="G37" s="4">
        <v>1</v>
      </c>
      <c r="H37" s="8">
        <f t="shared" si="0"/>
        <v>293.44</v>
      </c>
      <c r="I37" s="1">
        <f t="shared" si="1"/>
        <v>67.56</v>
      </c>
    </row>
    <row r="38" spans="1:9" x14ac:dyDescent="0.2">
      <c r="A38">
        <v>36</v>
      </c>
      <c r="B38" s="1">
        <v>190</v>
      </c>
      <c r="C38" s="1">
        <v>212.5</v>
      </c>
      <c r="D38" s="4">
        <v>4</v>
      </c>
      <c r="E38" s="1">
        <v>3500</v>
      </c>
      <c r="F38" s="1">
        <v>1702</v>
      </c>
      <c r="G38" s="4">
        <v>0</v>
      </c>
      <c r="H38" s="8">
        <f t="shared" si="0"/>
        <v>274.19</v>
      </c>
      <c r="I38" s="1">
        <f t="shared" si="1"/>
        <v>-84.19</v>
      </c>
    </row>
    <row r="39" spans="1:9" x14ac:dyDescent="0.2">
      <c r="A39">
        <v>37</v>
      </c>
      <c r="B39" s="1">
        <v>360</v>
      </c>
      <c r="C39" s="1">
        <v>452.39999389648438</v>
      </c>
      <c r="D39" s="4">
        <v>4</v>
      </c>
      <c r="E39" s="1">
        <v>10892</v>
      </c>
      <c r="F39" s="1">
        <v>2750</v>
      </c>
      <c r="G39" s="4">
        <v>1</v>
      </c>
      <c r="H39" s="8">
        <f t="shared" si="0"/>
        <v>300.06200000000001</v>
      </c>
      <c r="I39" s="1">
        <f t="shared" si="1"/>
        <v>59.937999999999988</v>
      </c>
    </row>
    <row r="40" spans="1:9" x14ac:dyDescent="0.2">
      <c r="A40">
        <v>38</v>
      </c>
      <c r="B40" s="1">
        <v>575</v>
      </c>
      <c r="C40" s="1">
        <v>518.0999755859375</v>
      </c>
      <c r="D40" s="4">
        <v>5</v>
      </c>
      <c r="E40" s="1">
        <v>15634</v>
      </c>
      <c r="F40" s="1">
        <v>3880</v>
      </c>
      <c r="G40" s="4">
        <v>1</v>
      </c>
      <c r="H40" s="8">
        <f t="shared" si="0"/>
        <v>316.65899999999999</v>
      </c>
      <c r="I40" s="1">
        <f t="shared" si="1"/>
        <v>258.34100000000001</v>
      </c>
    </row>
    <row r="41" spans="1:9" x14ac:dyDescent="0.2">
      <c r="A41">
        <v>39</v>
      </c>
      <c r="B41" s="1">
        <v>209.00100708007813</v>
      </c>
      <c r="C41" s="1">
        <v>289.39999389648438</v>
      </c>
      <c r="D41" s="4">
        <v>4</v>
      </c>
      <c r="E41" s="1">
        <v>6400</v>
      </c>
      <c r="F41" s="1">
        <v>1854</v>
      </c>
      <c r="G41" s="4">
        <v>1</v>
      </c>
      <c r="H41" s="8">
        <f t="shared" si="0"/>
        <v>284.33999999999997</v>
      </c>
      <c r="I41" s="1">
        <f t="shared" si="1"/>
        <v>-75.33899291992185</v>
      </c>
    </row>
    <row r="42" spans="1:9" x14ac:dyDescent="0.2">
      <c r="A42">
        <v>40</v>
      </c>
      <c r="B42" s="1">
        <v>225</v>
      </c>
      <c r="C42" s="1">
        <v>268.10000610351563</v>
      </c>
      <c r="D42" s="4">
        <v>2</v>
      </c>
      <c r="E42" s="1">
        <v>8880</v>
      </c>
      <c r="F42" s="1">
        <v>1421</v>
      </c>
      <c r="G42" s="4">
        <v>0</v>
      </c>
      <c r="H42" s="8">
        <f t="shared" si="0"/>
        <v>293.02</v>
      </c>
      <c r="I42" s="1">
        <f t="shared" si="1"/>
        <v>-68.019999999999982</v>
      </c>
    </row>
    <row r="43" spans="1:9" x14ac:dyDescent="0.2">
      <c r="A43">
        <v>41</v>
      </c>
      <c r="B43" s="1">
        <v>246</v>
      </c>
      <c r="C43" s="1">
        <v>278.5</v>
      </c>
      <c r="D43" s="4">
        <v>3</v>
      </c>
      <c r="E43" s="1">
        <v>6314</v>
      </c>
      <c r="F43" s="1">
        <v>1662</v>
      </c>
      <c r="G43" s="4">
        <v>1</v>
      </c>
      <c r="H43" s="8">
        <f t="shared" si="0"/>
        <v>284.03899999999999</v>
      </c>
      <c r="I43" s="1">
        <f t="shared" si="1"/>
        <v>-38.038999999999987</v>
      </c>
    </row>
    <row r="44" spans="1:9" x14ac:dyDescent="0.2">
      <c r="A44">
        <v>42</v>
      </c>
      <c r="B44" s="1">
        <v>713.5</v>
      </c>
      <c r="C44" s="1">
        <v>655.4000244140625</v>
      </c>
      <c r="D44" s="4">
        <v>5</v>
      </c>
      <c r="E44" s="1">
        <v>28231</v>
      </c>
      <c r="F44" s="1">
        <v>3331</v>
      </c>
      <c r="G44" s="4">
        <v>1</v>
      </c>
      <c r="H44" s="8">
        <f t="shared" si="0"/>
        <v>360.74849999999998</v>
      </c>
      <c r="I44" s="1">
        <f t="shared" si="1"/>
        <v>352.75150000000002</v>
      </c>
    </row>
    <row r="45" spans="1:9" x14ac:dyDescent="0.2">
      <c r="A45">
        <v>43</v>
      </c>
      <c r="B45" s="1">
        <v>248</v>
      </c>
      <c r="C45" s="1">
        <v>273.29998779296875</v>
      </c>
      <c r="D45" s="4">
        <v>4</v>
      </c>
      <c r="E45" s="1">
        <v>7050</v>
      </c>
      <c r="F45" s="1">
        <v>1656</v>
      </c>
      <c r="G45" s="4">
        <v>1</v>
      </c>
      <c r="H45" s="8">
        <f t="shared" si="0"/>
        <v>286.61500000000001</v>
      </c>
      <c r="I45" s="1">
        <f t="shared" si="1"/>
        <v>-38.615000000000009</v>
      </c>
    </row>
    <row r="46" spans="1:9" x14ac:dyDescent="0.2">
      <c r="A46">
        <v>44</v>
      </c>
      <c r="B46" s="1">
        <v>230</v>
      </c>
      <c r="C46" s="1">
        <v>212.10000610351563</v>
      </c>
      <c r="D46" s="4">
        <v>3</v>
      </c>
      <c r="E46" s="1">
        <v>5305</v>
      </c>
      <c r="F46" s="1">
        <v>1171</v>
      </c>
      <c r="G46" s="4">
        <v>0</v>
      </c>
      <c r="H46" s="8">
        <f t="shared" si="0"/>
        <v>280.50749999999999</v>
      </c>
      <c r="I46" s="1">
        <f t="shared" si="1"/>
        <v>-50.507499999999993</v>
      </c>
    </row>
    <row r="47" spans="1:9" x14ac:dyDescent="0.2">
      <c r="A47">
        <v>45</v>
      </c>
      <c r="B47" s="1">
        <v>375</v>
      </c>
      <c r="C47" s="1">
        <v>354</v>
      </c>
      <c r="D47" s="4">
        <v>5</v>
      </c>
      <c r="E47" s="1">
        <v>6637</v>
      </c>
      <c r="F47" s="1">
        <v>2293</v>
      </c>
      <c r="G47" s="4">
        <v>1</v>
      </c>
      <c r="H47" s="8">
        <f t="shared" si="0"/>
        <v>285.16949999999997</v>
      </c>
      <c r="I47" s="1">
        <f t="shared" si="1"/>
        <v>89.830500000000029</v>
      </c>
    </row>
    <row r="48" spans="1:9" x14ac:dyDescent="0.2">
      <c r="A48">
        <v>46</v>
      </c>
      <c r="B48" s="1">
        <v>265</v>
      </c>
      <c r="C48" s="1">
        <v>252.10000610351563</v>
      </c>
      <c r="D48" s="4">
        <v>3</v>
      </c>
      <c r="E48" s="1">
        <v>7834</v>
      </c>
      <c r="F48" s="1">
        <v>1764</v>
      </c>
      <c r="G48" s="4">
        <v>1</v>
      </c>
      <c r="H48" s="8">
        <f t="shared" si="0"/>
        <v>289.35899999999998</v>
      </c>
      <c r="I48" s="1">
        <f t="shared" si="1"/>
        <v>-24.35899999999998</v>
      </c>
    </row>
    <row r="49" spans="1:9" x14ac:dyDescent="0.2">
      <c r="A49">
        <v>47</v>
      </c>
      <c r="B49" s="1">
        <v>313</v>
      </c>
      <c r="C49" s="1">
        <v>324</v>
      </c>
      <c r="D49" s="4">
        <v>3</v>
      </c>
      <c r="E49" s="1">
        <v>1000</v>
      </c>
      <c r="F49" s="1">
        <v>2768</v>
      </c>
      <c r="G49" s="4">
        <v>0</v>
      </c>
      <c r="H49" s="8">
        <f t="shared" si="0"/>
        <v>265.44</v>
      </c>
      <c r="I49" s="1">
        <f t="shared" si="1"/>
        <v>47.56</v>
      </c>
    </row>
    <row r="50" spans="1:9" x14ac:dyDescent="0.2">
      <c r="A50">
        <v>48</v>
      </c>
      <c r="B50" s="1">
        <v>417.5</v>
      </c>
      <c r="C50" s="1">
        <v>475.5</v>
      </c>
      <c r="D50" s="4">
        <v>4</v>
      </c>
      <c r="E50" s="1">
        <v>8112</v>
      </c>
      <c r="F50" s="1">
        <v>3733</v>
      </c>
      <c r="G50" s="4">
        <v>0</v>
      </c>
      <c r="H50" s="8">
        <f t="shared" si="0"/>
        <v>290.33199999999999</v>
      </c>
      <c r="I50" s="1">
        <f t="shared" si="1"/>
        <v>127.16800000000001</v>
      </c>
    </row>
    <row r="51" spans="1:9" x14ac:dyDescent="0.2">
      <c r="A51">
        <v>49</v>
      </c>
      <c r="B51" s="1">
        <v>253</v>
      </c>
      <c r="C51" s="1">
        <v>256.79998779296875</v>
      </c>
      <c r="D51" s="4">
        <v>3</v>
      </c>
      <c r="E51" s="1">
        <v>5850</v>
      </c>
      <c r="F51" s="1">
        <v>1536</v>
      </c>
      <c r="G51" s="4">
        <v>1</v>
      </c>
      <c r="H51" s="8">
        <f t="shared" si="0"/>
        <v>282.41500000000002</v>
      </c>
      <c r="I51" s="1">
        <f t="shared" si="1"/>
        <v>-29.41500000000002</v>
      </c>
    </row>
    <row r="52" spans="1:9" x14ac:dyDescent="0.2">
      <c r="A52">
        <v>50</v>
      </c>
      <c r="B52" s="1">
        <v>315</v>
      </c>
      <c r="C52" s="1">
        <v>279.20001220703125</v>
      </c>
      <c r="D52" s="4">
        <v>4</v>
      </c>
      <c r="E52" s="1">
        <v>6660</v>
      </c>
      <c r="F52" s="1">
        <v>1638</v>
      </c>
      <c r="G52" s="4">
        <v>1</v>
      </c>
      <c r="H52" s="8">
        <f t="shared" si="0"/>
        <v>285.25</v>
      </c>
      <c r="I52" s="1">
        <f t="shared" si="1"/>
        <v>29.75</v>
      </c>
    </row>
    <row r="53" spans="1:9" x14ac:dyDescent="0.2">
      <c r="A53">
        <v>51</v>
      </c>
      <c r="B53" s="1">
        <v>264</v>
      </c>
      <c r="C53" s="1">
        <v>313.89999389648438</v>
      </c>
      <c r="D53" s="4">
        <v>3</v>
      </c>
      <c r="E53" s="1">
        <v>6637</v>
      </c>
      <c r="F53" s="1">
        <v>1972</v>
      </c>
      <c r="G53" s="4">
        <v>1</v>
      </c>
      <c r="H53" s="8">
        <f t="shared" si="0"/>
        <v>285.16949999999997</v>
      </c>
      <c r="I53" s="1">
        <f t="shared" si="1"/>
        <v>-21.169499999999971</v>
      </c>
    </row>
    <row r="54" spans="1:9" x14ac:dyDescent="0.2">
      <c r="A54">
        <v>52</v>
      </c>
      <c r="B54" s="1">
        <v>255</v>
      </c>
      <c r="C54" s="1">
        <v>279.79998779296875</v>
      </c>
      <c r="D54" s="4">
        <v>2</v>
      </c>
      <c r="E54" s="1">
        <v>15267</v>
      </c>
      <c r="F54" s="1">
        <v>1478</v>
      </c>
      <c r="G54" s="4">
        <v>0</v>
      </c>
      <c r="H54" s="8">
        <f t="shared" si="0"/>
        <v>315.37450000000001</v>
      </c>
      <c r="I54" s="1">
        <f t="shared" si="1"/>
        <v>-60.374500000000012</v>
      </c>
    </row>
    <row r="55" spans="1:9" x14ac:dyDescent="0.2">
      <c r="A55">
        <v>53</v>
      </c>
      <c r="B55" s="1">
        <v>210</v>
      </c>
      <c r="C55" s="1">
        <v>198.69999694824219</v>
      </c>
      <c r="D55" s="4">
        <v>3</v>
      </c>
      <c r="E55" s="1">
        <v>5146</v>
      </c>
      <c r="F55" s="1">
        <v>1408</v>
      </c>
      <c r="G55" s="4">
        <v>1</v>
      </c>
      <c r="H55" s="8">
        <f t="shared" si="0"/>
        <v>279.95100000000002</v>
      </c>
      <c r="I55" s="1">
        <f t="shared" si="1"/>
        <v>-69.951000000000022</v>
      </c>
    </row>
    <row r="56" spans="1:9" x14ac:dyDescent="0.2">
      <c r="A56">
        <v>54</v>
      </c>
      <c r="B56" s="1">
        <v>180</v>
      </c>
      <c r="C56" s="1">
        <v>221.5</v>
      </c>
      <c r="D56" s="4">
        <v>3</v>
      </c>
      <c r="E56" s="1">
        <v>6017</v>
      </c>
      <c r="F56" s="1">
        <v>1812</v>
      </c>
      <c r="G56" s="4">
        <v>1</v>
      </c>
      <c r="H56" s="8">
        <f t="shared" si="0"/>
        <v>282.99950000000001</v>
      </c>
      <c r="I56" s="1">
        <f t="shared" si="1"/>
        <v>-102.99950000000001</v>
      </c>
    </row>
    <row r="57" spans="1:9" x14ac:dyDescent="0.2">
      <c r="A57">
        <v>55</v>
      </c>
      <c r="B57" s="1">
        <v>250</v>
      </c>
      <c r="C57" s="1">
        <v>268.39999389648438</v>
      </c>
      <c r="D57" s="4">
        <v>3</v>
      </c>
      <c r="E57" s="1">
        <v>8410</v>
      </c>
      <c r="F57" s="1">
        <v>1722</v>
      </c>
      <c r="G57" s="4">
        <v>1</v>
      </c>
      <c r="H57" s="8">
        <f t="shared" si="0"/>
        <v>291.375</v>
      </c>
      <c r="I57" s="1">
        <f t="shared" si="1"/>
        <v>-41.375</v>
      </c>
    </row>
    <row r="58" spans="1:9" x14ac:dyDescent="0.2">
      <c r="A58">
        <v>56</v>
      </c>
      <c r="B58" s="1">
        <v>250</v>
      </c>
      <c r="C58" s="1">
        <v>282.29998779296875</v>
      </c>
      <c r="D58" s="4">
        <v>4</v>
      </c>
      <c r="E58" s="1">
        <v>5625</v>
      </c>
      <c r="F58" s="1">
        <v>1780</v>
      </c>
      <c r="G58" s="4">
        <v>1</v>
      </c>
      <c r="H58" s="8">
        <f t="shared" si="0"/>
        <v>281.6275</v>
      </c>
      <c r="I58" s="1">
        <f t="shared" si="1"/>
        <v>-31.627499999999998</v>
      </c>
    </row>
    <row r="59" spans="1:9" x14ac:dyDescent="0.2">
      <c r="A59">
        <v>57</v>
      </c>
      <c r="B59" s="1">
        <v>209</v>
      </c>
      <c r="C59" s="1">
        <v>230.69999694824219</v>
      </c>
      <c r="D59" s="4">
        <v>4</v>
      </c>
      <c r="E59" s="1">
        <v>5600</v>
      </c>
      <c r="F59" s="1">
        <v>1674</v>
      </c>
      <c r="G59" s="4">
        <v>1</v>
      </c>
      <c r="H59" s="8">
        <f t="shared" si="0"/>
        <v>281.54000000000002</v>
      </c>
      <c r="I59" s="1">
        <f t="shared" si="1"/>
        <v>-72.54000000000002</v>
      </c>
    </row>
    <row r="60" spans="1:9" x14ac:dyDescent="0.2">
      <c r="A60">
        <v>58</v>
      </c>
      <c r="B60" s="1">
        <v>258</v>
      </c>
      <c r="C60" s="1">
        <v>287</v>
      </c>
      <c r="D60" s="4">
        <v>4</v>
      </c>
      <c r="E60" s="1">
        <v>6525</v>
      </c>
      <c r="F60" s="1">
        <v>1850</v>
      </c>
      <c r="G60" s="4">
        <v>1</v>
      </c>
      <c r="H60" s="8">
        <f t="shared" si="0"/>
        <v>284.77749999999997</v>
      </c>
      <c r="I60" s="1">
        <f t="shared" si="1"/>
        <v>-26.777499999999975</v>
      </c>
    </row>
    <row r="61" spans="1:9" x14ac:dyDescent="0.2">
      <c r="A61">
        <v>59</v>
      </c>
      <c r="B61" s="1">
        <v>289</v>
      </c>
      <c r="C61" s="1">
        <v>298.70001220703125</v>
      </c>
      <c r="D61" s="4">
        <v>3</v>
      </c>
      <c r="E61" s="1">
        <v>6060</v>
      </c>
      <c r="F61" s="1">
        <v>1925</v>
      </c>
      <c r="G61" s="4">
        <v>1</v>
      </c>
      <c r="H61" s="8">
        <f t="shared" si="0"/>
        <v>283.14999999999998</v>
      </c>
      <c r="I61" s="1">
        <f t="shared" si="1"/>
        <v>5.8500000000000227</v>
      </c>
    </row>
    <row r="62" spans="1:9" x14ac:dyDescent="0.2">
      <c r="A62">
        <v>60</v>
      </c>
      <c r="B62" s="1">
        <v>316</v>
      </c>
      <c r="C62" s="1">
        <v>314.60000610351563</v>
      </c>
      <c r="D62" s="4">
        <v>4</v>
      </c>
      <c r="E62" s="1">
        <v>5539</v>
      </c>
      <c r="F62" s="1">
        <v>2343</v>
      </c>
      <c r="G62" s="4">
        <v>0</v>
      </c>
      <c r="H62" s="8">
        <f t="shared" si="0"/>
        <v>281.32650000000001</v>
      </c>
      <c r="I62" s="1">
        <f t="shared" si="1"/>
        <v>34.67349999999999</v>
      </c>
    </row>
    <row r="63" spans="1:9" x14ac:dyDescent="0.2">
      <c r="A63">
        <v>61</v>
      </c>
      <c r="B63" s="1">
        <v>225</v>
      </c>
      <c r="C63" s="1">
        <v>291</v>
      </c>
      <c r="D63" s="4">
        <v>3</v>
      </c>
      <c r="E63" s="1">
        <v>7566</v>
      </c>
      <c r="F63" s="1">
        <v>1567</v>
      </c>
      <c r="G63" s="4">
        <v>0</v>
      </c>
      <c r="H63" s="8">
        <f t="shared" si="0"/>
        <v>288.42099999999999</v>
      </c>
      <c r="I63" s="1">
        <f t="shared" si="1"/>
        <v>-63.420999999999992</v>
      </c>
    </row>
    <row r="64" spans="1:9" x14ac:dyDescent="0.2">
      <c r="A64">
        <v>62</v>
      </c>
      <c r="B64" s="1">
        <v>266</v>
      </c>
      <c r="C64" s="1">
        <v>286.39999389648438</v>
      </c>
      <c r="D64" s="4">
        <v>4</v>
      </c>
      <c r="E64" s="1">
        <v>5484</v>
      </c>
      <c r="F64" s="1">
        <v>1664</v>
      </c>
      <c r="G64" s="4">
        <v>1</v>
      </c>
      <c r="H64" s="8">
        <f t="shared" si="0"/>
        <v>281.13400000000001</v>
      </c>
      <c r="I64" s="1">
        <f t="shared" si="1"/>
        <v>-15.134000000000015</v>
      </c>
    </row>
    <row r="65" spans="1:9" x14ac:dyDescent="0.2">
      <c r="A65">
        <v>63</v>
      </c>
      <c r="B65" s="1">
        <v>310</v>
      </c>
      <c r="C65" s="1">
        <v>253.60000610351563</v>
      </c>
      <c r="D65" s="4">
        <v>6</v>
      </c>
      <c r="E65" s="1">
        <v>5348</v>
      </c>
      <c r="F65" s="1">
        <v>1386</v>
      </c>
      <c r="G65" s="4">
        <v>1</v>
      </c>
      <c r="H65" s="8">
        <f t="shared" si="0"/>
        <v>280.65800000000002</v>
      </c>
      <c r="I65" s="1">
        <f t="shared" si="1"/>
        <v>29.341999999999985</v>
      </c>
    </row>
    <row r="66" spans="1:9" x14ac:dyDescent="0.2">
      <c r="A66">
        <v>64</v>
      </c>
      <c r="B66" s="1">
        <v>471.25</v>
      </c>
      <c r="C66" s="1">
        <v>482</v>
      </c>
      <c r="D66" s="4">
        <v>5</v>
      </c>
      <c r="E66" s="1">
        <v>15834</v>
      </c>
      <c r="F66" s="1">
        <v>2617</v>
      </c>
      <c r="G66" s="4">
        <v>1</v>
      </c>
      <c r="H66" s="8">
        <f t="shared" si="0"/>
        <v>317.35899999999998</v>
      </c>
      <c r="I66" s="1">
        <f t="shared" si="1"/>
        <v>153.89100000000002</v>
      </c>
    </row>
    <row r="67" spans="1:9" x14ac:dyDescent="0.2">
      <c r="A67">
        <v>65</v>
      </c>
      <c r="B67" s="1">
        <v>335</v>
      </c>
      <c r="C67" s="1">
        <v>384.29998779296875</v>
      </c>
      <c r="D67" s="4">
        <v>4</v>
      </c>
      <c r="E67" s="1">
        <v>8022</v>
      </c>
      <c r="F67" s="1">
        <v>2321</v>
      </c>
      <c r="G67" s="4">
        <v>1</v>
      </c>
      <c r="H67" s="8">
        <f t="shared" si="0"/>
        <v>290.017</v>
      </c>
      <c r="I67" s="1">
        <f t="shared" si="1"/>
        <v>44.983000000000004</v>
      </c>
    </row>
    <row r="68" spans="1:9" x14ac:dyDescent="0.2">
      <c r="A68">
        <v>66</v>
      </c>
      <c r="B68" s="1">
        <v>495</v>
      </c>
      <c r="C68" s="1">
        <v>543.5999755859375</v>
      </c>
      <c r="D68" s="4">
        <v>4</v>
      </c>
      <c r="E68" s="1">
        <v>11966</v>
      </c>
      <c r="F68" s="1">
        <v>2638</v>
      </c>
      <c r="G68" s="4">
        <v>1</v>
      </c>
      <c r="H68" s="8">
        <f t="shared" ref="H68:H90" si="2">261.94+0.0035*E68</f>
        <v>303.82100000000003</v>
      </c>
      <c r="I68" s="1">
        <f t="shared" ref="I68:I90" si="3">B68-H68</f>
        <v>191.17899999999997</v>
      </c>
    </row>
    <row r="69" spans="1:9" x14ac:dyDescent="0.2">
      <c r="A69">
        <v>67</v>
      </c>
      <c r="B69" s="1">
        <v>279.5</v>
      </c>
      <c r="C69" s="1">
        <v>336.5</v>
      </c>
      <c r="D69" s="4">
        <v>4</v>
      </c>
      <c r="E69" s="1">
        <v>8460</v>
      </c>
      <c r="F69" s="1">
        <v>1915</v>
      </c>
      <c r="G69" s="4">
        <v>1</v>
      </c>
      <c r="H69" s="8">
        <f t="shared" si="2"/>
        <v>291.55</v>
      </c>
      <c r="I69" s="1">
        <f t="shared" si="3"/>
        <v>-12.050000000000011</v>
      </c>
    </row>
    <row r="70" spans="1:9" x14ac:dyDescent="0.2">
      <c r="A70">
        <v>68</v>
      </c>
      <c r="B70" s="1">
        <v>380</v>
      </c>
      <c r="C70" s="1">
        <v>515.0999755859375</v>
      </c>
      <c r="D70" s="4">
        <v>4</v>
      </c>
      <c r="E70" s="1">
        <v>15105</v>
      </c>
      <c r="F70" s="1">
        <v>2589</v>
      </c>
      <c r="G70" s="4">
        <v>1</v>
      </c>
      <c r="H70" s="8">
        <f t="shared" si="2"/>
        <v>314.8075</v>
      </c>
      <c r="I70" s="1">
        <f t="shared" si="3"/>
        <v>65.192499999999995</v>
      </c>
    </row>
    <row r="71" spans="1:9" x14ac:dyDescent="0.2">
      <c r="A71">
        <v>69</v>
      </c>
      <c r="B71" s="1">
        <v>325</v>
      </c>
      <c r="C71" s="1">
        <v>437</v>
      </c>
      <c r="D71" s="4">
        <v>4</v>
      </c>
      <c r="E71" s="1">
        <v>10859</v>
      </c>
      <c r="F71" s="1">
        <v>2709</v>
      </c>
      <c r="G71" s="4">
        <v>0</v>
      </c>
      <c r="H71" s="8">
        <f t="shared" si="2"/>
        <v>299.94650000000001</v>
      </c>
      <c r="I71" s="1">
        <f t="shared" si="3"/>
        <v>25.053499999999985</v>
      </c>
    </row>
    <row r="72" spans="1:9" x14ac:dyDescent="0.2">
      <c r="A72">
        <v>70</v>
      </c>
      <c r="B72" s="1">
        <v>220</v>
      </c>
      <c r="C72" s="1">
        <v>263.39999389648438</v>
      </c>
      <c r="D72" s="4">
        <v>3</v>
      </c>
      <c r="E72" s="1">
        <v>6300</v>
      </c>
      <c r="F72" s="1">
        <v>1587</v>
      </c>
      <c r="G72" s="4">
        <v>1</v>
      </c>
      <c r="H72" s="8">
        <f t="shared" si="2"/>
        <v>283.99</v>
      </c>
      <c r="I72" s="1">
        <f t="shared" si="3"/>
        <v>-63.990000000000009</v>
      </c>
    </row>
    <row r="73" spans="1:9" x14ac:dyDescent="0.2">
      <c r="A73">
        <v>71</v>
      </c>
      <c r="B73" s="1">
        <v>215</v>
      </c>
      <c r="C73" s="1">
        <v>300.39999389648438</v>
      </c>
      <c r="D73" s="4">
        <v>3</v>
      </c>
      <c r="E73" s="1">
        <v>11554</v>
      </c>
      <c r="F73" s="1">
        <v>1694</v>
      </c>
      <c r="G73" s="4">
        <v>0</v>
      </c>
      <c r="H73" s="8">
        <f t="shared" si="2"/>
        <v>302.37900000000002</v>
      </c>
      <c r="I73" s="1">
        <f t="shared" si="3"/>
        <v>-87.379000000000019</v>
      </c>
    </row>
    <row r="74" spans="1:9" x14ac:dyDescent="0.2">
      <c r="A74">
        <v>72</v>
      </c>
      <c r="B74" s="1">
        <v>240</v>
      </c>
      <c r="C74" s="1">
        <v>250.69999694824219</v>
      </c>
      <c r="D74" s="4">
        <v>3</v>
      </c>
      <c r="E74" s="1">
        <v>6000</v>
      </c>
      <c r="F74" s="1">
        <v>1536</v>
      </c>
      <c r="G74" s="4">
        <v>1</v>
      </c>
      <c r="H74" s="8">
        <f t="shared" si="2"/>
        <v>282.94</v>
      </c>
      <c r="I74" s="1">
        <f t="shared" si="3"/>
        <v>-42.94</v>
      </c>
    </row>
    <row r="75" spans="1:9" x14ac:dyDescent="0.2">
      <c r="A75">
        <v>73</v>
      </c>
      <c r="B75" s="1">
        <v>725</v>
      </c>
      <c r="C75" s="1">
        <v>708.5999755859375</v>
      </c>
      <c r="D75" s="4">
        <v>5</v>
      </c>
      <c r="E75" s="1">
        <v>31000</v>
      </c>
      <c r="F75" s="1">
        <v>3662</v>
      </c>
      <c r="G75" s="4">
        <v>0</v>
      </c>
      <c r="H75" s="8">
        <f t="shared" si="2"/>
        <v>370.44</v>
      </c>
      <c r="I75" s="1">
        <f t="shared" si="3"/>
        <v>354.56</v>
      </c>
    </row>
    <row r="76" spans="1:9" x14ac:dyDescent="0.2">
      <c r="A76">
        <v>74</v>
      </c>
      <c r="B76" s="1">
        <v>230</v>
      </c>
      <c r="C76" s="1">
        <v>276.29998779296875</v>
      </c>
      <c r="D76" s="4">
        <v>3</v>
      </c>
      <c r="E76" s="1">
        <v>4054</v>
      </c>
      <c r="F76" s="1">
        <v>1736</v>
      </c>
      <c r="G76" s="4">
        <v>1</v>
      </c>
      <c r="H76" s="8">
        <f t="shared" si="2"/>
        <v>276.12900000000002</v>
      </c>
      <c r="I76" s="1">
        <f t="shared" si="3"/>
        <v>-46.129000000000019</v>
      </c>
    </row>
    <row r="77" spans="1:9" x14ac:dyDescent="0.2">
      <c r="A77">
        <v>75</v>
      </c>
      <c r="B77" s="1">
        <v>306</v>
      </c>
      <c r="C77" s="1">
        <v>388.60000610351563</v>
      </c>
      <c r="D77" s="4">
        <v>2</v>
      </c>
      <c r="E77" s="1">
        <v>20700</v>
      </c>
      <c r="F77" s="1">
        <v>2205</v>
      </c>
      <c r="G77" s="4">
        <v>0</v>
      </c>
      <c r="H77" s="8">
        <f t="shared" si="2"/>
        <v>334.39</v>
      </c>
      <c r="I77" s="1">
        <f t="shared" si="3"/>
        <v>-28.389999999999986</v>
      </c>
    </row>
    <row r="78" spans="1:9" x14ac:dyDescent="0.2">
      <c r="A78">
        <v>76</v>
      </c>
      <c r="B78" s="1">
        <v>425</v>
      </c>
      <c r="C78" s="1">
        <v>252.5</v>
      </c>
      <c r="D78" s="4">
        <v>3</v>
      </c>
      <c r="E78" s="1">
        <v>5525</v>
      </c>
      <c r="F78" s="1">
        <v>1502</v>
      </c>
      <c r="G78" s="4">
        <v>0</v>
      </c>
      <c r="H78" s="8">
        <f t="shared" si="2"/>
        <v>281.27749999999997</v>
      </c>
      <c r="I78" s="1">
        <f t="shared" si="3"/>
        <v>143.72250000000003</v>
      </c>
    </row>
    <row r="79" spans="1:9" x14ac:dyDescent="0.2">
      <c r="A79">
        <v>77</v>
      </c>
      <c r="B79" s="1">
        <v>318</v>
      </c>
      <c r="C79" s="1">
        <v>295.20001220703125</v>
      </c>
      <c r="D79" s="4">
        <v>4</v>
      </c>
      <c r="E79" s="1">
        <v>92681</v>
      </c>
      <c r="F79" s="1">
        <v>1696</v>
      </c>
      <c r="G79" s="4">
        <v>1</v>
      </c>
      <c r="H79" s="8">
        <f t="shared" si="2"/>
        <v>586.32349999999997</v>
      </c>
      <c r="I79" s="1">
        <f t="shared" si="3"/>
        <v>-268.32349999999997</v>
      </c>
    </row>
    <row r="80" spans="1:9" x14ac:dyDescent="0.2">
      <c r="A80">
        <v>78</v>
      </c>
      <c r="B80" s="1">
        <v>330</v>
      </c>
      <c r="C80" s="1">
        <v>359.5</v>
      </c>
      <c r="D80" s="4">
        <v>3</v>
      </c>
      <c r="E80" s="1">
        <v>8178</v>
      </c>
      <c r="F80" s="1">
        <v>2186</v>
      </c>
      <c r="G80" s="4">
        <v>1</v>
      </c>
      <c r="H80" s="8">
        <f t="shared" si="2"/>
        <v>290.56299999999999</v>
      </c>
      <c r="I80" s="1">
        <f t="shared" si="3"/>
        <v>39.437000000000012</v>
      </c>
    </row>
    <row r="81" spans="1:9" x14ac:dyDescent="0.2">
      <c r="A81">
        <v>79</v>
      </c>
      <c r="B81" s="1">
        <v>246</v>
      </c>
      <c r="C81" s="1">
        <v>276.20001220703125</v>
      </c>
      <c r="D81" s="4">
        <v>4</v>
      </c>
      <c r="E81" s="1">
        <v>5944</v>
      </c>
      <c r="F81" s="1">
        <v>1928</v>
      </c>
      <c r="G81" s="4">
        <v>1</v>
      </c>
      <c r="H81" s="8">
        <f t="shared" si="2"/>
        <v>282.74400000000003</v>
      </c>
      <c r="I81" s="1">
        <f t="shared" si="3"/>
        <v>-36.744000000000028</v>
      </c>
    </row>
    <row r="82" spans="1:9" x14ac:dyDescent="0.2">
      <c r="A82">
        <v>80</v>
      </c>
      <c r="B82" s="1">
        <v>225</v>
      </c>
      <c r="C82" s="1">
        <v>249.80000305175781</v>
      </c>
      <c r="D82" s="4">
        <v>3</v>
      </c>
      <c r="E82" s="1">
        <v>18838</v>
      </c>
      <c r="F82" s="1">
        <v>1294</v>
      </c>
      <c r="G82" s="4">
        <v>0</v>
      </c>
      <c r="H82" s="8">
        <f t="shared" si="2"/>
        <v>327.87299999999999</v>
      </c>
      <c r="I82" s="1">
        <f t="shared" si="3"/>
        <v>-102.87299999999999</v>
      </c>
    </row>
    <row r="83" spans="1:9" x14ac:dyDescent="0.2">
      <c r="A83">
        <v>81</v>
      </c>
      <c r="B83" s="1">
        <v>111</v>
      </c>
      <c r="C83" s="1">
        <v>202.39999389648438</v>
      </c>
      <c r="D83" s="4">
        <v>4</v>
      </c>
      <c r="E83" s="1">
        <v>4315</v>
      </c>
      <c r="F83" s="1">
        <v>1535</v>
      </c>
      <c r="G83" s="4">
        <v>1</v>
      </c>
      <c r="H83" s="8">
        <f t="shared" si="2"/>
        <v>277.04250000000002</v>
      </c>
      <c r="I83" s="1">
        <f t="shared" si="3"/>
        <v>-166.04250000000002</v>
      </c>
    </row>
    <row r="84" spans="1:9" x14ac:dyDescent="0.2">
      <c r="A84">
        <v>82</v>
      </c>
      <c r="B84" s="1">
        <v>268.125</v>
      </c>
      <c r="C84" s="1">
        <v>254</v>
      </c>
      <c r="D84" s="4">
        <v>3</v>
      </c>
      <c r="E84" s="1">
        <v>5167</v>
      </c>
      <c r="F84" s="1">
        <v>1980</v>
      </c>
      <c r="G84" s="4">
        <v>1</v>
      </c>
      <c r="H84" s="8">
        <f t="shared" si="2"/>
        <v>280.02449999999999</v>
      </c>
      <c r="I84" s="1">
        <f t="shared" si="3"/>
        <v>-11.899499999999989</v>
      </c>
    </row>
    <row r="85" spans="1:9" x14ac:dyDescent="0.2">
      <c r="A85">
        <v>83</v>
      </c>
      <c r="B85" s="1">
        <v>244</v>
      </c>
      <c r="C85" s="1">
        <v>306.79998779296875</v>
      </c>
      <c r="D85" s="4">
        <v>4</v>
      </c>
      <c r="E85" s="1">
        <v>7893</v>
      </c>
      <c r="F85" s="1">
        <v>2090</v>
      </c>
      <c r="G85" s="4">
        <v>1</v>
      </c>
      <c r="H85" s="8">
        <f t="shared" si="2"/>
        <v>289.56549999999999</v>
      </c>
      <c r="I85" s="1">
        <f t="shared" si="3"/>
        <v>-45.565499999999986</v>
      </c>
    </row>
    <row r="86" spans="1:9" x14ac:dyDescent="0.2">
      <c r="A86">
        <v>84</v>
      </c>
      <c r="B86" s="1">
        <v>295</v>
      </c>
      <c r="C86" s="1">
        <v>318.29998779296875</v>
      </c>
      <c r="D86" s="4">
        <v>3</v>
      </c>
      <c r="E86" s="1">
        <v>6056</v>
      </c>
      <c r="F86" s="1">
        <v>1837</v>
      </c>
      <c r="G86" s="4">
        <v>1</v>
      </c>
      <c r="H86" s="8">
        <f t="shared" si="2"/>
        <v>283.13600000000002</v>
      </c>
      <c r="I86" s="1">
        <f t="shared" si="3"/>
        <v>11.863999999999976</v>
      </c>
    </row>
    <row r="87" spans="1:9" x14ac:dyDescent="0.2">
      <c r="A87">
        <v>85</v>
      </c>
      <c r="B87" s="1">
        <v>236</v>
      </c>
      <c r="C87" s="1">
        <v>259.39999389648438</v>
      </c>
      <c r="D87" s="4">
        <v>3</v>
      </c>
      <c r="E87" s="1">
        <v>5828</v>
      </c>
      <c r="F87" s="1">
        <v>1715</v>
      </c>
      <c r="G87" s="4">
        <v>0</v>
      </c>
      <c r="H87" s="8">
        <f t="shared" si="2"/>
        <v>282.33800000000002</v>
      </c>
      <c r="I87" s="1">
        <f t="shared" si="3"/>
        <v>-46.338000000000022</v>
      </c>
    </row>
    <row r="88" spans="1:9" x14ac:dyDescent="0.2">
      <c r="A88">
        <v>86</v>
      </c>
      <c r="B88" s="1">
        <v>202.5</v>
      </c>
      <c r="C88" s="1">
        <v>258.10000610351563</v>
      </c>
      <c r="D88" s="4">
        <v>3</v>
      </c>
      <c r="E88" s="1">
        <v>6341</v>
      </c>
      <c r="F88" s="1">
        <v>1574</v>
      </c>
      <c r="G88" s="4">
        <v>0</v>
      </c>
      <c r="H88" s="8">
        <f t="shared" si="2"/>
        <v>284.13350000000003</v>
      </c>
      <c r="I88" s="1">
        <f t="shared" si="3"/>
        <v>-81.633500000000026</v>
      </c>
    </row>
    <row r="89" spans="1:9" x14ac:dyDescent="0.2">
      <c r="A89">
        <v>87</v>
      </c>
      <c r="B89" s="1">
        <v>219</v>
      </c>
      <c r="C89" s="1">
        <v>232</v>
      </c>
      <c r="D89" s="4">
        <v>2</v>
      </c>
      <c r="E89" s="1">
        <v>6362</v>
      </c>
      <c r="F89" s="1">
        <v>1185</v>
      </c>
      <c r="G89" s="4">
        <v>0</v>
      </c>
      <c r="H89" s="8">
        <f t="shared" si="2"/>
        <v>284.20699999999999</v>
      </c>
      <c r="I89" s="1">
        <f t="shared" si="3"/>
        <v>-65.206999999999994</v>
      </c>
    </row>
    <row r="90" spans="1:9" x14ac:dyDescent="0.2">
      <c r="A90">
        <v>88</v>
      </c>
      <c r="B90" s="1">
        <v>242</v>
      </c>
      <c r="C90" s="1">
        <v>252</v>
      </c>
      <c r="D90" s="4">
        <v>4</v>
      </c>
      <c r="E90" s="1">
        <v>4950</v>
      </c>
      <c r="F90" s="1">
        <v>1774</v>
      </c>
      <c r="G90" s="4">
        <v>1</v>
      </c>
      <c r="H90" s="8">
        <f t="shared" si="2"/>
        <v>279.26499999999999</v>
      </c>
      <c r="I90" s="1">
        <f t="shared" si="3"/>
        <v>-37.264999999999986</v>
      </c>
    </row>
  </sheetData>
  <phoneticPr fontId="0" type="noConversion"/>
  <pageMargins left="0.75" right="0.75" top="1" bottom="1" header="0.5" footer="0.5"/>
  <headerFooter alignWithMargin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58AF388-5830-48E1-925C-6FBA32ADF1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</xm:f>
              <xm:sqref>Q24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Lab217 PC06</cp:lastModifiedBy>
  <dcterms:created xsi:type="dcterms:W3CDTF">2023-08-11T19:29:20Z</dcterms:created>
  <dcterms:modified xsi:type="dcterms:W3CDTF">2023-08-12T00:54:26Z</dcterms:modified>
</cp:coreProperties>
</file>