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nicolefoley_tamu_edu/Documents/Koalas/"/>
    </mc:Choice>
  </mc:AlternateContent>
  <xr:revisionPtr revIDLastSave="20" documentId="13_ncr:1_{20164FAD-C582-4CAC-BBD7-9BF7F4C194F6}" xr6:coauthVersionLast="47" xr6:coauthVersionMax="47" xr10:uidLastSave="{92D5907C-EE65-4C53-9EB4-357E42304229}"/>
  <bookViews>
    <workbookView xWindow="48315" yWindow="0" windowWidth="27780" windowHeight="21000" xr2:uid="{AB47DB14-4931-40E6-B612-0E8358CB23F1}"/>
  </bookViews>
  <sheets>
    <sheet name="Sheet1" sheetId="1" r:id="rId1"/>
  </sheets>
  <externalReferences>
    <externalReference r:id="rId2"/>
  </externalReferences>
  <definedNames>
    <definedName name="recdec">[1]Sheet1!$D:$I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8" i="1" l="1"/>
  <c r="Q505" i="1"/>
  <c r="Q504" i="1"/>
  <c r="Q494" i="1"/>
  <c r="Q483" i="1"/>
  <c r="Q480" i="1"/>
  <c r="Q457" i="1"/>
  <c r="Q434" i="1"/>
  <c r="Q380" i="1"/>
  <c r="Q341" i="1"/>
  <c r="Q335" i="1"/>
  <c r="Q322" i="1"/>
  <c r="Q317" i="1"/>
  <c r="Q314" i="1"/>
  <c r="Q295" i="1"/>
  <c r="Q213" i="1"/>
  <c r="Q173" i="1"/>
  <c r="Q153" i="1"/>
  <c r="Q144" i="1"/>
  <c r="Q96" i="1"/>
  <c r="P494" i="1"/>
  <c r="O494" i="1"/>
  <c r="K494" i="1"/>
  <c r="N494" i="1" s="1"/>
  <c r="J494" i="1"/>
  <c r="I494" i="1"/>
  <c r="H494" i="1" s="1"/>
  <c r="P493" i="1"/>
  <c r="L493" i="1"/>
  <c r="K493" i="1"/>
  <c r="O493" i="1" s="1"/>
  <c r="I493" i="1"/>
  <c r="J493" i="1" s="1"/>
  <c r="H493" i="1"/>
  <c r="P492" i="1"/>
  <c r="O492" i="1"/>
  <c r="N492" i="1"/>
  <c r="M492" i="1"/>
  <c r="K492" i="1"/>
  <c r="L492" i="1" s="1"/>
  <c r="I492" i="1"/>
  <c r="N491" i="1"/>
  <c r="K491" i="1"/>
  <c r="J491" i="1"/>
  <c r="I491" i="1"/>
  <c r="H491" i="1"/>
  <c r="K490" i="1"/>
  <c r="I490" i="1"/>
  <c r="J490" i="1" s="1"/>
  <c r="K489" i="1"/>
  <c r="I489" i="1"/>
  <c r="J489" i="1" s="1"/>
  <c r="H489" i="1"/>
  <c r="P488" i="1"/>
  <c r="O488" i="1"/>
  <c r="N488" i="1"/>
  <c r="M488" i="1"/>
  <c r="K488" i="1"/>
  <c r="L488" i="1" s="1"/>
  <c r="I488" i="1"/>
  <c r="N487" i="1"/>
  <c r="K487" i="1"/>
  <c r="P487" i="1" s="1"/>
  <c r="I487" i="1"/>
  <c r="J487" i="1" s="1"/>
  <c r="H487" i="1"/>
  <c r="P486" i="1"/>
  <c r="O486" i="1"/>
  <c r="K486" i="1"/>
  <c r="J486" i="1"/>
  <c r="I486" i="1"/>
  <c r="H486" i="1"/>
  <c r="P485" i="1"/>
  <c r="M485" i="1"/>
  <c r="K485" i="1"/>
  <c r="O485" i="1" s="1"/>
  <c r="J485" i="1"/>
  <c r="I485" i="1"/>
  <c r="H485" i="1"/>
  <c r="O484" i="1"/>
  <c r="M484" i="1"/>
  <c r="L484" i="1"/>
  <c r="K484" i="1"/>
  <c r="P484" i="1" s="1"/>
  <c r="I484" i="1"/>
  <c r="J484" i="1" s="1"/>
  <c r="P483" i="1"/>
  <c r="M483" i="1"/>
  <c r="K483" i="1"/>
  <c r="O483" i="1" s="1"/>
  <c r="J483" i="1"/>
  <c r="I483" i="1"/>
  <c r="H483" i="1"/>
  <c r="N482" i="1"/>
  <c r="L482" i="1"/>
  <c r="K482" i="1"/>
  <c r="O482" i="1" s="1"/>
  <c r="I482" i="1"/>
  <c r="J482" i="1" s="1"/>
  <c r="P481" i="1"/>
  <c r="O481" i="1"/>
  <c r="N481" i="1"/>
  <c r="M481" i="1"/>
  <c r="L481" i="1"/>
  <c r="K481" i="1"/>
  <c r="J481" i="1"/>
  <c r="I481" i="1"/>
  <c r="H481" i="1"/>
  <c r="K480" i="1"/>
  <c r="I480" i="1"/>
  <c r="J480" i="1" s="1"/>
  <c r="H480" i="1"/>
  <c r="K479" i="1"/>
  <c r="I479" i="1"/>
  <c r="J479" i="1" s="1"/>
  <c r="K478" i="1"/>
  <c r="I478" i="1"/>
  <c r="J478" i="1" s="1"/>
  <c r="H478" i="1"/>
  <c r="K477" i="1"/>
  <c r="J477" i="1"/>
  <c r="I477" i="1"/>
  <c r="H477" i="1"/>
  <c r="K476" i="1"/>
  <c r="I476" i="1"/>
  <c r="J476" i="1" s="1"/>
  <c r="H476" i="1"/>
  <c r="K475" i="1"/>
  <c r="J475" i="1"/>
  <c r="I475" i="1"/>
  <c r="H475" i="1"/>
  <c r="K474" i="1"/>
  <c r="J474" i="1"/>
  <c r="I474" i="1"/>
  <c r="H474" i="1"/>
  <c r="P473" i="1"/>
  <c r="O473" i="1"/>
  <c r="M473" i="1"/>
  <c r="L473" i="1"/>
  <c r="K473" i="1"/>
  <c r="N473" i="1" s="1"/>
  <c r="I473" i="1"/>
  <c r="J473" i="1" s="1"/>
  <c r="H473" i="1"/>
  <c r="P472" i="1"/>
  <c r="O472" i="1"/>
  <c r="K472" i="1"/>
  <c r="N472" i="1" s="1"/>
  <c r="I472" i="1"/>
  <c r="J472" i="1" s="1"/>
  <c r="H472" i="1"/>
  <c r="O471" i="1"/>
  <c r="N471" i="1"/>
  <c r="L471" i="1"/>
  <c r="K471" i="1"/>
  <c r="I471" i="1"/>
  <c r="J471" i="1" s="1"/>
  <c r="H471" i="1"/>
  <c r="P470" i="1"/>
  <c r="O470" i="1"/>
  <c r="K470" i="1"/>
  <c r="N470" i="1" s="1"/>
  <c r="J470" i="1"/>
  <c r="I470" i="1"/>
  <c r="H470" i="1"/>
  <c r="P469" i="1"/>
  <c r="N469" i="1"/>
  <c r="M469" i="1"/>
  <c r="L469" i="1"/>
  <c r="K469" i="1"/>
  <c r="O469" i="1" s="1"/>
  <c r="I469" i="1"/>
  <c r="J469" i="1" s="1"/>
  <c r="H469" i="1"/>
  <c r="P468" i="1"/>
  <c r="O468" i="1"/>
  <c r="N468" i="1"/>
  <c r="M468" i="1"/>
  <c r="L468" i="1"/>
  <c r="K468" i="1"/>
  <c r="I468" i="1"/>
  <c r="H468" i="1" s="1"/>
  <c r="P467" i="1"/>
  <c r="O467" i="1"/>
  <c r="N467" i="1"/>
  <c r="K467" i="1"/>
  <c r="M467" i="1" s="1"/>
  <c r="I467" i="1"/>
  <c r="H467" i="1" s="1"/>
  <c r="O466" i="1"/>
  <c r="N466" i="1"/>
  <c r="L466" i="1"/>
  <c r="K466" i="1"/>
  <c r="M466" i="1" s="1"/>
  <c r="I466" i="1"/>
  <c r="J466" i="1" s="1"/>
  <c r="H466" i="1"/>
  <c r="P465" i="1"/>
  <c r="O465" i="1"/>
  <c r="N465" i="1"/>
  <c r="K465" i="1"/>
  <c r="M465" i="1" s="1"/>
  <c r="I465" i="1"/>
  <c r="H465" i="1" s="1"/>
  <c r="K464" i="1"/>
  <c r="J464" i="1"/>
  <c r="I464" i="1"/>
  <c r="H464" i="1"/>
  <c r="P463" i="1"/>
  <c r="O463" i="1"/>
  <c r="N463" i="1"/>
  <c r="K463" i="1"/>
  <c r="M463" i="1" s="1"/>
  <c r="J463" i="1"/>
  <c r="I463" i="1"/>
  <c r="H463" i="1" s="1"/>
  <c r="P462" i="1"/>
  <c r="K462" i="1"/>
  <c r="N462" i="1" s="1"/>
  <c r="J462" i="1"/>
  <c r="I462" i="1"/>
  <c r="H462" i="1"/>
  <c r="P461" i="1"/>
  <c r="O461" i="1"/>
  <c r="N461" i="1"/>
  <c r="K461" i="1"/>
  <c r="M461" i="1" s="1"/>
  <c r="I461" i="1"/>
  <c r="J461" i="1" s="1"/>
  <c r="H461" i="1"/>
  <c r="O460" i="1"/>
  <c r="K460" i="1"/>
  <c r="P460" i="1" s="1"/>
  <c r="J460" i="1"/>
  <c r="I460" i="1"/>
  <c r="H460" i="1"/>
  <c r="P459" i="1"/>
  <c r="O459" i="1"/>
  <c r="N459" i="1"/>
  <c r="M459" i="1"/>
  <c r="K459" i="1"/>
  <c r="L459" i="1" s="1"/>
  <c r="J459" i="1"/>
  <c r="I459" i="1"/>
  <c r="H459" i="1"/>
  <c r="P458" i="1"/>
  <c r="N458" i="1"/>
  <c r="M458" i="1"/>
  <c r="L458" i="1"/>
  <c r="K458" i="1"/>
  <c r="O458" i="1" s="1"/>
  <c r="I458" i="1"/>
  <c r="J458" i="1" s="1"/>
  <c r="H458" i="1"/>
  <c r="K457" i="1"/>
  <c r="J457" i="1"/>
  <c r="I457" i="1"/>
  <c r="H457" i="1"/>
  <c r="K456" i="1"/>
  <c r="I456" i="1"/>
  <c r="J456" i="1" s="1"/>
  <c r="H456" i="1"/>
  <c r="K455" i="1"/>
  <c r="I455" i="1"/>
  <c r="J455" i="1" s="1"/>
  <c r="H455" i="1"/>
  <c r="K454" i="1"/>
  <c r="J454" i="1"/>
  <c r="I454" i="1"/>
  <c r="H454" i="1"/>
  <c r="P453" i="1"/>
  <c r="O453" i="1"/>
  <c r="M453" i="1"/>
  <c r="L453" i="1"/>
  <c r="K453" i="1"/>
  <c r="N453" i="1" s="1"/>
  <c r="I453" i="1"/>
  <c r="J453" i="1" s="1"/>
  <c r="P452" i="1"/>
  <c r="N452" i="1"/>
  <c r="M452" i="1"/>
  <c r="L452" i="1"/>
  <c r="K452" i="1"/>
  <c r="O452" i="1" s="1"/>
  <c r="I452" i="1"/>
  <c r="J452" i="1" s="1"/>
  <c r="H452" i="1"/>
  <c r="O451" i="1"/>
  <c r="N451" i="1"/>
  <c r="L451" i="1"/>
  <c r="K451" i="1"/>
  <c r="I451" i="1"/>
  <c r="J451" i="1" s="1"/>
  <c r="H451" i="1"/>
  <c r="P450" i="1"/>
  <c r="N450" i="1"/>
  <c r="M450" i="1"/>
  <c r="L450" i="1"/>
  <c r="K450" i="1"/>
  <c r="O450" i="1" s="1"/>
  <c r="J450" i="1"/>
  <c r="I450" i="1"/>
  <c r="H450" i="1"/>
  <c r="P449" i="1"/>
  <c r="N449" i="1"/>
  <c r="M449" i="1"/>
  <c r="L449" i="1"/>
  <c r="K449" i="1"/>
  <c r="O449" i="1" s="1"/>
  <c r="J449" i="1"/>
  <c r="I449" i="1"/>
  <c r="H449" i="1"/>
  <c r="P448" i="1"/>
  <c r="O448" i="1"/>
  <c r="N448" i="1"/>
  <c r="M448" i="1"/>
  <c r="L448" i="1"/>
  <c r="K448" i="1"/>
  <c r="I448" i="1"/>
  <c r="P447" i="1"/>
  <c r="K447" i="1"/>
  <c r="I447" i="1"/>
  <c r="H447" i="1" s="1"/>
  <c r="P446" i="1"/>
  <c r="O446" i="1"/>
  <c r="N446" i="1"/>
  <c r="L446" i="1"/>
  <c r="K446" i="1"/>
  <c r="M446" i="1" s="1"/>
  <c r="I446" i="1"/>
  <c r="J446" i="1" s="1"/>
  <c r="H446" i="1"/>
  <c r="P445" i="1"/>
  <c r="O445" i="1"/>
  <c r="K445" i="1"/>
  <c r="I445" i="1"/>
  <c r="H445" i="1" s="1"/>
  <c r="P444" i="1"/>
  <c r="N444" i="1"/>
  <c r="M444" i="1"/>
  <c r="K444" i="1"/>
  <c r="I444" i="1"/>
  <c r="J444" i="1" s="1"/>
  <c r="H444" i="1"/>
  <c r="P443" i="1"/>
  <c r="O443" i="1"/>
  <c r="K443" i="1"/>
  <c r="J443" i="1"/>
  <c r="I443" i="1"/>
  <c r="H443" i="1" s="1"/>
  <c r="O442" i="1"/>
  <c r="M442" i="1"/>
  <c r="L442" i="1"/>
  <c r="K442" i="1"/>
  <c r="N442" i="1" s="1"/>
  <c r="I442" i="1"/>
  <c r="J442" i="1" s="1"/>
  <c r="H442" i="1"/>
  <c r="K441" i="1"/>
  <c r="I441" i="1"/>
  <c r="J441" i="1" s="1"/>
  <c r="H441" i="1"/>
  <c r="N440" i="1"/>
  <c r="M440" i="1"/>
  <c r="L440" i="1"/>
  <c r="K440" i="1"/>
  <c r="P440" i="1" s="1"/>
  <c r="I440" i="1"/>
  <c r="J440" i="1" s="1"/>
  <c r="H440" i="1"/>
  <c r="P439" i="1"/>
  <c r="O439" i="1"/>
  <c r="N439" i="1"/>
  <c r="M439" i="1"/>
  <c r="K439" i="1"/>
  <c r="L439" i="1" s="1"/>
  <c r="J439" i="1"/>
  <c r="I439" i="1"/>
  <c r="H439" i="1"/>
  <c r="O438" i="1"/>
  <c r="N438" i="1"/>
  <c r="M438" i="1"/>
  <c r="L438" i="1"/>
  <c r="K438" i="1"/>
  <c r="P438" i="1" s="1"/>
  <c r="I438" i="1"/>
  <c r="J438" i="1" s="1"/>
  <c r="P437" i="1"/>
  <c r="O437" i="1"/>
  <c r="M437" i="1"/>
  <c r="L437" i="1"/>
  <c r="K437" i="1"/>
  <c r="N437" i="1" s="1"/>
  <c r="I437" i="1"/>
  <c r="H437" i="1" s="1"/>
  <c r="P436" i="1"/>
  <c r="O436" i="1"/>
  <c r="N436" i="1"/>
  <c r="M436" i="1"/>
  <c r="K436" i="1"/>
  <c r="L436" i="1" s="1"/>
  <c r="J436" i="1"/>
  <c r="I436" i="1"/>
  <c r="H436" i="1" s="1"/>
  <c r="K435" i="1"/>
  <c r="I435" i="1"/>
  <c r="H435" i="1" s="1"/>
  <c r="P434" i="1"/>
  <c r="O434" i="1"/>
  <c r="N434" i="1"/>
  <c r="M434" i="1"/>
  <c r="K434" i="1"/>
  <c r="L434" i="1" s="1"/>
  <c r="J434" i="1"/>
  <c r="I434" i="1"/>
  <c r="H434" i="1"/>
  <c r="K433" i="1"/>
  <c r="J433" i="1"/>
  <c r="I433" i="1"/>
  <c r="H433" i="1"/>
  <c r="P432" i="1"/>
  <c r="O432" i="1"/>
  <c r="N432" i="1"/>
  <c r="M432" i="1"/>
  <c r="L432" i="1"/>
  <c r="K432" i="1"/>
  <c r="I432" i="1"/>
  <c r="H432" i="1" s="1"/>
  <c r="K431" i="1"/>
  <c r="I431" i="1"/>
  <c r="J431" i="1" s="1"/>
  <c r="P430" i="1"/>
  <c r="K430" i="1"/>
  <c r="I430" i="1"/>
  <c r="J430" i="1" s="1"/>
  <c r="M429" i="1"/>
  <c r="L429" i="1"/>
  <c r="K429" i="1"/>
  <c r="I429" i="1"/>
  <c r="J429" i="1" s="1"/>
  <c r="H429" i="1"/>
  <c r="P428" i="1"/>
  <c r="N428" i="1"/>
  <c r="K428" i="1"/>
  <c r="I428" i="1"/>
  <c r="J428" i="1" s="1"/>
  <c r="H428" i="1"/>
  <c r="M427" i="1"/>
  <c r="L427" i="1"/>
  <c r="K427" i="1"/>
  <c r="I427" i="1"/>
  <c r="P426" i="1"/>
  <c r="O426" i="1"/>
  <c r="M426" i="1"/>
  <c r="K426" i="1"/>
  <c r="N426" i="1" s="1"/>
  <c r="I426" i="1"/>
  <c r="J426" i="1" s="1"/>
  <c r="K425" i="1"/>
  <c r="I425" i="1"/>
  <c r="J425" i="1" s="1"/>
  <c r="H425" i="1"/>
  <c r="O424" i="1"/>
  <c r="N424" i="1"/>
  <c r="M424" i="1"/>
  <c r="K424" i="1"/>
  <c r="P424" i="1" s="1"/>
  <c r="I424" i="1"/>
  <c r="J424" i="1" s="1"/>
  <c r="H424" i="1"/>
  <c r="M423" i="1"/>
  <c r="K423" i="1"/>
  <c r="J423" i="1"/>
  <c r="I423" i="1"/>
  <c r="H423" i="1"/>
  <c r="K422" i="1"/>
  <c r="I422" i="1"/>
  <c r="H422" i="1" s="1"/>
  <c r="P421" i="1"/>
  <c r="O421" i="1"/>
  <c r="M421" i="1"/>
  <c r="L421" i="1"/>
  <c r="K421" i="1"/>
  <c r="N421" i="1" s="1"/>
  <c r="I421" i="1"/>
  <c r="J421" i="1" s="1"/>
  <c r="P420" i="1"/>
  <c r="L420" i="1"/>
  <c r="K420" i="1"/>
  <c r="J420" i="1"/>
  <c r="I420" i="1"/>
  <c r="H420" i="1" s="1"/>
  <c r="K419" i="1"/>
  <c r="I419" i="1"/>
  <c r="K418" i="1"/>
  <c r="J418" i="1"/>
  <c r="I418" i="1"/>
  <c r="H418" i="1"/>
  <c r="P417" i="1"/>
  <c r="N417" i="1"/>
  <c r="M417" i="1"/>
  <c r="L417" i="1"/>
  <c r="K417" i="1"/>
  <c r="O417" i="1" s="1"/>
  <c r="I417" i="1"/>
  <c r="J417" i="1" s="1"/>
  <c r="H417" i="1"/>
  <c r="P416" i="1"/>
  <c r="O416" i="1"/>
  <c r="N416" i="1"/>
  <c r="M416" i="1"/>
  <c r="L416" i="1"/>
  <c r="K416" i="1"/>
  <c r="J416" i="1"/>
  <c r="I416" i="1"/>
  <c r="H416" i="1" s="1"/>
  <c r="N415" i="1"/>
  <c r="K415" i="1"/>
  <c r="I415" i="1"/>
  <c r="J415" i="1" s="1"/>
  <c r="H415" i="1"/>
  <c r="N414" i="1"/>
  <c r="L414" i="1"/>
  <c r="K414" i="1"/>
  <c r="I414" i="1"/>
  <c r="J414" i="1" s="1"/>
  <c r="K413" i="1"/>
  <c r="J413" i="1"/>
  <c r="I413" i="1"/>
  <c r="H413" i="1"/>
  <c r="K412" i="1"/>
  <c r="J412" i="1"/>
  <c r="I412" i="1"/>
  <c r="H412" i="1" s="1"/>
  <c r="O411" i="1"/>
  <c r="N411" i="1"/>
  <c r="M411" i="1"/>
  <c r="K411" i="1"/>
  <c r="I411" i="1"/>
  <c r="H411" i="1" s="1"/>
  <c r="K410" i="1"/>
  <c r="J410" i="1"/>
  <c r="I410" i="1"/>
  <c r="H410" i="1" s="1"/>
  <c r="K409" i="1"/>
  <c r="I409" i="1"/>
  <c r="J409" i="1" s="1"/>
  <c r="H409" i="1"/>
  <c r="O408" i="1"/>
  <c r="L408" i="1"/>
  <c r="K408" i="1"/>
  <c r="J408" i="1"/>
  <c r="I408" i="1"/>
  <c r="H408" i="1" s="1"/>
  <c r="P407" i="1"/>
  <c r="O407" i="1"/>
  <c r="N407" i="1"/>
  <c r="M407" i="1"/>
  <c r="K407" i="1"/>
  <c r="L407" i="1" s="1"/>
  <c r="J407" i="1"/>
  <c r="I407" i="1"/>
  <c r="H407" i="1"/>
  <c r="K406" i="1"/>
  <c r="J406" i="1"/>
  <c r="I406" i="1"/>
  <c r="H406" i="1"/>
  <c r="P405" i="1"/>
  <c r="O405" i="1"/>
  <c r="M405" i="1"/>
  <c r="L405" i="1"/>
  <c r="K405" i="1"/>
  <c r="N405" i="1" s="1"/>
  <c r="I405" i="1"/>
  <c r="J405" i="1" s="1"/>
  <c r="N404" i="1"/>
  <c r="M404" i="1"/>
  <c r="L404" i="1"/>
  <c r="K404" i="1"/>
  <c r="P404" i="1" s="1"/>
  <c r="I404" i="1"/>
  <c r="J404" i="1" s="1"/>
  <c r="H404" i="1"/>
  <c r="O403" i="1"/>
  <c r="K403" i="1"/>
  <c r="I403" i="1"/>
  <c r="J403" i="1" s="1"/>
  <c r="H403" i="1"/>
  <c r="N402" i="1"/>
  <c r="M402" i="1"/>
  <c r="L402" i="1"/>
  <c r="K402" i="1"/>
  <c r="P402" i="1" s="1"/>
  <c r="J402" i="1"/>
  <c r="I402" i="1"/>
  <c r="H402" i="1"/>
  <c r="P401" i="1"/>
  <c r="N401" i="1"/>
  <c r="L401" i="1"/>
  <c r="K401" i="1"/>
  <c r="I401" i="1"/>
  <c r="H401" i="1" s="1"/>
  <c r="P400" i="1"/>
  <c r="O400" i="1"/>
  <c r="N400" i="1"/>
  <c r="M400" i="1"/>
  <c r="L400" i="1"/>
  <c r="K400" i="1"/>
  <c r="I400" i="1"/>
  <c r="K399" i="1"/>
  <c r="J399" i="1"/>
  <c r="I399" i="1"/>
  <c r="H399" i="1"/>
  <c r="P398" i="1"/>
  <c r="O398" i="1"/>
  <c r="N398" i="1"/>
  <c r="L398" i="1"/>
  <c r="K398" i="1"/>
  <c r="M398" i="1" s="1"/>
  <c r="I398" i="1"/>
  <c r="J398" i="1" s="1"/>
  <c r="H398" i="1"/>
  <c r="K397" i="1"/>
  <c r="N397" i="1" s="1"/>
  <c r="J397" i="1"/>
  <c r="I397" i="1"/>
  <c r="H397" i="1"/>
  <c r="P396" i="1"/>
  <c r="N396" i="1"/>
  <c r="M396" i="1"/>
  <c r="K396" i="1"/>
  <c r="I396" i="1"/>
  <c r="J396" i="1" s="1"/>
  <c r="H396" i="1"/>
  <c r="O395" i="1"/>
  <c r="K395" i="1"/>
  <c r="N395" i="1" s="1"/>
  <c r="J395" i="1"/>
  <c r="I395" i="1"/>
  <c r="H395" i="1" s="1"/>
  <c r="O394" i="1"/>
  <c r="M394" i="1"/>
  <c r="L394" i="1"/>
  <c r="K394" i="1"/>
  <c r="N394" i="1" s="1"/>
  <c r="I394" i="1"/>
  <c r="J394" i="1" s="1"/>
  <c r="H394" i="1"/>
  <c r="K393" i="1"/>
  <c r="N393" i="1" s="1"/>
  <c r="I393" i="1"/>
  <c r="K392" i="1"/>
  <c r="I392" i="1"/>
  <c r="J392" i="1" s="1"/>
  <c r="H392" i="1"/>
  <c r="P391" i="1"/>
  <c r="M391" i="1"/>
  <c r="K391" i="1"/>
  <c r="J391" i="1"/>
  <c r="I391" i="1"/>
  <c r="H391" i="1"/>
  <c r="O390" i="1"/>
  <c r="N390" i="1"/>
  <c r="M390" i="1"/>
  <c r="L390" i="1"/>
  <c r="K390" i="1"/>
  <c r="P390" i="1" s="1"/>
  <c r="I390" i="1"/>
  <c r="J390" i="1" s="1"/>
  <c r="H390" i="1"/>
  <c r="P389" i="1"/>
  <c r="O389" i="1"/>
  <c r="M389" i="1"/>
  <c r="L389" i="1"/>
  <c r="K389" i="1"/>
  <c r="N389" i="1" s="1"/>
  <c r="J389" i="1"/>
  <c r="I389" i="1"/>
  <c r="H389" i="1"/>
  <c r="P388" i="1"/>
  <c r="O388" i="1"/>
  <c r="N388" i="1"/>
  <c r="M388" i="1"/>
  <c r="K388" i="1"/>
  <c r="L388" i="1" s="1"/>
  <c r="I388" i="1"/>
  <c r="J388" i="1" s="1"/>
  <c r="H388" i="1"/>
  <c r="N387" i="1"/>
  <c r="L387" i="1"/>
  <c r="K387" i="1"/>
  <c r="J387" i="1"/>
  <c r="I387" i="1"/>
  <c r="H387" i="1"/>
  <c r="P386" i="1"/>
  <c r="O386" i="1"/>
  <c r="N386" i="1"/>
  <c r="M386" i="1"/>
  <c r="K386" i="1"/>
  <c r="L386" i="1" s="1"/>
  <c r="J386" i="1"/>
  <c r="I386" i="1"/>
  <c r="H386" i="1"/>
  <c r="K385" i="1"/>
  <c r="I385" i="1"/>
  <c r="J385" i="1" s="1"/>
  <c r="H385" i="1"/>
  <c r="P384" i="1"/>
  <c r="O384" i="1"/>
  <c r="N384" i="1"/>
  <c r="M384" i="1"/>
  <c r="L384" i="1"/>
  <c r="K384" i="1"/>
  <c r="J384" i="1"/>
  <c r="I384" i="1"/>
  <c r="H384" i="1" s="1"/>
  <c r="O383" i="1"/>
  <c r="N383" i="1"/>
  <c r="M383" i="1"/>
  <c r="L383" i="1"/>
  <c r="K383" i="1"/>
  <c r="P383" i="1" s="1"/>
  <c r="I383" i="1"/>
  <c r="O382" i="1"/>
  <c r="K382" i="1"/>
  <c r="I382" i="1"/>
  <c r="J382" i="1" s="1"/>
  <c r="O381" i="1"/>
  <c r="N381" i="1"/>
  <c r="M381" i="1"/>
  <c r="L381" i="1"/>
  <c r="K381" i="1"/>
  <c r="P381" i="1" s="1"/>
  <c r="I381" i="1"/>
  <c r="J381" i="1" s="1"/>
  <c r="H381" i="1"/>
  <c r="P380" i="1"/>
  <c r="N380" i="1"/>
  <c r="K380" i="1"/>
  <c r="J380" i="1"/>
  <c r="I380" i="1"/>
  <c r="H380" i="1"/>
  <c r="O379" i="1"/>
  <c r="N379" i="1"/>
  <c r="M379" i="1"/>
  <c r="L379" i="1"/>
  <c r="K379" i="1"/>
  <c r="P379" i="1" s="1"/>
  <c r="I379" i="1"/>
  <c r="P378" i="1"/>
  <c r="O378" i="1"/>
  <c r="M378" i="1"/>
  <c r="K378" i="1"/>
  <c r="N378" i="1" s="1"/>
  <c r="J378" i="1"/>
  <c r="I378" i="1"/>
  <c r="H378" i="1" s="1"/>
  <c r="O377" i="1"/>
  <c r="N377" i="1"/>
  <c r="M377" i="1"/>
  <c r="L377" i="1"/>
  <c r="K377" i="1"/>
  <c r="P377" i="1" s="1"/>
  <c r="I377" i="1"/>
  <c r="J377" i="1" s="1"/>
  <c r="H377" i="1"/>
  <c r="O376" i="1"/>
  <c r="N376" i="1"/>
  <c r="M376" i="1"/>
  <c r="K376" i="1"/>
  <c r="P376" i="1" s="1"/>
  <c r="I376" i="1"/>
  <c r="J376" i="1" s="1"/>
  <c r="H376" i="1"/>
  <c r="O375" i="1"/>
  <c r="N375" i="1"/>
  <c r="M375" i="1"/>
  <c r="K375" i="1"/>
  <c r="J375" i="1"/>
  <c r="I375" i="1"/>
  <c r="H375" i="1"/>
  <c r="P374" i="1"/>
  <c r="O374" i="1"/>
  <c r="N374" i="1"/>
  <c r="L374" i="1"/>
  <c r="K374" i="1"/>
  <c r="M374" i="1" s="1"/>
  <c r="I374" i="1"/>
  <c r="H374" i="1" s="1"/>
  <c r="P373" i="1"/>
  <c r="O373" i="1"/>
  <c r="M373" i="1"/>
  <c r="L373" i="1"/>
  <c r="K373" i="1"/>
  <c r="N373" i="1" s="1"/>
  <c r="I373" i="1"/>
  <c r="J373" i="1" s="1"/>
  <c r="H373" i="1"/>
  <c r="O372" i="1"/>
  <c r="M372" i="1"/>
  <c r="K372" i="1"/>
  <c r="N372" i="1" s="1"/>
  <c r="J372" i="1"/>
  <c r="I372" i="1"/>
  <c r="H372" i="1"/>
  <c r="O371" i="1"/>
  <c r="N371" i="1"/>
  <c r="L371" i="1"/>
  <c r="K371" i="1"/>
  <c r="I371" i="1"/>
  <c r="K370" i="1"/>
  <c r="N370" i="1" s="1"/>
  <c r="J370" i="1"/>
  <c r="I370" i="1"/>
  <c r="H370" i="1"/>
  <c r="P369" i="1"/>
  <c r="N369" i="1"/>
  <c r="M369" i="1"/>
  <c r="K369" i="1"/>
  <c r="O369" i="1" s="1"/>
  <c r="J369" i="1"/>
  <c r="I369" i="1"/>
  <c r="H369" i="1"/>
  <c r="P368" i="1"/>
  <c r="O368" i="1"/>
  <c r="N368" i="1"/>
  <c r="M368" i="1"/>
  <c r="L368" i="1"/>
  <c r="K368" i="1"/>
  <c r="I368" i="1"/>
  <c r="P367" i="1"/>
  <c r="O367" i="1"/>
  <c r="N367" i="1"/>
  <c r="K367" i="1"/>
  <c r="I367" i="1"/>
  <c r="J367" i="1" s="1"/>
  <c r="H367" i="1"/>
  <c r="O366" i="1"/>
  <c r="N366" i="1"/>
  <c r="L366" i="1"/>
  <c r="K366" i="1"/>
  <c r="I366" i="1"/>
  <c r="J366" i="1" s="1"/>
  <c r="H366" i="1"/>
  <c r="P365" i="1"/>
  <c r="O365" i="1"/>
  <c r="K365" i="1"/>
  <c r="J365" i="1"/>
  <c r="I365" i="1"/>
  <c r="H365" i="1" s="1"/>
  <c r="K364" i="1"/>
  <c r="J364" i="1"/>
  <c r="I364" i="1"/>
  <c r="H364" i="1"/>
  <c r="K363" i="1"/>
  <c r="J363" i="1"/>
  <c r="I363" i="1"/>
  <c r="H363" i="1" s="1"/>
  <c r="P362" i="1"/>
  <c r="M362" i="1"/>
  <c r="L362" i="1"/>
  <c r="K362" i="1"/>
  <c r="J362" i="1"/>
  <c r="I362" i="1"/>
  <c r="H362" i="1"/>
  <c r="P361" i="1"/>
  <c r="O361" i="1"/>
  <c r="N361" i="1"/>
  <c r="K361" i="1"/>
  <c r="I361" i="1"/>
  <c r="J361" i="1" s="1"/>
  <c r="O360" i="1"/>
  <c r="M360" i="1"/>
  <c r="K360" i="1"/>
  <c r="J360" i="1"/>
  <c r="I360" i="1"/>
  <c r="H360" i="1"/>
  <c r="P359" i="1"/>
  <c r="O359" i="1"/>
  <c r="N359" i="1"/>
  <c r="K359" i="1"/>
  <c r="L359" i="1" s="1"/>
  <c r="J359" i="1"/>
  <c r="I359" i="1"/>
  <c r="H359" i="1"/>
  <c r="M358" i="1"/>
  <c r="L358" i="1"/>
  <c r="K358" i="1"/>
  <c r="O358" i="1" s="1"/>
  <c r="I358" i="1"/>
  <c r="J358" i="1" s="1"/>
  <c r="H358" i="1"/>
  <c r="P357" i="1"/>
  <c r="O357" i="1"/>
  <c r="M357" i="1"/>
  <c r="L357" i="1"/>
  <c r="K357" i="1"/>
  <c r="N357" i="1" s="1"/>
  <c r="J357" i="1"/>
  <c r="I357" i="1"/>
  <c r="H357" i="1" s="1"/>
  <c r="P356" i="1"/>
  <c r="O356" i="1"/>
  <c r="N356" i="1"/>
  <c r="M356" i="1"/>
  <c r="L356" i="1"/>
  <c r="K356" i="1"/>
  <c r="I356" i="1"/>
  <c r="J356" i="1" s="1"/>
  <c r="K355" i="1"/>
  <c r="I355" i="1"/>
  <c r="J355" i="1" s="1"/>
  <c r="P354" i="1"/>
  <c r="O354" i="1"/>
  <c r="N354" i="1"/>
  <c r="M354" i="1"/>
  <c r="L354" i="1"/>
  <c r="K354" i="1"/>
  <c r="J354" i="1"/>
  <c r="I354" i="1"/>
  <c r="H354" i="1"/>
  <c r="P353" i="1"/>
  <c r="L353" i="1"/>
  <c r="K353" i="1"/>
  <c r="I353" i="1"/>
  <c r="H353" i="1" s="1"/>
  <c r="P352" i="1"/>
  <c r="O352" i="1"/>
  <c r="N352" i="1"/>
  <c r="M352" i="1"/>
  <c r="L352" i="1"/>
  <c r="K352" i="1"/>
  <c r="I352" i="1"/>
  <c r="H352" i="1" s="1"/>
  <c r="P351" i="1"/>
  <c r="K351" i="1"/>
  <c r="J351" i="1"/>
  <c r="I351" i="1"/>
  <c r="H351" i="1"/>
  <c r="O350" i="1"/>
  <c r="N350" i="1"/>
  <c r="K350" i="1"/>
  <c r="I350" i="1"/>
  <c r="J350" i="1" s="1"/>
  <c r="K349" i="1"/>
  <c r="J349" i="1"/>
  <c r="I349" i="1"/>
  <c r="H349" i="1"/>
  <c r="P348" i="1"/>
  <c r="N348" i="1"/>
  <c r="M348" i="1"/>
  <c r="K348" i="1"/>
  <c r="I348" i="1"/>
  <c r="P347" i="1"/>
  <c r="L347" i="1"/>
  <c r="K347" i="1"/>
  <c r="J347" i="1"/>
  <c r="I347" i="1"/>
  <c r="H347" i="1" s="1"/>
  <c r="P346" i="1"/>
  <c r="O346" i="1"/>
  <c r="M346" i="1"/>
  <c r="L346" i="1"/>
  <c r="K346" i="1"/>
  <c r="N346" i="1" s="1"/>
  <c r="I346" i="1"/>
  <c r="J346" i="1" s="1"/>
  <c r="H346" i="1"/>
  <c r="P345" i="1"/>
  <c r="M345" i="1"/>
  <c r="L345" i="1"/>
  <c r="K345" i="1"/>
  <c r="I345" i="1"/>
  <c r="O344" i="1"/>
  <c r="N344" i="1"/>
  <c r="M344" i="1"/>
  <c r="L344" i="1"/>
  <c r="K344" i="1"/>
  <c r="P344" i="1" s="1"/>
  <c r="J344" i="1"/>
  <c r="I344" i="1"/>
  <c r="H344" i="1" s="1"/>
  <c r="K343" i="1"/>
  <c r="J343" i="1"/>
  <c r="I343" i="1"/>
  <c r="H343" i="1"/>
  <c r="M342" i="1"/>
  <c r="K342" i="1"/>
  <c r="I342" i="1"/>
  <c r="J342" i="1" s="1"/>
  <c r="H342" i="1"/>
  <c r="P341" i="1"/>
  <c r="O341" i="1"/>
  <c r="M341" i="1"/>
  <c r="L341" i="1"/>
  <c r="K341" i="1"/>
  <c r="N341" i="1" s="1"/>
  <c r="J341" i="1"/>
  <c r="I341" i="1"/>
  <c r="H341" i="1"/>
  <c r="L340" i="1"/>
  <c r="K340" i="1"/>
  <c r="I340" i="1"/>
  <c r="H340" i="1" s="1"/>
  <c r="O339" i="1"/>
  <c r="K339" i="1"/>
  <c r="J339" i="1"/>
  <c r="I339" i="1"/>
  <c r="H339" i="1"/>
  <c r="P338" i="1"/>
  <c r="O338" i="1"/>
  <c r="L338" i="1"/>
  <c r="K338" i="1"/>
  <c r="M338" i="1" s="1"/>
  <c r="J338" i="1"/>
  <c r="I338" i="1"/>
  <c r="H338" i="1"/>
  <c r="N337" i="1"/>
  <c r="K337" i="1"/>
  <c r="O337" i="1" s="1"/>
  <c r="I337" i="1"/>
  <c r="J337" i="1" s="1"/>
  <c r="H337" i="1"/>
  <c r="P336" i="1"/>
  <c r="O336" i="1"/>
  <c r="N336" i="1"/>
  <c r="M336" i="1"/>
  <c r="L336" i="1"/>
  <c r="K336" i="1"/>
  <c r="J336" i="1"/>
  <c r="I336" i="1"/>
  <c r="H336" i="1" s="1"/>
  <c r="P335" i="1"/>
  <c r="O335" i="1"/>
  <c r="N335" i="1"/>
  <c r="M335" i="1"/>
  <c r="L335" i="1"/>
  <c r="K335" i="1"/>
  <c r="I335" i="1"/>
  <c r="J335" i="1" s="1"/>
  <c r="H335" i="1"/>
  <c r="P334" i="1"/>
  <c r="N334" i="1"/>
  <c r="K334" i="1"/>
  <c r="I334" i="1"/>
  <c r="P333" i="1"/>
  <c r="O333" i="1"/>
  <c r="N333" i="1"/>
  <c r="M333" i="1"/>
  <c r="L333" i="1"/>
  <c r="K333" i="1"/>
  <c r="I333" i="1"/>
  <c r="P332" i="1"/>
  <c r="M332" i="1"/>
  <c r="K332" i="1"/>
  <c r="J332" i="1"/>
  <c r="I332" i="1"/>
  <c r="H332" i="1" s="1"/>
  <c r="P331" i="1"/>
  <c r="O331" i="1"/>
  <c r="N331" i="1"/>
  <c r="M331" i="1"/>
  <c r="L331" i="1"/>
  <c r="K331" i="1"/>
  <c r="J331" i="1"/>
  <c r="I331" i="1"/>
  <c r="H331" i="1" s="1"/>
  <c r="O330" i="1"/>
  <c r="K330" i="1"/>
  <c r="I330" i="1"/>
  <c r="P329" i="1"/>
  <c r="O329" i="1"/>
  <c r="N329" i="1"/>
  <c r="M329" i="1"/>
  <c r="L329" i="1"/>
  <c r="K329" i="1"/>
  <c r="I329" i="1"/>
  <c r="J329" i="1" s="1"/>
  <c r="H329" i="1"/>
  <c r="K328" i="1"/>
  <c r="I328" i="1"/>
  <c r="P327" i="1"/>
  <c r="O327" i="1"/>
  <c r="N327" i="1"/>
  <c r="K327" i="1"/>
  <c r="L327" i="1" s="1"/>
  <c r="I327" i="1"/>
  <c r="J327" i="1" s="1"/>
  <c r="H327" i="1"/>
  <c r="P326" i="1"/>
  <c r="O326" i="1"/>
  <c r="M326" i="1"/>
  <c r="L326" i="1"/>
  <c r="K326" i="1"/>
  <c r="N326" i="1" s="1"/>
  <c r="J326" i="1"/>
  <c r="I326" i="1"/>
  <c r="H326" i="1"/>
  <c r="P325" i="1"/>
  <c r="O325" i="1"/>
  <c r="M325" i="1"/>
  <c r="L325" i="1"/>
  <c r="K325" i="1"/>
  <c r="N325" i="1" s="1"/>
  <c r="J325" i="1"/>
  <c r="I325" i="1"/>
  <c r="H325" i="1"/>
  <c r="P324" i="1"/>
  <c r="N324" i="1"/>
  <c r="M324" i="1"/>
  <c r="L324" i="1"/>
  <c r="K324" i="1"/>
  <c r="O324" i="1" s="1"/>
  <c r="I324" i="1"/>
  <c r="J324" i="1" s="1"/>
  <c r="H324" i="1"/>
  <c r="N323" i="1"/>
  <c r="M323" i="1"/>
  <c r="L323" i="1"/>
  <c r="K323" i="1"/>
  <c r="I323" i="1"/>
  <c r="P322" i="1"/>
  <c r="O322" i="1"/>
  <c r="N322" i="1"/>
  <c r="M322" i="1"/>
  <c r="L322" i="1"/>
  <c r="K322" i="1"/>
  <c r="J322" i="1"/>
  <c r="I322" i="1"/>
  <c r="H322" i="1"/>
  <c r="K321" i="1"/>
  <c r="J321" i="1"/>
  <c r="I321" i="1"/>
  <c r="H321" i="1"/>
  <c r="P320" i="1"/>
  <c r="O320" i="1"/>
  <c r="N320" i="1"/>
  <c r="M320" i="1"/>
  <c r="L320" i="1"/>
  <c r="K320" i="1"/>
  <c r="I320" i="1"/>
  <c r="J320" i="1" s="1"/>
  <c r="H320" i="1"/>
  <c r="P319" i="1"/>
  <c r="O319" i="1"/>
  <c r="N319" i="1"/>
  <c r="M319" i="1"/>
  <c r="L319" i="1"/>
  <c r="K319" i="1"/>
  <c r="J319" i="1"/>
  <c r="I319" i="1"/>
  <c r="H319" i="1"/>
  <c r="P318" i="1"/>
  <c r="K318" i="1"/>
  <c r="I318" i="1"/>
  <c r="J318" i="1" s="1"/>
  <c r="P317" i="1"/>
  <c r="O317" i="1"/>
  <c r="M317" i="1"/>
  <c r="K317" i="1"/>
  <c r="L317" i="1" s="1"/>
  <c r="J317" i="1"/>
  <c r="I317" i="1"/>
  <c r="H317" i="1"/>
  <c r="N316" i="1"/>
  <c r="M316" i="1"/>
  <c r="L316" i="1"/>
  <c r="K316" i="1"/>
  <c r="J316" i="1"/>
  <c r="I316" i="1"/>
  <c r="H316" i="1"/>
  <c r="K315" i="1"/>
  <c r="I315" i="1"/>
  <c r="O314" i="1"/>
  <c r="N314" i="1"/>
  <c r="M314" i="1"/>
  <c r="L314" i="1"/>
  <c r="K314" i="1"/>
  <c r="P314" i="1" s="1"/>
  <c r="I314" i="1"/>
  <c r="J314" i="1" s="1"/>
  <c r="H314" i="1"/>
  <c r="P313" i="1"/>
  <c r="O313" i="1"/>
  <c r="M313" i="1"/>
  <c r="L313" i="1"/>
  <c r="K313" i="1"/>
  <c r="N313" i="1" s="1"/>
  <c r="I313" i="1"/>
  <c r="K312" i="1"/>
  <c r="J312" i="1"/>
  <c r="I312" i="1"/>
  <c r="H312" i="1"/>
  <c r="N311" i="1"/>
  <c r="K311" i="1"/>
  <c r="J311" i="1"/>
  <c r="I311" i="1"/>
  <c r="H311" i="1"/>
  <c r="N310" i="1"/>
  <c r="M310" i="1"/>
  <c r="L310" i="1"/>
  <c r="K310" i="1"/>
  <c r="P310" i="1" s="1"/>
  <c r="J310" i="1"/>
  <c r="I310" i="1"/>
  <c r="H310" i="1"/>
  <c r="O309" i="1"/>
  <c r="M309" i="1"/>
  <c r="L309" i="1"/>
  <c r="K309" i="1"/>
  <c r="I309" i="1"/>
  <c r="N308" i="1"/>
  <c r="K308" i="1"/>
  <c r="I308" i="1"/>
  <c r="H308" i="1" s="1"/>
  <c r="O307" i="1"/>
  <c r="N307" i="1"/>
  <c r="M307" i="1"/>
  <c r="L307" i="1"/>
  <c r="K307" i="1"/>
  <c r="P307" i="1" s="1"/>
  <c r="I307" i="1"/>
  <c r="N306" i="1"/>
  <c r="M306" i="1"/>
  <c r="L306" i="1"/>
  <c r="K306" i="1"/>
  <c r="O306" i="1" s="1"/>
  <c r="J306" i="1"/>
  <c r="I306" i="1"/>
  <c r="H306" i="1"/>
  <c r="L305" i="1"/>
  <c r="K305" i="1"/>
  <c r="J305" i="1"/>
  <c r="I305" i="1"/>
  <c r="H305" i="1"/>
  <c r="P304" i="1"/>
  <c r="O304" i="1"/>
  <c r="N304" i="1"/>
  <c r="M304" i="1"/>
  <c r="L304" i="1"/>
  <c r="K304" i="1"/>
  <c r="J304" i="1"/>
  <c r="I304" i="1"/>
  <c r="H304" i="1"/>
  <c r="L303" i="1"/>
  <c r="K303" i="1"/>
  <c r="I303" i="1"/>
  <c r="J303" i="1" s="1"/>
  <c r="H303" i="1"/>
  <c r="K302" i="1"/>
  <c r="J302" i="1"/>
  <c r="I302" i="1"/>
  <c r="H302" i="1" s="1"/>
  <c r="O301" i="1"/>
  <c r="N301" i="1"/>
  <c r="M301" i="1"/>
  <c r="K301" i="1"/>
  <c r="J301" i="1"/>
  <c r="I301" i="1"/>
  <c r="H301" i="1"/>
  <c r="N300" i="1"/>
  <c r="K300" i="1"/>
  <c r="I300" i="1"/>
  <c r="H300" i="1" s="1"/>
  <c r="K299" i="1"/>
  <c r="I299" i="1"/>
  <c r="O298" i="1"/>
  <c r="M298" i="1"/>
  <c r="L298" i="1"/>
  <c r="K298" i="1"/>
  <c r="J298" i="1"/>
  <c r="I298" i="1"/>
  <c r="H298" i="1"/>
  <c r="K297" i="1"/>
  <c r="I297" i="1"/>
  <c r="J297" i="1" s="1"/>
  <c r="H297" i="1"/>
  <c r="M296" i="1"/>
  <c r="L296" i="1"/>
  <c r="K296" i="1"/>
  <c r="I296" i="1"/>
  <c r="P295" i="1"/>
  <c r="M295" i="1"/>
  <c r="K295" i="1"/>
  <c r="J295" i="1"/>
  <c r="I295" i="1"/>
  <c r="H295" i="1" s="1"/>
  <c r="O294" i="1"/>
  <c r="N294" i="1"/>
  <c r="M294" i="1"/>
  <c r="L294" i="1"/>
  <c r="K294" i="1"/>
  <c r="P294" i="1" s="1"/>
  <c r="I294" i="1"/>
  <c r="J294" i="1" s="1"/>
  <c r="H294" i="1"/>
  <c r="O293" i="1"/>
  <c r="K293" i="1"/>
  <c r="I293" i="1"/>
  <c r="H293" i="1" s="1"/>
  <c r="P292" i="1"/>
  <c r="K292" i="1"/>
  <c r="I292" i="1"/>
  <c r="J292" i="1" s="1"/>
  <c r="H292" i="1"/>
  <c r="P291" i="1"/>
  <c r="O291" i="1"/>
  <c r="N291" i="1"/>
  <c r="K291" i="1"/>
  <c r="I291" i="1"/>
  <c r="J291" i="1" s="1"/>
  <c r="H291" i="1"/>
  <c r="P290" i="1"/>
  <c r="O290" i="1"/>
  <c r="L290" i="1"/>
  <c r="K290" i="1"/>
  <c r="J290" i="1"/>
  <c r="I290" i="1"/>
  <c r="H290" i="1"/>
  <c r="N289" i="1"/>
  <c r="K289" i="1"/>
  <c r="J289" i="1"/>
  <c r="I289" i="1"/>
  <c r="H289" i="1"/>
  <c r="L288" i="1"/>
  <c r="K288" i="1"/>
  <c r="J288" i="1"/>
  <c r="I288" i="1"/>
  <c r="H288" i="1"/>
  <c r="P287" i="1"/>
  <c r="M287" i="1"/>
  <c r="K287" i="1"/>
  <c r="J287" i="1"/>
  <c r="I287" i="1"/>
  <c r="H287" i="1"/>
  <c r="O286" i="1"/>
  <c r="L286" i="1"/>
  <c r="K286" i="1"/>
  <c r="I286" i="1"/>
  <c r="K285" i="1"/>
  <c r="J285" i="1"/>
  <c r="I285" i="1"/>
  <c r="H285" i="1"/>
  <c r="K284" i="1"/>
  <c r="I284" i="1"/>
  <c r="J284" i="1" s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 s="1"/>
  <c r="K280" i="1"/>
  <c r="I280" i="1"/>
  <c r="J280" i="1" s="1"/>
  <c r="K279" i="1"/>
  <c r="J279" i="1"/>
  <c r="I279" i="1"/>
  <c r="H279" i="1" s="1"/>
  <c r="K278" i="1"/>
  <c r="J278" i="1"/>
  <c r="I278" i="1"/>
  <c r="H278" i="1"/>
  <c r="K277" i="1"/>
  <c r="I277" i="1"/>
  <c r="H277" i="1" s="1"/>
  <c r="K276" i="1"/>
  <c r="I276" i="1"/>
  <c r="K275" i="1"/>
  <c r="J275" i="1"/>
  <c r="I275" i="1"/>
  <c r="H275" i="1" s="1"/>
  <c r="K274" i="1"/>
  <c r="I274" i="1"/>
  <c r="K273" i="1"/>
  <c r="J273" i="1"/>
  <c r="I273" i="1"/>
  <c r="H273" i="1" s="1"/>
  <c r="K272" i="1"/>
  <c r="I272" i="1"/>
  <c r="J272" i="1" s="1"/>
  <c r="H272" i="1"/>
  <c r="K271" i="1"/>
  <c r="J271" i="1"/>
  <c r="I271" i="1"/>
  <c r="H271" i="1"/>
  <c r="K270" i="1"/>
  <c r="I270" i="1"/>
  <c r="K269" i="1"/>
  <c r="I269" i="1"/>
  <c r="J269" i="1" s="1"/>
  <c r="K268" i="1"/>
  <c r="I268" i="1"/>
  <c r="K267" i="1"/>
  <c r="I267" i="1"/>
  <c r="K266" i="1"/>
  <c r="J266" i="1"/>
  <c r="I266" i="1"/>
  <c r="H266" i="1"/>
  <c r="K265" i="1"/>
  <c r="I265" i="1"/>
  <c r="K264" i="1"/>
  <c r="I264" i="1"/>
  <c r="J264" i="1" s="1"/>
  <c r="H264" i="1"/>
  <c r="K263" i="1"/>
  <c r="I263" i="1"/>
  <c r="J263" i="1" s="1"/>
  <c r="H263" i="1"/>
  <c r="K262" i="1"/>
  <c r="I262" i="1"/>
  <c r="K261" i="1"/>
  <c r="I261" i="1"/>
  <c r="K260" i="1"/>
  <c r="I260" i="1"/>
  <c r="J260" i="1" s="1"/>
  <c r="H260" i="1"/>
  <c r="K259" i="1"/>
  <c r="I259" i="1"/>
  <c r="J259" i="1" s="1"/>
  <c r="K258" i="1"/>
  <c r="I258" i="1"/>
  <c r="J258" i="1" s="1"/>
  <c r="H258" i="1"/>
  <c r="K257" i="1"/>
  <c r="I257" i="1"/>
  <c r="K256" i="1"/>
  <c r="I256" i="1"/>
  <c r="J256" i="1" s="1"/>
  <c r="H256" i="1"/>
  <c r="K255" i="1"/>
  <c r="J255" i="1"/>
  <c r="I255" i="1"/>
  <c r="H255" i="1"/>
  <c r="K254" i="1"/>
  <c r="I254" i="1"/>
  <c r="J254" i="1" s="1"/>
  <c r="K253" i="1"/>
  <c r="I253" i="1"/>
  <c r="J253" i="1" s="1"/>
  <c r="K252" i="1"/>
  <c r="I252" i="1"/>
  <c r="K251" i="1"/>
  <c r="J251" i="1"/>
  <c r="I251" i="1"/>
  <c r="H251" i="1" s="1"/>
  <c r="K250" i="1"/>
  <c r="I250" i="1"/>
  <c r="J250" i="1" s="1"/>
  <c r="K249" i="1"/>
  <c r="J249" i="1"/>
  <c r="I249" i="1"/>
  <c r="H249" i="1"/>
  <c r="P248" i="1"/>
  <c r="N248" i="1"/>
  <c r="M248" i="1"/>
  <c r="L248" i="1"/>
  <c r="K248" i="1"/>
  <c r="O248" i="1" s="1"/>
  <c r="I248" i="1"/>
  <c r="O247" i="1"/>
  <c r="N247" i="1"/>
  <c r="K247" i="1"/>
  <c r="J247" i="1"/>
  <c r="I247" i="1"/>
  <c r="H247" i="1" s="1"/>
  <c r="L246" i="1"/>
  <c r="K246" i="1"/>
  <c r="P246" i="1" s="1"/>
  <c r="J246" i="1"/>
  <c r="I246" i="1"/>
  <c r="H246" i="1" s="1"/>
  <c r="L245" i="1"/>
  <c r="K245" i="1"/>
  <c r="I245" i="1"/>
  <c r="O244" i="1"/>
  <c r="N244" i="1"/>
  <c r="M244" i="1"/>
  <c r="K244" i="1"/>
  <c r="P244" i="1" s="1"/>
  <c r="I244" i="1"/>
  <c r="H244" i="1" s="1"/>
  <c r="O243" i="1"/>
  <c r="N243" i="1"/>
  <c r="M243" i="1"/>
  <c r="K243" i="1"/>
  <c r="I243" i="1"/>
  <c r="H243" i="1" s="1"/>
  <c r="P242" i="1"/>
  <c r="O242" i="1"/>
  <c r="K242" i="1"/>
  <c r="N242" i="1" s="1"/>
  <c r="I242" i="1"/>
  <c r="J242" i="1" s="1"/>
  <c r="O241" i="1"/>
  <c r="M241" i="1"/>
  <c r="L241" i="1"/>
  <c r="K241" i="1"/>
  <c r="J241" i="1"/>
  <c r="I241" i="1"/>
  <c r="H241" i="1" s="1"/>
  <c r="P240" i="1"/>
  <c r="O240" i="1"/>
  <c r="N240" i="1"/>
  <c r="M240" i="1"/>
  <c r="K240" i="1"/>
  <c r="L240" i="1" s="1"/>
  <c r="I240" i="1"/>
  <c r="J240" i="1" s="1"/>
  <c r="H240" i="1"/>
  <c r="N239" i="1"/>
  <c r="L239" i="1"/>
  <c r="K239" i="1"/>
  <c r="J239" i="1"/>
  <c r="I239" i="1"/>
  <c r="H239" i="1" s="1"/>
  <c r="P238" i="1"/>
  <c r="M238" i="1"/>
  <c r="L238" i="1"/>
  <c r="K238" i="1"/>
  <c r="J238" i="1"/>
  <c r="I238" i="1"/>
  <c r="H238" i="1"/>
  <c r="O237" i="1"/>
  <c r="N237" i="1"/>
  <c r="M237" i="1"/>
  <c r="L237" i="1"/>
  <c r="K237" i="1"/>
  <c r="P237" i="1" s="1"/>
  <c r="J237" i="1"/>
  <c r="I237" i="1"/>
  <c r="H237" i="1"/>
  <c r="O236" i="1"/>
  <c r="N236" i="1"/>
  <c r="M236" i="1"/>
  <c r="L236" i="1"/>
  <c r="K236" i="1"/>
  <c r="P236" i="1" s="1"/>
  <c r="J236" i="1"/>
  <c r="I236" i="1"/>
  <c r="H236" i="1" s="1"/>
  <c r="P235" i="1"/>
  <c r="O235" i="1"/>
  <c r="N235" i="1"/>
  <c r="M235" i="1"/>
  <c r="L235" i="1"/>
  <c r="K235" i="1"/>
  <c r="J235" i="1"/>
  <c r="I235" i="1"/>
  <c r="H235" i="1"/>
  <c r="P234" i="1"/>
  <c r="N234" i="1"/>
  <c r="M234" i="1"/>
  <c r="L234" i="1"/>
  <c r="K234" i="1"/>
  <c r="O234" i="1" s="1"/>
  <c r="I234" i="1"/>
  <c r="J234" i="1" s="1"/>
  <c r="H234" i="1"/>
  <c r="P233" i="1"/>
  <c r="O233" i="1"/>
  <c r="N233" i="1"/>
  <c r="M233" i="1"/>
  <c r="L233" i="1"/>
  <c r="K233" i="1"/>
  <c r="J233" i="1"/>
  <c r="I233" i="1"/>
  <c r="H233" i="1"/>
  <c r="K232" i="1"/>
  <c r="I232" i="1"/>
  <c r="J232" i="1" s="1"/>
  <c r="P231" i="1"/>
  <c r="O231" i="1"/>
  <c r="L231" i="1"/>
  <c r="K231" i="1"/>
  <c r="J231" i="1"/>
  <c r="I231" i="1"/>
  <c r="H231" i="1" s="1"/>
  <c r="N230" i="1"/>
  <c r="K230" i="1"/>
  <c r="J230" i="1"/>
  <c r="I230" i="1"/>
  <c r="H230" i="1"/>
  <c r="K229" i="1"/>
  <c r="J229" i="1"/>
  <c r="I229" i="1"/>
  <c r="H229" i="1" s="1"/>
  <c r="O228" i="1"/>
  <c r="L228" i="1"/>
  <c r="K228" i="1"/>
  <c r="J228" i="1"/>
  <c r="I228" i="1"/>
  <c r="H228" i="1" s="1"/>
  <c r="M227" i="1"/>
  <c r="L227" i="1"/>
  <c r="K227" i="1"/>
  <c r="J227" i="1"/>
  <c r="I227" i="1"/>
  <c r="H227" i="1" s="1"/>
  <c r="P226" i="1"/>
  <c r="M226" i="1"/>
  <c r="K226" i="1"/>
  <c r="I226" i="1"/>
  <c r="J226" i="1" s="1"/>
  <c r="H226" i="1"/>
  <c r="O225" i="1"/>
  <c r="L225" i="1"/>
  <c r="K225" i="1"/>
  <c r="I225" i="1"/>
  <c r="J225" i="1" s="1"/>
  <c r="O224" i="1"/>
  <c r="N224" i="1"/>
  <c r="K224" i="1"/>
  <c r="I224" i="1"/>
  <c r="K223" i="1"/>
  <c r="J223" i="1"/>
  <c r="I223" i="1"/>
  <c r="H223" i="1" s="1"/>
  <c r="P222" i="1"/>
  <c r="O222" i="1"/>
  <c r="M222" i="1"/>
  <c r="L222" i="1"/>
  <c r="K222" i="1"/>
  <c r="N222" i="1" s="1"/>
  <c r="J222" i="1"/>
  <c r="I222" i="1"/>
  <c r="H222" i="1"/>
  <c r="O221" i="1"/>
  <c r="N221" i="1"/>
  <c r="L221" i="1"/>
  <c r="K221" i="1"/>
  <c r="M221" i="1" s="1"/>
  <c r="J221" i="1"/>
  <c r="I221" i="1"/>
  <c r="H221" i="1"/>
  <c r="P220" i="1"/>
  <c r="O220" i="1"/>
  <c r="N220" i="1"/>
  <c r="M220" i="1"/>
  <c r="L220" i="1"/>
  <c r="K220" i="1"/>
  <c r="J220" i="1"/>
  <c r="I220" i="1"/>
  <c r="H220" i="1" s="1"/>
  <c r="P219" i="1"/>
  <c r="O219" i="1"/>
  <c r="N219" i="1"/>
  <c r="M219" i="1"/>
  <c r="L219" i="1"/>
  <c r="K219" i="1"/>
  <c r="I219" i="1"/>
  <c r="J219" i="1" s="1"/>
  <c r="O218" i="1"/>
  <c r="N218" i="1"/>
  <c r="K218" i="1"/>
  <c r="J218" i="1"/>
  <c r="I218" i="1"/>
  <c r="H218" i="1" s="1"/>
  <c r="O217" i="1"/>
  <c r="N217" i="1"/>
  <c r="L217" i="1"/>
  <c r="K217" i="1"/>
  <c r="J217" i="1"/>
  <c r="I217" i="1"/>
  <c r="H217" i="1" s="1"/>
  <c r="K216" i="1"/>
  <c r="J216" i="1"/>
  <c r="I216" i="1"/>
  <c r="H216" i="1"/>
  <c r="K215" i="1"/>
  <c r="J215" i="1"/>
  <c r="I215" i="1"/>
  <c r="H215" i="1" s="1"/>
  <c r="P214" i="1"/>
  <c r="O214" i="1"/>
  <c r="M214" i="1"/>
  <c r="K214" i="1"/>
  <c r="L214" i="1" s="1"/>
  <c r="I214" i="1"/>
  <c r="P213" i="1"/>
  <c r="N213" i="1"/>
  <c r="M213" i="1"/>
  <c r="L213" i="1"/>
  <c r="K213" i="1"/>
  <c r="O213" i="1" s="1"/>
  <c r="I213" i="1"/>
  <c r="J213" i="1" s="1"/>
  <c r="P212" i="1"/>
  <c r="O212" i="1"/>
  <c r="N212" i="1"/>
  <c r="M212" i="1"/>
  <c r="K212" i="1"/>
  <c r="L212" i="1" s="1"/>
  <c r="I212" i="1"/>
  <c r="J212" i="1" s="1"/>
  <c r="N211" i="1"/>
  <c r="M211" i="1"/>
  <c r="K211" i="1"/>
  <c r="J211" i="1"/>
  <c r="I211" i="1"/>
  <c r="H211" i="1" s="1"/>
  <c r="P210" i="1"/>
  <c r="O210" i="1"/>
  <c r="N210" i="1"/>
  <c r="M210" i="1"/>
  <c r="K210" i="1"/>
  <c r="L210" i="1" s="1"/>
  <c r="J210" i="1"/>
  <c r="I210" i="1"/>
  <c r="H210" i="1"/>
  <c r="K209" i="1"/>
  <c r="J209" i="1"/>
  <c r="I209" i="1"/>
  <c r="H209" i="1"/>
  <c r="K208" i="1"/>
  <c r="J208" i="1"/>
  <c r="I208" i="1"/>
  <c r="H208" i="1" s="1"/>
  <c r="K207" i="1"/>
  <c r="J207" i="1"/>
  <c r="I207" i="1"/>
  <c r="H207" i="1" s="1"/>
  <c r="K206" i="1"/>
  <c r="I206" i="1"/>
  <c r="J206" i="1" s="1"/>
  <c r="K205" i="1"/>
  <c r="J205" i="1"/>
  <c r="I205" i="1"/>
  <c r="H205" i="1"/>
  <c r="K204" i="1"/>
  <c r="J204" i="1"/>
  <c r="I204" i="1"/>
  <c r="H204" i="1"/>
  <c r="K203" i="1"/>
  <c r="I203" i="1"/>
  <c r="K202" i="1"/>
  <c r="J202" i="1"/>
  <c r="I202" i="1"/>
  <c r="H202" i="1"/>
  <c r="K201" i="1"/>
  <c r="J201" i="1"/>
  <c r="I201" i="1"/>
  <c r="H201" i="1"/>
  <c r="K200" i="1"/>
  <c r="I200" i="1"/>
  <c r="H200" i="1" s="1"/>
  <c r="K199" i="1"/>
  <c r="J199" i="1"/>
  <c r="I199" i="1"/>
  <c r="H199" i="1" s="1"/>
  <c r="K198" i="1"/>
  <c r="J198" i="1"/>
  <c r="I198" i="1"/>
  <c r="H198" i="1" s="1"/>
  <c r="K197" i="1"/>
  <c r="J197" i="1"/>
  <c r="I197" i="1"/>
  <c r="H197" i="1"/>
  <c r="K196" i="1"/>
  <c r="J196" i="1"/>
  <c r="I196" i="1"/>
  <c r="H196" i="1"/>
  <c r="K195" i="1"/>
  <c r="I195" i="1"/>
  <c r="K194" i="1"/>
  <c r="I194" i="1"/>
  <c r="J194" i="1" s="1"/>
  <c r="H194" i="1"/>
  <c r="K193" i="1"/>
  <c r="J193" i="1"/>
  <c r="I193" i="1"/>
  <c r="H193" i="1"/>
  <c r="K192" i="1"/>
  <c r="I192" i="1"/>
  <c r="J192" i="1" s="1"/>
  <c r="K191" i="1"/>
  <c r="I191" i="1"/>
  <c r="H191" i="1" s="1"/>
  <c r="K190" i="1"/>
  <c r="J190" i="1"/>
  <c r="I190" i="1"/>
  <c r="H190" i="1" s="1"/>
  <c r="K189" i="1"/>
  <c r="J189" i="1"/>
  <c r="I189" i="1"/>
  <c r="H189" i="1"/>
  <c r="K188" i="1"/>
  <c r="J188" i="1"/>
  <c r="I188" i="1"/>
  <c r="H188" i="1"/>
  <c r="K187" i="1"/>
  <c r="I187" i="1"/>
  <c r="K186" i="1"/>
  <c r="I186" i="1"/>
  <c r="K185" i="1"/>
  <c r="J185" i="1"/>
  <c r="I185" i="1"/>
  <c r="H185" i="1"/>
  <c r="K184" i="1"/>
  <c r="I184" i="1"/>
  <c r="H184" i="1" s="1"/>
  <c r="K183" i="1"/>
  <c r="J183" i="1"/>
  <c r="I183" i="1"/>
  <c r="H183" i="1" s="1"/>
  <c r="K182" i="1"/>
  <c r="J182" i="1"/>
  <c r="I182" i="1"/>
  <c r="H182" i="1" s="1"/>
  <c r="K181" i="1"/>
  <c r="J181" i="1"/>
  <c r="I181" i="1"/>
  <c r="H181" i="1"/>
  <c r="K180" i="1"/>
  <c r="J180" i="1"/>
  <c r="I180" i="1"/>
  <c r="H180" i="1"/>
  <c r="K179" i="1"/>
  <c r="I179" i="1"/>
  <c r="H179" i="1" s="1"/>
  <c r="K178" i="1"/>
  <c r="I178" i="1"/>
  <c r="J178" i="1" s="1"/>
  <c r="K177" i="1"/>
  <c r="J177" i="1"/>
  <c r="I177" i="1"/>
  <c r="H177" i="1"/>
  <c r="K176" i="1"/>
  <c r="I176" i="1"/>
  <c r="J176" i="1" s="1"/>
  <c r="H176" i="1"/>
  <c r="P175" i="1"/>
  <c r="N175" i="1"/>
  <c r="K175" i="1"/>
  <c r="J175" i="1"/>
  <c r="I175" i="1"/>
  <c r="H175" i="1"/>
  <c r="P174" i="1"/>
  <c r="N174" i="1"/>
  <c r="M174" i="1"/>
  <c r="L174" i="1"/>
  <c r="K174" i="1"/>
  <c r="O174" i="1" s="1"/>
  <c r="J174" i="1"/>
  <c r="I174" i="1"/>
  <c r="H174" i="1" s="1"/>
  <c r="P173" i="1"/>
  <c r="M173" i="1"/>
  <c r="L173" i="1"/>
  <c r="K173" i="1"/>
  <c r="J173" i="1"/>
  <c r="I173" i="1"/>
  <c r="H173" i="1" s="1"/>
  <c r="O172" i="1"/>
  <c r="N172" i="1"/>
  <c r="M172" i="1"/>
  <c r="L172" i="1"/>
  <c r="K172" i="1"/>
  <c r="P172" i="1" s="1"/>
  <c r="I172" i="1"/>
  <c r="K171" i="1"/>
  <c r="N171" i="1" s="1"/>
  <c r="I171" i="1"/>
  <c r="J171" i="1" s="1"/>
  <c r="H171" i="1"/>
  <c r="K170" i="1"/>
  <c r="I170" i="1"/>
  <c r="J170" i="1" s="1"/>
  <c r="K169" i="1"/>
  <c r="J169" i="1"/>
  <c r="I169" i="1"/>
  <c r="H169" i="1" s="1"/>
  <c r="M168" i="1"/>
  <c r="K168" i="1"/>
  <c r="I168" i="1"/>
  <c r="H168" i="1" s="1"/>
  <c r="O167" i="1"/>
  <c r="M167" i="1"/>
  <c r="L167" i="1"/>
  <c r="K167" i="1"/>
  <c r="I167" i="1"/>
  <c r="H167" i="1" s="1"/>
  <c r="L166" i="1"/>
  <c r="K166" i="1"/>
  <c r="I166" i="1"/>
  <c r="H166" i="1" s="1"/>
  <c r="N165" i="1"/>
  <c r="M165" i="1"/>
  <c r="L165" i="1"/>
  <c r="K165" i="1"/>
  <c r="I165" i="1"/>
  <c r="H165" i="1" s="1"/>
  <c r="L164" i="1"/>
  <c r="K164" i="1"/>
  <c r="J164" i="1"/>
  <c r="I164" i="1"/>
  <c r="H164" i="1" s="1"/>
  <c r="M163" i="1"/>
  <c r="L163" i="1"/>
  <c r="K163" i="1"/>
  <c r="J163" i="1"/>
  <c r="I163" i="1"/>
  <c r="H163" i="1"/>
  <c r="M162" i="1"/>
  <c r="L162" i="1"/>
  <c r="K162" i="1"/>
  <c r="J162" i="1"/>
  <c r="I162" i="1"/>
  <c r="H162" i="1"/>
  <c r="P161" i="1"/>
  <c r="O161" i="1"/>
  <c r="N161" i="1"/>
  <c r="M161" i="1"/>
  <c r="L161" i="1"/>
  <c r="K161" i="1"/>
  <c r="I161" i="1"/>
  <c r="J161" i="1" s="1"/>
  <c r="P160" i="1"/>
  <c r="O160" i="1"/>
  <c r="N160" i="1"/>
  <c r="M160" i="1"/>
  <c r="L160" i="1"/>
  <c r="K160" i="1"/>
  <c r="I160" i="1"/>
  <c r="J160" i="1" s="1"/>
  <c r="H160" i="1"/>
  <c r="P159" i="1"/>
  <c r="O159" i="1"/>
  <c r="N159" i="1"/>
  <c r="L159" i="1"/>
  <c r="K159" i="1"/>
  <c r="M159" i="1" s="1"/>
  <c r="J159" i="1"/>
  <c r="I159" i="1"/>
  <c r="H159" i="1"/>
  <c r="P158" i="1"/>
  <c r="O158" i="1"/>
  <c r="N158" i="1"/>
  <c r="M158" i="1"/>
  <c r="K158" i="1"/>
  <c r="L158" i="1" s="1"/>
  <c r="I158" i="1"/>
  <c r="J158" i="1" s="1"/>
  <c r="H158" i="1"/>
  <c r="P157" i="1"/>
  <c r="N157" i="1"/>
  <c r="M157" i="1"/>
  <c r="L157" i="1"/>
  <c r="K157" i="1"/>
  <c r="O157" i="1" s="1"/>
  <c r="J157" i="1"/>
  <c r="I157" i="1"/>
  <c r="H157" i="1"/>
  <c r="P156" i="1"/>
  <c r="O156" i="1"/>
  <c r="N156" i="1"/>
  <c r="L156" i="1"/>
  <c r="K156" i="1"/>
  <c r="M156" i="1" s="1"/>
  <c r="I156" i="1"/>
  <c r="P155" i="1"/>
  <c r="O155" i="1"/>
  <c r="N155" i="1"/>
  <c r="M155" i="1"/>
  <c r="L155" i="1"/>
  <c r="K155" i="1"/>
  <c r="J155" i="1"/>
  <c r="I155" i="1"/>
  <c r="H155" i="1"/>
  <c r="P154" i="1"/>
  <c r="O154" i="1"/>
  <c r="M154" i="1"/>
  <c r="L154" i="1"/>
  <c r="K154" i="1"/>
  <c r="N154" i="1" s="1"/>
  <c r="I154" i="1"/>
  <c r="J154" i="1" s="1"/>
  <c r="H154" i="1"/>
  <c r="P153" i="1"/>
  <c r="O153" i="1"/>
  <c r="N153" i="1"/>
  <c r="M153" i="1"/>
  <c r="L153" i="1"/>
  <c r="K153" i="1"/>
  <c r="J153" i="1"/>
  <c r="I153" i="1"/>
  <c r="H153" i="1"/>
  <c r="K152" i="1"/>
  <c r="P152" i="1" s="1"/>
  <c r="J152" i="1"/>
  <c r="I152" i="1"/>
  <c r="H152" i="1"/>
  <c r="P151" i="1"/>
  <c r="O151" i="1"/>
  <c r="N151" i="1"/>
  <c r="M151" i="1"/>
  <c r="L151" i="1"/>
  <c r="K151" i="1"/>
  <c r="J151" i="1"/>
  <c r="I151" i="1"/>
  <c r="H151" i="1"/>
  <c r="K150" i="1"/>
  <c r="O150" i="1" s="1"/>
  <c r="J150" i="1"/>
  <c r="I150" i="1"/>
  <c r="H150" i="1"/>
  <c r="P149" i="1"/>
  <c r="O149" i="1"/>
  <c r="N149" i="1"/>
  <c r="M149" i="1"/>
  <c r="L149" i="1"/>
  <c r="K149" i="1"/>
  <c r="J149" i="1"/>
  <c r="I149" i="1"/>
  <c r="H149" i="1" s="1"/>
  <c r="N148" i="1"/>
  <c r="M148" i="1"/>
  <c r="L148" i="1"/>
  <c r="K148" i="1"/>
  <c r="J148" i="1"/>
  <c r="I148" i="1"/>
  <c r="H148" i="1"/>
  <c r="P147" i="1"/>
  <c r="O147" i="1"/>
  <c r="N147" i="1"/>
  <c r="M147" i="1"/>
  <c r="L147" i="1"/>
  <c r="K147" i="1"/>
  <c r="J147" i="1"/>
  <c r="I147" i="1"/>
  <c r="H147" i="1"/>
  <c r="P146" i="1"/>
  <c r="O146" i="1"/>
  <c r="N146" i="1"/>
  <c r="M146" i="1"/>
  <c r="L146" i="1"/>
  <c r="K146" i="1"/>
  <c r="J146" i="1"/>
  <c r="I146" i="1"/>
  <c r="H146" i="1"/>
  <c r="P145" i="1"/>
  <c r="O145" i="1"/>
  <c r="N145" i="1"/>
  <c r="M145" i="1"/>
  <c r="L145" i="1"/>
  <c r="K145" i="1"/>
  <c r="I145" i="1"/>
  <c r="J145" i="1" s="1"/>
  <c r="H145" i="1"/>
  <c r="P144" i="1"/>
  <c r="O144" i="1"/>
  <c r="L144" i="1"/>
  <c r="K144" i="1"/>
  <c r="M144" i="1" s="1"/>
  <c r="J144" i="1"/>
  <c r="I144" i="1"/>
  <c r="H144" i="1"/>
  <c r="P143" i="1"/>
  <c r="N143" i="1"/>
  <c r="K143" i="1"/>
  <c r="I143" i="1"/>
  <c r="J143" i="1" s="1"/>
  <c r="N142" i="1"/>
  <c r="L142" i="1"/>
  <c r="K142" i="1"/>
  <c r="M142" i="1" s="1"/>
  <c r="I142" i="1"/>
  <c r="H142" i="1" s="1"/>
  <c r="P141" i="1"/>
  <c r="L141" i="1"/>
  <c r="K141" i="1"/>
  <c r="I141" i="1"/>
  <c r="J141" i="1" s="1"/>
  <c r="H141" i="1"/>
  <c r="P140" i="1"/>
  <c r="O140" i="1"/>
  <c r="N140" i="1"/>
  <c r="K140" i="1"/>
  <c r="M140" i="1" s="1"/>
  <c r="J140" i="1"/>
  <c r="I140" i="1"/>
  <c r="H140" i="1" s="1"/>
  <c r="P139" i="1"/>
  <c r="O139" i="1"/>
  <c r="L139" i="1"/>
  <c r="K139" i="1"/>
  <c r="N139" i="1" s="1"/>
  <c r="I139" i="1"/>
  <c r="J139" i="1" s="1"/>
  <c r="O138" i="1"/>
  <c r="N138" i="1"/>
  <c r="L138" i="1"/>
  <c r="K138" i="1"/>
  <c r="M138" i="1" s="1"/>
  <c r="I138" i="1"/>
  <c r="J138" i="1" s="1"/>
  <c r="P137" i="1"/>
  <c r="N137" i="1"/>
  <c r="L137" i="1"/>
  <c r="K137" i="1"/>
  <c r="O137" i="1" s="1"/>
  <c r="I137" i="1"/>
  <c r="J137" i="1" s="1"/>
  <c r="H137" i="1"/>
  <c r="P136" i="1"/>
  <c r="O136" i="1"/>
  <c r="K136" i="1"/>
  <c r="I136" i="1"/>
  <c r="J136" i="1" s="1"/>
  <c r="H136" i="1"/>
  <c r="O135" i="1"/>
  <c r="N135" i="1"/>
  <c r="L135" i="1"/>
  <c r="K135" i="1"/>
  <c r="P135" i="1" s="1"/>
  <c r="I135" i="1"/>
  <c r="J135" i="1" s="1"/>
  <c r="P134" i="1"/>
  <c r="M134" i="1"/>
  <c r="K134" i="1"/>
  <c r="O134" i="1" s="1"/>
  <c r="J134" i="1"/>
  <c r="I134" i="1"/>
  <c r="H134" i="1" s="1"/>
  <c r="P133" i="1"/>
  <c r="O133" i="1"/>
  <c r="N133" i="1"/>
  <c r="L133" i="1"/>
  <c r="K133" i="1"/>
  <c r="M133" i="1" s="1"/>
  <c r="I133" i="1"/>
  <c r="J133" i="1" s="1"/>
  <c r="N132" i="1"/>
  <c r="M132" i="1"/>
  <c r="K132" i="1"/>
  <c r="J132" i="1"/>
  <c r="I132" i="1"/>
  <c r="H132" i="1"/>
  <c r="P131" i="1"/>
  <c r="O131" i="1"/>
  <c r="M131" i="1"/>
  <c r="L131" i="1"/>
  <c r="K131" i="1"/>
  <c r="N131" i="1" s="1"/>
  <c r="J131" i="1"/>
  <c r="I131" i="1"/>
  <c r="H131" i="1"/>
  <c r="P130" i="1"/>
  <c r="O130" i="1"/>
  <c r="N130" i="1"/>
  <c r="M130" i="1"/>
  <c r="L130" i="1"/>
  <c r="K130" i="1"/>
  <c r="J130" i="1"/>
  <c r="I130" i="1"/>
  <c r="H130" i="1"/>
  <c r="P129" i="1"/>
  <c r="O129" i="1"/>
  <c r="N129" i="1"/>
  <c r="M129" i="1"/>
  <c r="L129" i="1"/>
  <c r="K129" i="1"/>
  <c r="J129" i="1"/>
  <c r="I129" i="1"/>
  <c r="H129" i="1"/>
  <c r="O128" i="1"/>
  <c r="N128" i="1"/>
  <c r="L128" i="1"/>
  <c r="K128" i="1"/>
  <c r="J128" i="1"/>
  <c r="I128" i="1"/>
  <c r="H128" i="1" s="1"/>
  <c r="K127" i="1"/>
  <c r="I127" i="1"/>
  <c r="J127" i="1" s="1"/>
  <c r="H127" i="1"/>
  <c r="O126" i="1"/>
  <c r="M126" i="1"/>
  <c r="K126" i="1"/>
  <c r="I126" i="1"/>
  <c r="H126" i="1" s="1"/>
  <c r="K125" i="1"/>
  <c r="P125" i="1" s="1"/>
  <c r="I125" i="1"/>
  <c r="J125" i="1" s="1"/>
  <c r="K124" i="1"/>
  <c r="J124" i="1"/>
  <c r="I124" i="1"/>
  <c r="H124" i="1" s="1"/>
  <c r="K123" i="1"/>
  <c r="J123" i="1"/>
  <c r="I123" i="1"/>
  <c r="H123" i="1" s="1"/>
  <c r="N122" i="1"/>
  <c r="M122" i="1"/>
  <c r="L122" i="1"/>
  <c r="K122" i="1"/>
  <c r="I122" i="1"/>
  <c r="J122" i="1" s="1"/>
  <c r="H122" i="1"/>
  <c r="O121" i="1"/>
  <c r="L121" i="1"/>
  <c r="K121" i="1"/>
  <c r="J121" i="1"/>
  <c r="I121" i="1"/>
  <c r="H121" i="1" s="1"/>
  <c r="N120" i="1"/>
  <c r="M120" i="1"/>
  <c r="K120" i="1"/>
  <c r="I120" i="1"/>
  <c r="H120" i="1" s="1"/>
  <c r="O119" i="1"/>
  <c r="K119" i="1"/>
  <c r="J119" i="1"/>
  <c r="I119" i="1"/>
  <c r="H119" i="1"/>
  <c r="K118" i="1"/>
  <c r="P118" i="1" s="1"/>
  <c r="J118" i="1"/>
  <c r="I118" i="1"/>
  <c r="H118" i="1"/>
  <c r="P117" i="1"/>
  <c r="O117" i="1"/>
  <c r="N117" i="1"/>
  <c r="M117" i="1"/>
  <c r="L117" i="1"/>
  <c r="K117" i="1"/>
  <c r="J117" i="1"/>
  <c r="I117" i="1"/>
  <c r="H117" i="1"/>
  <c r="P116" i="1"/>
  <c r="O116" i="1"/>
  <c r="N116" i="1"/>
  <c r="M116" i="1"/>
  <c r="L116" i="1"/>
  <c r="K116" i="1"/>
  <c r="J116" i="1"/>
  <c r="I116" i="1"/>
  <c r="H116" i="1" s="1"/>
  <c r="K115" i="1"/>
  <c r="M115" i="1" s="1"/>
  <c r="I115" i="1"/>
  <c r="J115" i="1" s="1"/>
  <c r="H115" i="1"/>
  <c r="K114" i="1"/>
  <c r="L114" i="1" s="1"/>
  <c r="J114" i="1"/>
  <c r="I114" i="1"/>
  <c r="H114" i="1"/>
  <c r="P113" i="1"/>
  <c r="N113" i="1"/>
  <c r="M113" i="1"/>
  <c r="L113" i="1"/>
  <c r="K113" i="1"/>
  <c r="O113" i="1" s="1"/>
  <c r="I113" i="1"/>
  <c r="J113" i="1" s="1"/>
  <c r="H113" i="1"/>
  <c r="P112" i="1"/>
  <c r="O112" i="1"/>
  <c r="N112" i="1"/>
  <c r="L112" i="1"/>
  <c r="K112" i="1"/>
  <c r="M112" i="1" s="1"/>
  <c r="I112" i="1"/>
  <c r="N111" i="1"/>
  <c r="K111" i="1"/>
  <c r="L111" i="1" s="1"/>
  <c r="I111" i="1"/>
  <c r="J111" i="1" s="1"/>
  <c r="H111" i="1"/>
  <c r="P110" i="1"/>
  <c r="O110" i="1"/>
  <c r="M110" i="1"/>
  <c r="L110" i="1"/>
  <c r="K110" i="1"/>
  <c r="N110" i="1" s="1"/>
  <c r="I110" i="1"/>
  <c r="J110" i="1" s="1"/>
  <c r="H110" i="1"/>
  <c r="P109" i="1"/>
  <c r="O109" i="1"/>
  <c r="L109" i="1"/>
  <c r="K109" i="1"/>
  <c r="M109" i="1" s="1"/>
  <c r="J109" i="1"/>
  <c r="I109" i="1"/>
  <c r="H109" i="1"/>
  <c r="P108" i="1"/>
  <c r="N108" i="1"/>
  <c r="M108" i="1"/>
  <c r="K108" i="1"/>
  <c r="L108" i="1" s="1"/>
  <c r="J108" i="1"/>
  <c r="I108" i="1"/>
  <c r="H108" i="1"/>
  <c r="K107" i="1"/>
  <c r="N107" i="1" s="1"/>
  <c r="I107" i="1"/>
  <c r="J107" i="1" s="1"/>
  <c r="K106" i="1"/>
  <c r="I106" i="1"/>
  <c r="J106" i="1" s="1"/>
  <c r="K105" i="1"/>
  <c r="O105" i="1" s="1"/>
  <c r="J105" i="1"/>
  <c r="I105" i="1"/>
  <c r="H105" i="1" s="1"/>
  <c r="O104" i="1"/>
  <c r="K104" i="1"/>
  <c r="I104" i="1"/>
  <c r="J104" i="1" s="1"/>
  <c r="H104" i="1"/>
  <c r="O103" i="1"/>
  <c r="N103" i="1"/>
  <c r="M103" i="1"/>
  <c r="L103" i="1"/>
  <c r="K103" i="1"/>
  <c r="P103" i="1" s="1"/>
  <c r="J103" i="1"/>
  <c r="I103" i="1"/>
  <c r="H103" i="1"/>
  <c r="N102" i="1"/>
  <c r="L102" i="1"/>
  <c r="K102" i="1"/>
  <c r="M102" i="1" s="1"/>
  <c r="J102" i="1"/>
  <c r="I102" i="1"/>
  <c r="H102" i="1"/>
  <c r="P101" i="1"/>
  <c r="O101" i="1"/>
  <c r="N101" i="1"/>
  <c r="M101" i="1"/>
  <c r="L101" i="1"/>
  <c r="K101" i="1"/>
  <c r="J101" i="1"/>
  <c r="I101" i="1"/>
  <c r="H101" i="1" s="1"/>
  <c r="P100" i="1"/>
  <c r="O100" i="1"/>
  <c r="N100" i="1"/>
  <c r="M100" i="1"/>
  <c r="L100" i="1"/>
  <c r="K100" i="1"/>
  <c r="I100" i="1"/>
  <c r="J100" i="1" s="1"/>
  <c r="H100" i="1"/>
  <c r="P99" i="1"/>
  <c r="O99" i="1"/>
  <c r="N99" i="1"/>
  <c r="K99" i="1"/>
  <c r="J99" i="1"/>
  <c r="I99" i="1"/>
  <c r="H99" i="1"/>
  <c r="P98" i="1"/>
  <c r="O98" i="1"/>
  <c r="M98" i="1"/>
  <c r="K98" i="1"/>
  <c r="L98" i="1" s="1"/>
  <c r="J98" i="1"/>
  <c r="I98" i="1"/>
  <c r="H98" i="1"/>
  <c r="P97" i="1"/>
  <c r="N97" i="1"/>
  <c r="L97" i="1"/>
  <c r="K97" i="1"/>
  <c r="O97" i="1" s="1"/>
  <c r="I97" i="1"/>
  <c r="J97" i="1" s="1"/>
  <c r="O96" i="1"/>
  <c r="N96" i="1"/>
  <c r="L96" i="1"/>
  <c r="K96" i="1"/>
  <c r="M96" i="1" s="1"/>
  <c r="J96" i="1"/>
  <c r="I96" i="1"/>
  <c r="H96" i="1" s="1"/>
  <c r="P95" i="1"/>
  <c r="O95" i="1"/>
  <c r="M95" i="1"/>
  <c r="L95" i="1"/>
  <c r="K95" i="1"/>
  <c r="N95" i="1" s="1"/>
  <c r="J95" i="1"/>
  <c r="I95" i="1"/>
  <c r="H95" i="1" s="1"/>
  <c r="M94" i="1"/>
  <c r="L94" i="1"/>
  <c r="K94" i="1"/>
  <c r="N94" i="1" s="1"/>
  <c r="I94" i="1"/>
  <c r="J94" i="1" s="1"/>
  <c r="H94" i="1"/>
  <c r="P93" i="1"/>
  <c r="N93" i="1"/>
  <c r="K93" i="1"/>
  <c r="I93" i="1"/>
  <c r="J93" i="1" s="1"/>
  <c r="H93" i="1"/>
  <c r="P92" i="1"/>
  <c r="N92" i="1"/>
  <c r="K92" i="1"/>
  <c r="I92" i="1"/>
  <c r="J92" i="1" s="1"/>
  <c r="N91" i="1"/>
  <c r="K91" i="1"/>
  <c r="O91" i="1" s="1"/>
  <c r="I91" i="1"/>
  <c r="J91" i="1" s="1"/>
  <c r="H91" i="1"/>
  <c r="O90" i="1"/>
  <c r="M90" i="1"/>
  <c r="L90" i="1"/>
  <c r="K90" i="1"/>
  <c r="I90" i="1"/>
  <c r="H90" i="1" s="1"/>
  <c r="K89" i="1"/>
  <c r="N89" i="1" s="1"/>
  <c r="I89" i="1"/>
  <c r="H89" i="1" s="1"/>
  <c r="K88" i="1"/>
  <c r="P88" i="1" s="1"/>
  <c r="J88" i="1"/>
  <c r="I88" i="1"/>
  <c r="H88" i="1"/>
  <c r="N87" i="1"/>
  <c r="M87" i="1"/>
  <c r="L87" i="1"/>
  <c r="K87" i="1"/>
  <c r="O87" i="1" s="1"/>
  <c r="J87" i="1"/>
  <c r="I87" i="1"/>
  <c r="H87" i="1"/>
  <c r="P86" i="1"/>
  <c r="O86" i="1"/>
  <c r="N86" i="1"/>
  <c r="M86" i="1"/>
  <c r="L86" i="1"/>
  <c r="K86" i="1"/>
  <c r="J86" i="1"/>
  <c r="I86" i="1"/>
  <c r="H86" i="1" s="1"/>
  <c r="P85" i="1"/>
  <c r="O85" i="1"/>
  <c r="N85" i="1"/>
  <c r="M85" i="1"/>
  <c r="L85" i="1"/>
  <c r="K85" i="1"/>
  <c r="I85" i="1"/>
  <c r="J85" i="1" s="1"/>
  <c r="L84" i="1"/>
  <c r="K84" i="1"/>
  <c r="M84" i="1" s="1"/>
  <c r="I84" i="1"/>
  <c r="J84" i="1" s="1"/>
  <c r="N83" i="1"/>
  <c r="K83" i="1"/>
  <c r="I83" i="1"/>
  <c r="H83" i="1" s="1"/>
  <c r="P82" i="1"/>
  <c r="O82" i="1"/>
  <c r="M82" i="1"/>
  <c r="L82" i="1"/>
  <c r="K82" i="1"/>
  <c r="N82" i="1" s="1"/>
  <c r="J82" i="1"/>
  <c r="I82" i="1"/>
  <c r="H82" i="1" s="1"/>
  <c r="K81" i="1"/>
  <c r="L81" i="1" s="1"/>
  <c r="J81" i="1"/>
  <c r="I81" i="1"/>
  <c r="H81" i="1"/>
  <c r="P80" i="1"/>
  <c r="N80" i="1"/>
  <c r="K80" i="1"/>
  <c r="I80" i="1"/>
  <c r="H80" i="1" s="1"/>
  <c r="P79" i="1"/>
  <c r="O79" i="1"/>
  <c r="M79" i="1"/>
  <c r="K79" i="1"/>
  <c r="N79" i="1" s="1"/>
  <c r="I79" i="1"/>
  <c r="J79" i="1" s="1"/>
  <c r="N78" i="1"/>
  <c r="K78" i="1"/>
  <c r="O78" i="1" s="1"/>
  <c r="I78" i="1"/>
  <c r="J78" i="1" s="1"/>
  <c r="H78" i="1"/>
  <c r="P77" i="1"/>
  <c r="N77" i="1"/>
  <c r="M77" i="1"/>
  <c r="L77" i="1"/>
  <c r="K77" i="1"/>
  <c r="O77" i="1" s="1"/>
  <c r="I77" i="1"/>
  <c r="H77" i="1" s="1"/>
  <c r="P76" i="1"/>
  <c r="O76" i="1"/>
  <c r="M76" i="1"/>
  <c r="K76" i="1"/>
  <c r="J76" i="1"/>
  <c r="I76" i="1"/>
  <c r="H76" i="1"/>
  <c r="K75" i="1"/>
  <c r="P75" i="1" s="1"/>
  <c r="J75" i="1"/>
  <c r="I75" i="1"/>
  <c r="H75" i="1"/>
  <c r="L74" i="1"/>
  <c r="K74" i="1"/>
  <c r="I74" i="1"/>
  <c r="H74" i="1" s="1"/>
  <c r="K73" i="1"/>
  <c r="P73" i="1" s="1"/>
  <c r="I73" i="1"/>
  <c r="J73" i="1" s="1"/>
  <c r="K72" i="1"/>
  <c r="J72" i="1"/>
  <c r="I72" i="1"/>
  <c r="H72" i="1"/>
  <c r="P71" i="1"/>
  <c r="O71" i="1"/>
  <c r="N71" i="1"/>
  <c r="M71" i="1"/>
  <c r="L71" i="1"/>
  <c r="K71" i="1"/>
  <c r="J71" i="1"/>
  <c r="I71" i="1"/>
  <c r="H71" i="1"/>
  <c r="P70" i="1"/>
  <c r="O70" i="1"/>
  <c r="N70" i="1"/>
  <c r="M70" i="1"/>
  <c r="L70" i="1"/>
  <c r="K70" i="1"/>
  <c r="I70" i="1"/>
  <c r="H70" i="1" s="1"/>
  <c r="P69" i="1"/>
  <c r="O69" i="1"/>
  <c r="N69" i="1"/>
  <c r="M69" i="1"/>
  <c r="L69" i="1"/>
  <c r="K69" i="1"/>
  <c r="I69" i="1"/>
  <c r="J69" i="1" s="1"/>
  <c r="L68" i="1"/>
  <c r="K68" i="1"/>
  <c r="M68" i="1" s="1"/>
  <c r="I68" i="1"/>
  <c r="H68" i="1" s="1"/>
  <c r="P67" i="1"/>
  <c r="N67" i="1"/>
  <c r="L67" i="1"/>
  <c r="K67" i="1"/>
  <c r="M67" i="1" s="1"/>
  <c r="I67" i="1"/>
  <c r="J67" i="1" s="1"/>
  <c r="K66" i="1"/>
  <c r="N66" i="1" s="1"/>
  <c r="J66" i="1"/>
  <c r="I66" i="1"/>
  <c r="H66" i="1"/>
  <c r="N65" i="1"/>
  <c r="M65" i="1"/>
  <c r="K65" i="1"/>
  <c r="I65" i="1"/>
  <c r="J65" i="1" s="1"/>
  <c r="H65" i="1"/>
  <c r="P64" i="1"/>
  <c r="N64" i="1"/>
  <c r="M64" i="1"/>
  <c r="K64" i="1"/>
  <c r="O64" i="1" s="1"/>
  <c r="I64" i="1"/>
  <c r="H64" i="1" s="1"/>
  <c r="O63" i="1"/>
  <c r="L63" i="1"/>
  <c r="K63" i="1"/>
  <c r="N63" i="1" s="1"/>
  <c r="J63" i="1"/>
  <c r="I63" i="1"/>
  <c r="H63" i="1"/>
  <c r="N62" i="1"/>
  <c r="M62" i="1"/>
  <c r="L62" i="1"/>
  <c r="K62" i="1"/>
  <c r="P62" i="1" s="1"/>
  <c r="I62" i="1"/>
  <c r="O61" i="1"/>
  <c r="M61" i="1"/>
  <c r="L61" i="1"/>
  <c r="K61" i="1"/>
  <c r="N61" i="1" s="1"/>
  <c r="J61" i="1"/>
  <c r="I61" i="1"/>
  <c r="H61" i="1" s="1"/>
  <c r="K60" i="1"/>
  <c r="L60" i="1" s="1"/>
  <c r="J60" i="1"/>
  <c r="I60" i="1"/>
  <c r="H60" i="1"/>
  <c r="L59" i="1"/>
  <c r="K59" i="1"/>
  <c r="O59" i="1" s="1"/>
  <c r="J59" i="1"/>
  <c r="I59" i="1"/>
  <c r="H59" i="1"/>
  <c r="K58" i="1"/>
  <c r="N58" i="1" s="1"/>
  <c r="I58" i="1"/>
  <c r="J58" i="1" s="1"/>
  <c r="K57" i="1"/>
  <c r="P57" i="1" s="1"/>
  <c r="I57" i="1"/>
  <c r="J57" i="1" s="1"/>
  <c r="O56" i="1"/>
  <c r="N56" i="1"/>
  <c r="M56" i="1"/>
  <c r="L56" i="1"/>
  <c r="K56" i="1"/>
  <c r="P56" i="1" s="1"/>
  <c r="I56" i="1"/>
  <c r="H56" i="1" s="1"/>
  <c r="P55" i="1"/>
  <c r="O55" i="1"/>
  <c r="N55" i="1"/>
  <c r="M55" i="1"/>
  <c r="L55" i="1"/>
  <c r="K55" i="1"/>
  <c r="J55" i="1"/>
  <c r="I55" i="1"/>
  <c r="H55" i="1"/>
  <c r="P54" i="1"/>
  <c r="O54" i="1"/>
  <c r="N54" i="1"/>
  <c r="K54" i="1"/>
  <c r="M54" i="1" s="1"/>
  <c r="I54" i="1"/>
  <c r="J54" i="1" s="1"/>
  <c r="H54" i="1"/>
  <c r="P53" i="1"/>
  <c r="O53" i="1"/>
  <c r="N53" i="1"/>
  <c r="M53" i="1"/>
  <c r="L53" i="1"/>
  <c r="K53" i="1"/>
  <c r="J53" i="1"/>
  <c r="I53" i="1"/>
  <c r="H53" i="1" s="1"/>
  <c r="P52" i="1"/>
  <c r="N52" i="1"/>
  <c r="M52" i="1"/>
  <c r="K52" i="1"/>
  <c r="I52" i="1"/>
  <c r="J52" i="1" s="1"/>
  <c r="H52" i="1"/>
  <c r="P51" i="1"/>
  <c r="N51" i="1"/>
  <c r="L51" i="1"/>
  <c r="K51" i="1"/>
  <c r="I51" i="1"/>
  <c r="J51" i="1" s="1"/>
  <c r="H51" i="1"/>
  <c r="O50" i="1"/>
  <c r="L50" i="1"/>
  <c r="K50" i="1"/>
  <c r="N50" i="1" s="1"/>
  <c r="J50" i="1"/>
  <c r="I50" i="1"/>
  <c r="H50" i="1"/>
  <c r="L49" i="1"/>
  <c r="K49" i="1"/>
  <c r="J49" i="1"/>
  <c r="I49" i="1"/>
  <c r="H49" i="1" s="1"/>
  <c r="P48" i="1"/>
  <c r="O48" i="1"/>
  <c r="M48" i="1"/>
  <c r="L48" i="1"/>
  <c r="K48" i="1"/>
  <c r="N48" i="1" s="1"/>
  <c r="J48" i="1"/>
  <c r="I48" i="1"/>
  <c r="H48" i="1" s="1"/>
  <c r="K47" i="1"/>
  <c r="P47" i="1" s="1"/>
  <c r="J47" i="1"/>
  <c r="I47" i="1"/>
  <c r="H47" i="1"/>
  <c r="L46" i="1"/>
  <c r="K46" i="1"/>
  <c r="O46" i="1" s="1"/>
  <c r="I46" i="1"/>
  <c r="P45" i="1"/>
  <c r="O45" i="1"/>
  <c r="N45" i="1"/>
  <c r="K45" i="1"/>
  <c r="M45" i="1" s="1"/>
  <c r="I45" i="1"/>
  <c r="J45" i="1" s="1"/>
  <c r="H45" i="1"/>
  <c r="O44" i="1"/>
  <c r="N44" i="1"/>
  <c r="K44" i="1"/>
  <c r="J44" i="1"/>
  <c r="I44" i="1"/>
  <c r="H44" i="1"/>
  <c r="P43" i="1"/>
  <c r="O43" i="1"/>
  <c r="N43" i="1"/>
  <c r="M43" i="1"/>
  <c r="L43" i="1"/>
  <c r="K43" i="1"/>
  <c r="I43" i="1"/>
  <c r="H43" i="1" s="1"/>
  <c r="P42" i="1"/>
  <c r="O42" i="1"/>
  <c r="M42" i="1"/>
  <c r="K42" i="1"/>
  <c r="N42" i="1" s="1"/>
  <c r="I42" i="1"/>
  <c r="J42" i="1" s="1"/>
  <c r="H42" i="1"/>
  <c r="P41" i="1"/>
  <c r="N41" i="1"/>
  <c r="K41" i="1"/>
  <c r="L41" i="1" s="1"/>
  <c r="J41" i="1"/>
  <c r="I41" i="1"/>
  <c r="H41" i="1"/>
  <c r="O40" i="1"/>
  <c r="N40" i="1"/>
  <c r="M40" i="1"/>
  <c r="L40" i="1"/>
  <c r="K40" i="1"/>
  <c r="P40" i="1" s="1"/>
  <c r="I40" i="1"/>
  <c r="J40" i="1" s="1"/>
  <c r="H40" i="1"/>
  <c r="P39" i="1"/>
  <c r="N39" i="1"/>
  <c r="K39" i="1"/>
  <c r="M39" i="1" s="1"/>
  <c r="I39" i="1"/>
  <c r="J39" i="1" s="1"/>
  <c r="H39" i="1"/>
  <c r="N38" i="1"/>
  <c r="L38" i="1"/>
  <c r="K38" i="1"/>
  <c r="M38" i="1" s="1"/>
  <c r="I38" i="1"/>
  <c r="J38" i="1" s="1"/>
  <c r="H38" i="1"/>
  <c r="K37" i="1"/>
  <c r="P37" i="1" s="1"/>
  <c r="I37" i="1"/>
  <c r="J37" i="1" s="1"/>
  <c r="K36" i="1"/>
  <c r="O36" i="1" s="1"/>
  <c r="J36" i="1"/>
  <c r="I36" i="1"/>
  <c r="H36" i="1" s="1"/>
  <c r="O35" i="1"/>
  <c r="M35" i="1"/>
  <c r="L35" i="1"/>
  <c r="K35" i="1"/>
  <c r="N35" i="1" s="1"/>
  <c r="J35" i="1"/>
  <c r="I35" i="1"/>
  <c r="H35" i="1" s="1"/>
  <c r="K34" i="1"/>
  <c r="P34" i="1" s="1"/>
  <c r="I34" i="1"/>
  <c r="J34" i="1" s="1"/>
  <c r="K33" i="1"/>
  <c r="P33" i="1" s="1"/>
  <c r="I33" i="1"/>
  <c r="J33" i="1" s="1"/>
  <c r="H33" i="1"/>
  <c r="P32" i="1"/>
  <c r="O32" i="1"/>
  <c r="K32" i="1"/>
  <c r="L32" i="1" s="1"/>
  <c r="J32" i="1"/>
  <c r="I32" i="1"/>
  <c r="H32" i="1"/>
  <c r="K31" i="1"/>
  <c r="L31" i="1" s="1"/>
  <c r="J31" i="1"/>
  <c r="I31" i="1"/>
  <c r="H31" i="1"/>
  <c r="P30" i="1"/>
  <c r="O30" i="1"/>
  <c r="M30" i="1"/>
  <c r="L30" i="1"/>
  <c r="K30" i="1"/>
  <c r="N30" i="1" s="1"/>
  <c r="I30" i="1"/>
  <c r="J30" i="1" s="1"/>
  <c r="H30" i="1"/>
  <c r="K29" i="1"/>
  <c r="N29" i="1" s="1"/>
  <c r="J29" i="1"/>
  <c r="I29" i="1"/>
  <c r="H29" i="1"/>
  <c r="O28" i="1"/>
  <c r="N28" i="1"/>
  <c r="K28" i="1"/>
  <c r="I28" i="1"/>
  <c r="J28" i="1" s="1"/>
  <c r="H28" i="1"/>
  <c r="O27" i="1"/>
  <c r="N27" i="1"/>
  <c r="K27" i="1"/>
  <c r="P27" i="1" s="1"/>
  <c r="J27" i="1"/>
  <c r="I27" i="1"/>
  <c r="H27" i="1"/>
  <c r="P26" i="1"/>
  <c r="N26" i="1"/>
  <c r="M26" i="1"/>
  <c r="K26" i="1"/>
  <c r="O26" i="1" s="1"/>
  <c r="J26" i="1"/>
  <c r="I26" i="1"/>
  <c r="H26" i="1"/>
  <c r="P25" i="1"/>
  <c r="O25" i="1"/>
  <c r="N25" i="1"/>
  <c r="M25" i="1"/>
  <c r="L25" i="1"/>
  <c r="K25" i="1"/>
  <c r="J25" i="1"/>
  <c r="I25" i="1"/>
  <c r="H25" i="1" s="1"/>
  <c r="P24" i="1"/>
  <c r="O24" i="1"/>
  <c r="N24" i="1"/>
  <c r="M24" i="1"/>
  <c r="L24" i="1"/>
  <c r="K24" i="1"/>
  <c r="I24" i="1"/>
  <c r="J24" i="1" s="1"/>
  <c r="H24" i="1"/>
  <c r="P23" i="1"/>
  <c r="K23" i="1"/>
  <c r="M23" i="1" s="1"/>
  <c r="I23" i="1"/>
  <c r="J23" i="1" s="1"/>
  <c r="P22" i="1"/>
  <c r="O22" i="1"/>
  <c r="N22" i="1"/>
  <c r="K22" i="1"/>
  <c r="M22" i="1" s="1"/>
  <c r="I22" i="1"/>
  <c r="J22" i="1" s="1"/>
  <c r="H22" i="1"/>
  <c r="P21" i="1"/>
  <c r="N21" i="1"/>
  <c r="K21" i="1"/>
  <c r="I21" i="1"/>
  <c r="J21" i="1" s="1"/>
  <c r="H21" i="1"/>
  <c r="N20" i="1"/>
  <c r="M20" i="1"/>
  <c r="L20" i="1"/>
  <c r="K20" i="1"/>
  <c r="O20" i="1" s="1"/>
  <c r="I20" i="1"/>
  <c r="H20" i="1" s="1"/>
  <c r="P19" i="1"/>
  <c r="O19" i="1"/>
  <c r="M19" i="1"/>
  <c r="L19" i="1"/>
  <c r="K19" i="1"/>
  <c r="N19" i="1" s="1"/>
  <c r="I19" i="1"/>
  <c r="H19" i="1" s="1"/>
  <c r="M18" i="1"/>
  <c r="K18" i="1"/>
  <c r="L18" i="1" s="1"/>
  <c r="I18" i="1"/>
  <c r="J18" i="1" s="1"/>
  <c r="H18" i="1"/>
  <c r="K17" i="1"/>
  <c r="P17" i="1" s="1"/>
  <c r="I17" i="1"/>
  <c r="J17" i="1" s="1"/>
  <c r="H17" i="1"/>
  <c r="K16" i="1"/>
  <c r="L16" i="1" s="1"/>
  <c r="J16" i="1"/>
  <c r="I16" i="1"/>
  <c r="H16" i="1"/>
  <c r="K15" i="1"/>
  <c r="L15" i="1" s="1"/>
  <c r="J15" i="1"/>
  <c r="I15" i="1"/>
  <c r="H15" i="1"/>
  <c r="P14" i="1"/>
  <c r="O14" i="1"/>
  <c r="M14" i="1"/>
  <c r="L14" i="1"/>
  <c r="K14" i="1"/>
  <c r="N14" i="1" s="1"/>
  <c r="I14" i="1"/>
  <c r="J14" i="1" s="1"/>
  <c r="K13" i="1"/>
  <c r="N13" i="1" s="1"/>
  <c r="J13" i="1"/>
  <c r="I13" i="1"/>
  <c r="H13" i="1"/>
  <c r="O12" i="1"/>
  <c r="N12" i="1"/>
  <c r="L12" i="1"/>
  <c r="K12" i="1"/>
  <c r="J12" i="1"/>
  <c r="I12" i="1"/>
  <c r="H12" i="1"/>
  <c r="K11" i="1"/>
  <c r="P11" i="1" s="1"/>
  <c r="J11" i="1"/>
  <c r="I11" i="1"/>
  <c r="H11" i="1"/>
  <c r="N10" i="1"/>
  <c r="M10" i="1"/>
  <c r="L10" i="1"/>
  <c r="K10" i="1"/>
  <c r="O10" i="1" s="1"/>
  <c r="J10" i="1"/>
  <c r="I10" i="1"/>
  <c r="H10" i="1"/>
  <c r="P9" i="1"/>
  <c r="O9" i="1"/>
  <c r="N9" i="1"/>
  <c r="M9" i="1"/>
  <c r="L9" i="1"/>
  <c r="K9" i="1"/>
  <c r="J9" i="1"/>
  <c r="I9" i="1"/>
  <c r="H9" i="1" s="1"/>
  <c r="P8" i="1"/>
  <c r="O8" i="1"/>
  <c r="N8" i="1"/>
  <c r="M8" i="1"/>
  <c r="L8" i="1"/>
  <c r="K8" i="1"/>
  <c r="I8" i="1"/>
  <c r="J8" i="1" s="1"/>
  <c r="K7" i="1"/>
  <c r="M7" i="1" s="1"/>
  <c r="I7" i="1"/>
  <c r="J7" i="1" s="1"/>
  <c r="O6" i="1"/>
  <c r="N6" i="1"/>
  <c r="L6" i="1"/>
  <c r="K6" i="1"/>
  <c r="M6" i="1" s="1"/>
  <c r="J6" i="1"/>
  <c r="I6" i="1"/>
  <c r="H6" i="1"/>
  <c r="K5" i="1"/>
  <c r="I5" i="1"/>
  <c r="J5" i="1" s="1"/>
  <c r="H5" i="1"/>
  <c r="N4" i="1"/>
  <c r="M4" i="1"/>
  <c r="L4" i="1"/>
  <c r="K4" i="1"/>
  <c r="P4" i="1" s="1"/>
  <c r="J4" i="1"/>
  <c r="I4" i="1"/>
  <c r="H4" i="1" s="1"/>
  <c r="P3" i="1"/>
  <c r="K3" i="1"/>
  <c r="N3" i="1" s="1"/>
  <c r="I3" i="1"/>
  <c r="J3" i="1" s="1"/>
  <c r="H3" i="1"/>
  <c r="L169" i="1" l="1"/>
  <c r="N169" i="1"/>
  <c r="H172" i="1"/>
  <c r="J172" i="1"/>
  <c r="J252" i="1"/>
  <c r="H252" i="1"/>
  <c r="O299" i="1"/>
  <c r="N299" i="1"/>
  <c r="P299" i="1"/>
  <c r="M299" i="1"/>
  <c r="J492" i="1"/>
  <c r="H492" i="1"/>
  <c r="P12" i="1"/>
  <c r="M12" i="1"/>
  <c r="M16" i="1"/>
  <c r="N18" i="1"/>
  <c r="P20" i="1"/>
  <c r="H23" i="1"/>
  <c r="M37" i="1"/>
  <c r="O39" i="1"/>
  <c r="O41" i="1"/>
  <c r="J46" i="1"/>
  <c r="H46" i="1"/>
  <c r="H57" i="1"/>
  <c r="J68" i="1"/>
  <c r="J70" i="1"/>
  <c r="J74" i="1"/>
  <c r="L76" i="1"/>
  <c r="N76" i="1"/>
  <c r="J83" i="1"/>
  <c r="L89" i="1"/>
  <c r="N98" i="1"/>
  <c r="L107" i="1"/>
  <c r="N109" i="1"/>
  <c r="O111" i="1"/>
  <c r="J120" i="1"/>
  <c r="L125" i="1"/>
  <c r="M128" i="1"/>
  <c r="P128" i="1"/>
  <c r="J142" i="1"/>
  <c r="N144" i="1"/>
  <c r="P148" i="1"/>
  <c r="O148" i="1"/>
  <c r="L150" i="1"/>
  <c r="M152" i="1"/>
  <c r="J166" i="1"/>
  <c r="M169" i="1"/>
  <c r="L299" i="1"/>
  <c r="H330" i="1"/>
  <c r="J330" i="1"/>
  <c r="O18" i="1"/>
  <c r="N37" i="1"/>
  <c r="N74" i="1"/>
  <c r="O74" i="1"/>
  <c r="H79" i="1"/>
  <c r="M83" i="1"/>
  <c r="L83" i="1"/>
  <c r="M89" i="1"/>
  <c r="H92" i="1"/>
  <c r="M107" i="1"/>
  <c r="P111" i="1"/>
  <c r="L120" i="1"/>
  <c r="O120" i="1"/>
  <c r="P132" i="1"/>
  <c r="L132" i="1"/>
  <c r="M150" i="1"/>
  <c r="N152" i="1"/>
  <c r="P163" i="1"/>
  <c r="O163" i="1"/>
  <c r="N166" i="1"/>
  <c r="P166" i="1"/>
  <c r="O166" i="1"/>
  <c r="M166" i="1"/>
  <c r="O169" i="1"/>
  <c r="H178" i="1"/>
  <c r="H203" i="1"/>
  <c r="J203" i="1"/>
  <c r="O16" i="1"/>
  <c r="O107" i="1"/>
  <c r="H112" i="1"/>
  <c r="J112" i="1"/>
  <c r="H135" i="1"/>
  <c r="P169" i="1"/>
  <c r="H214" i="1"/>
  <c r="J214" i="1"/>
  <c r="N16" i="1"/>
  <c r="P18" i="1"/>
  <c r="L33" i="1"/>
  <c r="O89" i="1"/>
  <c r="M59" i="1"/>
  <c r="O83" i="1"/>
  <c r="H315" i="1"/>
  <c r="J315" i="1"/>
  <c r="O81" i="1"/>
  <c r="M81" i="1"/>
  <c r="P16" i="1"/>
  <c r="L23" i="1"/>
  <c r="M46" i="1"/>
  <c r="J64" i="1"/>
  <c r="L66" i="1"/>
  <c r="N68" i="1"/>
  <c r="P72" i="1"/>
  <c r="O72" i="1"/>
  <c r="L105" i="1"/>
  <c r="P107" i="1"/>
  <c r="P123" i="1"/>
  <c r="N123" i="1"/>
  <c r="M123" i="1"/>
  <c r="J126" i="1"/>
  <c r="P10" i="1"/>
  <c r="J19" i="1"/>
  <c r="O21" i="1"/>
  <c r="L21" i="1"/>
  <c r="L27" i="1"/>
  <c r="M29" i="1"/>
  <c r="N31" i="1"/>
  <c r="N33" i="1"/>
  <c r="P35" i="1"/>
  <c r="M57" i="1"/>
  <c r="N59" i="1"/>
  <c r="P61" i="1"/>
  <c r="M66" i="1"/>
  <c r="O68" i="1"/>
  <c r="L72" i="1"/>
  <c r="P74" i="1"/>
  <c r="N81" i="1"/>
  <c r="P83" i="1"/>
  <c r="P87" i="1"/>
  <c r="L92" i="1"/>
  <c r="O92" i="1"/>
  <c r="O94" i="1"/>
  <c r="P96" i="1"/>
  <c r="M105" i="1"/>
  <c r="M114" i="1"/>
  <c r="L118" i="1"/>
  <c r="P120" i="1"/>
  <c r="L123" i="1"/>
  <c r="N126" i="1"/>
  <c r="P126" i="1"/>
  <c r="O132" i="1"/>
  <c r="O142" i="1"/>
  <c r="N163" i="1"/>
  <c r="J167" i="1"/>
  <c r="P170" i="1"/>
  <c r="O170" i="1"/>
  <c r="L232" i="1"/>
  <c r="P232" i="1"/>
  <c r="O232" i="1"/>
  <c r="N232" i="1"/>
  <c r="M232" i="1"/>
  <c r="P312" i="1"/>
  <c r="L312" i="1"/>
  <c r="O312" i="1"/>
  <c r="N312" i="1"/>
  <c r="L29" i="1"/>
  <c r="M31" i="1"/>
  <c r="M33" i="1"/>
  <c r="L57" i="1"/>
  <c r="M74" i="1"/>
  <c r="P89" i="1"/>
  <c r="O4" i="1"/>
  <c r="P6" i="1"/>
  <c r="N23" i="1"/>
  <c r="L44" i="1"/>
  <c r="P44" i="1"/>
  <c r="N46" i="1"/>
  <c r="H7" i="1"/>
  <c r="M21" i="1"/>
  <c r="O23" i="1"/>
  <c r="M27" i="1"/>
  <c r="O29" i="1"/>
  <c r="O31" i="1"/>
  <c r="O33" i="1"/>
  <c r="L42" i="1"/>
  <c r="M44" i="1"/>
  <c r="P46" i="1"/>
  <c r="M51" i="1"/>
  <c r="O51" i="1"/>
  <c r="N57" i="1"/>
  <c r="P59" i="1"/>
  <c r="J62" i="1"/>
  <c r="H62" i="1"/>
  <c r="L64" i="1"/>
  <c r="O66" i="1"/>
  <c r="P68" i="1"/>
  <c r="M72" i="1"/>
  <c r="J77" i="1"/>
  <c r="L79" i="1"/>
  <c r="P81" i="1"/>
  <c r="H84" i="1"/>
  <c r="J90" i="1"/>
  <c r="M92" i="1"/>
  <c r="P94" i="1"/>
  <c r="H97" i="1"/>
  <c r="N105" i="1"/>
  <c r="N114" i="1"/>
  <c r="M118" i="1"/>
  <c r="O123" i="1"/>
  <c r="L126" i="1"/>
  <c r="H133" i="1"/>
  <c r="H138" i="1"/>
  <c r="L140" i="1"/>
  <c r="P142" i="1"/>
  <c r="N167" i="1"/>
  <c r="P167" i="1"/>
  <c r="L170" i="1"/>
  <c r="J184" i="1"/>
  <c r="O245" i="1"/>
  <c r="N245" i="1"/>
  <c r="P245" i="1"/>
  <c r="M245" i="1"/>
  <c r="M312" i="1"/>
  <c r="P29" i="1"/>
  <c r="P31" i="1"/>
  <c r="H34" i="1"/>
  <c r="O57" i="1"/>
  <c r="P66" i="1"/>
  <c r="H69" i="1"/>
  <c r="N72" i="1"/>
  <c r="N90" i="1"/>
  <c r="P90" i="1"/>
  <c r="M99" i="1"/>
  <c r="L99" i="1"/>
  <c r="P105" i="1"/>
  <c r="O114" i="1"/>
  <c r="N118" i="1"/>
  <c r="H143" i="1"/>
  <c r="M170" i="1"/>
  <c r="H195" i="1"/>
  <c r="J195" i="1"/>
  <c r="O229" i="1"/>
  <c r="N229" i="1"/>
  <c r="M229" i="1"/>
  <c r="L229" i="1"/>
  <c r="H261" i="1"/>
  <c r="J261" i="1"/>
  <c r="J267" i="1"/>
  <c r="H267" i="1"/>
  <c r="O37" i="1"/>
  <c r="L37" i="1"/>
  <c r="O49" i="1"/>
  <c r="P49" i="1"/>
  <c r="H58" i="1"/>
  <c r="H67" i="1"/>
  <c r="H73" i="1"/>
  <c r="H106" i="1"/>
  <c r="P114" i="1"/>
  <c r="O118" i="1"/>
  <c r="P121" i="1"/>
  <c r="N121" i="1"/>
  <c r="M121" i="1"/>
  <c r="P164" i="1"/>
  <c r="O164" i="1"/>
  <c r="N164" i="1"/>
  <c r="M164" i="1"/>
  <c r="N170" i="1"/>
  <c r="J200" i="1"/>
  <c r="P229" i="1"/>
  <c r="H307" i="1"/>
  <c r="J307" i="1"/>
  <c r="O125" i="1"/>
  <c r="N125" i="1"/>
  <c r="M125" i="1"/>
  <c r="L152" i="1"/>
  <c r="O152" i="1"/>
  <c r="O124" i="1"/>
  <c r="P124" i="1"/>
  <c r="H262" i="1"/>
  <c r="J262" i="1"/>
  <c r="L17" i="1"/>
  <c r="L13" i="1"/>
  <c r="L11" i="1"/>
  <c r="M13" i="1"/>
  <c r="N17" i="1"/>
  <c r="L124" i="1"/>
  <c r="O215" i="1"/>
  <c r="P215" i="1"/>
  <c r="N215" i="1"/>
  <c r="M215" i="1"/>
  <c r="P288" i="1"/>
  <c r="M288" i="1"/>
  <c r="O288" i="1"/>
  <c r="N288" i="1"/>
  <c r="L36" i="1"/>
  <c r="O5" i="1"/>
  <c r="L5" i="1"/>
  <c r="N7" i="1"/>
  <c r="N15" i="1"/>
  <c r="L88" i="1"/>
  <c r="L3" i="1"/>
  <c r="M5" i="1"/>
  <c r="M11" i="1"/>
  <c r="O17" i="1"/>
  <c r="O84" i="1"/>
  <c r="M88" i="1"/>
  <c r="N106" i="1"/>
  <c r="P106" i="1"/>
  <c r="M106" i="1"/>
  <c r="L106" i="1"/>
  <c r="M124" i="1"/>
  <c r="J165" i="1"/>
  <c r="J168" i="1"/>
  <c r="L215" i="1"/>
  <c r="M223" i="1"/>
  <c r="N223" i="1"/>
  <c r="L223" i="1"/>
  <c r="N150" i="1"/>
  <c r="P150" i="1"/>
  <c r="L7" i="1"/>
  <c r="M15" i="1"/>
  <c r="M49" i="1"/>
  <c r="L75" i="1"/>
  <c r="O7" i="1"/>
  <c r="M34" i="1"/>
  <c r="N36" i="1"/>
  <c r="P38" i="1"/>
  <c r="J43" i="1"/>
  <c r="L47" i="1"/>
  <c r="N49" i="1"/>
  <c r="J56" i="1"/>
  <c r="L58" i="1"/>
  <c r="O62" i="1"/>
  <c r="L73" i="1"/>
  <c r="M75" i="1"/>
  <c r="J80" i="1"/>
  <c r="M3" i="1"/>
  <c r="N5" i="1"/>
  <c r="P7" i="1"/>
  <c r="P28" i="1"/>
  <c r="M28" i="1"/>
  <c r="M32" i="1"/>
  <c r="N34" i="1"/>
  <c r="P36" i="1"/>
  <c r="L45" i="1"/>
  <c r="M47" i="1"/>
  <c r="M58" i="1"/>
  <c r="N60" i="1"/>
  <c r="M73" i="1"/>
  <c r="N75" i="1"/>
  <c r="O80" i="1"/>
  <c r="L80" i="1"/>
  <c r="P84" i="1"/>
  <c r="N88" i="1"/>
  <c r="O93" i="1"/>
  <c r="L93" i="1"/>
  <c r="O106" i="1"/>
  <c r="L115" i="1"/>
  <c r="P119" i="1"/>
  <c r="N119" i="1"/>
  <c r="M119" i="1"/>
  <c r="N124" i="1"/>
  <c r="M127" i="1"/>
  <c r="O127" i="1"/>
  <c r="N127" i="1"/>
  <c r="L136" i="1"/>
  <c r="M136" i="1"/>
  <c r="P138" i="1"/>
  <c r="P162" i="1"/>
  <c r="O162" i="1"/>
  <c r="N162" i="1"/>
  <c r="O165" i="1"/>
  <c r="P165" i="1"/>
  <c r="L168" i="1"/>
  <c r="P168" i="1"/>
  <c r="O168" i="1"/>
  <c r="N168" i="1"/>
  <c r="L171" i="1"/>
  <c r="J186" i="1"/>
  <c r="H186" i="1"/>
  <c r="J191" i="1"/>
  <c r="H206" i="1"/>
  <c r="H213" i="1"/>
  <c r="O223" i="1"/>
  <c r="M17" i="1"/>
  <c r="L34" i="1"/>
  <c r="M36" i="1"/>
  <c r="O38" i="1"/>
  <c r="N84" i="1"/>
  <c r="O13" i="1"/>
  <c r="O15" i="1"/>
  <c r="M60" i="1"/>
  <c r="N11" i="1"/>
  <c r="P13" i="1"/>
  <c r="P15" i="1"/>
  <c r="J20" i="1"/>
  <c r="O3" i="1"/>
  <c r="P5" i="1"/>
  <c r="H8" i="1"/>
  <c r="O11" i="1"/>
  <c r="H14" i="1"/>
  <c r="L22" i="1"/>
  <c r="L26" i="1"/>
  <c r="L28" i="1"/>
  <c r="N32" i="1"/>
  <c r="O34" i="1"/>
  <c r="H37" i="1"/>
  <c r="N47" i="1"/>
  <c r="O52" i="1"/>
  <c r="L52" i="1"/>
  <c r="L54" i="1"/>
  <c r="O58" i="1"/>
  <c r="O60" i="1"/>
  <c r="O65" i="1"/>
  <c r="P65" i="1"/>
  <c r="L65" i="1"/>
  <c r="N73" i="1"/>
  <c r="O75" i="1"/>
  <c r="M80" i="1"/>
  <c r="H85" i="1"/>
  <c r="O88" i="1"/>
  <c r="M93" i="1"/>
  <c r="H107" i="1"/>
  <c r="N115" i="1"/>
  <c r="L119" i="1"/>
  <c r="P122" i="1"/>
  <c r="O122" i="1"/>
  <c r="H125" i="1"/>
  <c r="L127" i="1"/>
  <c r="N136" i="1"/>
  <c r="H139" i="1"/>
  <c r="H156" i="1"/>
  <c r="J156" i="1"/>
  <c r="M171" i="1"/>
  <c r="P223" i="1"/>
  <c r="J257" i="1"/>
  <c r="H257" i="1"/>
  <c r="H286" i="1"/>
  <c r="J286" i="1"/>
  <c r="O47" i="1"/>
  <c r="P58" i="1"/>
  <c r="P60" i="1"/>
  <c r="O73" i="1"/>
  <c r="P78" i="1"/>
  <c r="M78" i="1"/>
  <c r="P91" i="1"/>
  <c r="M91" i="1"/>
  <c r="P104" i="1"/>
  <c r="N104" i="1"/>
  <c r="M104" i="1"/>
  <c r="O115" i="1"/>
  <c r="P127" i="1"/>
  <c r="O171" i="1"/>
  <c r="H187" i="1"/>
  <c r="J187" i="1"/>
  <c r="J276" i="1"/>
  <c r="H276" i="1"/>
  <c r="M302" i="1"/>
  <c r="L302" i="1"/>
  <c r="P302" i="1"/>
  <c r="O302" i="1"/>
  <c r="N302" i="1"/>
  <c r="L39" i="1"/>
  <c r="M41" i="1"/>
  <c r="P50" i="1"/>
  <c r="M50" i="1"/>
  <c r="P63" i="1"/>
  <c r="M63" i="1"/>
  <c r="L78" i="1"/>
  <c r="J89" i="1"/>
  <c r="L91" i="1"/>
  <c r="P102" i="1"/>
  <c r="O102" i="1"/>
  <c r="L104" i="1"/>
  <c r="M111" i="1"/>
  <c r="P115" i="1"/>
  <c r="N134" i="1"/>
  <c r="L134" i="1"/>
  <c r="P171" i="1"/>
  <c r="O216" i="1"/>
  <c r="L216" i="1"/>
  <c r="P216" i="1"/>
  <c r="N216" i="1"/>
  <c r="M216" i="1"/>
  <c r="H170" i="1"/>
  <c r="P221" i="1"/>
  <c r="H224" i="1"/>
  <c r="J224" i="1"/>
  <c r="H232" i="1"/>
  <c r="H248" i="1"/>
  <c r="J248" i="1"/>
  <c r="M315" i="1"/>
  <c r="L315" i="1"/>
  <c r="P315" i="1"/>
  <c r="O315" i="1"/>
  <c r="L224" i="1"/>
  <c r="P224" i="1"/>
  <c r="M224" i="1"/>
  <c r="N238" i="1"/>
  <c r="O238" i="1"/>
  <c r="J243" i="1"/>
  <c r="J277" i="1"/>
  <c r="N286" i="1"/>
  <c r="P286" i="1"/>
  <c r="M286" i="1"/>
  <c r="M291" i="1"/>
  <c r="L291" i="1"/>
  <c r="N315" i="1"/>
  <c r="O297" i="1"/>
  <c r="L297" i="1"/>
  <c r="L211" i="1"/>
  <c r="O211" i="1"/>
  <c r="M218" i="1"/>
  <c r="L218" i="1"/>
  <c r="O227" i="1"/>
  <c r="P227" i="1"/>
  <c r="M297" i="1"/>
  <c r="J300" i="1"/>
  <c r="J323" i="1"/>
  <c r="H323" i="1"/>
  <c r="J371" i="1"/>
  <c r="H371" i="1"/>
  <c r="H225" i="1"/>
  <c r="H253" i="1"/>
  <c r="L289" i="1"/>
  <c r="M289" i="1"/>
  <c r="N297" i="1"/>
  <c r="O300" i="1"/>
  <c r="M300" i="1"/>
  <c r="P300" i="1"/>
  <c r="L300" i="1"/>
  <c r="O303" i="1"/>
  <c r="P303" i="1"/>
  <c r="M305" i="1"/>
  <c r="O305" i="1"/>
  <c r="J268" i="1"/>
  <c r="H268" i="1"/>
  <c r="P297" i="1"/>
  <c r="H348" i="1"/>
  <c r="J348" i="1"/>
  <c r="P211" i="1"/>
  <c r="P218" i="1"/>
  <c r="N227" i="1"/>
  <c r="M230" i="1"/>
  <c r="O230" i="1"/>
  <c r="M246" i="1"/>
  <c r="O289" i="1"/>
  <c r="M303" i="1"/>
  <c r="N305" i="1"/>
  <c r="J308" i="1"/>
  <c r="O141" i="1"/>
  <c r="M141" i="1"/>
  <c r="M143" i="1"/>
  <c r="L143" i="1"/>
  <c r="H161" i="1"/>
  <c r="H192" i="1"/>
  <c r="H212" i="1"/>
  <c r="H219" i="1"/>
  <c r="P225" i="1"/>
  <c r="N225" i="1"/>
  <c r="L230" i="1"/>
  <c r="P239" i="1"/>
  <c r="O239" i="1"/>
  <c r="J244" i="1"/>
  <c r="N246" i="1"/>
  <c r="H254" i="1"/>
  <c r="H269" i="1"/>
  <c r="J274" i="1"/>
  <c r="H274" i="1"/>
  <c r="N287" i="1"/>
  <c r="L287" i="1"/>
  <c r="P289" i="1"/>
  <c r="N303" i="1"/>
  <c r="P305" i="1"/>
  <c r="O308" i="1"/>
  <c r="M308" i="1"/>
  <c r="L308" i="1"/>
  <c r="L321" i="1"/>
  <c r="N321" i="1"/>
  <c r="P321" i="1"/>
  <c r="M175" i="1"/>
  <c r="O175" i="1"/>
  <c r="O246" i="1"/>
  <c r="L292" i="1"/>
  <c r="N292" i="1"/>
  <c r="O292" i="1"/>
  <c r="M321" i="1"/>
  <c r="O67" i="1"/>
  <c r="M97" i="1"/>
  <c r="O108" i="1"/>
  <c r="M135" i="1"/>
  <c r="M137" i="1"/>
  <c r="M139" i="1"/>
  <c r="N141" i="1"/>
  <c r="O143" i="1"/>
  <c r="O173" i="1"/>
  <c r="N173" i="1"/>
  <c r="L175" i="1"/>
  <c r="J179" i="1"/>
  <c r="N214" i="1"/>
  <c r="M225" i="1"/>
  <c r="N228" i="1"/>
  <c r="P228" i="1"/>
  <c r="M228" i="1"/>
  <c r="P230" i="1"/>
  <c r="M239" i="1"/>
  <c r="H242" i="1"/>
  <c r="L244" i="1"/>
  <c r="H259" i="1"/>
  <c r="O287" i="1"/>
  <c r="M292" i="1"/>
  <c r="L295" i="1"/>
  <c r="N295" i="1"/>
  <c r="O295" i="1"/>
  <c r="P301" i="1"/>
  <c r="L301" i="1"/>
  <c r="P308" i="1"/>
  <c r="O321" i="1"/>
  <c r="H250" i="1"/>
  <c r="J270" i="1"/>
  <c r="H270" i="1"/>
  <c r="H280" i="1"/>
  <c r="J265" i="1"/>
  <c r="H265" i="1"/>
  <c r="M217" i="1"/>
  <c r="P217" i="1"/>
  <c r="M231" i="1"/>
  <c r="N231" i="1"/>
  <c r="L242" i="1"/>
  <c r="M247" i="1"/>
  <c r="P247" i="1"/>
  <c r="J293" i="1"/>
  <c r="J296" i="1"/>
  <c r="H296" i="1"/>
  <c r="O226" i="1"/>
  <c r="N226" i="1"/>
  <c r="L226" i="1"/>
  <c r="M242" i="1"/>
  <c r="J245" i="1"/>
  <c r="H245" i="1"/>
  <c r="L247" i="1"/>
  <c r="N293" i="1"/>
  <c r="M293" i="1"/>
  <c r="P293" i="1"/>
  <c r="L293" i="1"/>
  <c r="O296" i="1"/>
  <c r="P296" i="1"/>
  <c r="N296" i="1"/>
  <c r="H299" i="1"/>
  <c r="J299" i="1"/>
  <c r="L342" i="1"/>
  <c r="P342" i="1"/>
  <c r="O342" i="1"/>
  <c r="N342" i="1"/>
  <c r="O351" i="1"/>
  <c r="N351" i="1"/>
  <c r="M351" i="1"/>
  <c r="L351" i="1"/>
  <c r="N290" i="1"/>
  <c r="M290" i="1"/>
  <c r="O310" i="1"/>
  <c r="J313" i="1"/>
  <c r="H313" i="1"/>
  <c r="H318" i="1"/>
  <c r="M340" i="1"/>
  <c r="P340" i="1"/>
  <c r="O340" i="1"/>
  <c r="N340" i="1"/>
  <c r="O332" i="1"/>
  <c r="L332" i="1"/>
  <c r="N332" i="1"/>
  <c r="L343" i="1"/>
  <c r="O343" i="1"/>
  <c r="N343" i="1"/>
  <c r="P343" i="1"/>
  <c r="M343" i="1"/>
  <c r="M318" i="1"/>
  <c r="O318" i="1"/>
  <c r="N318" i="1"/>
  <c r="L318" i="1"/>
  <c r="H355" i="1"/>
  <c r="N399" i="1"/>
  <c r="P399" i="1"/>
  <c r="O399" i="1"/>
  <c r="M399" i="1"/>
  <c r="L399" i="1"/>
  <c r="J422" i="1"/>
  <c r="J309" i="1"/>
  <c r="H309" i="1"/>
  <c r="L311" i="1"/>
  <c r="O311" i="1"/>
  <c r="J333" i="1"/>
  <c r="H333" i="1"/>
  <c r="O349" i="1"/>
  <c r="N349" i="1"/>
  <c r="P349" i="1"/>
  <c r="M349" i="1"/>
  <c r="L349" i="1"/>
  <c r="J383" i="1"/>
  <c r="H383" i="1"/>
  <c r="O385" i="1"/>
  <c r="P385" i="1"/>
  <c r="N385" i="1"/>
  <c r="M385" i="1"/>
  <c r="L243" i="1"/>
  <c r="P243" i="1"/>
  <c r="P306" i="1"/>
  <c r="N309" i="1"/>
  <c r="P309" i="1"/>
  <c r="M311" i="1"/>
  <c r="N330" i="1"/>
  <c r="M330" i="1"/>
  <c r="P330" i="1"/>
  <c r="L330" i="1"/>
  <c r="L385" i="1"/>
  <c r="J419" i="1"/>
  <c r="H419" i="1"/>
  <c r="M350" i="1"/>
  <c r="L350" i="1"/>
  <c r="P350" i="1"/>
  <c r="P419" i="1"/>
  <c r="M419" i="1"/>
  <c r="O419" i="1"/>
  <c r="N419" i="1"/>
  <c r="L419" i="1"/>
  <c r="O433" i="1"/>
  <c r="P433" i="1"/>
  <c r="N433" i="1"/>
  <c r="M433" i="1"/>
  <c r="N241" i="1"/>
  <c r="P241" i="1"/>
  <c r="N298" i="1"/>
  <c r="P298" i="1"/>
  <c r="P311" i="1"/>
  <c r="P323" i="1"/>
  <c r="O323" i="1"/>
  <c r="O364" i="1"/>
  <c r="L364" i="1"/>
  <c r="P364" i="1"/>
  <c r="N364" i="1"/>
  <c r="M364" i="1"/>
  <c r="L433" i="1"/>
  <c r="H328" i="1"/>
  <c r="J328" i="1"/>
  <c r="P328" i="1"/>
  <c r="M328" i="1"/>
  <c r="N328" i="1"/>
  <c r="L328" i="1"/>
  <c r="H431" i="1"/>
  <c r="O328" i="1"/>
  <c r="O406" i="1"/>
  <c r="N406" i="1"/>
  <c r="P406" i="1"/>
  <c r="M406" i="1"/>
  <c r="L406" i="1"/>
  <c r="P392" i="1"/>
  <c r="O392" i="1"/>
  <c r="N422" i="1"/>
  <c r="M422" i="1"/>
  <c r="L422" i="1"/>
  <c r="P431" i="1"/>
  <c r="O431" i="1"/>
  <c r="N431" i="1"/>
  <c r="L392" i="1"/>
  <c r="L397" i="1"/>
  <c r="O422" i="1"/>
  <c r="P425" i="1"/>
  <c r="O425" i="1"/>
  <c r="N425" i="1"/>
  <c r="L431" i="1"/>
  <c r="N441" i="1"/>
  <c r="M441" i="1"/>
  <c r="L441" i="1"/>
  <c r="P339" i="1"/>
  <c r="M339" i="1"/>
  <c r="J353" i="1"/>
  <c r="P355" i="1"/>
  <c r="M355" i="1"/>
  <c r="N355" i="1"/>
  <c r="L355" i="1"/>
  <c r="M392" i="1"/>
  <c r="M397" i="1"/>
  <c r="L409" i="1"/>
  <c r="P409" i="1"/>
  <c r="P422" i="1"/>
  <c r="L425" i="1"/>
  <c r="M431" i="1"/>
  <c r="O441" i="1"/>
  <c r="J447" i="1"/>
  <c r="O316" i="1"/>
  <c r="P316" i="1"/>
  <c r="L337" i="1"/>
  <c r="L339" i="1"/>
  <c r="O353" i="1"/>
  <c r="N353" i="1"/>
  <c r="M353" i="1"/>
  <c r="O355" i="1"/>
  <c r="N362" i="1"/>
  <c r="O362" i="1"/>
  <c r="M367" i="1"/>
  <c r="L367" i="1"/>
  <c r="J374" i="1"/>
  <c r="N392" i="1"/>
  <c r="L395" i="1"/>
  <c r="O397" i="1"/>
  <c r="M409" i="1"/>
  <c r="O412" i="1"/>
  <c r="L412" i="1"/>
  <c r="P412" i="1"/>
  <c r="N412" i="1"/>
  <c r="L415" i="1"/>
  <c r="P415" i="1"/>
  <c r="M425" i="1"/>
  <c r="P441" i="1"/>
  <c r="N447" i="1"/>
  <c r="M447" i="1"/>
  <c r="L447" i="1"/>
  <c r="M337" i="1"/>
  <c r="N339" i="1"/>
  <c r="H356" i="1"/>
  <c r="J393" i="1"/>
  <c r="H393" i="1"/>
  <c r="M395" i="1"/>
  <c r="P397" i="1"/>
  <c r="H400" i="1"/>
  <c r="J400" i="1"/>
  <c r="H405" i="1"/>
  <c r="N409" i="1"/>
  <c r="M412" i="1"/>
  <c r="M415" i="1"/>
  <c r="O420" i="1"/>
  <c r="N420" i="1"/>
  <c r="M420" i="1"/>
  <c r="H426" i="1"/>
  <c r="J432" i="1"/>
  <c r="J437" i="1"/>
  <c r="O447" i="1"/>
  <c r="H379" i="1"/>
  <c r="J379" i="1"/>
  <c r="O409" i="1"/>
  <c r="J467" i="1"/>
  <c r="P337" i="1"/>
  <c r="P360" i="1"/>
  <c r="N360" i="1"/>
  <c r="M365" i="1"/>
  <c r="L365" i="1"/>
  <c r="L393" i="1"/>
  <c r="P395" i="1"/>
  <c r="O415" i="1"/>
  <c r="L423" i="1"/>
  <c r="P423" i="1"/>
  <c r="O423" i="1"/>
  <c r="N423" i="1"/>
  <c r="J445" i="1"/>
  <c r="H448" i="1"/>
  <c r="J448" i="1"/>
  <c r="J340" i="1"/>
  <c r="L360" i="1"/>
  <c r="N365" i="1"/>
  <c r="H368" i="1"/>
  <c r="J368" i="1"/>
  <c r="L372" i="1"/>
  <c r="M393" i="1"/>
  <c r="H421" i="1"/>
  <c r="P429" i="1"/>
  <c r="O429" i="1"/>
  <c r="N429" i="1"/>
  <c r="N445" i="1"/>
  <c r="M445" i="1"/>
  <c r="L445" i="1"/>
  <c r="H382" i="1"/>
  <c r="O393" i="1"/>
  <c r="N410" i="1"/>
  <c r="O410" i="1"/>
  <c r="M410" i="1"/>
  <c r="L413" i="1"/>
  <c r="P413" i="1"/>
  <c r="M363" i="1"/>
  <c r="L363" i="1"/>
  <c r="L370" i="1"/>
  <c r="P393" i="1"/>
  <c r="L410" i="1"/>
  <c r="M413" i="1"/>
  <c r="J435" i="1"/>
  <c r="J465" i="1"/>
  <c r="J334" i="1"/>
  <c r="H334" i="1"/>
  <c r="O347" i="1"/>
  <c r="N347" i="1"/>
  <c r="J352" i="1"/>
  <c r="N358" i="1"/>
  <c r="H361" i="1"/>
  <c r="N363" i="1"/>
  <c r="M370" i="1"/>
  <c r="P372" i="1"/>
  <c r="M382" i="1"/>
  <c r="N382" i="1"/>
  <c r="L382" i="1"/>
  <c r="L391" i="1"/>
  <c r="N391" i="1"/>
  <c r="P410" i="1"/>
  <c r="N413" i="1"/>
  <c r="O418" i="1"/>
  <c r="N418" i="1"/>
  <c r="M418" i="1"/>
  <c r="H430" i="1"/>
  <c r="P435" i="1"/>
  <c r="M435" i="1"/>
  <c r="O435" i="1"/>
  <c r="N435" i="1"/>
  <c r="L435" i="1"/>
  <c r="H438" i="1"/>
  <c r="H453" i="1"/>
  <c r="M334" i="1"/>
  <c r="O334" i="1"/>
  <c r="J345" i="1"/>
  <c r="H345" i="1"/>
  <c r="P358" i="1"/>
  <c r="O363" i="1"/>
  <c r="O370" i="1"/>
  <c r="P403" i="1"/>
  <c r="M403" i="1"/>
  <c r="L403" i="1"/>
  <c r="O413" i="1"/>
  <c r="L418" i="1"/>
  <c r="H427" i="1"/>
  <c r="J427" i="1"/>
  <c r="N317" i="1"/>
  <c r="M327" i="1"/>
  <c r="L334" i="1"/>
  <c r="N338" i="1"/>
  <c r="O345" i="1"/>
  <c r="N345" i="1"/>
  <c r="M347" i="1"/>
  <c r="H350" i="1"/>
  <c r="M361" i="1"/>
  <c r="L361" i="1"/>
  <c r="P363" i="1"/>
  <c r="M366" i="1"/>
  <c r="P366" i="1"/>
  <c r="P370" i="1"/>
  <c r="L375" i="1"/>
  <c r="P375" i="1"/>
  <c r="P382" i="1"/>
  <c r="O391" i="1"/>
  <c r="J401" i="1"/>
  <c r="N403" i="1"/>
  <c r="J411" i="1"/>
  <c r="P418" i="1"/>
  <c r="P427" i="1"/>
  <c r="O427" i="1"/>
  <c r="N427" i="1"/>
  <c r="M430" i="1"/>
  <c r="O430" i="1"/>
  <c r="N430" i="1"/>
  <c r="L430" i="1"/>
  <c r="N443" i="1"/>
  <c r="M443" i="1"/>
  <c r="L443" i="1"/>
  <c r="P387" i="1"/>
  <c r="M387" i="1"/>
  <c r="O387" i="1"/>
  <c r="O401" i="1"/>
  <c r="M401" i="1"/>
  <c r="P408" i="1"/>
  <c r="N408" i="1"/>
  <c r="M408" i="1"/>
  <c r="L411" i="1"/>
  <c r="P411" i="1"/>
  <c r="M414" i="1"/>
  <c r="P414" i="1"/>
  <c r="O414" i="1"/>
  <c r="O380" i="1"/>
  <c r="L380" i="1"/>
  <c r="L376" i="1"/>
  <c r="L378" i="1"/>
  <c r="M380" i="1"/>
  <c r="H414" i="1"/>
  <c r="P451" i="1"/>
  <c r="M451" i="1"/>
  <c r="L461" i="1"/>
  <c r="L463" i="1"/>
  <c r="L465" i="1"/>
  <c r="L467" i="1"/>
  <c r="O489" i="1"/>
  <c r="N489" i="1"/>
  <c r="O396" i="1"/>
  <c r="L396" i="1"/>
  <c r="P471" i="1"/>
  <c r="M471" i="1"/>
  <c r="L489" i="1"/>
  <c r="M489" i="1"/>
  <c r="L487" i="1"/>
  <c r="P489" i="1"/>
  <c r="L483" i="1"/>
  <c r="L485" i="1"/>
  <c r="M487" i="1"/>
  <c r="P394" i="1"/>
  <c r="O402" i="1"/>
  <c r="O404" i="1"/>
  <c r="O428" i="1"/>
  <c r="L428" i="1"/>
  <c r="N490" i="1"/>
  <c r="M490" i="1"/>
  <c r="L490" i="1"/>
  <c r="M359" i="1"/>
  <c r="L369" i="1"/>
  <c r="P371" i="1"/>
  <c r="M371" i="1"/>
  <c r="L424" i="1"/>
  <c r="L426" i="1"/>
  <c r="M428" i="1"/>
  <c r="J468" i="1"/>
  <c r="N483" i="1"/>
  <c r="N485" i="1"/>
  <c r="O487" i="1"/>
  <c r="O490" i="1"/>
  <c r="O444" i="1"/>
  <c r="L444" i="1"/>
  <c r="J488" i="1"/>
  <c r="H488" i="1"/>
  <c r="P490" i="1"/>
  <c r="O464" i="1"/>
  <c r="L464" i="1"/>
  <c r="L460" i="1"/>
  <c r="L462" i="1"/>
  <c r="M464" i="1"/>
  <c r="L470" i="1"/>
  <c r="L472" i="1"/>
  <c r="H479" i="1"/>
  <c r="H482" i="1"/>
  <c r="H484" i="1"/>
  <c r="M460" i="1"/>
  <c r="M462" i="1"/>
  <c r="N464" i="1"/>
  <c r="M470" i="1"/>
  <c r="M472" i="1"/>
  <c r="O348" i="1"/>
  <c r="L348" i="1"/>
  <c r="O440" i="1"/>
  <c r="P442" i="1"/>
  <c r="N460" i="1"/>
  <c r="O462" i="1"/>
  <c r="P464" i="1"/>
  <c r="P466" i="1"/>
  <c r="P491" i="1"/>
  <c r="O491" i="1"/>
  <c r="M491" i="1"/>
  <c r="L491" i="1"/>
  <c r="P482" i="1"/>
  <c r="M482" i="1"/>
  <c r="N486" i="1"/>
  <c r="M486" i="1"/>
  <c r="L486" i="1"/>
  <c r="N484" i="1"/>
  <c r="H490" i="1"/>
  <c r="M493" i="1"/>
  <c r="N493" i="1"/>
  <c r="L494" i="1"/>
  <c r="M494" i="1"/>
</calcChain>
</file>

<file path=xl/sharedStrings.xml><?xml version="1.0" encoding="utf-8"?>
<sst xmlns="http://schemas.openxmlformats.org/spreadsheetml/2006/main" count="1574" uniqueCount="373">
  <si>
    <t>Locus/region</t>
  </si>
  <si>
    <t>Gene element</t>
  </si>
  <si>
    <t>Scaffold no.</t>
  </si>
  <si>
    <t>Scaffold size</t>
  </si>
  <si>
    <t>Location</t>
  </si>
  <si>
    <t>scaff</t>
  </si>
  <si>
    <t>start</t>
  </si>
  <si>
    <t>end</t>
  </si>
  <si>
    <t>window</t>
  </si>
  <si>
    <t>lookup</t>
  </si>
  <si>
    <t>Start</t>
  </si>
  <si>
    <t>End</t>
  </si>
  <si>
    <t>mnsw</t>
  </si>
  <si>
    <t>nqld</t>
  </si>
  <si>
    <t>seqldnnsw</t>
  </si>
  <si>
    <t>vic</t>
  </si>
  <si>
    <t>TRA/D T-cell receptor alpha-delta locus</t>
  </si>
  <si>
    <t>V</t>
  </si>
  <si>
    <t>scaf00001</t>
  </si>
  <si>
    <t>MSTS01000001.1</t>
  </si>
  <si>
    <r>
      <t>D</t>
    </r>
    <r>
      <rPr>
        <vertAlign val="subscript"/>
        <sz val="10"/>
        <color rgb="FF000000"/>
        <rFont val="Arial"/>
        <family val="2"/>
      </rPr>
      <t>δ</t>
    </r>
  </si>
  <si>
    <r>
      <t>J</t>
    </r>
    <r>
      <rPr>
        <vertAlign val="subscript"/>
        <sz val="10"/>
        <color rgb="FF000000"/>
        <rFont val="Arial"/>
        <family val="2"/>
      </rPr>
      <t>δ</t>
    </r>
  </si>
  <si>
    <r>
      <t>C</t>
    </r>
    <r>
      <rPr>
        <vertAlign val="subscript"/>
        <sz val="10"/>
        <color rgb="FF000000"/>
        <rFont val="Arial"/>
        <family val="2"/>
      </rPr>
      <t>δ</t>
    </r>
  </si>
  <si>
    <r>
      <t>J</t>
    </r>
    <r>
      <rPr>
        <vertAlign val="subscript"/>
        <sz val="10"/>
        <color rgb="FF000000"/>
        <rFont val="Arial"/>
        <family val="2"/>
      </rPr>
      <t>α</t>
    </r>
  </si>
  <si>
    <r>
      <t>C</t>
    </r>
    <r>
      <rPr>
        <vertAlign val="subscript"/>
        <sz val="10"/>
        <color rgb="FF000000"/>
        <rFont val="Arial"/>
        <family val="2"/>
      </rPr>
      <t>α</t>
    </r>
  </si>
  <si>
    <t xml:space="preserve">scaf00001 </t>
  </si>
  <si>
    <t>TRB T cell receptor beta locus</t>
  </si>
  <si>
    <t>scaf00071</t>
  </si>
  <si>
    <t>MSTS01000071.1</t>
  </si>
  <si>
    <t>D</t>
  </si>
  <si>
    <t>J</t>
  </si>
  <si>
    <t>C</t>
  </si>
  <si>
    <t>TRG</t>
  </si>
  <si>
    <t>scaf00153</t>
  </si>
  <si>
    <t>MSTS01000153.1</t>
  </si>
  <si>
    <t>TRM</t>
  </si>
  <si>
    <t>scaf00059</t>
  </si>
  <si>
    <t>MSTS01000059.1</t>
  </si>
  <si>
    <t>Vj</t>
  </si>
  <si>
    <t>V (pseudo)</t>
  </si>
  <si>
    <t>J (pseudo)</t>
  </si>
  <si>
    <t>Vj (pseudo)</t>
  </si>
  <si>
    <t>C (pseudo)</t>
  </si>
  <si>
    <t>IGH</t>
  </si>
  <si>
    <t>scaf00106</t>
  </si>
  <si>
    <t>MSTS01000106.1</t>
  </si>
  <si>
    <t>scaf00394</t>
  </si>
  <si>
    <t>MSTS01000349.1</t>
  </si>
  <si>
    <t>MSTS01000394.1</t>
  </si>
  <si>
    <t>scaf00448</t>
  </si>
  <si>
    <t>MSTS01000448.1</t>
  </si>
  <si>
    <t>scaf00488</t>
  </si>
  <si>
    <t>MSTS01000488.1</t>
  </si>
  <si>
    <t>scaf00500</t>
  </si>
  <si>
    <t>MSTS01000500.1</t>
  </si>
  <si>
    <t>scaf00505</t>
  </si>
  <si>
    <t>MSTS01000505.1</t>
  </si>
  <si>
    <t>scaf00523</t>
  </si>
  <si>
    <t>MSTS01000523.1</t>
  </si>
  <si>
    <t>scaf00563</t>
  </si>
  <si>
    <t>MSTS01000563.1</t>
  </si>
  <si>
    <t>scaf00570</t>
  </si>
  <si>
    <t>MSTS01000570.1</t>
  </si>
  <si>
    <t>scaf00618</t>
  </si>
  <si>
    <t>MSTS01000618.1</t>
  </si>
  <si>
    <t>scaf00709</t>
  </si>
  <si>
    <t>MSTS01000709.1</t>
  </si>
  <si>
    <t>scaf00915</t>
  </si>
  <si>
    <t>MSTS01000915.1</t>
  </si>
  <si>
    <t>scaf00924</t>
  </si>
  <si>
    <t>MSTS01000924.1</t>
  </si>
  <si>
    <t>scaf00926</t>
  </si>
  <si>
    <t>MSTS01000926.1</t>
  </si>
  <si>
    <t>M</t>
  </si>
  <si>
    <t>scaf00262</t>
  </si>
  <si>
    <t>MSTS01000262.1</t>
  </si>
  <si>
    <t>G</t>
  </si>
  <si>
    <t>E</t>
  </si>
  <si>
    <t>A</t>
  </si>
  <si>
    <t>IGK</t>
  </si>
  <si>
    <t>scaf00147</t>
  </si>
  <si>
    <t>MSTS01000147.1</t>
  </si>
  <si>
    <t>scaf00372</t>
  </si>
  <si>
    <t>MSTS01000372.1</t>
  </si>
  <si>
    <t>scaf00419</t>
  </si>
  <si>
    <t>MSTS01000419.1</t>
  </si>
  <si>
    <t>scaf00436</t>
  </si>
  <si>
    <t>MSTS01000436.1</t>
  </si>
  <si>
    <t>scaf00504</t>
  </si>
  <si>
    <t>MSTS01000504.1</t>
  </si>
  <si>
    <t>scaf00576</t>
  </si>
  <si>
    <t>MSTS01000576.1</t>
  </si>
  <si>
    <t>scaf00642</t>
  </si>
  <si>
    <t>MSTS01000642.1</t>
  </si>
  <si>
    <t>scaf00700</t>
  </si>
  <si>
    <t>MSTS01000700.1</t>
  </si>
  <si>
    <t>scaf00705</t>
  </si>
  <si>
    <t>MSTS01000705.1</t>
  </si>
  <si>
    <t>scaf00974</t>
  </si>
  <si>
    <t>MSTS01000974.1</t>
  </si>
  <si>
    <t>scaf00366</t>
  </si>
  <si>
    <t>MSTS01000336.1</t>
  </si>
  <si>
    <t xml:space="preserve">scaf00366 </t>
  </si>
  <si>
    <t>IGL</t>
  </si>
  <si>
    <t>scaf00354</t>
  </si>
  <si>
    <t>MSTS01000354.1</t>
  </si>
  <si>
    <t>MHC – extended class I</t>
  </si>
  <si>
    <t>MOG</t>
  </si>
  <si>
    <t>Scaf00255</t>
  </si>
  <si>
    <t>MSTS01000255.1</t>
  </si>
  <si>
    <t>PchiGABR1</t>
  </si>
  <si>
    <t>UBD</t>
  </si>
  <si>
    <t>MHC – olfactory receptors</t>
  </si>
  <si>
    <t>OR2B11*</t>
  </si>
  <si>
    <t>OR2I1A*</t>
  </si>
  <si>
    <t>OR2I1B*</t>
  </si>
  <si>
    <t>OR2H2</t>
  </si>
  <si>
    <t>OR2I1C*</t>
  </si>
  <si>
    <t>MHC – antigen processing genes</t>
  </si>
  <si>
    <t>BRD</t>
  </si>
  <si>
    <t>PSMB9a*</t>
  </si>
  <si>
    <t>TAP1a</t>
  </si>
  <si>
    <t xml:space="preserve">PSMB8a </t>
  </si>
  <si>
    <t>TAP2a</t>
  </si>
  <si>
    <t>PSMB9b</t>
  </si>
  <si>
    <t>TAP1b*</t>
  </si>
  <si>
    <t>PSMB8b*</t>
  </si>
  <si>
    <t>PSMB9c*</t>
  </si>
  <si>
    <t>TAP1c*</t>
  </si>
  <si>
    <t xml:space="preserve"> TAP2b*</t>
  </si>
  <si>
    <t>TAP2c *</t>
  </si>
  <si>
    <t>BTNL2like</t>
  </si>
  <si>
    <t>MHC – extended class II</t>
  </si>
  <si>
    <t>ZNF314*</t>
  </si>
  <si>
    <t>RING1</t>
  </si>
  <si>
    <t>HSD17B8</t>
  </si>
  <si>
    <t>SLC39A7</t>
  </si>
  <si>
    <t>RXRB</t>
  </si>
  <si>
    <t>COL11A2</t>
  </si>
  <si>
    <t>MHC – framework genes</t>
  </si>
  <si>
    <t>VRSlike</t>
  </si>
  <si>
    <t xml:space="preserve">MIClike </t>
  </si>
  <si>
    <t>POU5F1</t>
  </si>
  <si>
    <t>TCF19</t>
  </si>
  <si>
    <t>CCHCR1</t>
  </si>
  <si>
    <t xml:space="preserve">PSORS1C2 </t>
  </si>
  <si>
    <t>CDSN</t>
  </si>
  <si>
    <t>STG</t>
  </si>
  <si>
    <t>MUC21</t>
  </si>
  <si>
    <t>DPCR1</t>
  </si>
  <si>
    <t>SFTA2</t>
  </si>
  <si>
    <t xml:space="preserve">VRS2 </t>
  </si>
  <si>
    <t>GTF2H4</t>
  </si>
  <si>
    <t xml:space="preserve"> DDR1</t>
  </si>
  <si>
    <t xml:space="preserve">IER3 </t>
  </si>
  <si>
    <t xml:space="preserve">FLOT1 </t>
  </si>
  <si>
    <t>TUBB</t>
  </si>
  <si>
    <t>MDC1</t>
  </si>
  <si>
    <t xml:space="preserve">NRM </t>
  </si>
  <si>
    <t xml:space="preserve"> PPP1R18</t>
  </si>
  <si>
    <t xml:space="preserve"> DHX16</t>
  </si>
  <si>
    <t xml:space="preserve">C6orf136 </t>
  </si>
  <si>
    <t>ATAT1</t>
  </si>
  <si>
    <t>MRPS18B</t>
  </si>
  <si>
    <t>PPP1R10</t>
  </si>
  <si>
    <t>ABCF1*</t>
  </si>
  <si>
    <t>PRR3</t>
  </si>
  <si>
    <t>GLN1</t>
  </si>
  <si>
    <t>RPP21*</t>
  </si>
  <si>
    <t>TRIM39</t>
  </si>
  <si>
    <t>TRIM26like</t>
  </si>
  <si>
    <t>TRIM15</t>
  </si>
  <si>
    <t>TRIM10</t>
  </si>
  <si>
    <t>TRIM40</t>
  </si>
  <si>
    <t xml:space="preserve"> RNF39</t>
  </si>
  <si>
    <t>TRIM39like</t>
  </si>
  <si>
    <t>PPP1R11</t>
  </si>
  <si>
    <t>ZNRD1</t>
  </si>
  <si>
    <t>MHC class III</t>
  </si>
  <si>
    <t>NOTCH4</t>
  </si>
  <si>
    <t>GPSM3</t>
  </si>
  <si>
    <t>PBX2</t>
  </si>
  <si>
    <t>AGER</t>
  </si>
  <si>
    <t>RNF5</t>
  </si>
  <si>
    <t>AGPAT1</t>
  </si>
  <si>
    <t>EGFL8</t>
  </si>
  <si>
    <t>PPT2</t>
  </si>
  <si>
    <t>PRRT1</t>
  </si>
  <si>
    <t>FKBPL</t>
  </si>
  <si>
    <t>ATF6B</t>
  </si>
  <si>
    <t>TNXB</t>
  </si>
  <si>
    <t>TNXA</t>
  </si>
  <si>
    <t>CYP21A2</t>
  </si>
  <si>
    <t>CYP21A1P</t>
  </si>
  <si>
    <t>C4B</t>
  </si>
  <si>
    <t>STK19</t>
  </si>
  <si>
    <t>DXO</t>
  </si>
  <si>
    <t>SKIV2L</t>
  </si>
  <si>
    <t>NELFE</t>
  </si>
  <si>
    <t>CFB</t>
  </si>
  <si>
    <t>PchiC2</t>
  </si>
  <si>
    <t>ZBTB12</t>
  </si>
  <si>
    <t>EHMT2</t>
  </si>
  <si>
    <t>NEU1</t>
  </si>
  <si>
    <t>HSPA1L</t>
  </si>
  <si>
    <t xml:space="preserve">HSPA1 </t>
  </si>
  <si>
    <t>LSM2</t>
  </si>
  <si>
    <t>VWA7</t>
  </si>
  <si>
    <t>SAPCD1</t>
  </si>
  <si>
    <t>MSH5</t>
  </si>
  <si>
    <t>CLIC1</t>
  </si>
  <si>
    <t>DDAH2</t>
  </si>
  <si>
    <t>MPIG6B</t>
  </si>
  <si>
    <t>LY6G6a</t>
  </si>
  <si>
    <t>ABHD16A</t>
  </si>
  <si>
    <t>LYG5b</t>
  </si>
  <si>
    <t>LYG5c</t>
  </si>
  <si>
    <t>CSNK2B</t>
  </si>
  <si>
    <t>GPANK1</t>
  </si>
  <si>
    <t>C6orf47</t>
  </si>
  <si>
    <t>APOM</t>
  </si>
  <si>
    <t>BAG6</t>
  </si>
  <si>
    <t>PRRC2A</t>
  </si>
  <si>
    <t>AIF1</t>
  </si>
  <si>
    <t>NCR3</t>
  </si>
  <si>
    <t>LST1</t>
  </si>
  <si>
    <t>LTB</t>
  </si>
  <si>
    <t>TNF</t>
  </si>
  <si>
    <t>LTA</t>
  </si>
  <si>
    <t>NFKBIL1</t>
  </si>
  <si>
    <t>ATP6V1G2</t>
  </si>
  <si>
    <t>DDX39B</t>
  </si>
  <si>
    <t>HSP*</t>
  </si>
  <si>
    <t>MHC class I</t>
  </si>
  <si>
    <t>PhciMHCI*</t>
  </si>
  <si>
    <t>Phci-UK</t>
  </si>
  <si>
    <t>Phci-UC</t>
  </si>
  <si>
    <t>Phci-UE</t>
  </si>
  <si>
    <t>Phci-UF</t>
  </si>
  <si>
    <t>Phci-UG</t>
  </si>
  <si>
    <t>Scaf00129</t>
  </si>
  <si>
    <t>MSTS01000129.1</t>
  </si>
  <si>
    <t>Phci-UH</t>
  </si>
  <si>
    <t>Scaf00314</t>
  </si>
  <si>
    <t>MSTS01000314.1</t>
  </si>
  <si>
    <t>Phci-UA</t>
  </si>
  <si>
    <t>Scaf00263</t>
  </si>
  <si>
    <t>MSTS01000263.1</t>
  </si>
  <si>
    <t>Phci-UI</t>
  </si>
  <si>
    <t>Scaf00347</t>
  </si>
  <si>
    <t>MSTS01000347.1</t>
  </si>
  <si>
    <t>Phci-UD</t>
  </si>
  <si>
    <t>Scaf00381</t>
  </si>
  <si>
    <t>MSTS01000381.1</t>
  </si>
  <si>
    <t>Phci-UB</t>
  </si>
  <si>
    <t>Scaf00412</t>
  </si>
  <si>
    <t>MSTS01000412.1</t>
  </si>
  <si>
    <t>Phci-UJ</t>
  </si>
  <si>
    <t>Scaf00454</t>
  </si>
  <si>
    <t>MSTS01000454.1</t>
  </si>
  <si>
    <t>Scaf00778</t>
  </si>
  <si>
    <t>MSTS01000778.1</t>
  </si>
  <si>
    <t>Scaf01120</t>
  </si>
  <si>
    <t>MSTS01001120.1</t>
  </si>
  <si>
    <t>MHC class II</t>
  </si>
  <si>
    <t>PhciDMA</t>
  </si>
  <si>
    <t>PhciDMB</t>
  </si>
  <si>
    <t>PhciDBB</t>
  </si>
  <si>
    <t>PhciDBA*</t>
  </si>
  <si>
    <t>PhciDBA</t>
  </si>
  <si>
    <t>PhciDAA</t>
  </si>
  <si>
    <t>PhciDCA</t>
  </si>
  <si>
    <t>PhciDCB</t>
  </si>
  <si>
    <t>MHCIIDAB*</t>
  </si>
  <si>
    <t>Scaf00030</t>
  </si>
  <si>
    <t>MSTS01000030.1</t>
  </si>
  <si>
    <t>Scaf00039</t>
  </si>
  <si>
    <t>MSTS01000039.1</t>
  </si>
  <si>
    <t>Scaf00088</t>
  </si>
  <si>
    <t>MSTS01000088.1</t>
  </si>
  <si>
    <t>Scaf00205</t>
  </si>
  <si>
    <t>MSTS01000205.1</t>
  </si>
  <si>
    <t>Scaf00302</t>
  </si>
  <si>
    <t>MSTS01000302.1</t>
  </si>
  <si>
    <t>Scaf00401</t>
  </si>
  <si>
    <t>MSTS01000401.1</t>
  </si>
  <si>
    <t>MHCIIDAB</t>
  </si>
  <si>
    <t>Scaf00544</t>
  </si>
  <si>
    <t>MSTS01000544.1</t>
  </si>
  <si>
    <t>Scaf00639</t>
  </si>
  <si>
    <t>MSTS01000639.1</t>
  </si>
  <si>
    <t>Scaf00840</t>
  </si>
  <si>
    <t>MSTS01000840.1</t>
  </si>
  <si>
    <t>Scaf01202</t>
  </si>
  <si>
    <t>MSTS01001202.1</t>
  </si>
  <si>
    <t>Glycoprotein</t>
  </si>
  <si>
    <t>CD4</t>
  </si>
  <si>
    <t>Scaf00057</t>
  </si>
  <si>
    <t>MSTS01000057.1</t>
  </si>
  <si>
    <t>CD8-a</t>
  </si>
  <si>
    <t>Scaf00192</t>
  </si>
  <si>
    <t>MSTS01000192.1</t>
  </si>
  <si>
    <t>CD8-b</t>
  </si>
  <si>
    <t>Cytokine</t>
  </si>
  <si>
    <t>IFN-gamma</t>
  </si>
  <si>
    <t>Scaf00038</t>
  </si>
  <si>
    <t>MSTS01000038.1</t>
  </si>
  <si>
    <t>TNF-a</t>
  </si>
  <si>
    <t>IL1B</t>
  </si>
  <si>
    <t>Scaf00147</t>
  </si>
  <si>
    <t>IL2</t>
  </si>
  <si>
    <t>IL4</t>
  </si>
  <si>
    <t>Scaf00042</t>
  </si>
  <si>
    <t>MSTS01000042.1</t>
  </si>
  <si>
    <t>IL6</t>
  </si>
  <si>
    <t>Scaf00051</t>
  </si>
  <si>
    <t>MSTS01000051.1</t>
  </si>
  <si>
    <t>IL10</t>
  </si>
  <si>
    <t>Scaf00100</t>
  </si>
  <si>
    <t>MSTS01000100.1</t>
  </si>
  <si>
    <t>IL12A</t>
  </si>
  <si>
    <t>Scaf00034</t>
  </si>
  <si>
    <t>MSTS01000034.1</t>
  </si>
  <si>
    <t>IL17A</t>
  </si>
  <si>
    <t>Scaf00055</t>
  </si>
  <si>
    <t>MSTS01000055.1</t>
  </si>
  <si>
    <t>IL17B</t>
  </si>
  <si>
    <t>Scaf00190</t>
  </si>
  <si>
    <t>MSTS01000190.1</t>
  </si>
  <si>
    <t>IL23A</t>
  </si>
  <si>
    <t>TLR</t>
  </si>
  <si>
    <t>JC_TLR1/6like</t>
  </si>
  <si>
    <t>MSTS0100003.1</t>
  </si>
  <si>
    <t>FromToby</t>
  </si>
  <si>
    <t>MSTS0100003.1_11880122</t>
  </si>
  <si>
    <t>JC_TLR2</t>
  </si>
  <si>
    <t>MSTS01000056.1</t>
  </si>
  <si>
    <t>MSTS01000056.1_7984236</t>
  </si>
  <si>
    <t>JC_TLR3</t>
  </si>
  <si>
    <t>MSTS01000124.1</t>
  </si>
  <si>
    <t>MSTS01000124.1_160445</t>
  </si>
  <si>
    <t>JC_TLR4</t>
  </si>
  <si>
    <t>MSTS01000040.1</t>
  </si>
  <si>
    <t>MSTS01000040.1_4961655</t>
  </si>
  <si>
    <t>JC_TLR5</t>
  </si>
  <si>
    <t>MSTS01000013.1</t>
  </si>
  <si>
    <t>MSTS01000013.1_14861079</t>
  </si>
  <si>
    <t>JC_TLR7</t>
  </si>
  <si>
    <t>MSTS01000122.1</t>
  </si>
  <si>
    <t>MSTS01000122.1_1450159</t>
  </si>
  <si>
    <t>JC_TLR8</t>
  </si>
  <si>
    <t>MSTS01000122.1_1500084</t>
  </si>
  <si>
    <t>JC_TLR9</t>
  </si>
  <si>
    <t>MSTS01000216.1</t>
  </si>
  <si>
    <t>MSTS01000216.1_375570</t>
  </si>
  <si>
    <t>JC_TLR10</t>
  </si>
  <si>
    <t>MSTS01000003.1</t>
  </si>
  <si>
    <t>MSTS01000003.1_11927487</t>
  </si>
  <si>
    <t>JC_TLR13</t>
  </si>
  <si>
    <t>MSTS01000154.1</t>
  </si>
  <si>
    <t>MSTS01000154.1_6158487</t>
  </si>
  <si>
    <t>NK receptor cluster</t>
  </si>
  <si>
    <t>CLEC4E</t>
  </si>
  <si>
    <t>Identification, characterisation and expression analysis of natural killer receptor genes in Chlamydia pecorum infected koalas (Phascolarctos cinereus)</t>
  </si>
  <si>
    <t>MSTS01000038.1_14715463</t>
  </si>
  <si>
    <t>Chlamydia infection in human</t>
  </si>
  <si>
    <t>NCR3LG1</t>
  </si>
  <si>
    <t>MSTS01000109.1</t>
  </si>
  <si>
    <t>MSTS01000109.1_3338509</t>
  </si>
  <si>
    <t>MSTS01000255.1_2379744</t>
  </si>
  <si>
    <t>PRF1</t>
  </si>
  <si>
    <t>MSTS01000268.1</t>
  </si>
  <si>
    <t>MSTS01000268.1_1280000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</si>
</sst>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bscript"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2" fillId="0" borderId="7" xfId="0" applyFont="1" applyBorder="1" applyAlignment="1">
      <alignment vertical="center"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4" fillId="0" borderId="2" xfId="0" applyFont="1" applyBorder="1"/>
    <xf numFmtId="0" fontId="4" fillId="0" borderId="0" xfId="0" applyFont="1"/>
    <xf numFmtId="0" fontId="4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amucs-my.sharepoint.com/personal/nicolefoley_tamu_edu/Documents/Koalas/FromKoalaGenome_ImmuneGenes.xlsx" TargetMode="External"/><Relationship Id="rId1" Type="http://schemas.openxmlformats.org/officeDocument/2006/relationships/externalLinkPath" Target="FromKoalaGenome_ImmuneGe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eraged"/>
      <sheetName val="ave"/>
      <sheetName val="av"/>
      <sheetName val="Raw"/>
      <sheetName val="Raw_Additional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>
        <row r="1">
          <cell r="D1" t="str">
            <v>MSTS01000255.1_2174796</v>
          </cell>
          <cell r="E1">
            <v>1</v>
          </cell>
          <cell r="F1">
            <v>1</v>
          </cell>
          <cell r="G1">
            <v>1</v>
          </cell>
          <cell r="H1">
            <v>2</v>
          </cell>
          <cell r="I1">
            <v>1</v>
          </cell>
        </row>
        <row r="2">
          <cell r="D2" t="str">
            <v>MSTS01000255.1_2172754</v>
          </cell>
          <cell r="E2">
            <v>1</v>
          </cell>
          <cell r="F2">
            <v>1</v>
          </cell>
          <cell r="G2">
            <v>1</v>
          </cell>
          <cell r="H2">
            <v>2</v>
          </cell>
          <cell r="I2">
            <v>1</v>
          </cell>
        </row>
        <row r="3">
          <cell r="D3" t="str">
            <v>MSTS01000255.1_2169048</v>
          </cell>
          <cell r="E3">
            <v>1</v>
          </cell>
          <cell r="F3">
            <v>1</v>
          </cell>
          <cell r="G3">
            <v>1</v>
          </cell>
          <cell r="H3">
            <v>2</v>
          </cell>
          <cell r="I3">
            <v>1</v>
          </cell>
        </row>
        <row r="4">
          <cell r="D4" t="str">
            <v>MSTS01000255.1_2192545</v>
          </cell>
          <cell r="E4">
            <v>1</v>
          </cell>
          <cell r="F4">
            <v>1</v>
          </cell>
          <cell r="G4">
            <v>1</v>
          </cell>
          <cell r="H4">
            <v>2</v>
          </cell>
          <cell r="I4">
            <v>1</v>
          </cell>
        </row>
        <row r="5">
          <cell r="D5" t="str">
            <v>MSTS01000255.1_2157575</v>
          </cell>
          <cell r="E5">
            <v>1</v>
          </cell>
          <cell r="F5">
            <v>1</v>
          </cell>
          <cell r="G5">
            <v>1</v>
          </cell>
          <cell r="H5">
            <v>2</v>
          </cell>
          <cell r="I5">
            <v>1</v>
          </cell>
        </row>
        <row r="6">
          <cell r="D6" t="str">
            <v>MSTS01000255.1_2204000</v>
          </cell>
          <cell r="E6">
            <v>1</v>
          </cell>
          <cell r="F6">
            <v>1</v>
          </cell>
          <cell r="G6">
            <v>1</v>
          </cell>
          <cell r="H6">
            <v>2</v>
          </cell>
          <cell r="I6">
            <v>1</v>
          </cell>
        </row>
        <row r="7">
          <cell r="D7" t="str">
            <v>MSTS01000255.1_475864</v>
          </cell>
          <cell r="E7">
            <v>1</v>
          </cell>
          <cell r="F7">
            <v>2</v>
          </cell>
          <cell r="G7">
            <v>4</v>
          </cell>
          <cell r="H7">
            <v>1</v>
          </cell>
          <cell r="I7">
            <v>5</v>
          </cell>
        </row>
        <row r="8">
          <cell r="D8" t="str">
            <v>MSTS01000255.1_500279</v>
          </cell>
          <cell r="E8">
            <v>1</v>
          </cell>
          <cell r="F8">
            <v>2</v>
          </cell>
          <cell r="G8">
            <v>4</v>
          </cell>
          <cell r="H8">
            <v>1</v>
          </cell>
          <cell r="I8">
            <v>5</v>
          </cell>
        </row>
        <row r="9">
          <cell r="D9" t="str">
            <v>MSTS01000255.1_535828</v>
          </cell>
          <cell r="E9">
            <v>1</v>
          </cell>
          <cell r="F9">
            <v>3</v>
          </cell>
          <cell r="G9">
            <v>3</v>
          </cell>
          <cell r="H9">
            <v>1</v>
          </cell>
          <cell r="I9">
            <v>4</v>
          </cell>
        </row>
        <row r="10">
          <cell r="D10" t="str">
            <v>MSTS01000255.1_551593</v>
          </cell>
          <cell r="E10">
            <v>1</v>
          </cell>
          <cell r="F10">
            <v>3</v>
          </cell>
          <cell r="G10">
            <v>3</v>
          </cell>
          <cell r="H10">
            <v>1</v>
          </cell>
          <cell r="I10">
            <v>4</v>
          </cell>
        </row>
        <row r="11">
          <cell r="D11" t="str">
            <v>MSTS01000255.1_580000</v>
          </cell>
          <cell r="E11">
            <v>1</v>
          </cell>
          <cell r="F11">
            <v>3</v>
          </cell>
          <cell r="G11">
            <v>3</v>
          </cell>
          <cell r="H11">
            <v>1</v>
          </cell>
          <cell r="I11">
            <v>4</v>
          </cell>
        </row>
        <row r="12">
          <cell r="D12" t="str">
            <v>MSTS01000255.1_2552000</v>
          </cell>
          <cell r="E12">
            <v>1</v>
          </cell>
          <cell r="F12">
            <v>4</v>
          </cell>
          <cell r="G12">
            <v>1</v>
          </cell>
          <cell r="H12">
            <v>1</v>
          </cell>
          <cell r="I12">
            <v>1</v>
          </cell>
        </row>
        <row r="13">
          <cell r="D13" t="str">
            <v>MSTS01000255.1_1687472</v>
          </cell>
          <cell r="E13">
            <v>1</v>
          </cell>
          <cell r="F13">
            <v>2</v>
          </cell>
          <cell r="G13">
            <v>1</v>
          </cell>
          <cell r="H13">
            <v>2</v>
          </cell>
          <cell r="I13">
            <v>1</v>
          </cell>
        </row>
        <row r="14">
          <cell r="D14" t="str">
            <v>MSTS01000255.1_1696010</v>
          </cell>
          <cell r="E14">
            <v>1</v>
          </cell>
          <cell r="F14">
            <v>2</v>
          </cell>
          <cell r="G14">
            <v>1</v>
          </cell>
          <cell r="H14">
            <v>2</v>
          </cell>
          <cell r="I14">
            <v>1</v>
          </cell>
        </row>
        <row r="15">
          <cell r="D15" t="str">
            <v>MSTS01000255.1_1721629</v>
          </cell>
          <cell r="E15">
            <v>1</v>
          </cell>
          <cell r="F15">
            <v>2</v>
          </cell>
          <cell r="G15">
            <v>1</v>
          </cell>
          <cell r="H15">
            <v>2</v>
          </cell>
          <cell r="I15">
            <v>1</v>
          </cell>
        </row>
        <row r="16">
          <cell r="D16" t="str">
            <v>MSTS01000255.1_1734441</v>
          </cell>
          <cell r="E16">
            <v>1</v>
          </cell>
          <cell r="F16">
            <v>2</v>
          </cell>
          <cell r="G16">
            <v>1</v>
          </cell>
          <cell r="H16">
            <v>2</v>
          </cell>
          <cell r="I16">
            <v>1</v>
          </cell>
        </row>
        <row r="17">
          <cell r="D17" t="str">
            <v>MSTS01000255.1_1798000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</row>
        <row r="18">
          <cell r="D18" t="str">
            <v>MSTS01000255.1_2734161</v>
          </cell>
          <cell r="E18">
            <v>1</v>
          </cell>
          <cell r="F18">
            <v>2</v>
          </cell>
          <cell r="G18">
            <v>5</v>
          </cell>
          <cell r="H18">
            <v>1</v>
          </cell>
          <cell r="I18">
            <v>1</v>
          </cell>
        </row>
        <row r="19">
          <cell r="D19" t="str">
            <v>MSTS01000255.1_2772754</v>
          </cell>
          <cell r="E19">
            <v>1</v>
          </cell>
          <cell r="F19">
            <v>2</v>
          </cell>
          <cell r="G19">
            <v>5</v>
          </cell>
          <cell r="H19">
            <v>1</v>
          </cell>
          <cell r="I19">
            <v>1</v>
          </cell>
        </row>
        <row r="20">
          <cell r="D20" t="str">
            <v>MSTS01000255.1_1460106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</row>
        <row r="21">
          <cell r="D21" t="str">
            <v>MSTS01000255.1_1417702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</row>
        <row r="22">
          <cell r="D22" t="str">
            <v>MSTS01000255.1_1430221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</row>
        <row r="23">
          <cell r="D23" t="str">
            <v>MSTS01000255.1_1450000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</row>
        <row r="24">
          <cell r="D24" t="str">
            <v>MSTS01000255.1_1651558</v>
          </cell>
          <cell r="E24">
            <v>1</v>
          </cell>
          <cell r="F24">
            <v>2</v>
          </cell>
          <cell r="G24">
            <v>1</v>
          </cell>
          <cell r="H24">
            <v>2</v>
          </cell>
          <cell r="I24">
            <v>1</v>
          </cell>
        </row>
        <row r="25">
          <cell r="D25" t="str">
            <v>MSTS01000255.1_1666900</v>
          </cell>
          <cell r="E25">
            <v>1</v>
          </cell>
          <cell r="F25">
            <v>2</v>
          </cell>
          <cell r="G25">
            <v>1</v>
          </cell>
          <cell r="H25">
            <v>2</v>
          </cell>
          <cell r="I25">
            <v>1</v>
          </cell>
        </row>
        <row r="26">
          <cell r="D26" t="str">
            <v>MSTS01000255.1_1662370</v>
          </cell>
          <cell r="E26">
            <v>1</v>
          </cell>
          <cell r="F26">
            <v>2</v>
          </cell>
          <cell r="G26">
            <v>1</v>
          </cell>
          <cell r="H26">
            <v>2</v>
          </cell>
          <cell r="I26">
            <v>1</v>
          </cell>
        </row>
        <row r="27">
          <cell r="D27" t="str">
            <v>MSTS01000255.1_1681765</v>
          </cell>
          <cell r="E27">
            <v>1</v>
          </cell>
          <cell r="F27">
            <v>2</v>
          </cell>
          <cell r="G27">
            <v>1</v>
          </cell>
          <cell r="H27">
            <v>2</v>
          </cell>
          <cell r="I27">
            <v>1</v>
          </cell>
        </row>
        <row r="28">
          <cell r="D28" t="str">
            <v>MSTS01000255.1_1676968</v>
          </cell>
          <cell r="E28">
            <v>1</v>
          </cell>
          <cell r="F28">
            <v>2</v>
          </cell>
          <cell r="G28">
            <v>1</v>
          </cell>
          <cell r="H28">
            <v>2</v>
          </cell>
          <cell r="I28">
            <v>1</v>
          </cell>
        </row>
        <row r="29">
          <cell r="D29" t="str">
            <v>MSTS01000255.1_1657121</v>
          </cell>
          <cell r="E29">
            <v>1</v>
          </cell>
          <cell r="F29">
            <v>2</v>
          </cell>
          <cell r="G29">
            <v>1</v>
          </cell>
          <cell r="H29">
            <v>2</v>
          </cell>
          <cell r="I29">
            <v>1</v>
          </cell>
        </row>
        <row r="30">
          <cell r="D30" t="str">
            <v>MSTS01000255.1_1647044</v>
          </cell>
          <cell r="E30">
            <v>1</v>
          </cell>
          <cell r="F30">
            <v>2</v>
          </cell>
          <cell r="G30">
            <v>1</v>
          </cell>
          <cell r="H30">
            <v>2</v>
          </cell>
          <cell r="I30">
            <v>1</v>
          </cell>
        </row>
        <row r="31">
          <cell r="D31" t="str">
            <v>MSTS01000255.1_3110956</v>
          </cell>
          <cell r="E31">
            <v>1</v>
          </cell>
          <cell r="F31">
            <v>3</v>
          </cell>
          <cell r="G31">
            <v>1</v>
          </cell>
          <cell r="H31">
            <v>3</v>
          </cell>
          <cell r="I31">
            <v>1</v>
          </cell>
        </row>
        <row r="32">
          <cell r="D32" t="str">
            <v>MSTS01000255.1_3117050</v>
          </cell>
          <cell r="E32">
            <v>1</v>
          </cell>
          <cell r="F32">
            <v>3</v>
          </cell>
          <cell r="G32">
            <v>1</v>
          </cell>
          <cell r="H32">
            <v>3</v>
          </cell>
          <cell r="I32">
            <v>1</v>
          </cell>
        </row>
        <row r="33">
          <cell r="D33" t="str">
            <v>MSTS01000255.1_3125253</v>
          </cell>
          <cell r="E33">
            <v>1</v>
          </cell>
          <cell r="F33">
            <v>3</v>
          </cell>
          <cell r="G33">
            <v>1</v>
          </cell>
          <cell r="H33">
            <v>3</v>
          </cell>
          <cell r="I33">
            <v>1</v>
          </cell>
        </row>
        <row r="34">
          <cell r="D34" t="str">
            <v>MSTS01000255.1_3114340</v>
          </cell>
          <cell r="E34">
            <v>1</v>
          </cell>
          <cell r="F34">
            <v>3</v>
          </cell>
          <cell r="G34">
            <v>1</v>
          </cell>
          <cell r="H34">
            <v>3</v>
          </cell>
          <cell r="I34">
            <v>1</v>
          </cell>
        </row>
        <row r="35">
          <cell r="D35" t="str">
            <v>MSTS01000255.1_896015</v>
          </cell>
          <cell r="E35">
            <v>1</v>
          </cell>
          <cell r="F35">
            <v>7</v>
          </cell>
          <cell r="G35">
            <v>3</v>
          </cell>
          <cell r="H35">
            <v>3</v>
          </cell>
          <cell r="I35">
            <v>2</v>
          </cell>
        </row>
        <row r="36">
          <cell r="D36" t="str">
            <v>MSTS01000255.1_909372</v>
          </cell>
          <cell r="E36">
            <v>1</v>
          </cell>
          <cell r="F36">
            <v>7</v>
          </cell>
          <cell r="G36">
            <v>3</v>
          </cell>
          <cell r="H36">
            <v>3</v>
          </cell>
          <cell r="I36">
            <v>2</v>
          </cell>
        </row>
        <row r="37">
          <cell r="D37" t="str">
            <v>MSTS01000255.1_928000</v>
          </cell>
          <cell r="E37">
            <v>1</v>
          </cell>
          <cell r="F37">
            <v>7</v>
          </cell>
          <cell r="G37">
            <v>3</v>
          </cell>
          <cell r="H37">
            <v>3</v>
          </cell>
          <cell r="I37">
            <v>2</v>
          </cell>
        </row>
        <row r="38">
          <cell r="D38" t="str">
            <v>MSTS01000255.1_2797002</v>
          </cell>
          <cell r="E38">
            <v>1</v>
          </cell>
          <cell r="F38">
            <v>2</v>
          </cell>
          <cell r="G38">
            <v>7</v>
          </cell>
          <cell r="H38">
            <v>4</v>
          </cell>
          <cell r="I38">
            <v>5</v>
          </cell>
        </row>
        <row r="39">
          <cell r="D39" t="str">
            <v>MSTS01000255.1_2829267</v>
          </cell>
          <cell r="E39">
            <v>1</v>
          </cell>
          <cell r="F39">
            <v>2</v>
          </cell>
          <cell r="G39">
            <v>7</v>
          </cell>
          <cell r="H39">
            <v>4</v>
          </cell>
          <cell r="I39">
            <v>5</v>
          </cell>
        </row>
        <row r="40">
          <cell r="D40" t="str">
            <v>MSTS01000255.1_2820626</v>
          </cell>
          <cell r="E40">
            <v>1</v>
          </cell>
          <cell r="F40">
            <v>2</v>
          </cell>
          <cell r="G40">
            <v>7</v>
          </cell>
          <cell r="H40">
            <v>4</v>
          </cell>
          <cell r="I40">
            <v>5</v>
          </cell>
        </row>
        <row r="41">
          <cell r="D41" t="str">
            <v>MSTS01000147.1_915417</v>
          </cell>
          <cell r="E41">
            <v>1</v>
          </cell>
          <cell r="F41">
            <v>2</v>
          </cell>
          <cell r="G41">
            <v>5</v>
          </cell>
          <cell r="H41">
            <v>4</v>
          </cell>
          <cell r="I41">
            <v>2</v>
          </cell>
        </row>
        <row r="42">
          <cell r="D42" t="str">
            <v>MSTS01000001.1_10701161</v>
          </cell>
          <cell r="E42">
            <v>1</v>
          </cell>
          <cell r="F42">
            <v>1</v>
          </cell>
          <cell r="G42">
            <v>1</v>
          </cell>
          <cell r="H42">
            <v>6</v>
          </cell>
          <cell r="I42">
            <v>1</v>
          </cell>
        </row>
        <row r="43">
          <cell r="D43" t="str">
            <v>MSTS01000001.1_10711242</v>
          </cell>
          <cell r="E43">
            <v>1</v>
          </cell>
          <cell r="F43">
            <v>1</v>
          </cell>
          <cell r="G43">
            <v>1</v>
          </cell>
          <cell r="H43">
            <v>6</v>
          </cell>
          <cell r="I43">
            <v>1</v>
          </cell>
        </row>
        <row r="44">
          <cell r="D44" t="str">
            <v>MSTS01000001.1_10747123</v>
          </cell>
          <cell r="E44">
            <v>1</v>
          </cell>
          <cell r="F44">
            <v>1</v>
          </cell>
          <cell r="G44">
            <v>1</v>
          </cell>
          <cell r="H44">
            <v>6</v>
          </cell>
          <cell r="I44">
            <v>1</v>
          </cell>
        </row>
        <row r="45">
          <cell r="D45" t="str">
            <v>MSTS01000001.1_10756365</v>
          </cell>
          <cell r="E45">
            <v>1</v>
          </cell>
          <cell r="F45">
            <v>1</v>
          </cell>
          <cell r="G45">
            <v>1</v>
          </cell>
          <cell r="H45">
            <v>6</v>
          </cell>
          <cell r="I45">
            <v>1</v>
          </cell>
        </row>
        <row r="46">
          <cell r="D46" t="str">
            <v>MSTS01000001.1_10778089</v>
          </cell>
          <cell r="E46">
            <v>1</v>
          </cell>
          <cell r="F46">
            <v>1</v>
          </cell>
          <cell r="G46">
            <v>1</v>
          </cell>
          <cell r="H46">
            <v>6</v>
          </cell>
          <cell r="I46">
            <v>1</v>
          </cell>
        </row>
        <row r="47">
          <cell r="D47" t="str">
            <v>MSTS01000001.1_10781718</v>
          </cell>
          <cell r="E47">
            <v>1</v>
          </cell>
          <cell r="F47">
            <v>1</v>
          </cell>
          <cell r="G47">
            <v>1</v>
          </cell>
          <cell r="H47">
            <v>6</v>
          </cell>
          <cell r="I47">
            <v>1</v>
          </cell>
        </row>
        <row r="48">
          <cell r="D48" t="str">
            <v>MSTS01000372.1_1076884</v>
          </cell>
          <cell r="E48">
            <v>1</v>
          </cell>
          <cell r="F48">
            <v>8</v>
          </cell>
          <cell r="G48">
            <v>8</v>
          </cell>
          <cell r="H48">
            <v>7</v>
          </cell>
          <cell r="I48">
            <v>1</v>
          </cell>
        </row>
        <row r="49">
          <cell r="D49" t="str">
            <v>MSTS01000071.1_7560625</v>
          </cell>
          <cell r="E49">
            <v>1</v>
          </cell>
          <cell r="F49">
            <v>7</v>
          </cell>
          <cell r="G49">
            <v>1</v>
          </cell>
          <cell r="H49">
            <v>2</v>
          </cell>
          <cell r="I49">
            <v>2</v>
          </cell>
        </row>
        <row r="50">
          <cell r="D50" t="str">
            <v>MSTS01000071.1_7565026</v>
          </cell>
          <cell r="E50">
            <v>1</v>
          </cell>
          <cell r="F50">
            <v>7</v>
          </cell>
          <cell r="G50">
            <v>1</v>
          </cell>
          <cell r="H50">
            <v>2</v>
          </cell>
          <cell r="I50">
            <v>2</v>
          </cell>
        </row>
        <row r="51">
          <cell r="D51" t="str">
            <v>MSTS01000071.1_7570863</v>
          </cell>
          <cell r="E51">
            <v>1</v>
          </cell>
          <cell r="F51">
            <v>7</v>
          </cell>
          <cell r="G51">
            <v>1</v>
          </cell>
          <cell r="H51">
            <v>2</v>
          </cell>
          <cell r="I51">
            <v>2</v>
          </cell>
        </row>
        <row r="52">
          <cell r="D52" t="str">
            <v>MSTS01000071.1_7583260</v>
          </cell>
          <cell r="E52">
            <v>1</v>
          </cell>
          <cell r="F52">
            <v>7</v>
          </cell>
          <cell r="G52">
            <v>1</v>
          </cell>
          <cell r="H52">
            <v>2</v>
          </cell>
          <cell r="I52">
            <v>2</v>
          </cell>
        </row>
        <row r="53">
          <cell r="D53" t="str">
            <v>MSTS01000071.1_7571493</v>
          </cell>
          <cell r="E53">
            <v>1</v>
          </cell>
          <cell r="F53">
            <v>7</v>
          </cell>
          <cell r="G53">
            <v>1</v>
          </cell>
          <cell r="H53">
            <v>2</v>
          </cell>
          <cell r="I53">
            <v>2</v>
          </cell>
        </row>
        <row r="54">
          <cell r="D54" t="str">
            <v>MSTS01000071.1_7584369</v>
          </cell>
          <cell r="E54">
            <v>1</v>
          </cell>
          <cell r="F54">
            <v>7</v>
          </cell>
          <cell r="G54">
            <v>1</v>
          </cell>
          <cell r="H54">
            <v>2</v>
          </cell>
          <cell r="I54">
            <v>2</v>
          </cell>
        </row>
        <row r="55">
          <cell r="D55" t="str">
            <v>MSTS01000071.1_7584911</v>
          </cell>
          <cell r="E55">
            <v>1</v>
          </cell>
          <cell r="F55">
            <v>7</v>
          </cell>
          <cell r="G55">
            <v>1</v>
          </cell>
          <cell r="H55">
            <v>2</v>
          </cell>
          <cell r="I55">
            <v>2</v>
          </cell>
        </row>
        <row r="56">
          <cell r="D56" t="str">
            <v>MSTS01000071.1_7584148</v>
          </cell>
          <cell r="E56">
            <v>1</v>
          </cell>
          <cell r="F56">
            <v>7</v>
          </cell>
          <cell r="G56">
            <v>1</v>
          </cell>
          <cell r="H56">
            <v>2</v>
          </cell>
          <cell r="I56">
            <v>2</v>
          </cell>
        </row>
        <row r="57">
          <cell r="D57" t="str">
            <v>MSTS01000071.1_7571815</v>
          </cell>
          <cell r="E57">
            <v>1</v>
          </cell>
          <cell r="F57">
            <v>7</v>
          </cell>
          <cell r="G57">
            <v>1</v>
          </cell>
          <cell r="H57">
            <v>2</v>
          </cell>
          <cell r="I57">
            <v>2</v>
          </cell>
        </row>
        <row r="58">
          <cell r="D58" t="str">
            <v>MSTS01000071.1_7578353</v>
          </cell>
          <cell r="E58">
            <v>1</v>
          </cell>
          <cell r="F58">
            <v>7</v>
          </cell>
          <cell r="G58">
            <v>1</v>
          </cell>
          <cell r="H58">
            <v>2</v>
          </cell>
          <cell r="I58">
            <v>2</v>
          </cell>
        </row>
        <row r="59">
          <cell r="D59" t="str">
            <v>MSTS01000071.1_7591380</v>
          </cell>
          <cell r="E59">
            <v>1</v>
          </cell>
          <cell r="F59">
            <v>7</v>
          </cell>
          <cell r="G59">
            <v>1</v>
          </cell>
          <cell r="H59">
            <v>2</v>
          </cell>
          <cell r="I59">
            <v>2</v>
          </cell>
        </row>
        <row r="60">
          <cell r="D60" t="str">
            <v>MSTS01000255.1_989369</v>
          </cell>
          <cell r="E60">
            <v>1</v>
          </cell>
          <cell r="F60">
            <v>2</v>
          </cell>
          <cell r="G60">
            <v>7</v>
          </cell>
          <cell r="H60">
            <v>8</v>
          </cell>
          <cell r="I60">
            <v>3</v>
          </cell>
        </row>
        <row r="61">
          <cell r="D61" t="str">
            <v>MSTS01000255.1_1039613</v>
          </cell>
          <cell r="E61">
            <v>1</v>
          </cell>
          <cell r="F61">
            <v>2</v>
          </cell>
          <cell r="G61">
            <v>7</v>
          </cell>
          <cell r="H61">
            <v>8</v>
          </cell>
          <cell r="I61">
            <v>3</v>
          </cell>
        </row>
        <row r="62">
          <cell r="D62" t="str">
            <v>MSTS01000071.1_7284586</v>
          </cell>
          <cell r="E62">
            <v>1</v>
          </cell>
          <cell r="F62">
            <v>6</v>
          </cell>
          <cell r="G62">
            <v>5</v>
          </cell>
          <cell r="H62">
            <v>7</v>
          </cell>
          <cell r="I62">
            <v>10</v>
          </cell>
        </row>
        <row r="63">
          <cell r="D63" t="str">
            <v>MSTS01000071.1_7292599</v>
          </cell>
          <cell r="E63">
            <v>1</v>
          </cell>
          <cell r="F63">
            <v>6</v>
          </cell>
          <cell r="G63">
            <v>5</v>
          </cell>
          <cell r="H63">
            <v>7</v>
          </cell>
          <cell r="I63">
            <v>10</v>
          </cell>
        </row>
        <row r="64">
          <cell r="D64" t="str">
            <v>MSTS01000071.1_7307573</v>
          </cell>
          <cell r="E64">
            <v>1</v>
          </cell>
          <cell r="F64">
            <v>6</v>
          </cell>
          <cell r="G64">
            <v>5</v>
          </cell>
          <cell r="H64">
            <v>7</v>
          </cell>
          <cell r="I64">
            <v>10</v>
          </cell>
        </row>
        <row r="65">
          <cell r="D65" t="str">
            <v>MSTS01000071.1_7312141</v>
          </cell>
          <cell r="E65">
            <v>1</v>
          </cell>
          <cell r="F65">
            <v>6</v>
          </cell>
          <cell r="G65">
            <v>5</v>
          </cell>
          <cell r="H65">
            <v>7</v>
          </cell>
          <cell r="I65">
            <v>10</v>
          </cell>
        </row>
        <row r="66">
          <cell r="D66" t="str">
            <v>MSTS01000071.1_7324005</v>
          </cell>
          <cell r="E66">
            <v>1</v>
          </cell>
          <cell r="F66">
            <v>6</v>
          </cell>
          <cell r="G66">
            <v>5</v>
          </cell>
          <cell r="H66">
            <v>7</v>
          </cell>
          <cell r="I66">
            <v>10</v>
          </cell>
        </row>
        <row r="67">
          <cell r="D67" t="str">
            <v>MSTS01000255.1_2307716</v>
          </cell>
          <cell r="E67">
            <v>1</v>
          </cell>
          <cell r="F67">
            <v>2</v>
          </cell>
          <cell r="G67">
            <v>6</v>
          </cell>
          <cell r="H67">
            <v>4</v>
          </cell>
          <cell r="I67">
            <v>1</v>
          </cell>
        </row>
        <row r="68">
          <cell r="D68" t="str">
            <v>MSTS01000255.1_2304883</v>
          </cell>
          <cell r="E68">
            <v>1</v>
          </cell>
          <cell r="F68">
            <v>2</v>
          </cell>
          <cell r="G68">
            <v>6</v>
          </cell>
          <cell r="H68">
            <v>4</v>
          </cell>
          <cell r="I68">
            <v>1</v>
          </cell>
        </row>
        <row r="69">
          <cell r="D69" t="str">
            <v>MSTS01000255.1_2320000</v>
          </cell>
          <cell r="E69">
            <v>1</v>
          </cell>
          <cell r="F69">
            <v>2</v>
          </cell>
          <cell r="G69">
            <v>6</v>
          </cell>
          <cell r="H69">
            <v>4</v>
          </cell>
          <cell r="I69">
            <v>1</v>
          </cell>
        </row>
        <row r="70">
          <cell r="D70" t="str">
            <v>MSTS01000372.1_1009223</v>
          </cell>
          <cell r="E70">
            <v>1</v>
          </cell>
          <cell r="F70">
            <v>6</v>
          </cell>
          <cell r="G70">
            <v>6</v>
          </cell>
          <cell r="H70">
            <v>3</v>
          </cell>
          <cell r="I70">
            <v>5</v>
          </cell>
        </row>
        <row r="71">
          <cell r="D71" t="str">
            <v>MSTS01000255.1_2225993</v>
          </cell>
          <cell r="E71">
            <v>1</v>
          </cell>
          <cell r="F71">
            <v>1</v>
          </cell>
          <cell r="G71">
            <v>2</v>
          </cell>
          <cell r="H71">
            <v>5</v>
          </cell>
          <cell r="I71">
            <v>1</v>
          </cell>
        </row>
        <row r="72">
          <cell r="D72" t="str">
            <v>MSTS01000255.1_2255012</v>
          </cell>
          <cell r="E72">
            <v>1</v>
          </cell>
          <cell r="F72">
            <v>1</v>
          </cell>
          <cell r="G72">
            <v>2</v>
          </cell>
          <cell r="H72">
            <v>5</v>
          </cell>
          <cell r="I72">
            <v>1</v>
          </cell>
        </row>
        <row r="73">
          <cell r="D73" t="str">
            <v>MSTS01000255.1_2252366</v>
          </cell>
          <cell r="E73">
            <v>1</v>
          </cell>
          <cell r="F73">
            <v>1</v>
          </cell>
          <cell r="G73">
            <v>2</v>
          </cell>
          <cell r="H73">
            <v>5</v>
          </cell>
          <cell r="I73">
            <v>1</v>
          </cell>
        </row>
        <row r="74">
          <cell r="D74" t="str">
            <v>MSTS01000255.1_2219601</v>
          </cell>
          <cell r="E74">
            <v>1</v>
          </cell>
          <cell r="F74">
            <v>1</v>
          </cell>
          <cell r="G74">
            <v>2</v>
          </cell>
          <cell r="H74">
            <v>5</v>
          </cell>
          <cell r="I74">
            <v>1</v>
          </cell>
        </row>
        <row r="75">
          <cell r="D75" t="str">
            <v>MSTS01000255.1_2261914</v>
          </cell>
          <cell r="E75">
            <v>1</v>
          </cell>
          <cell r="F75">
            <v>1</v>
          </cell>
          <cell r="G75">
            <v>2</v>
          </cell>
          <cell r="H75">
            <v>5</v>
          </cell>
          <cell r="I75">
            <v>1</v>
          </cell>
        </row>
        <row r="76">
          <cell r="D76" t="str">
            <v>MSTS01000255.1_3060003</v>
          </cell>
          <cell r="E76">
            <v>1</v>
          </cell>
          <cell r="F76">
            <v>2</v>
          </cell>
          <cell r="G76">
            <v>3</v>
          </cell>
          <cell r="H76">
            <v>6</v>
          </cell>
          <cell r="I76">
            <v>2</v>
          </cell>
        </row>
        <row r="77">
          <cell r="D77" t="str">
            <v>MSTS01000255.1_3050480</v>
          </cell>
          <cell r="E77">
            <v>1</v>
          </cell>
          <cell r="F77">
            <v>2</v>
          </cell>
          <cell r="G77">
            <v>3</v>
          </cell>
          <cell r="H77">
            <v>6</v>
          </cell>
          <cell r="I77">
            <v>2</v>
          </cell>
        </row>
        <row r="78">
          <cell r="D78" t="str">
            <v>MSTS01000255.1_3071563</v>
          </cell>
          <cell r="E78">
            <v>1</v>
          </cell>
          <cell r="F78">
            <v>2</v>
          </cell>
          <cell r="G78">
            <v>3</v>
          </cell>
          <cell r="H78">
            <v>6</v>
          </cell>
          <cell r="I78">
            <v>2</v>
          </cell>
        </row>
        <row r="79">
          <cell r="D79" t="str">
            <v>MSTS01000255.1_3038871</v>
          </cell>
          <cell r="E79">
            <v>1</v>
          </cell>
          <cell r="F79">
            <v>2</v>
          </cell>
          <cell r="G79">
            <v>3</v>
          </cell>
          <cell r="H79">
            <v>6</v>
          </cell>
          <cell r="I79">
            <v>2</v>
          </cell>
        </row>
        <row r="80">
          <cell r="D80" t="str">
            <v>MSTS01000255.1_3016018</v>
          </cell>
          <cell r="E80">
            <v>1</v>
          </cell>
          <cell r="F80">
            <v>2</v>
          </cell>
          <cell r="G80">
            <v>3</v>
          </cell>
          <cell r="H80">
            <v>6</v>
          </cell>
          <cell r="I80">
            <v>2</v>
          </cell>
        </row>
        <row r="81">
          <cell r="D81" t="str">
            <v>MSTS01000001.1_11203818</v>
          </cell>
          <cell r="E81">
            <v>2</v>
          </cell>
          <cell r="F81">
            <v>2</v>
          </cell>
          <cell r="G81">
            <v>1</v>
          </cell>
          <cell r="H81">
            <v>2</v>
          </cell>
          <cell r="I81">
            <v>1</v>
          </cell>
        </row>
        <row r="82">
          <cell r="D82" t="str">
            <v>MSTS01000001.1_11202326</v>
          </cell>
          <cell r="E82">
            <v>2</v>
          </cell>
          <cell r="F82">
            <v>2</v>
          </cell>
          <cell r="G82">
            <v>1</v>
          </cell>
          <cell r="H82">
            <v>2</v>
          </cell>
          <cell r="I82">
            <v>1</v>
          </cell>
        </row>
        <row r="83">
          <cell r="D83" t="str">
            <v>MSTS01000001.1_11199491</v>
          </cell>
          <cell r="E83">
            <v>2</v>
          </cell>
          <cell r="F83">
            <v>2</v>
          </cell>
          <cell r="G83">
            <v>1</v>
          </cell>
          <cell r="H83">
            <v>2</v>
          </cell>
          <cell r="I83">
            <v>1</v>
          </cell>
        </row>
        <row r="84">
          <cell r="D84" t="str">
            <v>MSTS01000001.1_11205068</v>
          </cell>
          <cell r="E84">
            <v>2</v>
          </cell>
          <cell r="F84">
            <v>2</v>
          </cell>
          <cell r="G84">
            <v>1</v>
          </cell>
          <cell r="H84">
            <v>2</v>
          </cell>
          <cell r="I84">
            <v>1</v>
          </cell>
        </row>
        <row r="85">
          <cell r="D85" t="str">
            <v>MSTS01000001.1_11217998</v>
          </cell>
          <cell r="E85">
            <v>2</v>
          </cell>
          <cell r="F85">
            <v>2</v>
          </cell>
          <cell r="G85">
            <v>1</v>
          </cell>
          <cell r="H85">
            <v>2</v>
          </cell>
          <cell r="I85">
            <v>1</v>
          </cell>
        </row>
        <row r="86">
          <cell r="D86" t="str">
            <v>MSTS01000001.1_11222692</v>
          </cell>
          <cell r="E86">
            <v>2</v>
          </cell>
          <cell r="F86">
            <v>2</v>
          </cell>
          <cell r="G86">
            <v>1</v>
          </cell>
          <cell r="H86">
            <v>2</v>
          </cell>
          <cell r="I86">
            <v>1</v>
          </cell>
        </row>
        <row r="87">
          <cell r="D87" t="str">
            <v>MSTS01000001.1_11213011</v>
          </cell>
          <cell r="E87">
            <v>2</v>
          </cell>
          <cell r="F87">
            <v>2</v>
          </cell>
          <cell r="G87">
            <v>1</v>
          </cell>
          <cell r="H87">
            <v>2</v>
          </cell>
          <cell r="I87">
            <v>1</v>
          </cell>
        </row>
        <row r="88">
          <cell r="D88" t="str">
            <v>MSTS01000001.1_11213862</v>
          </cell>
          <cell r="E88">
            <v>2</v>
          </cell>
          <cell r="F88">
            <v>2</v>
          </cell>
          <cell r="G88">
            <v>1</v>
          </cell>
          <cell r="H88">
            <v>2</v>
          </cell>
          <cell r="I88">
            <v>1</v>
          </cell>
        </row>
        <row r="89">
          <cell r="D89" t="str">
            <v>MSTS01000001.1_11207606</v>
          </cell>
          <cell r="E89">
            <v>2</v>
          </cell>
          <cell r="F89">
            <v>2</v>
          </cell>
          <cell r="G89">
            <v>1</v>
          </cell>
          <cell r="H89">
            <v>2</v>
          </cell>
          <cell r="I89">
            <v>1</v>
          </cell>
        </row>
        <row r="90">
          <cell r="D90" t="str">
            <v>MSTS01000001.1_11218538</v>
          </cell>
          <cell r="E90">
            <v>2</v>
          </cell>
          <cell r="F90">
            <v>2</v>
          </cell>
          <cell r="G90">
            <v>1</v>
          </cell>
          <cell r="H90">
            <v>2</v>
          </cell>
          <cell r="I90">
            <v>1</v>
          </cell>
        </row>
        <row r="91">
          <cell r="D91" t="str">
            <v>MSTS01000001.1_11208473</v>
          </cell>
          <cell r="E91">
            <v>2</v>
          </cell>
          <cell r="F91">
            <v>2</v>
          </cell>
          <cell r="G91">
            <v>1</v>
          </cell>
          <cell r="H91">
            <v>2</v>
          </cell>
          <cell r="I91">
            <v>1</v>
          </cell>
        </row>
        <row r="92">
          <cell r="D92" t="str">
            <v>MSTS01000001.1_11237886</v>
          </cell>
          <cell r="E92">
            <v>2</v>
          </cell>
          <cell r="F92">
            <v>2</v>
          </cell>
          <cell r="G92">
            <v>1</v>
          </cell>
          <cell r="H92">
            <v>2</v>
          </cell>
          <cell r="I92">
            <v>1</v>
          </cell>
        </row>
        <row r="93">
          <cell r="D93" t="str">
            <v>MSTS01000001.1_11226416</v>
          </cell>
          <cell r="E93">
            <v>2</v>
          </cell>
          <cell r="F93">
            <v>2</v>
          </cell>
          <cell r="G93">
            <v>1</v>
          </cell>
          <cell r="H93">
            <v>2</v>
          </cell>
          <cell r="I93">
            <v>1</v>
          </cell>
        </row>
        <row r="94">
          <cell r="D94" t="str">
            <v>MSTS01000001.1_11228810</v>
          </cell>
          <cell r="E94">
            <v>2</v>
          </cell>
          <cell r="F94">
            <v>2</v>
          </cell>
          <cell r="G94">
            <v>1</v>
          </cell>
          <cell r="H94">
            <v>2</v>
          </cell>
          <cell r="I94">
            <v>1</v>
          </cell>
        </row>
        <row r="95">
          <cell r="D95" t="str">
            <v>MSTS01000001.1_11225734</v>
          </cell>
          <cell r="E95">
            <v>2</v>
          </cell>
          <cell r="F95">
            <v>2</v>
          </cell>
          <cell r="G95">
            <v>1</v>
          </cell>
          <cell r="H95">
            <v>2</v>
          </cell>
          <cell r="I95">
            <v>1</v>
          </cell>
        </row>
        <row r="96">
          <cell r="D96" t="str">
            <v>MSTS01000001.1_11231783</v>
          </cell>
          <cell r="E96">
            <v>2</v>
          </cell>
          <cell r="F96">
            <v>2</v>
          </cell>
          <cell r="G96">
            <v>1</v>
          </cell>
          <cell r="H96">
            <v>2</v>
          </cell>
          <cell r="I96">
            <v>1</v>
          </cell>
        </row>
        <row r="97">
          <cell r="D97" t="str">
            <v>MSTS01000001.1_11237210</v>
          </cell>
          <cell r="E97">
            <v>2</v>
          </cell>
          <cell r="F97">
            <v>2</v>
          </cell>
          <cell r="G97">
            <v>1</v>
          </cell>
          <cell r="H97">
            <v>2</v>
          </cell>
          <cell r="I97">
            <v>1</v>
          </cell>
        </row>
        <row r="98">
          <cell r="D98" t="str">
            <v>MSTS01000001.1_11238880</v>
          </cell>
          <cell r="E98">
            <v>2</v>
          </cell>
          <cell r="F98">
            <v>2</v>
          </cell>
          <cell r="G98">
            <v>1</v>
          </cell>
          <cell r="H98">
            <v>2</v>
          </cell>
          <cell r="I98">
            <v>1</v>
          </cell>
        </row>
        <row r="99">
          <cell r="D99" t="str">
            <v>MSTS01000001.1_11224261</v>
          </cell>
          <cell r="E99">
            <v>2</v>
          </cell>
          <cell r="F99">
            <v>2</v>
          </cell>
          <cell r="G99">
            <v>1</v>
          </cell>
          <cell r="H99">
            <v>2</v>
          </cell>
          <cell r="I99">
            <v>1</v>
          </cell>
        </row>
        <row r="100">
          <cell r="D100" t="str">
            <v>MSTS01000001.1_11242979</v>
          </cell>
          <cell r="E100">
            <v>2</v>
          </cell>
          <cell r="F100">
            <v>2</v>
          </cell>
          <cell r="G100">
            <v>1</v>
          </cell>
          <cell r="H100">
            <v>2</v>
          </cell>
          <cell r="I100">
            <v>1</v>
          </cell>
        </row>
        <row r="101">
          <cell r="D101" t="str">
            <v>MSTS01000001.1_11253820</v>
          </cell>
          <cell r="E101">
            <v>2</v>
          </cell>
          <cell r="F101">
            <v>2</v>
          </cell>
          <cell r="G101">
            <v>1</v>
          </cell>
          <cell r="H101">
            <v>2</v>
          </cell>
          <cell r="I101">
            <v>1</v>
          </cell>
        </row>
        <row r="102">
          <cell r="D102" t="str">
            <v>MSTS01000001.1_11249388</v>
          </cell>
          <cell r="E102">
            <v>2</v>
          </cell>
          <cell r="F102">
            <v>2</v>
          </cell>
          <cell r="G102">
            <v>1</v>
          </cell>
          <cell r="H102">
            <v>2</v>
          </cell>
          <cell r="I102">
            <v>1</v>
          </cell>
        </row>
        <row r="103">
          <cell r="D103" t="str">
            <v>MSTS01000001.1_11246059</v>
          </cell>
          <cell r="E103">
            <v>2</v>
          </cell>
          <cell r="F103">
            <v>2</v>
          </cell>
          <cell r="G103">
            <v>1</v>
          </cell>
          <cell r="H103">
            <v>2</v>
          </cell>
          <cell r="I103">
            <v>1</v>
          </cell>
        </row>
        <row r="104">
          <cell r="D104" t="str">
            <v>MSTS01000001.1_11240283</v>
          </cell>
          <cell r="E104">
            <v>2</v>
          </cell>
          <cell r="F104">
            <v>2</v>
          </cell>
          <cell r="G104">
            <v>1</v>
          </cell>
          <cell r="H104">
            <v>2</v>
          </cell>
          <cell r="I104">
            <v>1</v>
          </cell>
        </row>
        <row r="105">
          <cell r="D105" t="str">
            <v>MSTS01000001.1_11244019</v>
          </cell>
          <cell r="E105">
            <v>2</v>
          </cell>
          <cell r="F105">
            <v>2</v>
          </cell>
          <cell r="G105">
            <v>1</v>
          </cell>
          <cell r="H105">
            <v>2</v>
          </cell>
          <cell r="I105">
            <v>1</v>
          </cell>
        </row>
        <row r="106">
          <cell r="D106" t="str">
            <v>MSTS01000001.1_11250765</v>
          </cell>
          <cell r="E106">
            <v>2</v>
          </cell>
          <cell r="F106">
            <v>2</v>
          </cell>
          <cell r="G106">
            <v>1</v>
          </cell>
          <cell r="H106">
            <v>2</v>
          </cell>
          <cell r="I106">
            <v>1</v>
          </cell>
        </row>
        <row r="107">
          <cell r="D107" t="str">
            <v>MSTS01000001.1_11260043</v>
          </cell>
          <cell r="E107">
            <v>2</v>
          </cell>
          <cell r="F107">
            <v>2</v>
          </cell>
          <cell r="G107">
            <v>1</v>
          </cell>
          <cell r="H107">
            <v>2</v>
          </cell>
          <cell r="I107">
            <v>1</v>
          </cell>
        </row>
        <row r="108">
          <cell r="D108" t="str">
            <v>MSTS01000001.1_11261953</v>
          </cell>
          <cell r="E108">
            <v>2</v>
          </cell>
          <cell r="F108">
            <v>2</v>
          </cell>
          <cell r="G108">
            <v>1</v>
          </cell>
          <cell r="H108">
            <v>2</v>
          </cell>
          <cell r="I108">
            <v>1</v>
          </cell>
        </row>
        <row r="109">
          <cell r="D109" t="str">
            <v>MSTS01000001.1_11264340</v>
          </cell>
          <cell r="E109">
            <v>2</v>
          </cell>
          <cell r="F109">
            <v>2</v>
          </cell>
          <cell r="G109">
            <v>1</v>
          </cell>
          <cell r="H109">
            <v>2</v>
          </cell>
          <cell r="I109">
            <v>1</v>
          </cell>
        </row>
        <row r="110">
          <cell r="D110" t="str">
            <v>MSTS01000001.1_11266503</v>
          </cell>
          <cell r="E110">
            <v>2</v>
          </cell>
          <cell r="F110">
            <v>2</v>
          </cell>
          <cell r="G110">
            <v>1</v>
          </cell>
          <cell r="H110">
            <v>2</v>
          </cell>
          <cell r="I110">
            <v>1</v>
          </cell>
        </row>
        <row r="111">
          <cell r="D111" t="str">
            <v>MSTS01000001.1_11269591</v>
          </cell>
          <cell r="E111">
            <v>2</v>
          </cell>
          <cell r="F111">
            <v>2</v>
          </cell>
          <cell r="G111">
            <v>1</v>
          </cell>
          <cell r="H111">
            <v>2</v>
          </cell>
          <cell r="I111">
            <v>1</v>
          </cell>
        </row>
        <row r="112">
          <cell r="D112" t="str">
            <v>MSTS01000001.1_11267416</v>
          </cell>
          <cell r="E112">
            <v>2</v>
          </cell>
          <cell r="F112">
            <v>2</v>
          </cell>
          <cell r="G112">
            <v>1</v>
          </cell>
          <cell r="H112">
            <v>2</v>
          </cell>
          <cell r="I112">
            <v>1</v>
          </cell>
        </row>
        <row r="113">
          <cell r="D113" t="str">
            <v>MSTS01000001.1_11272091</v>
          </cell>
          <cell r="E113">
            <v>2</v>
          </cell>
          <cell r="F113">
            <v>2</v>
          </cell>
          <cell r="G113">
            <v>1</v>
          </cell>
          <cell r="H113">
            <v>2</v>
          </cell>
          <cell r="I113">
            <v>1</v>
          </cell>
        </row>
        <row r="114">
          <cell r="D114" t="str">
            <v>MSTS01000001.1_11278227</v>
          </cell>
          <cell r="E114">
            <v>2</v>
          </cell>
          <cell r="F114">
            <v>2</v>
          </cell>
          <cell r="G114">
            <v>1</v>
          </cell>
          <cell r="H114">
            <v>2</v>
          </cell>
          <cell r="I114">
            <v>1</v>
          </cell>
        </row>
        <row r="115">
          <cell r="D115" t="str">
            <v>MSTS01000001.1_11280698</v>
          </cell>
          <cell r="E115">
            <v>2</v>
          </cell>
          <cell r="F115">
            <v>2</v>
          </cell>
          <cell r="G115">
            <v>1</v>
          </cell>
          <cell r="H115">
            <v>2</v>
          </cell>
          <cell r="I115">
            <v>1</v>
          </cell>
        </row>
        <row r="116">
          <cell r="D116" t="str">
            <v>MSTS01000255.1_2473148</v>
          </cell>
          <cell r="E116">
            <v>2</v>
          </cell>
          <cell r="F116">
            <v>2</v>
          </cell>
          <cell r="G116">
            <v>3</v>
          </cell>
          <cell r="H116">
            <v>4</v>
          </cell>
          <cell r="I116">
            <v>1</v>
          </cell>
        </row>
        <row r="117">
          <cell r="D117" t="str">
            <v>MSTS01000255.1_2484978</v>
          </cell>
          <cell r="E117">
            <v>2</v>
          </cell>
          <cell r="F117">
            <v>2</v>
          </cell>
          <cell r="G117">
            <v>3</v>
          </cell>
          <cell r="H117">
            <v>4</v>
          </cell>
          <cell r="I117">
            <v>1</v>
          </cell>
        </row>
        <row r="118">
          <cell r="D118" t="str">
            <v>MSTS01000255.1_3275613</v>
          </cell>
          <cell r="E118">
            <v>2</v>
          </cell>
          <cell r="F118">
            <v>6</v>
          </cell>
          <cell r="G118">
            <v>8</v>
          </cell>
          <cell r="H118">
            <v>4</v>
          </cell>
          <cell r="I118">
            <v>1</v>
          </cell>
        </row>
        <row r="119">
          <cell r="D119" t="str">
            <v>MSTS01000372.1_1037542</v>
          </cell>
          <cell r="E119">
            <v>2</v>
          </cell>
          <cell r="F119">
            <v>5</v>
          </cell>
          <cell r="G119">
            <v>9</v>
          </cell>
          <cell r="H119">
            <v>9</v>
          </cell>
          <cell r="I119">
            <v>4</v>
          </cell>
        </row>
        <row r="120">
          <cell r="D120" t="str">
            <v>MSTS01000372.1_1047466</v>
          </cell>
          <cell r="E120">
            <v>2</v>
          </cell>
          <cell r="F120">
            <v>5</v>
          </cell>
          <cell r="G120">
            <v>9</v>
          </cell>
          <cell r="H120">
            <v>9</v>
          </cell>
          <cell r="I120">
            <v>4</v>
          </cell>
        </row>
        <row r="121">
          <cell r="D121" t="str">
            <v>MSTS01000147.1_912000</v>
          </cell>
          <cell r="E121">
            <v>2</v>
          </cell>
          <cell r="F121">
            <v>3</v>
          </cell>
          <cell r="G121">
            <v>6</v>
          </cell>
          <cell r="H121">
            <v>4</v>
          </cell>
          <cell r="I121">
            <v>2</v>
          </cell>
        </row>
        <row r="122">
          <cell r="D122" t="str">
            <v>MSTS01000372.1_523027</v>
          </cell>
          <cell r="E122">
            <v>2</v>
          </cell>
          <cell r="F122">
            <v>3</v>
          </cell>
          <cell r="G122">
            <v>5</v>
          </cell>
          <cell r="H122">
            <v>3</v>
          </cell>
          <cell r="I122">
            <v>1</v>
          </cell>
        </row>
        <row r="123">
          <cell r="D123" t="str">
            <v>MSTS01000001.1_11291208</v>
          </cell>
          <cell r="E123">
            <v>2</v>
          </cell>
          <cell r="F123">
            <v>8</v>
          </cell>
          <cell r="G123">
            <v>1</v>
          </cell>
          <cell r="H123">
            <v>3</v>
          </cell>
          <cell r="I123">
            <v>1</v>
          </cell>
        </row>
        <row r="124">
          <cell r="D124" t="str">
            <v>MSTS01000255.1_580890</v>
          </cell>
          <cell r="E124">
            <v>2</v>
          </cell>
          <cell r="F124">
            <v>3</v>
          </cell>
          <cell r="G124">
            <v>8</v>
          </cell>
          <cell r="H124">
            <v>1</v>
          </cell>
          <cell r="I124">
            <v>3</v>
          </cell>
        </row>
        <row r="125">
          <cell r="D125" t="str">
            <v>MSTS01000255.1_600332</v>
          </cell>
          <cell r="E125">
            <v>2</v>
          </cell>
          <cell r="F125">
            <v>3</v>
          </cell>
          <cell r="G125">
            <v>8</v>
          </cell>
          <cell r="H125">
            <v>1</v>
          </cell>
          <cell r="I125">
            <v>3</v>
          </cell>
        </row>
        <row r="126">
          <cell r="D126" t="str">
            <v>MSTS01000255.1_622130</v>
          </cell>
          <cell r="E126">
            <v>2</v>
          </cell>
          <cell r="F126">
            <v>3</v>
          </cell>
          <cell r="G126">
            <v>8</v>
          </cell>
          <cell r="H126">
            <v>1</v>
          </cell>
          <cell r="I126">
            <v>3</v>
          </cell>
        </row>
        <row r="127">
          <cell r="D127" t="str">
            <v>MSTS01000255.1_591983</v>
          </cell>
          <cell r="E127">
            <v>2</v>
          </cell>
          <cell r="F127">
            <v>3</v>
          </cell>
          <cell r="G127">
            <v>8</v>
          </cell>
          <cell r="H127">
            <v>1</v>
          </cell>
          <cell r="I127">
            <v>3</v>
          </cell>
        </row>
        <row r="128">
          <cell r="D128" t="str">
            <v>MSTS01000071.1_7208137</v>
          </cell>
          <cell r="E128">
            <v>2</v>
          </cell>
          <cell r="F128">
            <v>4</v>
          </cell>
          <cell r="G128">
            <v>6</v>
          </cell>
          <cell r="H128">
            <v>4</v>
          </cell>
          <cell r="I128">
            <v>10</v>
          </cell>
        </row>
        <row r="129">
          <cell r="D129" t="str">
            <v>MSTS01000255.1_3419350</v>
          </cell>
          <cell r="E129">
            <v>2</v>
          </cell>
          <cell r="F129">
            <v>5</v>
          </cell>
          <cell r="G129">
            <v>2</v>
          </cell>
          <cell r="H129">
            <v>1</v>
          </cell>
          <cell r="I129">
            <v>6</v>
          </cell>
        </row>
        <row r="130">
          <cell r="D130" t="str">
            <v>MSTS01000255.1_3410604</v>
          </cell>
          <cell r="E130">
            <v>2</v>
          </cell>
          <cell r="F130">
            <v>5</v>
          </cell>
          <cell r="G130">
            <v>2</v>
          </cell>
          <cell r="H130">
            <v>1</v>
          </cell>
          <cell r="I130">
            <v>6</v>
          </cell>
        </row>
        <row r="131">
          <cell r="D131" t="str">
            <v>MSTS01000255.1_3415162</v>
          </cell>
          <cell r="E131">
            <v>2</v>
          </cell>
          <cell r="F131">
            <v>5</v>
          </cell>
          <cell r="G131">
            <v>2</v>
          </cell>
          <cell r="H131">
            <v>1</v>
          </cell>
          <cell r="I131">
            <v>6</v>
          </cell>
        </row>
        <row r="132">
          <cell r="D132" t="str">
            <v>MSTS01000372.1_985960</v>
          </cell>
          <cell r="E132">
            <v>2</v>
          </cell>
          <cell r="F132">
            <v>2</v>
          </cell>
          <cell r="G132">
            <v>6</v>
          </cell>
          <cell r="H132">
            <v>5</v>
          </cell>
          <cell r="I132">
            <v>2</v>
          </cell>
        </row>
        <row r="133">
          <cell r="D133" t="str">
            <v>MSTS01000042.1_737215</v>
          </cell>
          <cell r="E133">
            <v>2</v>
          </cell>
          <cell r="F133">
            <v>4</v>
          </cell>
          <cell r="G133">
            <v>3</v>
          </cell>
          <cell r="H133">
            <v>3</v>
          </cell>
          <cell r="I133">
            <v>7</v>
          </cell>
        </row>
        <row r="134">
          <cell r="D134" t="str">
            <v>MSTS01000255.1_1974625</v>
          </cell>
          <cell r="E134">
            <v>2</v>
          </cell>
          <cell r="F134">
            <v>4</v>
          </cell>
          <cell r="G134">
            <v>5</v>
          </cell>
          <cell r="H134">
            <v>7</v>
          </cell>
          <cell r="I134">
            <v>2</v>
          </cell>
        </row>
        <row r="135">
          <cell r="D135" t="str">
            <v>MSTS01000255.1_2020382</v>
          </cell>
          <cell r="E135">
            <v>2</v>
          </cell>
          <cell r="F135">
            <v>4</v>
          </cell>
          <cell r="G135">
            <v>5</v>
          </cell>
          <cell r="H135">
            <v>7</v>
          </cell>
          <cell r="I135">
            <v>2</v>
          </cell>
        </row>
        <row r="136">
          <cell r="D136" t="str">
            <v>MSTS01000255.1_1998375</v>
          </cell>
          <cell r="E136">
            <v>2</v>
          </cell>
          <cell r="F136">
            <v>4</v>
          </cell>
          <cell r="G136">
            <v>5</v>
          </cell>
          <cell r="H136">
            <v>7</v>
          </cell>
          <cell r="I136">
            <v>2</v>
          </cell>
        </row>
        <row r="137">
          <cell r="D137" t="str">
            <v>MSTS01000255.1_2325486</v>
          </cell>
          <cell r="E137">
            <v>2</v>
          </cell>
          <cell r="F137">
            <v>3</v>
          </cell>
          <cell r="G137">
            <v>4</v>
          </cell>
          <cell r="H137">
            <v>6</v>
          </cell>
          <cell r="I137">
            <v>1</v>
          </cell>
        </row>
        <row r="138">
          <cell r="D138" t="str">
            <v>MSTS01000255.1_2346080</v>
          </cell>
          <cell r="E138">
            <v>2</v>
          </cell>
          <cell r="F138">
            <v>3</v>
          </cell>
          <cell r="G138">
            <v>4</v>
          </cell>
          <cell r="H138">
            <v>6</v>
          </cell>
          <cell r="I138">
            <v>1</v>
          </cell>
        </row>
        <row r="139">
          <cell r="D139" t="str">
            <v>MSTS01000255.1_2378000</v>
          </cell>
          <cell r="E139">
            <v>2</v>
          </cell>
          <cell r="F139">
            <v>3</v>
          </cell>
          <cell r="G139">
            <v>4</v>
          </cell>
          <cell r="H139">
            <v>6</v>
          </cell>
          <cell r="I139">
            <v>1</v>
          </cell>
        </row>
        <row r="140">
          <cell r="D140" t="str">
            <v>MSTS01000255.1_2339433</v>
          </cell>
          <cell r="E140">
            <v>2</v>
          </cell>
          <cell r="F140">
            <v>3</v>
          </cell>
          <cell r="G140">
            <v>4</v>
          </cell>
          <cell r="H140">
            <v>6</v>
          </cell>
          <cell r="I140">
            <v>1</v>
          </cell>
        </row>
        <row r="141">
          <cell r="D141" t="str">
            <v>MSTS01000255.1_1873487</v>
          </cell>
          <cell r="E141">
            <v>2</v>
          </cell>
          <cell r="F141">
            <v>3</v>
          </cell>
          <cell r="G141">
            <v>7</v>
          </cell>
          <cell r="H141">
            <v>4</v>
          </cell>
          <cell r="I141">
            <v>1</v>
          </cell>
        </row>
        <row r="142">
          <cell r="D142" t="str">
            <v>MSTS01000255.1_1875400</v>
          </cell>
          <cell r="E142">
            <v>2</v>
          </cell>
          <cell r="F142">
            <v>3</v>
          </cell>
          <cell r="G142">
            <v>7</v>
          </cell>
          <cell r="H142">
            <v>4</v>
          </cell>
          <cell r="I142">
            <v>1</v>
          </cell>
        </row>
        <row r="143">
          <cell r="D143" t="str">
            <v>MSTS01000255.1_1895187</v>
          </cell>
          <cell r="E143">
            <v>2</v>
          </cell>
          <cell r="F143">
            <v>3</v>
          </cell>
          <cell r="G143">
            <v>7</v>
          </cell>
          <cell r="H143">
            <v>4</v>
          </cell>
          <cell r="I143">
            <v>1</v>
          </cell>
        </row>
        <row r="144">
          <cell r="D144" t="str">
            <v>MSTS01000255.1_1914000</v>
          </cell>
          <cell r="E144">
            <v>2</v>
          </cell>
          <cell r="F144">
            <v>3</v>
          </cell>
          <cell r="G144">
            <v>7</v>
          </cell>
          <cell r="H144">
            <v>4</v>
          </cell>
          <cell r="I144">
            <v>1</v>
          </cell>
        </row>
        <row r="145">
          <cell r="D145" t="str">
            <v>MSTS01000255.1_1868703</v>
          </cell>
          <cell r="E145">
            <v>2</v>
          </cell>
          <cell r="F145">
            <v>3</v>
          </cell>
          <cell r="G145">
            <v>7</v>
          </cell>
          <cell r="H145">
            <v>4</v>
          </cell>
          <cell r="I145">
            <v>1</v>
          </cell>
        </row>
        <row r="146">
          <cell r="D146" t="str">
            <v>MSTS01000255.1_1884502</v>
          </cell>
          <cell r="E146">
            <v>2</v>
          </cell>
          <cell r="F146">
            <v>3</v>
          </cell>
          <cell r="G146">
            <v>7</v>
          </cell>
          <cell r="H146">
            <v>4</v>
          </cell>
          <cell r="I146">
            <v>1</v>
          </cell>
        </row>
        <row r="147">
          <cell r="D147" t="str">
            <v>MSTS01000255.1_1902245</v>
          </cell>
          <cell r="E147">
            <v>2</v>
          </cell>
          <cell r="F147">
            <v>3</v>
          </cell>
          <cell r="G147">
            <v>7</v>
          </cell>
          <cell r="H147">
            <v>4</v>
          </cell>
          <cell r="I147">
            <v>1</v>
          </cell>
        </row>
        <row r="148">
          <cell r="D148" t="str">
            <v>MSTS01000372.1_1057638</v>
          </cell>
          <cell r="E148">
            <v>3</v>
          </cell>
          <cell r="F148">
            <v>3</v>
          </cell>
          <cell r="G148">
            <v>4</v>
          </cell>
          <cell r="H148">
            <v>4</v>
          </cell>
          <cell r="I148">
            <v>2</v>
          </cell>
        </row>
        <row r="149">
          <cell r="D149" t="str">
            <v>MSTS01000372.1_1062344</v>
          </cell>
          <cell r="E149">
            <v>3</v>
          </cell>
          <cell r="F149">
            <v>3</v>
          </cell>
          <cell r="G149">
            <v>4</v>
          </cell>
          <cell r="H149">
            <v>4</v>
          </cell>
          <cell r="I149">
            <v>2</v>
          </cell>
        </row>
        <row r="150">
          <cell r="D150" t="str">
            <v>MSTS01000372.1_1070516</v>
          </cell>
          <cell r="E150">
            <v>3</v>
          </cell>
          <cell r="F150">
            <v>3</v>
          </cell>
          <cell r="G150">
            <v>4</v>
          </cell>
          <cell r="H150">
            <v>4</v>
          </cell>
          <cell r="I150">
            <v>2</v>
          </cell>
        </row>
        <row r="151">
          <cell r="D151" t="str">
            <v>MSTS01000255.1_3230636</v>
          </cell>
          <cell r="E151">
            <v>3</v>
          </cell>
          <cell r="F151">
            <v>1</v>
          </cell>
          <cell r="G151">
            <v>2</v>
          </cell>
          <cell r="H151">
            <v>3</v>
          </cell>
          <cell r="I151">
            <v>1</v>
          </cell>
        </row>
        <row r="152">
          <cell r="D152" t="str">
            <v>MSTS01000255.1_2860919</v>
          </cell>
          <cell r="E152">
            <v>3</v>
          </cell>
          <cell r="F152">
            <v>5</v>
          </cell>
          <cell r="G152">
            <v>6</v>
          </cell>
          <cell r="H152">
            <v>7</v>
          </cell>
          <cell r="I152">
            <v>4</v>
          </cell>
        </row>
        <row r="153">
          <cell r="D153" t="str">
            <v>MSTS01000255.1_120055</v>
          </cell>
          <cell r="E153">
            <v>3</v>
          </cell>
          <cell r="F153">
            <v>3</v>
          </cell>
          <cell r="G153">
            <v>5</v>
          </cell>
          <cell r="H153">
            <v>4</v>
          </cell>
          <cell r="I153">
            <v>1</v>
          </cell>
        </row>
        <row r="154">
          <cell r="D154" t="str">
            <v>MSTS01000255.1_2382675</v>
          </cell>
          <cell r="E154">
            <v>3</v>
          </cell>
          <cell r="F154">
            <v>2</v>
          </cell>
          <cell r="G154">
            <v>3</v>
          </cell>
          <cell r="H154">
            <v>4</v>
          </cell>
          <cell r="I154">
            <v>1</v>
          </cell>
        </row>
        <row r="155">
          <cell r="D155" t="str">
            <v>MSTS01000255.1_2379741</v>
          </cell>
          <cell r="E155">
            <v>3</v>
          </cell>
          <cell r="F155">
            <v>2</v>
          </cell>
          <cell r="G155">
            <v>3</v>
          </cell>
          <cell r="H155">
            <v>4</v>
          </cell>
          <cell r="I155">
            <v>1</v>
          </cell>
        </row>
        <row r="156">
          <cell r="D156" t="str">
            <v>MSTS01000255.1_2398540</v>
          </cell>
          <cell r="E156">
            <v>3</v>
          </cell>
          <cell r="F156">
            <v>2</v>
          </cell>
          <cell r="G156">
            <v>3</v>
          </cell>
          <cell r="H156">
            <v>4</v>
          </cell>
          <cell r="I156">
            <v>1</v>
          </cell>
        </row>
        <row r="157">
          <cell r="D157" t="str">
            <v>MSTS01000255.1_2398540</v>
          </cell>
          <cell r="E157">
            <v>3</v>
          </cell>
          <cell r="F157">
            <v>2</v>
          </cell>
          <cell r="G157">
            <v>3</v>
          </cell>
          <cell r="H157">
            <v>4</v>
          </cell>
          <cell r="I157">
            <v>1</v>
          </cell>
        </row>
        <row r="158">
          <cell r="D158" t="str">
            <v>MSTS01000255.1_2401258</v>
          </cell>
          <cell r="E158">
            <v>3</v>
          </cell>
          <cell r="F158">
            <v>2</v>
          </cell>
          <cell r="G158">
            <v>3</v>
          </cell>
          <cell r="H158">
            <v>4</v>
          </cell>
          <cell r="I158">
            <v>1</v>
          </cell>
        </row>
        <row r="159">
          <cell r="D159" t="str">
            <v>MSTS01000255.1_2413696</v>
          </cell>
          <cell r="E159">
            <v>3</v>
          </cell>
          <cell r="F159">
            <v>2</v>
          </cell>
          <cell r="G159">
            <v>3</v>
          </cell>
          <cell r="H159">
            <v>4</v>
          </cell>
          <cell r="I159">
            <v>1</v>
          </cell>
        </row>
        <row r="160">
          <cell r="D160" t="str">
            <v>MSTS01000255.1_2409775</v>
          </cell>
          <cell r="E160">
            <v>3</v>
          </cell>
          <cell r="F160">
            <v>2</v>
          </cell>
          <cell r="G160">
            <v>3</v>
          </cell>
          <cell r="H160">
            <v>4</v>
          </cell>
          <cell r="I160">
            <v>1</v>
          </cell>
        </row>
        <row r="161">
          <cell r="D161" t="str">
            <v>MSTS01000255.1_2392566</v>
          </cell>
          <cell r="E161">
            <v>3</v>
          </cell>
          <cell r="F161">
            <v>2</v>
          </cell>
          <cell r="G161">
            <v>3</v>
          </cell>
          <cell r="H161">
            <v>4</v>
          </cell>
          <cell r="I161">
            <v>1</v>
          </cell>
        </row>
        <row r="162">
          <cell r="D162" t="str">
            <v>MSTS01000255.1_2425506</v>
          </cell>
          <cell r="E162">
            <v>3</v>
          </cell>
          <cell r="F162">
            <v>2</v>
          </cell>
          <cell r="G162">
            <v>3</v>
          </cell>
          <cell r="H162">
            <v>4</v>
          </cell>
          <cell r="I162">
            <v>1</v>
          </cell>
        </row>
        <row r="163">
          <cell r="D163" t="str">
            <v>MSTS01000001.1_11092677</v>
          </cell>
          <cell r="E163">
            <v>3</v>
          </cell>
          <cell r="F163">
            <v>3</v>
          </cell>
          <cell r="G163">
            <v>2</v>
          </cell>
          <cell r="H163">
            <v>3</v>
          </cell>
          <cell r="I163">
            <v>1</v>
          </cell>
        </row>
        <row r="164">
          <cell r="D164" t="str">
            <v>MSTS01000001.1_11121633</v>
          </cell>
          <cell r="E164">
            <v>3</v>
          </cell>
          <cell r="F164">
            <v>3</v>
          </cell>
          <cell r="G164">
            <v>2</v>
          </cell>
          <cell r="H164">
            <v>3</v>
          </cell>
          <cell r="I164">
            <v>1</v>
          </cell>
        </row>
        <row r="165">
          <cell r="D165" t="str">
            <v>MSTS01000001.1_11139858</v>
          </cell>
          <cell r="E165">
            <v>3</v>
          </cell>
          <cell r="F165">
            <v>3</v>
          </cell>
          <cell r="G165">
            <v>2</v>
          </cell>
          <cell r="H165">
            <v>3</v>
          </cell>
          <cell r="I165">
            <v>1</v>
          </cell>
        </row>
        <row r="166">
          <cell r="D166" t="str">
            <v>MSTS01000001.1_11131289</v>
          </cell>
          <cell r="E166">
            <v>3</v>
          </cell>
          <cell r="F166">
            <v>3</v>
          </cell>
          <cell r="G166">
            <v>2</v>
          </cell>
          <cell r="H166">
            <v>3</v>
          </cell>
          <cell r="I166">
            <v>1</v>
          </cell>
        </row>
        <row r="167">
          <cell r="D167" t="str">
            <v>MSTS01000001.1_11140905</v>
          </cell>
          <cell r="E167">
            <v>3</v>
          </cell>
          <cell r="F167">
            <v>3</v>
          </cell>
          <cell r="G167">
            <v>2</v>
          </cell>
          <cell r="H167">
            <v>3</v>
          </cell>
          <cell r="I167">
            <v>1</v>
          </cell>
        </row>
        <row r="168">
          <cell r="D168" t="str">
            <v>MSTS01000001.1_11148834</v>
          </cell>
          <cell r="E168">
            <v>3</v>
          </cell>
          <cell r="F168">
            <v>3</v>
          </cell>
          <cell r="G168">
            <v>2</v>
          </cell>
          <cell r="H168">
            <v>3</v>
          </cell>
          <cell r="I168">
            <v>1</v>
          </cell>
        </row>
        <row r="169">
          <cell r="D169" t="str">
            <v>MSTS01000001.1_11147836</v>
          </cell>
          <cell r="E169">
            <v>3</v>
          </cell>
          <cell r="F169">
            <v>3</v>
          </cell>
          <cell r="G169">
            <v>2</v>
          </cell>
          <cell r="H169">
            <v>3</v>
          </cell>
          <cell r="I169">
            <v>1</v>
          </cell>
        </row>
        <row r="170">
          <cell r="D170" t="str">
            <v>MSTS01000001.1_11164876</v>
          </cell>
          <cell r="E170">
            <v>3</v>
          </cell>
          <cell r="F170">
            <v>3</v>
          </cell>
          <cell r="G170">
            <v>2</v>
          </cell>
          <cell r="H170">
            <v>3</v>
          </cell>
          <cell r="I170">
            <v>1</v>
          </cell>
        </row>
        <row r="171">
          <cell r="D171" t="str">
            <v>MSTS01000129.1_3210575</v>
          </cell>
          <cell r="E171">
            <v>3</v>
          </cell>
          <cell r="F171">
            <v>5</v>
          </cell>
          <cell r="G171">
            <v>1</v>
          </cell>
          <cell r="H171">
            <v>8</v>
          </cell>
          <cell r="I171">
            <v>3</v>
          </cell>
        </row>
        <row r="172">
          <cell r="D172" t="str">
            <v>MSTS01000255.1_2651555</v>
          </cell>
          <cell r="E172">
            <v>3</v>
          </cell>
          <cell r="F172">
            <v>6</v>
          </cell>
          <cell r="G172">
            <v>4</v>
          </cell>
          <cell r="H172">
            <v>3</v>
          </cell>
          <cell r="I172">
            <v>1</v>
          </cell>
        </row>
        <row r="173">
          <cell r="D173" t="str">
            <v>MSTS01000255.1_2648001</v>
          </cell>
          <cell r="E173">
            <v>3</v>
          </cell>
          <cell r="F173">
            <v>6</v>
          </cell>
          <cell r="G173">
            <v>4</v>
          </cell>
          <cell r="H173">
            <v>3</v>
          </cell>
          <cell r="I173">
            <v>1</v>
          </cell>
        </row>
        <row r="174">
          <cell r="D174" t="str">
            <v>MSTS01000255.1_2972194</v>
          </cell>
          <cell r="E174">
            <v>3</v>
          </cell>
          <cell r="F174">
            <v>6</v>
          </cell>
          <cell r="G174">
            <v>2</v>
          </cell>
          <cell r="H174">
            <v>5</v>
          </cell>
          <cell r="I174">
            <v>1</v>
          </cell>
        </row>
        <row r="175">
          <cell r="D175" t="str">
            <v>MSTS01000255.1_2980995</v>
          </cell>
          <cell r="E175">
            <v>3</v>
          </cell>
          <cell r="F175">
            <v>6</v>
          </cell>
          <cell r="G175">
            <v>2</v>
          </cell>
          <cell r="H175">
            <v>5</v>
          </cell>
          <cell r="I175">
            <v>1</v>
          </cell>
        </row>
        <row r="176">
          <cell r="D176" t="str">
            <v>MSTS01000255.1_2986731</v>
          </cell>
          <cell r="E176">
            <v>3</v>
          </cell>
          <cell r="F176">
            <v>6</v>
          </cell>
          <cell r="G176">
            <v>2</v>
          </cell>
          <cell r="H176">
            <v>5</v>
          </cell>
          <cell r="I176">
            <v>1</v>
          </cell>
        </row>
        <row r="177">
          <cell r="D177" t="str">
            <v>MSTS01000255.1_3006100</v>
          </cell>
          <cell r="E177">
            <v>3</v>
          </cell>
          <cell r="F177">
            <v>6</v>
          </cell>
          <cell r="G177">
            <v>2</v>
          </cell>
          <cell r="H177">
            <v>5</v>
          </cell>
          <cell r="I177">
            <v>1</v>
          </cell>
        </row>
        <row r="178">
          <cell r="D178" t="str">
            <v>MSTS01000255.1_3002074</v>
          </cell>
          <cell r="E178">
            <v>3</v>
          </cell>
          <cell r="F178">
            <v>6</v>
          </cell>
          <cell r="G178">
            <v>2</v>
          </cell>
          <cell r="H178">
            <v>5</v>
          </cell>
          <cell r="I178">
            <v>1</v>
          </cell>
        </row>
        <row r="179">
          <cell r="D179" t="str">
            <v>MSTS01000255.1_3016000</v>
          </cell>
          <cell r="E179">
            <v>3</v>
          </cell>
          <cell r="F179">
            <v>6</v>
          </cell>
          <cell r="G179">
            <v>2</v>
          </cell>
          <cell r="H179">
            <v>5</v>
          </cell>
          <cell r="I179">
            <v>1</v>
          </cell>
        </row>
        <row r="180">
          <cell r="D180" t="str">
            <v>MSTS01000255.1_2553963</v>
          </cell>
          <cell r="E180">
            <v>3</v>
          </cell>
          <cell r="F180">
            <v>4</v>
          </cell>
          <cell r="G180">
            <v>1</v>
          </cell>
          <cell r="H180">
            <v>2</v>
          </cell>
          <cell r="I180">
            <v>1</v>
          </cell>
        </row>
        <row r="181">
          <cell r="D181" t="str">
            <v>MSTS01000255.1_2587576</v>
          </cell>
          <cell r="E181">
            <v>3</v>
          </cell>
          <cell r="F181">
            <v>4</v>
          </cell>
          <cell r="G181">
            <v>1</v>
          </cell>
          <cell r="H181">
            <v>2</v>
          </cell>
          <cell r="I181">
            <v>1</v>
          </cell>
        </row>
        <row r="182">
          <cell r="D182" t="str">
            <v>MSTS01000255.1_2590760</v>
          </cell>
          <cell r="E182">
            <v>3</v>
          </cell>
          <cell r="F182">
            <v>4</v>
          </cell>
          <cell r="G182">
            <v>1</v>
          </cell>
          <cell r="H182">
            <v>2</v>
          </cell>
          <cell r="I182">
            <v>1</v>
          </cell>
        </row>
        <row r="183">
          <cell r="D183" t="str">
            <v>MSTS01000255.1_2573921</v>
          </cell>
          <cell r="E183">
            <v>3</v>
          </cell>
          <cell r="F183">
            <v>4</v>
          </cell>
          <cell r="G183">
            <v>1</v>
          </cell>
          <cell r="H183">
            <v>2</v>
          </cell>
          <cell r="I183">
            <v>1</v>
          </cell>
        </row>
        <row r="184">
          <cell r="D184" t="str">
            <v>MSTS01000372.1_1116131</v>
          </cell>
          <cell r="E184">
            <v>3</v>
          </cell>
          <cell r="F184">
            <v>5</v>
          </cell>
          <cell r="G184">
            <v>2</v>
          </cell>
          <cell r="H184">
            <v>5</v>
          </cell>
          <cell r="I184">
            <v>4</v>
          </cell>
        </row>
        <row r="185">
          <cell r="D185" t="str">
            <v>MSTS01000372.1_1121073</v>
          </cell>
          <cell r="E185">
            <v>3</v>
          </cell>
          <cell r="F185">
            <v>5</v>
          </cell>
          <cell r="G185">
            <v>2</v>
          </cell>
          <cell r="H185">
            <v>5</v>
          </cell>
          <cell r="I185">
            <v>4</v>
          </cell>
        </row>
        <row r="186">
          <cell r="D186" t="str">
            <v>MSTS01000057.1_1188281</v>
          </cell>
          <cell r="E186">
            <v>3</v>
          </cell>
          <cell r="F186">
            <v>7</v>
          </cell>
          <cell r="G186">
            <v>2</v>
          </cell>
          <cell r="H186">
            <v>7</v>
          </cell>
          <cell r="I186">
            <v>9</v>
          </cell>
        </row>
        <row r="187">
          <cell r="D187" t="str">
            <v>MSTS01000001.1_10495537</v>
          </cell>
          <cell r="E187">
            <v>3</v>
          </cell>
          <cell r="F187">
            <v>1</v>
          </cell>
          <cell r="G187">
            <v>1</v>
          </cell>
          <cell r="H187">
            <v>1</v>
          </cell>
          <cell r="I187">
            <v>10</v>
          </cell>
        </row>
        <row r="188">
          <cell r="D188" t="str">
            <v>MSTS01000001.1_10509053</v>
          </cell>
          <cell r="E188">
            <v>3</v>
          </cell>
          <cell r="F188">
            <v>1</v>
          </cell>
          <cell r="G188">
            <v>1</v>
          </cell>
          <cell r="H188">
            <v>1</v>
          </cell>
          <cell r="I188">
            <v>10</v>
          </cell>
        </row>
        <row r="189">
          <cell r="D189" t="str">
            <v>MSTS01000001.1_10531103</v>
          </cell>
          <cell r="E189">
            <v>3</v>
          </cell>
          <cell r="F189">
            <v>1</v>
          </cell>
          <cell r="G189">
            <v>1</v>
          </cell>
          <cell r="H189">
            <v>1</v>
          </cell>
          <cell r="I189">
            <v>10</v>
          </cell>
        </row>
        <row r="190">
          <cell r="D190" t="str">
            <v>MSTS01000001.1_10545877</v>
          </cell>
          <cell r="E190">
            <v>3</v>
          </cell>
          <cell r="F190">
            <v>1</v>
          </cell>
          <cell r="G190">
            <v>1</v>
          </cell>
          <cell r="H190">
            <v>1</v>
          </cell>
          <cell r="I190">
            <v>10</v>
          </cell>
        </row>
        <row r="191">
          <cell r="D191" t="str">
            <v>MSTS01000001.1_10562559</v>
          </cell>
          <cell r="E191">
            <v>3</v>
          </cell>
          <cell r="F191">
            <v>1</v>
          </cell>
          <cell r="G191">
            <v>1</v>
          </cell>
          <cell r="H191">
            <v>1</v>
          </cell>
          <cell r="I191">
            <v>10</v>
          </cell>
        </row>
        <row r="192">
          <cell r="D192" t="str">
            <v>MSTS01000001.1_10590609</v>
          </cell>
          <cell r="E192">
            <v>3</v>
          </cell>
          <cell r="F192">
            <v>1</v>
          </cell>
          <cell r="G192">
            <v>1</v>
          </cell>
          <cell r="H192">
            <v>1</v>
          </cell>
          <cell r="I192">
            <v>10</v>
          </cell>
        </row>
        <row r="193">
          <cell r="D193" t="str">
            <v>MSTS01000255.1_2086453</v>
          </cell>
          <cell r="E193">
            <v>3</v>
          </cell>
          <cell r="F193">
            <v>5</v>
          </cell>
          <cell r="G193">
            <v>8</v>
          </cell>
          <cell r="H193">
            <v>8</v>
          </cell>
          <cell r="I193">
            <v>5</v>
          </cell>
        </row>
        <row r="194">
          <cell r="D194" t="str">
            <v>MSTS01000255.1_2088000</v>
          </cell>
          <cell r="E194">
            <v>3</v>
          </cell>
          <cell r="F194">
            <v>5</v>
          </cell>
          <cell r="G194">
            <v>8</v>
          </cell>
          <cell r="H194">
            <v>8</v>
          </cell>
          <cell r="I194">
            <v>5</v>
          </cell>
        </row>
        <row r="195">
          <cell r="D195" t="str">
            <v>MSTS01000255.1_1916737</v>
          </cell>
          <cell r="E195">
            <v>3</v>
          </cell>
          <cell r="F195">
            <v>1</v>
          </cell>
          <cell r="G195">
            <v>4</v>
          </cell>
          <cell r="H195">
            <v>3</v>
          </cell>
          <cell r="I195">
            <v>1</v>
          </cell>
        </row>
        <row r="196">
          <cell r="D196" t="str">
            <v>MSTS01000372.1_958207</v>
          </cell>
          <cell r="E196">
            <v>4</v>
          </cell>
          <cell r="F196">
            <v>7</v>
          </cell>
          <cell r="G196">
            <v>7</v>
          </cell>
          <cell r="H196">
            <v>4</v>
          </cell>
          <cell r="I196">
            <v>2</v>
          </cell>
        </row>
        <row r="197">
          <cell r="D197" t="str">
            <v>MSTS01000354.1_196524</v>
          </cell>
          <cell r="E197">
            <v>4</v>
          </cell>
          <cell r="F197">
            <v>1</v>
          </cell>
          <cell r="G197">
            <v>2</v>
          </cell>
          <cell r="H197">
            <v>2</v>
          </cell>
          <cell r="I197">
            <v>8</v>
          </cell>
        </row>
        <row r="198">
          <cell r="D198" t="str">
            <v>MSTS01000372.1_1034307</v>
          </cell>
          <cell r="E198">
            <v>4</v>
          </cell>
          <cell r="F198">
            <v>8</v>
          </cell>
          <cell r="G198">
            <v>10</v>
          </cell>
          <cell r="H198">
            <v>2</v>
          </cell>
          <cell r="I198">
            <v>3</v>
          </cell>
        </row>
        <row r="199">
          <cell r="D199" t="str">
            <v>MSTS01000030.1_422401</v>
          </cell>
          <cell r="E199">
            <v>4</v>
          </cell>
          <cell r="F199">
            <v>7</v>
          </cell>
          <cell r="G199">
            <v>8</v>
          </cell>
          <cell r="H199">
            <v>2</v>
          </cell>
          <cell r="I199">
            <v>2</v>
          </cell>
        </row>
        <row r="200">
          <cell r="D200" t="str">
            <v>MSTS01000001.1_10793508</v>
          </cell>
          <cell r="E200">
            <v>4</v>
          </cell>
          <cell r="F200">
            <v>2</v>
          </cell>
          <cell r="G200">
            <v>8</v>
          </cell>
          <cell r="H200">
            <v>6</v>
          </cell>
          <cell r="I200">
            <v>4</v>
          </cell>
        </row>
        <row r="201">
          <cell r="D201" t="str">
            <v>MSTS01000001.1_10802498</v>
          </cell>
          <cell r="E201">
            <v>4</v>
          </cell>
          <cell r="F201">
            <v>2</v>
          </cell>
          <cell r="G201">
            <v>8</v>
          </cell>
          <cell r="H201">
            <v>6</v>
          </cell>
          <cell r="I201">
            <v>4</v>
          </cell>
        </row>
        <row r="202">
          <cell r="D202" t="str">
            <v>MSTS01000001.1_10816384</v>
          </cell>
          <cell r="E202">
            <v>4</v>
          </cell>
          <cell r="F202">
            <v>2</v>
          </cell>
          <cell r="G202">
            <v>8</v>
          </cell>
          <cell r="H202">
            <v>6</v>
          </cell>
          <cell r="I202">
            <v>4</v>
          </cell>
        </row>
        <row r="203">
          <cell r="D203" t="str">
            <v>MSTS01000001.1_10828518</v>
          </cell>
          <cell r="E203">
            <v>4</v>
          </cell>
          <cell r="F203">
            <v>2</v>
          </cell>
          <cell r="G203">
            <v>8</v>
          </cell>
          <cell r="H203">
            <v>6</v>
          </cell>
          <cell r="I203">
            <v>4</v>
          </cell>
        </row>
        <row r="204">
          <cell r="D204" t="str">
            <v>MSTS01000001.1_10839278</v>
          </cell>
          <cell r="E204">
            <v>4</v>
          </cell>
          <cell r="F204">
            <v>2</v>
          </cell>
          <cell r="G204">
            <v>8</v>
          </cell>
          <cell r="H204">
            <v>6</v>
          </cell>
          <cell r="I204">
            <v>4</v>
          </cell>
        </row>
        <row r="205">
          <cell r="D205" t="str">
            <v>MSTS01000001.1_10886730</v>
          </cell>
          <cell r="E205">
            <v>4</v>
          </cell>
          <cell r="F205">
            <v>2</v>
          </cell>
          <cell r="G205">
            <v>8</v>
          </cell>
          <cell r="H205">
            <v>6</v>
          </cell>
          <cell r="I205">
            <v>4</v>
          </cell>
        </row>
        <row r="206">
          <cell r="D206" t="str">
            <v>MSTS01000001.1_10888711</v>
          </cell>
          <cell r="E206">
            <v>4</v>
          </cell>
          <cell r="F206">
            <v>2</v>
          </cell>
          <cell r="G206">
            <v>8</v>
          </cell>
          <cell r="H206">
            <v>6</v>
          </cell>
          <cell r="I206">
            <v>4</v>
          </cell>
        </row>
        <row r="207">
          <cell r="D207" t="str">
            <v>MSTS01000001.1_10609522</v>
          </cell>
          <cell r="E207">
            <v>4</v>
          </cell>
          <cell r="F207">
            <v>1</v>
          </cell>
          <cell r="G207">
            <v>1</v>
          </cell>
          <cell r="H207">
            <v>3</v>
          </cell>
          <cell r="I207">
            <v>3</v>
          </cell>
        </row>
        <row r="208">
          <cell r="D208" t="str">
            <v>MSTS01000001.1_10621206</v>
          </cell>
          <cell r="E208">
            <v>4</v>
          </cell>
          <cell r="F208">
            <v>1</v>
          </cell>
          <cell r="G208">
            <v>1</v>
          </cell>
          <cell r="H208">
            <v>3</v>
          </cell>
          <cell r="I208">
            <v>3</v>
          </cell>
        </row>
        <row r="209">
          <cell r="D209" t="str">
            <v>MSTS01000001.1_10638372</v>
          </cell>
          <cell r="E209">
            <v>4</v>
          </cell>
          <cell r="F209">
            <v>1</v>
          </cell>
          <cell r="G209">
            <v>1</v>
          </cell>
          <cell r="H209">
            <v>3</v>
          </cell>
          <cell r="I209">
            <v>3</v>
          </cell>
        </row>
        <row r="210">
          <cell r="D210" t="str">
            <v>MSTS01000001.1_10651876</v>
          </cell>
          <cell r="E210">
            <v>4</v>
          </cell>
          <cell r="F210">
            <v>1</v>
          </cell>
          <cell r="G210">
            <v>1</v>
          </cell>
          <cell r="H210">
            <v>3</v>
          </cell>
          <cell r="I210">
            <v>3</v>
          </cell>
        </row>
        <row r="211">
          <cell r="D211" t="str">
            <v>MSTS01000001.1_10662275</v>
          </cell>
          <cell r="E211">
            <v>4</v>
          </cell>
          <cell r="F211">
            <v>1</v>
          </cell>
          <cell r="G211">
            <v>1</v>
          </cell>
          <cell r="H211">
            <v>3</v>
          </cell>
          <cell r="I211">
            <v>3</v>
          </cell>
        </row>
        <row r="212">
          <cell r="D212" t="str">
            <v>MSTS01000001.1_10666961</v>
          </cell>
          <cell r="E212">
            <v>4</v>
          </cell>
          <cell r="F212">
            <v>1</v>
          </cell>
          <cell r="G212">
            <v>1</v>
          </cell>
          <cell r="H212">
            <v>3</v>
          </cell>
          <cell r="I212">
            <v>3</v>
          </cell>
        </row>
        <row r="213">
          <cell r="D213" t="str">
            <v>MSTS01000001.1_10676298</v>
          </cell>
          <cell r="E213">
            <v>4</v>
          </cell>
          <cell r="F213">
            <v>1</v>
          </cell>
          <cell r="G213">
            <v>1</v>
          </cell>
          <cell r="H213">
            <v>3</v>
          </cell>
          <cell r="I213">
            <v>3</v>
          </cell>
        </row>
        <row r="214">
          <cell r="D214" t="str">
            <v>MSTS01000255.1_406000</v>
          </cell>
          <cell r="E214">
            <v>4</v>
          </cell>
          <cell r="F214">
            <v>1</v>
          </cell>
          <cell r="G214">
            <v>1</v>
          </cell>
          <cell r="H214">
            <v>4</v>
          </cell>
          <cell r="I214">
            <v>1</v>
          </cell>
        </row>
        <row r="215">
          <cell r="D215" t="str">
            <v>MSTS01000255.1_398156</v>
          </cell>
          <cell r="E215">
            <v>4</v>
          </cell>
          <cell r="F215">
            <v>1</v>
          </cell>
          <cell r="G215">
            <v>1</v>
          </cell>
          <cell r="H215">
            <v>4</v>
          </cell>
          <cell r="I215">
            <v>1</v>
          </cell>
        </row>
        <row r="216">
          <cell r="D216" t="str">
            <v>MSTS01000039.1_501010</v>
          </cell>
          <cell r="E216">
            <v>4</v>
          </cell>
          <cell r="F216">
            <v>5</v>
          </cell>
          <cell r="G216">
            <v>9</v>
          </cell>
          <cell r="H216">
            <v>1</v>
          </cell>
          <cell r="I216">
            <v>6</v>
          </cell>
        </row>
        <row r="217">
          <cell r="D217" t="str">
            <v>MSTS01000001.1_10398406</v>
          </cell>
          <cell r="E217">
            <v>4</v>
          </cell>
          <cell r="F217">
            <v>1</v>
          </cell>
          <cell r="G217">
            <v>2</v>
          </cell>
          <cell r="H217">
            <v>4</v>
          </cell>
          <cell r="I217">
            <v>8</v>
          </cell>
        </row>
        <row r="218">
          <cell r="D218" t="str">
            <v>MSTS01000001.1_10416605</v>
          </cell>
          <cell r="E218">
            <v>4</v>
          </cell>
          <cell r="F218">
            <v>1</v>
          </cell>
          <cell r="G218">
            <v>2</v>
          </cell>
          <cell r="H218">
            <v>4</v>
          </cell>
          <cell r="I218">
            <v>8</v>
          </cell>
        </row>
        <row r="219">
          <cell r="D219" t="str">
            <v>MSTS01000001.1_10439393</v>
          </cell>
          <cell r="E219">
            <v>4</v>
          </cell>
          <cell r="F219">
            <v>1</v>
          </cell>
          <cell r="G219">
            <v>2</v>
          </cell>
          <cell r="H219">
            <v>4</v>
          </cell>
          <cell r="I219">
            <v>8</v>
          </cell>
        </row>
        <row r="220">
          <cell r="D220" t="str">
            <v>MSTS01000001.1_10451646</v>
          </cell>
          <cell r="E220">
            <v>4</v>
          </cell>
          <cell r="F220">
            <v>1</v>
          </cell>
          <cell r="G220">
            <v>2</v>
          </cell>
          <cell r="H220">
            <v>4</v>
          </cell>
          <cell r="I220">
            <v>8</v>
          </cell>
        </row>
        <row r="221">
          <cell r="D221" t="str">
            <v>MSTS01000001.1_10467948</v>
          </cell>
          <cell r="E221">
            <v>4</v>
          </cell>
          <cell r="F221">
            <v>1</v>
          </cell>
          <cell r="G221">
            <v>2</v>
          </cell>
          <cell r="H221">
            <v>4</v>
          </cell>
          <cell r="I221">
            <v>8</v>
          </cell>
        </row>
        <row r="222">
          <cell r="D222" t="str">
            <v>MSTS01000001.1_10478546</v>
          </cell>
          <cell r="E222">
            <v>4</v>
          </cell>
          <cell r="F222">
            <v>1</v>
          </cell>
          <cell r="G222">
            <v>2</v>
          </cell>
          <cell r="H222">
            <v>4</v>
          </cell>
          <cell r="I222">
            <v>8</v>
          </cell>
        </row>
        <row r="223">
          <cell r="D223" t="str">
            <v>MSTS01000255.1_270626</v>
          </cell>
          <cell r="E223">
            <v>4</v>
          </cell>
          <cell r="F223">
            <v>4</v>
          </cell>
          <cell r="G223">
            <v>6</v>
          </cell>
          <cell r="H223">
            <v>3</v>
          </cell>
          <cell r="I223">
            <v>2</v>
          </cell>
        </row>
        <row r="224">
          <cell r="D224" t="str">
            <v>MSTS01000255.1_1807297</v>
          </cell>
          <cell r="E224">
            <v>4</v>
          </cell>
          <cell r="F224">
            <v>6</v>
          </cell>
          <cell r="G224">
            <v>5</v>
          </cell>
          <cell r="H224">
            <v>4</v>
          </cell>
          <cell r="I224">
            <v>1</v>
          </cell>
        </row>
        <row r="225">
          <cell r="D225" t="str">
            <v>MSTS01000255.1_1812800</v>
          </cell>
          <cell r="E225">
            <v>4</v>
          </cell>
          <cell r="F225">
            <v>6</v>
          </cell>
          <cell r="G225">
            <v>5</v>
          </cell>
          <cell r="H225">
            <v>4</v>
          </cell>
          <cell r="I225">
            <v>1</v>
          </cell>
        </row>
        <row r="226">
          <cell r="D226" t="str">
            <v>MSTS01000255.1_1812800</v>
          </cell>
          <cell r="E226">
            <v>4</v>
          </cell>
          <cell r="F226">
            <v>6</v>
          </cell>
          <cell r="G226">
            <v>5</v>
          </cell>
          <cell r="H226">
            <v>4</v>
          </cell>
          <cell r="I226">
            <v>1</v>
          </cell>
        </row>
        <row r="227">
          <cell r="D227" t="str">
            <v>MSTS01000255.1_1807310</v>
          </cell>
          <cell r="E227">
            <v>4</v>
          </cell>
          <cell r="F227">
            <v>6</v>
          </cell>
          <cell r="G227">
            <v>5</v>
          </cell>
          <cell r="H227">
            <v>4</v>
          </cell>
          <cell r="I227">
            <v>1</v>
          </cell>
        </row>
        <row r="228">
          <cell r="D228" t="str">
            <v>MSTS01000255.1_1856000</v>
          </cell>
          <cell r="E228">
            <v>4</v>
          </cell>
          <cell r="F228">
            <v>6</v>
          </cell>
          <cell r="G228">
            <v>5</v>
          </cell>
          <cell r="H228">
            <v>4</v>
          </cell>
          <cell r="I228">
            <v>1</v>
          </cell>
        </row>
        <row r="229">
          <cell r="D229" t="str">
            <v>MSTS01000051.1_13471620</v>
          </cell>
          <cell r="E229">
            <v>4</v>
          </cell>
          <cell r="F229">
            <v>1</v>
          </cell>
          <cell r="G229">
            <v>3</v>
          </cell>
          <cell r="H229">
            <v>6</v>
          </cell>
          <cell r="I229">
            <v>9</v>
          </cell>
        </row>
        <row r="230">
          <cell r="D230" t="str">
            <v>MSTS01000255.1_2089721</v>
          </cell>
          <cell r="E230">
            <v>5</v>
          </cell>
          <cell r="F230">
            <v>2</v>
          </cell>
          <cell r="G230">
            <v>7</v>
          </cell>
          <cell r="H230">
            <v>7</v>
          </cell>
          <cell r="I230">
            <v>1</v>
          </cell>
        </row>
        <row r="231">
          <cell r="D231" t="str">
            <v>MSTS01000255.1_2099143</v>
          </cell>
          <cell r="E231">
            <v>5</v>
          </cell>
          <cell r="F231">
            <v>2</v>
          </cell>
          <cell r="G231">
            <v>7</v>
          </cell>
          <cell r="H231">
            <v>7</v>
          </cell>
          <cell r="I231">
            <v>1</v>
          </cell>
        </row>
        <row r="232">
          <cell r="D232" t="str">
            <v>MSTS01000255.1_2140893</v>
          </cell>
          <cell r="E232">
            <v>5</v>
          </cell>
          <cell r="F232">
            <v>2</v>
          </cell>
          <cell r="G232">
            <v>7</v>
          </cell>
          <cell r="H232">
            <v>7</v>
          </cell>
          <cell r="I232">
            <v>1</v>
          </cell>
        </row>
        <row r="233">
          <cell r="D233" t="str">
            <v>MSTS01000255.1_2146000</v>
          </cell>
          <cell r="E233">
            <v>5</v>
          </cell>
          <cell r="F233">
            <v>2</v>
          </cell>
          <cell r="G233">
            <v>7</v>
          </cell>
          <cell r="H233">
            <v>7</v>
          </cell>
          <cell r="I233">
            <v>1</v>
          </cell>
        </row>
        <row r="234">
          <cell r="D234" t="str">
            <v>MSTS01000255.1_2138468</v>
          </cell>
          <cell r="E234">
            <v>5</v>
          </cell>
          <cell r="F234">
            <v>2</v>
          </cell>
          <cell r="G234">
            <v>7</v>
          </cell>
          <cell r="H234">
            <v>7</v>
          </cell>
          <cell r="I234">
            <v>1</v>
          </cell>
        </row>
        <row r="235">
          <cell r="D235" t="str">
            <v>MSTS01000255.1_2128265</v>
          </cell>
          <cell r="E235">
            <v>5</v>
          </cell>
          <cell r="F235">
            <v>2</v>
          </cell>
          <cell r="G235">
            <v>7</v>
          </cell>
          <cell r="H235">
            <v>7</v>
          </cell>
          <cell r="I235">
            <v>1</v>
          </cell>
        </row>
        <row r="236">
          <cell r="D236" t="str">
            <v>MSTS01000255.1_3159866</v>
          </cell>
          <cell r="E236">
            <v>5</v>
          </cell>
          <cell r="F236">
            <v>7</v>
          </cell>
          <cell r="G236">
            <v>7</v>
          </cell>
          <cell r="H236">
            <v>4</v>
          </cell>
          <cell r="I236">
            <v>3</v>
          </cell>
        </row>
        <row r="237">
          <cell r="D237" t="str">
            <v>MSTS01000255.1_3170095</v>
          </cell>
          <cell r="E237">
            <v>5</v>
          </cell>
          <cell r="F237">
            <v>7</v>
          </cell>
          <cell r="G237">
            <v>7</v>
          </cell>
          <cell r="H237">
            <v>4</v>
          </cell>
          <cell r="I237">
            <v>3</v>
          </cell>
        </row>
        <row r="238">
          <cell r="D238" t="str">
            <v>MSTS01000192.1_5866791</v>
          </cell>
          <cell r="E238">
            <v>5</v>
          </cell>
          <cell r="F238">
            <v>3</v>
          </cell>
          <cell r="G238">
            <v>3</v>
          </cell>
          <cell r="H238">
            <v>7</v>
          </cell>
          <cell r="I238">
            <v>10</v>
          </cell>
        </row>
        <row r="239">
          <cell r="D239" t="str">
            <v>MSTS01000255.1_1624000</v>
          </cell>
          <cell r="E239">
            <v>5</v>
          </cell>
          <cell r="F239">
            <v>3</v>
          </cell>
          <cell r="G239">
            <v>6</v>
          </cell>
          <cell r="H239">
            <v>4</v>
          </cell>
          <cell r="I239">
            <v>1</v>
          </cell>
        </row>
        <row r="240">
          <cell r="D240" t="str">
            <v>MSTS01000255.1_407221</v>
          </cell>
          <cell r="E240">
            <v>5</v>
          </cell>
          <cell r="F240">
            <v>3</v>
          </cell>
          <cell r="G240">
            <v>2</v>
          </cell>
          <cell r="H240">
            <v>5</v>
          </cell>
          <cell r="I240">
            <v>1</v>
          </cell>
        </row>
        <row r="241">
          <cell r="D241" t="str">
            <v>MSTS01000255.1_432215</v>
          </cell>
          <cell r="E241">
            <v>5</v>
          </cell>
          <cell r="F241">
            <v>3</v>
          </cell>
          <cell r="G241">
            <v>2</v>
          </cell>
          <cell r="H241">
            <v>5</v>
          </cell>
          <cell r="I241">
            <v>1</v>
          </cell>
        </row>
        <row r="242">
          <cell r="D242" t="str">
            <v>MSTS01000255.1_451474</v>
          </cell>
          <cell r="E242">
            <v>5</v>
          </cell>
          <cell r="F242">
            <v>3</v>
          </cell>
          <cell r="G242">
            <v>2</v>
          </cell>
          <cell r="H242">
            <v>5</v>
          </cell>
          <cell r="I242">
            <v>1</v>
          </cell>
        </row>
        <row r="243">
          <cell r="D243" t="str">
            <v>MSTS01000255.1_443064</v>
          </cell>
          <cell r="E243">
            <v>5</v>
          </cell>
          <cell r="F243">
            <v>3</v>
          </cell>
          <cell r="G243">
            <v>2</v>
          </cell>
          <cell r="H243">
            <v>5</v>
          </cell>
          <cell r="I243">
            <v>1</v>
          </cell>
        </row>
        <row r="244">
          <cell r="D244" t="str">
            <v>MSTS01000255.1_3583947</v>
          </cell>
          <cell r="E244">
            <v>5</v>
          </cell>
          <cell r="F244">
            <v>4</v>
          </cell>
          <cell r="G244">
            <v>5</v>
          </cell>
          <cell r="H244">
            <v>3</v>
          </cell>
          <cell r="I244">
            <v>6</v>
          </cell>
        </row>
        <row r="245">
          <cell r="D245" t="str">
            <v>MSTS01000255.1_3549033</v>
          </cell>
          <cell r="E245">
            <v>5</v>
          </cell>
          <cell r="F245">
            <v>4</v>
          </cell>
          <cell r="G245">
            <v>5</v>
          </cell>
          <cell r="H245">
            <v>3</v>
          </cell>
          <cell r="I245">
            <v>6</v>
          </cell>
        </row>
        <row r="246">
          <cell r="D246" t="str">
            <v>MSTS01000071.1_7210453</v>
          </cell>
          <cell r="E246">
            <v>5</v>
          </cell>
          <cell r="F246">
            <v>10</v>
          </cell>
          <cell r="G246">
            <v>10</v>
          </cell>
          <cell r="H246">
            <v>5</v>
          </cell>
          <cell r="I246">
            <v>10</v>
          </cell>
        </row>
        <row r="247">
          <cell r="D247" t="str">
            <v>MSTS01000071.1_7220832</v>
          </cell>
          <cell r="E247">
            <v>5</v>
          </cell>
          <cell r="F247">
            <v>10</v>
          </cell>
          <cell r="G247">
            <v>10</v>
          </cell>
          <cell r="H247">
            <v>5</v>
          </cell>
          <cell r="I247">
            <v>10</v>
          </cell>
        </row>
        <row r="248">
          <cell r="D248" t="str">
            <v>MSTS01000071.1_7223772</v>
          </cell>
          <cell r="E248">
            <v>5</v>
          </cell>
          <cell r="F248">
            <v>10</v>
          </cell>
          <cell r="G248">
            <v>10</v>
          </cell>
          <cell r="H248">
            <v>5</v>
          </cell>
          <cell r="I248">
            <v>10</v>
          </cell>
        </row>
        <row r="249">
          <cell r="D249" t="str">
            <v>MSTS01000071.1_7235352</v>
          </cell>
          <cell r="E249">
            <v>5</v>
          </cell>
          <cell r="F249">
            <v>10</v>
          </cell>
          <cell r="G249">
            <v>10</v>
          </cell>
          <cell r="H249">
            <v>5</v>
          </cell>
          <cell r="I249">
            <v>10</v>
          </cell>
        </row>
        <row r="250">
          <cell r="D250" t="str">
            <v>MSTS01000071.1_7243300</v>
          </cell>
          <cell r="E250">
            <v>5</v>
          </cell>
          <cell r="F250">
            <v>10</v>
          </cell>
          <cell r="G250">
            <v>10</v>
          </cell>
          <cell r="H250">
            <v>5</v>
          </cell>
          <cell r="I250">
            <v>10</v>
          </cell>
        </row>
        <row r="251">
          <cell r="D251" t="str">
            <v>MSTS01000071.1_7251687</v>
          </cell>
          <cell r="E251">
            <v>5</v>
          </cell>
          <cell r="F251">
            <v>10</v>
          </cell>
          <cell r="G251">
            <v>10</v>
          </cell>
          <cell r="H251">
            <v>5</v>
          </cell>
          <cell r="I251">
            <v>10</v>
          </cell>
        </row>
        <row r="252">
          <cell r="D252" t="str">
            <v>MSTS01000071.1_7267955</v>
          </cell>
          <cell r="E252">
            <v>5</v>
          </cell>
          <cell r="F252">
            <v>10</v>
          </cell>
          <cell r="G252">
            <v>10</v>
          </cell>
          <cell r="H252">
            <v>5</v>
          </cell>
          <cell r="I252">
            <v>10</v>
          </cell>
        </row>
        <row r="253">
          <cell r="D253" t="str">
            <v>MSTS01000071.1_7259958</v>
          </cell>
          <cell r="E253">
            <v>5</v>
          </cell>
          <cell r="F253">
            <v>10</v>
          </cell>
          <cell r="G253">
            <v>10</v>
          </cell>
          <cell r="H253">
            <v>5</v>
          </cell>
          <cell r="I253">
            <v>10</v>
          </cell>
        </row>
        <row r="254">
          <cell r="D254" t="str">
            <v>MSTS01000071.1_7276352</v>
          </cell>
          <cell r="E254">
            <v>5</v>
          </cell>
          <cell r="F254">
            <v>10</v>
          </cell>
          <cell r="G254">
            <v>10</v>
          </cell>
          <cell r="H254">
            <v>5</v>
          </cell>
          <cell r="I254">
            <v>10</v>
          </cell>
        </row>
        <row r="255">
          <cell r="D255" t="str">
            <v>MSTS01000071.1_7426248</v>
          </cell>
          <cell r="E255">
            <v>5</v>
          </cell>
          <cell r="F255">
            <v>7</v>
          </cell>
          <cell r="G255">
            <v>8</v>
          </cell>
          <cell r="H255">
            <v>9</v>
          </cell>
          <cell r="I255">
            <v>10</v>
          </cell>
        </row>
        <row r="256">
          <cell r="D256" t="str">
            <v>MSTS01000071.1_7451493</v>
          </cell>
          <cell r="E256">
            <v>5</v>
          </cell>
          <cell r="F256">
            <v>7</v>
          </cell>
          <cell r="G256">
            <v>8</v>
          </cell>
          <cell r="H256">
            <v>9</v>
          </cell>
          <cell r="I256">
            <v>10</v>
          </cell>
        </row>
        <row r="257">
          <cell r="D257" t="str">
            <v>MSTS01000071.1_7445279</v>
          </cell>
          <cell r="E257">
            <v>5</v>
          </cell>
          <cell r="F257">
            <v>7</v>
          </cell>
          <cell r="G257">
            <v>8</v>
          </cell>
          <cell r="H257">
            <v>9</v>
          </cell>
          <cell r="I257">
            <v>10</v>
          </cell>
        </row>
        <row r="258">
          <cell r="D258" t="str">
            <v>MSTS01000071.1_7455534</v>
          </cell>
          <cell r="E258">
            <v>5</v>
          </cell>
          <cell r="F258">
            <v>7</v>
          </cell>
          <cell r="G258">
            <v>8</v>
          </cell>
          <cell r="H258">
            <v>9</v>
          </cell>
          <cell r="I258">
            <v>10</v>
          </cell>
        </row>
        <row r="259">
          <cell r="D259" t="str">
            <v>MSTS01000071.1_7463424</v>
          </cell>
          <cell r="E259">
            <v>5</v>
          </cell>
          <cell r="F259">
            <v>7</v>
          </cell>
          <cell r="G259">
            <v>8</v>
          </cell>
          <cell r="H259">
            <v>9</v>
          </cell>
          <cell r="I259">
            <v>10</v>
          </cell>
        </row>
        <row r="260">
          <cell r="D260" t="str">
            <v>MSTS01000071.1_7474663</v>
          </cell>
          <cell r="E260">
            <v>5</v>
          </cell>
          <cell r="F260">
            <v>7</v>
          </cell>
          <cell r="G260">
            <v>8</v>
          </cell>
          <cell r="H260">
            <v>9</v>
          </cell>
          <cell r="I260">
            <v>10</v>
          </cell>
        </row>
        <row r="261">
          <cell r="D261" t="str">
            <v>MSTS01000071.1_7482246</v>
          </cell>
          <cell r="E261">
            <v>5</v>
          </cell>
          <cell r="F261">
            <v>7</v>
          </cell>
          <cell r="G261">
            <v>8</v>
          </cell>
          <cell r="H261">
            <v>9</v>
          </cell>
          <cell r="I261">
            <v>10</v>
          </cell>
        </row>
        <row r="262">
          <cell r="D262" t="str">
            <v>MSTS01000071.1_7488588</v>
          </cell>
          <cell r="E262">
            <v>5</v>
          </cell>
          <cell r="F262">
            <v>7</v>
          </cell>
          <cell r="G262">
            <v>8</v>
          </cell>
          <cell r="H262">
            <v>9</v>
          </cell>
          <cell r="I262">
            <v>10</v>
          </cell>
        </row>
        <row r="263">
          <cell r="D263" t="str">
            <v>MSTS01000153.1_554368</v>
          </cell>
          <cell r="E263">
            <v>5</v>
          </cell>
          <cell r="F263">
            <v>5</v>
          </cell>
          <cell r="G263">
            <v>1</v>
          </cell>
          <cell r="H263">
            <v>1</v>
          </cell>
          <cell r="I263">
            <v>4</v>
          </cell>
        </row>
        <row r="264">
          <cell r="D264" t="str">
            <v>MSTS01000255.1_3602656</v>
          </cell>
          <cell r="E264">
            <v>5</v>
          </cell>
          <cell r="F264">
            <v>2</v>
          </cell>
          <cell r="G264">
            <v>8</v>
          </cell>
          <cell r="H264">
            <v>9</v>
          </cell>
          <cell r="I264">
            <v>7</v>
          </cell>
        </row>
        <row r="265">
          <cell r="D265" t="str">
            <v>MSTS01000255.1_3600196</v>
          </cell>
          <cell r="E265">
            <v>5</v>
          </cell>
          <cell r="F265">
            <v>2</v>
          </cell>
          <cell r="G265">
            <v>8</v>
          </cell>
          <cell r="H265">
            <v>9</v>
          </cell>
          <cell r="I265">
            <v>7</v>
          </cell>
        </row>
        <row r="266">
          <cell r="D266" t="str">
            <v>MSTS01000255.1_3647057</v>
          </cell>
          <cell r="E266">
            <v>5</v>
          </cell>
          <cell r="F266">
            <v>2</v>
          </cell>
          <cell r="G266">
            <v>8</v>
          </cell>
          <cell r="H266">
            <v>9</v>
          </cell>
          <cell r="I266">
            <v>7</v>
          </cell>
        </row>
        <row r="267">
          <cell r="D267" t="str">
            <v>MSTS01000354.1_125158</v>
          </cell>
          <cell r="E267">
            <v>5</v>
          </cell>
          <cell r="F267">
            <v>4</v>
          </cell>
          <cell r="G267">
            <v>5</v>
          </cell>
          <cell r="H267">
            <v>6</v>
          </cell>
          <cell r="I267">
            <v>10</v>
          </cell>
        </row>
        <row r="268">
          <cell r="D268" t="str">
            <v>MSTS01000354.1_116236</v>
          </cell>
          <cell r="E268">
            <v>5</v>
          </cell>
          <cell r="F268">
            <v>4</v>
          </cell>
          <cell r="G268">
            <v>5</v>
          </cell>
          <cell r="H268">
            <v>6</v>
          </cell>
          <cell r="I268">
            <v>10</v>
          </cell>
        </row>
        <row r="269">
          <cell r="D269" t="str">
            <v>MSTS01000354.1_144851</v>
          </cell>
          <cell r="E269">
            <v>5</v>
          </cell>
          <cell r="F269">
            <v>4</v>
          </cell>
          <cell r="G269">
            <v>5</v>
          </cell>
          <cell r="H269">
            <v>6</v>
          </cell>
          <cell r="I269">
            <v>10</v>
          </cell>
        </row>
        <row r="270">
          <cell r="D270" t="str">
            <v>MSTS01000354.1_134092</v>
          </cell>
          <cell r="E270">
            <v>5</v>
          </cell>
          <cell r="F270">
            <v>4</v>
          </cell>
          <cell r="G270">
            <v>5</v>
          </cell>
          <cell r="H270">
            <v>6</v>
          </cell>
          <cell r="I270">
            <v>10</v>
          </cell>
        </row>
        <row r="271">
          <cell r="D271" t="str">
            <v>MSTS01000038.1_1196669</v>
          </cell>
          <cell r="E271">
            <v>5</v>
          </cell>
          <cell r="F271">
            <v>8</v>
          </cell>
          <cell r="G271">
            <v>8</v>
          </cell>
          <cell r="H271">
            <v>2</v>
          </cell>
          <cell r="I271">
            <v>1</v>
          </cell>
        </row>
        <row r="272">
          <cell r="D272" t="str">
            <v>MSTS01000255.1_3538000</v>
          </cell>
          <cell r="E272">
            <v>5</v>
          </cell>
          <cell r="F272">
            <v>5</v>
          </cell>
          <cell r="G272">
            <v>5</v>
          </cell>
          <cell r="H272">
            <v>4</v>
          </cell>
          <cell r="I272">
            <v>5</v>
          </cell>
        </row>
        <row r="273">
          <cell r="D273" t="str">
            <v>MSTS01000255.1_60109</v>
          </cell>
          <cell r="E273">
            <v>5</v>
          </cell>
          <cell r="F273">
            <v>6</v>
          </cell>
          <cell r="G273">
            <v>9</v>
          </cell>
          <cell r="H273">
            <v>4</v>
          </cell>
          <cell r="I273">
            <v>1</v>
          </cell>
        </row>
        <row r="274">
          <cell r="D274" t="str">
            <v>MSTS01000255.1_74668</v>
          </cell>
          <cell r="E274">
            <v>5</v>
          </cell>
          <cell r="F274">
            <v>6</v>
          </cell>
          <cell r="G274">
            <v>9</v>
          </cell>
          <cell r="H274">
            <v>4</v>
          </cell>
          <cell r="I274">
            <v>1</v>
          </cell>
        </row>
        <row r="275">
          <cell r="D275" t="str">
            <v>MSTS01000255.1_71218</v>
          </cell>
          <cell r="E275">
            <v>5</v>
          </cell>
          <cell r="F275">
            <v>6</v>
          </cell>
          <cell r="G275">
            <v>9</v>
          </cell>
          <cell r="H275">
            <v>4</v>
          </cell>
          <cell r="I275">
            <v>1</v>
          </cell>
        </row>
        <row r="276">
          <cell r="D276" t="str">
            <v>MSTS01000255.1_81817</v>
          </cell>
          <cell r="E276">
            <v>5</v>
          </cell>
          <cell r="F276">
            <v>6</v>
          </cell>
          <cell r="G276">
            <v>9</v>
          </cell>
          <cell r="H276">
            <v>4</v>
          </cell>
          <cell r="I276">
            <v>1</v>
          </cell>
        </row>
        <row r="277">
          <cell r="D277" t="str">
            <v>MSTS01000255.1_66739</v>
          </cell>
          <cell r="E277">
            <v>5</v>
          </cell>
          <cell r="F277">
            <v>6</v>
          </cell>
          <cell r="G277">
            <v>9</v>
          </cell>
          <cell r="H277">
            <v>4</v>
          </cell>
          <cell r="I277">
            <v>1</v>
          </cell>
        </row>
        <row r="278">
          <cell r="D278" t="str">
            <v>MSTS01000255.1_116000</v>
          </cell>
          <cell r="E278">
            <v>5</v>
          </cell>
          <cell r="F278">
            <v>6</v>
          </cell>
          <cell r="G278">
            <v>9</v>
          </cell>
          <cell r="H278">
            <v>4</v>
          </cell>
          <cell r="I278">
            <v>1</v>
          </cell>
        </row>
        <row r="279">
          <cell r="D279" t="str">
            <v>MSTS01000071.1_7500465</v>
          </cell>
          <cell r="E279">
            <v>6</v>
          </cell>
          <cell r="F279">
            <v>7</v>
          </cell>
          <cell r="G279">
            <v>8</v>
          </cell>
          <cell r="H279">
            <v>9</v>
          </cell>
          <cell r="I279">
            <v>5</v>
          </cell>
        </row>
        <row r="280">
          <cell r="D280" t="str">
            <v>MSTS01000071.1_7503533</v>
          </cell>
          <cell r="E280">
            <v>6</v>
          </cell>
          <cell r="F280">
            <v>7</v>
          </cell>
          <cell r="G280">
            <v>8</v>
          </cell>
          <cell r="H280">
            <v>9</v>
          </cell>
          <cell r="I280">
            <v>5</v>
          </cell>
        </row>
        <row r="281">
          <cell r="D281" t="str">
            <v>MSTS01000071.1_7507513</v>
          </cell>
          <cell r="E281">
            <v>6</v>
          </cell>
          <cell r="F281">
            <v>7</v>
          </cell>
          <cell r="G281">
            <v>8</v>
          </cell>
          <cell r="H281">
            <v>9</v>
          </cell>
          <cell r="I281">
            <v>5</v>
          </cell>
        </row>
        <row r="282">
          <cell r="D282" t="str">
            <v>MSTS01000071.1_7522788</v>
          </cell>
          <cell r="E282">
            <v>6</v>
          </cell>
          <cell r="F282">
            <v>7</v>
          </cell>
          <cell r="G282">
            <v>8</v>
          </cell>
          <cell r="H282">
            <v>9</v>
          </cell>
          <cell r="I282">
            <v>5</v>
          </cell>
        </row>
        <row r="283">
          <cell r="D283" t="str">
            <v>MSTS01000071.1_7526614</v>
          </cell>
          <cell r="E283">
            <v>6</v>
          </cell>
          <cell r="F283">
            <v>7</v>
          </cell>
          <cell r="G283">
            <v>8</v>
          </cell>
          <cell r="H283">
            <v>9</v>
          </cell>
          <cell r="I283">
            <v>5</v>
          </cell>
        </row>
        <row r="284">
          <cell r="D284" t="str">
            <v>MSTS01000071.1_7557662</v>
          </cell>
          <cell r="E284">
            <v>6</v>
          </cell>
          <cell r="F284">
            <v>7</v>
          </cell>
          <cell r="G284">
            <v>8</v>
          </cell>
          <cell r="H284">
            <v>9</v>
          </cell>
          <cell r="I284">
            <v>5</v>
          </cell>
        </row>
        <row r="285">
          <cell r="D285" t="str">
            <v>MSTS01000071.1_7558654</v>
          </cell>
          <cell r="E285">
            <v>6</v>
          </cell>
          <cell r="F285">
            <v>7</v>
          </cell>
          <cell r="G285">
            <v>8</v>
          </cell>
          <cell r="H285">
            <v>9</v>
          </cell>
          <cell r="I285">
            <v>5</v>
          </cell>
        </row>
        <row r="286">
          <cell r="D286" t="str">
            <v>MSTS01000071.1_7558517</v>
          </cell>
          <cell r="E286">
            <v>6</v>
          </cell>
          <cell r="F286">
            <v>7</v>
          </cell>
          <cell r="G286">
            <v>8</v>
          </cell>
          <cell r="H286">
            <v>9</v>
          </cell>
          <cell r="I286">
            <v>5</v>
          </cell>
        </row>
        <row r="287">
          <cell r="D287" t="str">
            <v>MSTS01000071.1_7559525</v>
          </cell>
          <cell r="E287">
            <v>6</v>
          </cell>
          <cell r="F287">
            <v>7</v>
          </cell>
          <cell r="G287">
            <v>8</v>
          </cell>
          <cell r="H287">
            <v>9</v>
          </cell>
          <cell r="I287">
            <v>5</v>
          </cell>
        </row>
        <row r="288">
          <cell r="D288" t="str">
            <v>MSTS01000255.1_767044</v>
          </cell>
          <cell r="E288">
            <v>6</v>
          </cell>
          <cell r="F288">
            <v>8</v>
          </cell>
          <cell r="G288">
            <v>9</v>
          </cell>
          <cell r="H288">
            <v>8</v>
          </cell>
          <cell r="I288">
            <v>6</v>
          </cell>
        </row>
        <row r="289">
          <cell r="D289" t="str">
            <v>MSTS01000354.1_1386044</v>
          </cell>
          <cell r="E289">
            <v>6</v>
          </cell>
          <cell r="F289">
            <v>4</v>
          </cell>
          <cell r="G289">
            <v>4</v>
          </cell>
          <cell r="H289">
            <v>5</v>
          </cell>
          <cell r="I289">
            <v>5</v>
          </cell>
        </row>
        <row r="290">
          <cell r="D290" t="str">
            <v>MSTS01000255.1_3318550</v>
          </cell>
          <cell r="E290">
            <v>6</v>
          </cell>
          <cell r="F290">
            <v>6</v>
          </cell>
          <cell r="G290">
            <v>5</v>
          </cell>
          <cell r="H290">
            <v>1</v>
          </cell>
          <cell r="I290">
            <v>1</v>
          </cell>
        </row>
        <row r="291">
          <cell r="D291" t="str">
            <v>MSTS01000255.1_3324864</v>
          </cell>
          <cell r="E291">
            <v>6</v>
          </cell>
          <cell r="F291">
            <v>6</v>
          </cell>
          <cell r="G291">
            <v>5</v>
          </cell>
          <cell r="H291">
            <v>1</v>
          </cell>
          <cell r="I291">
            <v>1</v>
          </cell>
        </row>
        <row r="292">
          <cell r="D292" t="str">
            <v>MSTS01000255.1_3363488</v>
          </cell>
          <cell r="E292">
            <v>6</v>
          </cell>
          <cell r="F292">
            <v>6</v>
          </cell>
          <cell r="G292">
            <v>5</v>
          </cell>
          <cell r="H292">
            <v>1</v>
          </cell>
          <cell r="I292">
            <v>1</v>
          </cell>
        </row>
        <row r="293">
          <cell r="D293" t="str">
            <v>MSTS01000255.1_1053640</v>
          </cell>
          <cell r="E293">
            <v>6</v>
          </cell>
          <cell r="F293">
            <v>2</v>
          </cell>
          <cell r="G293">
            <v>7</v>
          </cell>
          <cell r="H293">
            <v>9</v>
          </cell>
          <cell r="I293">
            <v>9</v>
          </cell>
        </row>
        <row r="294">
          <cell r="D294" t="str">
            <v>MSTS01000255.1_1074196</v>
          </cell>
          <cell r="E294">
            <v>6</v>
          </cell>
          <cell r="F294">
            <v>2</v>
          </cell>
          <cell r="G294">
            <v>7</v>
          </cell>
          <cell r="H294">
            <v>9</v>
          </cell>
          <cell r="I294">
            <v>9</v>
          </cell>
        </row>
        <row r="295">
          <cell r="D295" t="str">
            <v>MSTS01000001.1_10990241</v>
          </cell>
          <cell r="E295">
            <v>6</v>
          </cell>
          <cell r="F295">
            <v>8</v>
          </cell>
          <cell r="G295">
            <v>3</v>
          </cell>
          <cell r="H295">
            <v>8</v>
          </cell>
          <cell r="I295">
            <v>7</v>
          </cell>
        </row>
        <row r="296">
          <cell r="D296" t="str">
            <v>MSTS01000001.1_10994657</v>
          </cell>
          <cell r="E296">
            <v>6</v>
          </cell>
          <cell r="F296">
            <v>8</v>
          </cell>
          <cell r="G296">
            <v>3</v>
          </cell>
          <cell r="H296">
            <v>8</v>
          </cell>
          <cell r="I296">
            <v>7</v>
          </cell>
        </row>
        <row r="297">
          <cell r="D297" t="str">
            <v>MSTS01000001.1_10997948</v>
          </cell>
          <cell r="E297">
            <v>6</v>
          </cell>
          <cell r="F297">
            <v>8</v>
          </cell>
          <cell r="G297">
            <v>3</v>
          </cell>
          <cell r="H297">
            <v>8</v>
          </cell>
          <cell r="I297">
            <v>7</v>
          </cell>
        </row>
        <row r="298">
          <cell r="D298" t="str">
            <v>MSTS01000001.1_11002674</v>
          </cell>
          <cell r="E298">
            <v>6</v>
          </cell>
          <cell r="F298">
            <v>8</v>
          </cell>
          <cell r="G298">
            <v>3</v>
          </cell>
          <cell r="H298">
            <v>8</v>
          </cell>
          <cell r="I298">
            <v>7</v>
          </cell>
        </row>
        <row r="299">
          <cell r="D299" t="str">
            <v>MSTS01000001.1_11007732</v>
          </cell>
          <cell r="E299">
            <v>6</v>
          </cell>
          <cell r="F299">
            <v>8</v>
          </cell>
          <cell r="G299">
            <v>3</v>
          </cell>
          <cell r="H299">
            <v>8</v>
          </cell>
          <cell r="I299">
            <v>7</v>
          </cell>
        </row>
        <row r="300">
          <cell r="D300" t="str">
            <v>MSTS01000001.1_11017325</v>
          </cell>
          <cell r="E300">
            <v>6</v>
          </cell>
          <cell r="F300">
            <v>8</v>
          </cell>
          <cell r="G300">
            <v>3</v>
          </cell>
          <cell r="H300">
            <v>8</v>
          </cell>
          <cell r="I300">
            <v>7</v>
          </cell>
        </row>
        <row r="301">
          <cell r="D301" t="str">
            <v>MSTS01000001.1_11056474</v>
          </cell>
          <cell r="E301">
            <v>6</v>
          </cell>
          <cell r="F301">
            <v>8</v>
          </cell>
          <cell r="G301">
            <v>3</v>
          </cell>
          <cell r="H301">
            <v>8</v>
          </cell>
          <cell r="I301">
            <v>7</v>
          </cell>
        </row>
        <row r="302">
          <cell r="D302" t="str">
            <v>MSTS01000001.1_10911612</v>
          </cell>
          <cell r="E302">
            <v>6</v>
          </cell>
          <cell r="F302">
            <v>8</v>
          </cell>
          <cell r="G302">
            <v>9</v>
          </cell>
          <cell r="H302">
            <v>7</v>
          </cell>
          <cell r="I302">
            <v>8</v>
          </cell>
        </row>
        <row r="303">
          <cell r="D303" t="str">
            <v>MSTS01000001.1_10934521</v>
          </cell>
          <cell r="E303">
            <v>6</v>
          </cell>
          <cell r="F303">
            <v>8</v>
          </cell>
          <cell r="G303">
            <v>9</v>
          </cell>
          <cell r="H303">
            <v>7</v>
          </cell>
          <cell r="I303">
            <v>8</v>
          </cell>
        </row>
        <row r="304">
          <cell r="D304" t="str">
            <v>MSTS01000001.1_10937983</v>
          </cell>
          <cell r="E304">
            <v>6</v>
          </cell>
          <cell r="F304">
            <v>8</v>
          </cell>
          <cell r="G304">
            <v>9</v>
          </cell>
          <cell r="H304">
            <v>7</v>
          </cell>
          <cell r="I304">
            <v>8</v>
          </cell>
        </row>
        <row r="305">
          <cell r="D305" t="str">
            <v>MSTS01000001.1_10950404</v>
          </cell>
          <cell r="E305">
            <v>6</v>
          </cell>
          <cell r="F305">
            <v>8</v>
          </cell>
          <cell r="G305">
            <v>9</v>
          </cell>
          <cell r="H305">
            <v>7</v>
          </cell>
          <cell r="I305">
            <v>8</v>
          </cell>
        </row>
        <row r="306">
          <cell r="D306" t="str">
            <v>MSTS01000001.1_10954427</v>
          </cell>
          <cell r="E306">
            <v>6</v>
          </cell>
          <cell r="F306">
            <v>8</v>
          </cell>
          <cell r="G306">
            <v>9</v>
          </cell>
          <cell r="H306">
            <v>7</v>
          </cell>
          <cell r="I306">
            <v>8</v>
          </cell>
        </row>
        <row r="307">
          <cell r="D307" t="str">
            <v>MSTS01000001.1_10959510</v>
          </cell>
          <cell r="E307">
            <v>6</v>
          </cell>
          <cell r="F307">
            <v>8</v>
          </cell>
          <cell r="G307">
            <v>9</v>
          </cell>
          <cell r="H307">
            <v>7</v>
          </cell>
          <cell r="I307">
            <v>8</v>
          </cell>
        </row>
        <row r="308">
          <cell r="D308" t="str">
            <v>MSTS01000255.1_319081</v>
          </cell>
          <cell r="E308">
            <v>6</v>
          </cell>
          <cell r="F308">
            <v>5</v>
          </cell>
          <cell r="G308">
            <v>8</v>
          </cell>
          <cell r="H308">
            <v>5</v>
          </cell>
          <cell r="I308">
            <v>1</v>
          </cell>
        </row>
        <row r="309">
          <cell r="D309" t="str">
            <v>MSTS01000255.1_343965</v>
          </cell>
          <cell r="E309">
            <v>6</v>
          </cell>
          <cell r="F309">
            <v>5</v>
          </cell>
          <cell r="G309">
            <v>8</v>
          </cell>
          <cell r="H309">
            <v>5</v>
          </cell>
          <cell r="I309">
            <v>1</v>
          </cell>
        </row>
        <row r="310">
          <cell r="D310" t="str">
            <v>MSTS01000147.1_38079</v>
          </cell>
          <cell r="E310">
            <v>6</v>
          </cell>
          <cell r="F310">
            <v>1</v>
          </cell>
          <cell r="G310">
            <v>4</v>
          </cell>
          <cell r="H310">
            <v>9</v>
          </cell>
          <cell r="I310">
            <v>5</v>
          </cell>
        </row>
        <row r="311">
          <cell r="D311" t="str">
            <v>MSTS01000147.1_46502</v>
          </cell>
          <cell r="E311">
            <v>6</v>
          </cell>
          <cell r="F311">
            <v>1</v>
          </cell>
          <cell r="G311">
            <v>4</v>
          </cell>
          <cell r="H311">
            <v>9</v>
          </cell>
          <cell r="I311">
            <v>5</v>
          </cell>
        </row>
        <row r="312">
          <cell r="D312" t="str">
            <v>MSTS01000372.1_1089892</v>
          </cell>
          <cell r="E312">
            <v>6</v>
          </cell>
          <cell r="F312">
            <v>6</v>
          </cell>
          <cell r="G312">
            <v>8</v>
          </cell>
          <cell r="H312">
            <v>4</v>
          </cell>
          <cell r="I312">
            <v>5</v>
          </cell>
        </row>
        <row r="313">
          <cell r="D313" t="str">
            <v>MSTS01000372.1_1098745</v>
          </cell>
          <cell r="E313">
            <v>6</v>
          </cell>
          <cell r="F313">
            <v>6</v>
          </cell>
          <cell r="G313">
            <v>8</v>
          </cell>
          <cell r="H313">
            <v>4</v>
          </cell>
          <cell r="I313">
            <v>5</v>
          </cell>
        </row>
        <row r="314">
          <cell r="D314" t="str">
            <v>MSTS01000255.1_3426575</v>
          </cell>
          <cell r="E314">
            <v>6</v>
          </cell>
          <cell r="F314">
            <v>6</v>
          </cell>
          <cell r="G314">
            <v>8</v>
          </cell>
          <cell r="H314">
            <v>7</v>
          </cell>
          <cell r="I314">
            <v>9</v>
          </cell>
        </row>
        <row r="315">
          <cell r="D315" t="str">
            <v>MSTS01000255.1_3479251</v>
          </cell>
          <cell r="E315">
            <v>6</v>
          </cell>
          <cell r="F315">
            <v>6</v>
          </cell>
          <cell r="G315">
            <v>8</v>
          </cell>
          <cell r="H315">
            <v>7</v>
          </cell>
          <cell r="I315">
            <v>9</v>
          </cell>
        </row>
        <row r="316">
          <cell r="D316" t="str">
            <v>MSTS01000147.1_155445</v>
          </cell>
          <cell r="E316">
            <v>6</v>
          </cell>
          <cell r="F316">
            <v>4</v>
          </cell>
          <cell r="G316">
            <v>7</v>
          </cell>
          <cell r="H316">
            <v>8</v>
          </cell>
          <cell r="I316">
            <v>6</v>
          </cell>
        </row>
        <row r="317">
          <cell r="D317" t="str">
            <v>MSTS01000372.1_11726</v>
          </cell>
          <cell r="E317">
            <v>6</v>
          </cell>
          <cell r="F317">
            <v>1</v>
          </cell>
          <cell r="G317">
            <v>7</v>
          </cell>
          <cell r="H317">
            <v>7</v>
          </cell>
          <cell r="I317">
            <v>7</v>
          </cell>
        </row>
        <row r="318">
          <cell r="D318" t="str">
            <v>MSTS01000354.1_76395</v>
          </cell>
          <cell r="E318">
            <v>6</v>
          </cell>
          <cell r="F318">
            <v>2</v>
          </cell>
          <cell r="G318">
            <v>4</v>
          </cell>
          <cell r="H318">
            <v>2</v>
          </cell>
          <cell r="I318">
            <v>7</v>
          </cell>
        </row>
        <row r="319">
          <cell r="D319" t="str">
            <v>MSTS01000354.1_87912</v>
          </cell>
          <cell r="E319">
            <v>6</v>
          </cell>
          <cell r="F319">
            <v>2</v>
          </cell>
          <cell r="G319">
            <v>4</v>
          </cell>
          <cell r="H319">
            <v>2</v>
          </cell>
          <cell r="I319">
            <v>7</v>
          </cell>
        </row>
        <row r="320">
          <cell r="D320" t="str">
            <v>MSTS01000147.1_131593</v>
          </cell>
          <cell r="E320">
            <v>6</v>
          </cell>
          <cell r="F320">
            <v>1</v>
          </cell>
          <cell r="G320">
            <v>8</v>
          </cell>
          <cell r="H320">
            <v>10</v>
          </cell>
          <cell r="I320">
            <v>8</v>
          </cell>
        </row>
        <row r="321">
          <cell r="D321" t="str">
            <v>MSTS01000147.1_137088</v>
          </cell>
          <cell r="E321">
            <v>6</v>
          </cell>
          <cell r="F321">
            <v>1</v>
          </cell>
          <cell r="G321">
            <v>8</v>
          </cell>
          <cell r="H321">
            <v>10</v>
          </cell>
          <cell r="I321">
            <v>8</v>
          </cell>
        </row>
        <row r="322">
          <cell r="D322" t="str">
            <v>MSTS01000192.1_5798185</v>
          </cell>
          <cell r="E322">
            <v>6</v>
          </cell>
          <cell r="F322">
            <v>10</v>
          </cell>
          <cell r="G322">
            <v>10</v>
          </cell>
          <cell r="H322">
            <v>9</v>
          </cell>
          <cell r="I322">
            <v>8</v>
          </cell>
        </row>
        <row r="323">
          <cell r="D323" t="str">
            <v>MSTS01000262.1_8274</v>
          </cell>
          <cell r="E323">
            <v>7</v>
          </cell>
          <cell r="F323">
            <v>6</v>
          </cell>
          <cell r="G323">
            <v>5</v>
          </cell>
          <cell r="H323">
            <v>6</v>
          </cell>
          <cell r="I323">
            <v>9</v>
          </cell>
        </row>
        <row r="324">
          <cell r="D324" t="str">
            <v>MSTS01000262.1_98152</v>
          </cell>
          <cell r="E324">
            <v>7</v>
          </cell>
          <cell r="F324">
            <v>6</v>
          </cell>
          <cell r="G324">
            <v>5</v>
          </cell>
          <cell r="H324">
            <v>6</v>
          </cell>
          <cell r="I324">
            <v>9</v>
          </cell>
        </row>
        <row r="325">
          <cell r="D325" t="str">
            <v>MSTS01000262.1_136708</v>
          </cell>
          <cell r="E325">
            <v>7</v>
          </cell>
          <cell r="F325">
            <v>6</v>
          </cell>
          <cell r="G325">
            <v>5</v>
          </cell>
          <cell r="H325">
            <v>6</v>
          </cell>
          <cell r="I325">
            <v>9</v>
          </cell>
        </row>
        <row r="326">
          <cell r="D326" t="str">
            <v>MSTS01000205.1_3864154</v>
          </cell>
          <cell r="E326">
            <v>7</v>
          </cell>
          <cell r="F326">
            <v>5</v>
          </cell>
          <cell r="G326">
            <v>8</v>
          </cell>
          <cell r="H326">
            <v>7</v>
          </cell>
          <cell r="I326">
            <v>2</v>
          </cell>
        </row>
        <row r="327">
          <cell r="D327" t="str">
            <v>MSTS01000147.1_82811</v>
          </cell>
          <cell r="E327">
            <v>7</v>
          </cell>
          <cell r="F327">
            <v>3</v>
          </cell>
          <cell r="G327">
            <v>6</v>
          </cell>
          <cell r="H327">
            <v>8</v>
          </cell>
          <cell r="I327">
            <v>4</v>
          </cell>
        </row>
        <row r="328">
          <cell r="D328" t="str">
            <v>MSTS01000354.1_161805</v>
          </cell>
          <cell r="E328">
            <v>7</v>
          </cell>
          <cell r="F328">
            <v>5</v>
          </cell>
          <cell r="G328">
            <v>5</v>
          </cell>
          <cell r="H328">
            <v>6</v>
          </cell>
          <cell r="I328">
            <v>10</v>
          </cell>
        </row>
        <row r="329">
          <cell r="D329" t="str">
            <v>MSTS01000354.1_172682</v>
          </cell>
          <cell r="E329">
            <v>7</v>
          </cell>
          <cell r="F329">
            <v>5</v>
          </cell>
          <cell r="G329">
            <v>5</v>
          </cell>
          <cell r="H329">
            <v>6</v>
          </cell>
          <cell r="I329">
            <v>10</v>
          </cell>
        </row>
        <row r="330">
          <cell r="D330" t="str">
            <v>MSTS01000354.1_181637</v>
          </cell>
          <cell r="E330">
            <v>7</v>
          </cell>
          <cell r="F330">
            <v>5</v>
          </cell>
          <cell r="G330">
            <v>5</v>
          </cell>
          <cell r="H330">
            <v>6</v>
          </cell>
          <cell r="I330">
            <v>10</v>
          </cell>
        </row>
        <row r="331">
          <cell r="D331" t="str">
            <v>MSTS01000001.1_10198693</v>
          </cell>
          <cell r="E331">
            <v>7</v>
          </cell>
          <cell r="F331">
            <v>3</v>
          </cell>
          <cell r="G331">
            <v>5</v>
          </cell>
          <cell r="H331">
            <v>5</v>
          </cell>
          <cell r="I331">
            <v>8</v>
          </cell>
        </row>
        <row r="332">
          <cell r="D332" t="str">
            <v>MSTS01000372.1_35370</v>
          </cell>
          <cell r="E332">
            <v>7</v>
          </cell>
          <cell r="F332">
            <v>7</v>
          </cell>
          <cell r="G332">
            <v>10</v>
          </cell>
          <cell r="H332">
            <v>10</v>
          </cell>
          <cell r="I332">
            <v>6</v>
          </cell>
        </row>
        <row r="333">
          <cell r="D333" t="str">
            <v>MSTS01000372.1_50564</v>
          </cell>
          <cell r="E333">
            <v>7</v>
          </cell>
          <cell r="F333">
            <v>7</v>
          </cell>
          <cell r="G333">
            <v>10</v>
          </cell>
          <cell r="H333">
            <v>10</v>
          </cell>
          <cell r="I333">
            <v>6</v>
          </cell>
        </row>
        <row r="334">
          <cell r="D334" t="str">
            <v>MSTS01000100.1_9803306</v>
          </cell>
          <cell r="E334">
            <v>7</v>
          </cell>
          <cell r="F334">
            <v>5</v>
          </cell>
          <cell r="G334">
            <v>5</v>
          </cell>
          <cell r="H334">
            <v>4</v>
          </cell>
          <cell r="I334">
            <v>7</v>
          </cell>
        </row>
        <row r="335">
          <cell r="D335" t="str">
            <v>MSTS01000314.1_2332452</v>
          </cell>
          <cell r="E335">
            <v>7</v>
          </cell>
          <cell r="F335">
            <v>6</v>
          </cell>
          <cell r="G335">
            <v>8</v>
          </cell>
          <cell r="H335">
            <v>5</v>
          </cell>
          <cell r="I335">
            <v>4</v>
          </cell>
        </row>
        <row r="336">
          <cell r="D336" t="str">
            <v>MSTS01000147.1_113574</v>
          </cell>
          <cell r="E336">
            <v>7</v>
          </cell>
          <cell r="F336">
            <v>2</v>
          </cell>
          <cell r="G336">
            <v>5</v>
          </cell>
          <cell r="H336">
            <v>10</v>
          </cell>
          <cell r="I336">
            <v>8</v>
          </cell>
        </row>
        <row r="337">
          <cell r="D337" t="str">
            <v>MSTS01000147.1_118895</v>
          </cell>
          <cell r="E337">
            <v>7</v>
          </cell>
          <cell r="F337">
            <v>2</v>
          </cell>
          <cell r="G337">
            <v>5</v>
          </cell>
          <cell r="H337">
            <v>10</v>
          </cell>
          <cell r="I337">
            <v>8</v>
          </cell>
        </row>
        <row r="338">
          <cell r="D338" t="str">
            <v>MSTS01000147.1_124568</v>
          </cell>
          <cell r="E338">
            <v>7</v>
          </cell>
          <cell r="F338">
            <v>2</v>
          </cell>
          <cell r="G338">
            <v>5</v>
          </cell>
          <cell r="H338">
            <v>10</v>
          </cell>
          <cell r="I338">
            <v>8</v>
          </cell>
        </row>
        <row r="339">
          <cell r="D339" t="str">
            <v>MSTS01000190.1_1613567</v>
          </cell>
          <cell r="E339">
            <v>7</v>
          </cell>
          <cell r="F339">
            <v>6</v>
          </cell>
          <cell r="G339">
            <v>7</v>
          </cell>
          <cell r="H339">
            <v>3</v>
          </cell>
          <cell r="I339">
            <v>6</v>
          </cell>
        </row>
        <row r="340">
          <cell r="D340" t="str">
            <v>MSTS01000038.1_14484121</v>
          </cell>
          <cell r="E340">
            <v>7</v>
          </cell>
          <cell r="F340">
            <v>7</v>
          </cell>
          <cell r="G340">
            <v>8</v>
          </cell>
          <cell r="H340">
            <v>8</v>
          </cell>
          <cell r="I340">
            <v>6</v>
          </cell>
        </row>
        <row r="341">
          <cell r="D341" t="str">
            <v>MSTS01000372.1_19973</v>
          </cell>
          <cell r="E341">
            <v>7</v>
          </cell>
          <cell r="F341">
            <v>6</v>
          </cell>
          <cell r="G341">
            <v>9</v>
          </cell>
          <cell r="H341">
            <v>10</v>
          </cell>
          <cell r="I341">
            <v>4</v>
          </cell>
        </row>
        <row r="342">
          <cell r="D342" t="str">
            <v>MSTS01000372.1_24486</v>
          </cell>
          <cell r="E342">
            <v>7</v>
          </cell>
          <cell r="F342">
            <v>6</v>
          </cell>
          <cell r="G342">
            <v>9</v>
          </cell>
          <cell r="H342">
            <v>10</v>
          </cell>
          <cell r="I342">
            <v>4</v>
          </cell>
        </row>
        <row r="343">
          <cell r="D343" t="str">
            <v>MSTS01000088.1_2936147</v>
          </cell>
          <cell r="E343">
            <v>7</v>
          </cell>
          <cell r="F343">
            <v>9</v>
          </cell>
          <cell r="G343">
            <v>2</v>
          </cell>
          <cell r="H343">
            <v>9</v>
          </cell>
          <cell r="I343">
            <v>9</v>
          </cell>
        </row>
        <row r="344">
          <cell r="D344" t="str">
            <v>MSTS01000354.1_10649</v>
          </cell>
          <cell r="E344">
            <v>7</v>
          </cell>
          <cell r="F344">
            <v>6</v>
          </cell>
          <cell r="G344">
            <v>9</v>
          </cell>
          <cell r="H344">
            <v>4</v>
          </cell>
          <cell r="I344">
            <v>9</v>
          </cell>
        </row>
        <row r="345">
          <cell r="D345" t="str">
            <v>MSTS01000354.1_16209</v>
          </cell>
          <cell r="E345">
            <v>7</v>
          </cell>
          <cell r="F345">
            <v>6</v>
          </cell>
          <cell r="G345">
            <v>9</v>
          </cell>
          <cell r="H345">
            <v>4</v>
          </cell>
          <cell r="I345">
            <v>9</v>
          </cell>
        </row>
        <row r="346">
          <cell r="D346" t="str">
            <v>MSTS01000354.1_12131</v>
          </cell>
          <cell r="E346">
            <v>7</v>
          </cell>
          <cell r="F346">
            <v>6</v>
          </cell>
          <cell r="G346">
            <v>9</v>
          </cell>
          <cell r="H346">
            <v>4</v>
          </cell>
          <cell r="I346">
            <v>9</v>
          </cell>
        </row>
        <row r="347">
          <cell r="D347" t="str">
            <v>MSTS01000354.1_23355</v>
          </cell>
          <cell r="E347">
            <v>7</v>
          </cell>
          <cell r="F347">
            <v>6</v>
          </cell>
          <cell r="G347">
            <v>9</v>
          </cell>
          <cell r="H347">
            <v>4</v>
          </cell>
          <cell r="I347">
            <v>9</v>
          </cell>
        </row>
        <row r="348">
          <cell r="D348" t="str">
            <v>MSTS01000354.1_24930</v>
          </cell>
          <cell r="E348">
            <v>7</v>
          </cell>
          <cell r="F348">
            <v>6</v>
          </cell>
          <cell r="G348">
            <v>9</v>
          </cell>
          <cell r="H348">
            <v>4</v>
          </cell>
          <cell r="I348">
            <v>9</v>
          </cell>
        </row>
        <row r="349">
          <cell r="D349" t="str">
            <v>MSTS01000354.1_17934</v>
          </cell>
          <cell r="E349">
            <v>7</v>
          </cell>
          <cell r="F349">
            <v>6</v>
          </cell>
          <cell r="G349">
            <v>9</v>
          </cell>
          <cell r="H349">
            <v>4</v>
          </cell>
          <cell r="I349">
            <v>9</v>
          </cell>
        </row>
        <row r="350">
          <cell r="D350" t="str">
            <v>MSTS01000354.1_36837</v>
          </cell>
          <cell r="E350">
            <v>7</v>
          </cell>
          <cell r="F350">
            <v>6</v>
          </cell>
          <cell r="G350">
            <v>9</v>
          </cell>
          <cell r="H350">
            <v>4</v>
          </cell>
          <cell r="I350">
            <v>9</v>
          </cell>
        </row>
        <row r="351">
          <cell r="D351" t="str">
            <v>MSTS01000354.1_38693</v>
          </cell>
          <cell r="E351">
            <v>7</v>
          </cell>
          <cell r="F351">
            <v>6</v>
          </cell>
          <cell r="G351">
            <v>9</v>
          </cell>
          <cell r="H351">
            <v>4</v>
          </cell>
          <cell r="I351">
            <v>9</v>
          </cell>
        </row>
        <row r="352">
          <cell r="D352" t="str">
            <v>MSTS01000255.1_931482</v>
          </cell>
          <cell r="E352">
            <v>7</v>
          </cell>
          <cell r="F352">
            <v>9</v>
          </cell>
          <cell r="G352">
            <v>10</v>
          </cell>
          <cell r="H352">
            <v>8</v>
          </cell>
          <cell r="I352">
            <v>8</v>
          </cell>
        </row>
        <row r="353">
          <cell r="D353" t="str">
            <v>MSTS01000071.1_7377801</v>
          </cell>
          <cell r="E353">
            <v>8</v>
          </cell>
          <cell r="F353">
            <v>5</v>
          </cell>
          <cell r="G353">
            <v>6</v>
          </cell>
          <cell r="H353">
            <v>2</v>
          </cell>
          <cell r="I353">
            <v>7</v>
          </cell>
        </row>
        <row r="354">
          <cell r="D354" t="str">
            <v>MSTS01000071.1_7392473</v>
          </cell>
          <cell r="E354">
            <v>8</v>
          </cell>
          <cell r="F354">
            <v>5</v>
          </cell>
          <cell r="G354">
            <v>6</v>
          </cell>
          <cell r="H354">
            <v>2</v>
          </cell>
          <cell r="I354">
            <v>7</v>
          </cell>
        </row>
        <row r="355">
          <cell r="D355" t="str">
            <v>MSTS01000071.1_7415048</v>
          </cell>
          <cell r="E355">
            <v>8</v>
          </cell>
          <cell r="F355">
            <v>5</v>
          </cell>
          <cell r="G355">
            <v>6</v>
          </cell>
          <cell r="H355">
            <v>2</v>
          </cell>
          <cell r="I355">
            <v>7</v>
          </cell>
        </row>
        <row r="356">
          <cell r="D356" t="str">
            <v>MSTS01000071.1_7419802</v>
          </cell>
          <cell r="E356">
            <v>8</v>
          </cell>
          <cell r="F356">
            <v>5</v>
          </cell>
          <cell r="G356">
            <v>6</v>
          </cell>
          <cell r="H356">
            <v>2</v>
          </cell>
          <cell r="I356">
            <v>7</v>
          </cell>
        </row>
        <row r="357">
          <cell r="D357" t="str">
            <v>MSTS01000071.1_7372859</v>
          </cell>
          <cell r="E357">
            <v>8</v>
          </cell>
          <cell r="F357">
            <v>5</v>
          </cell>
          <cell r="G357">
            <v>6</v>
          </cell>
          <cell r="H357">
            <v>2</v>
          </cell>
          <cell r="I357">
            <v>7</v>
          </cell>
        </row>
        <row r="358">
          <cell r="D358" t="str">
            <v>MSTS01000059.1_4598235</v>
          </cell>
          <cell r="E358">
            <v>8</v>
          </cell>
          <cell r="F358">
            <v>10</v>
          </cell>
          <cell r="G358">
            <v>10</v>
          </cell>
          <cell r="H358">
            <v>10</v>
          </cell>
          <cell r="I358">
            <v>8</v>
          </cell>
        </row>
        <row r="359">
          <cell r="D359" t="str">
            <v>MSTS01000059.1_4594236</v>
          </cell>
          <cell r="E359">
            <v>8</v>
          </cell>
          <cell r="F359">
            <v>10</v>
          </cell>
          <cell r="G359">
            <v>10</v>
          </cell>
          <cell r="H359">
            <v>10</v>
          </cell>
          <cell r="I359">
            <v>8</v>
          </cell>
        </row>
        <row r="360">
          <cell r="D360" t="str">
            <v>MSTS01000034.1_6261694</v>
          </cell>
          <cell r="E360">
            <v>8</v>
          </cell>
          <cell r="F360">
            <v>8</v>
          </cell>
          <cell r="G360">
            <v>10</v>
          </cell>
          <cell r="H360">
            <v>6</v>
          </cell>
          <cell r="I360">
            <v>6</v>
          </cell>
        </row>
        <row r="361">
          <cell r="D361" t="str">
            <v>MSTS01000336.1_918462</v>
          </cell>
          <cell r="E361">
            <v>8</v>
          </cell>
          <cell r="F361">
            <v>9</v>
          </cell>
          <cell r="G361">
            <v>9</v>
          </cell>
          <cell r="H361">
            <v>5</v>
          </cell>
          <cell r="I361">
            <v>8</v>
          </cell>
        </row>
        <row r="362">
          <cell r="D362" t="str">
            <v>MSTS01000336.1_940123</v>
          </cell>
          <cell r="E362">
            <v>8</v>
          </cell>
          <cell r="F362">
            <v>9</v>
          </cell>
          <cell r="G362">
            <v>9</v>
          </cell>
          <cell r="H362">
            <v>5</v>
          </cell>
          <cell r="I362">
            <v>8</v>
          </cell>
        </row>
        <row r="363">
          <cell r="D363" t="str">
            <v>MSTS01000336.1_966422</v>
          </cell>
          <cell r="E363">
            <v>8</v>
          </cell>
          <cell r="F363">
            <v>9</v>
          </cell>
          <cell r="G363">
            <v>9</v>
          </cell>
          <cell r="H363">
            <v>5</v>
          </cell>
          <cell r="I363">
            <v>8</v>
          </cell>
        </row>
        <row r="364">
          <cell r="D364" t="str">
            <v>MSTS01000153.1_502805</v>
          </cell>
          <cell r="E364">
            <v>8</v>
          </cell>
          <cell r="F364">
            <v>6</v>
          </cell>
          <cell r="G364">
            <v>5</v>
          </cell>
          <cell r="H364">
            <v>9</v>
          </cell>
          <cell r="I364">
            <v>3</v>
          </cell>
        </row>
        <row r="365">
          <cell r="D365" t="str">
            <v>MSTS01000153.1_500250</v>
          </cell>
          <cell r="E365">
            <v>8</v>
          </cell>
          <cell r="F365">
            <v>6</v>
          </cell>
          <cell r="G365">
            <v>5</v>
          </cell>
          <cell r="H365">
            <v>9</v>
          </cell>
          <cell r="I365">
            <v>3</v>
          </cell>
        </row>
        <row r="366">
          <cell r="D366" t="str">
            <v>MSTS01000153.1_504015</v>
          </cell>
          <cell r="E366">
            <v>8</v>
          </cell>
          <cell r="F366">
            <v>6</v>
          </cell>
          <cell r="G366">
            <v>5</v>
          </cell>
          <cell r="H366">
            <v>9</v>
          </cell>
          <cell r="I366">
            <v>3</v>
          </cell>
        </row>
        <row r="367">
          <cell r="D367" t="str">
            <v>MSTS01000153.1_508315</v>
          </cell>
          <cell r="E367">
            <v>8</v>
          </cell>
          <cell r="F367">
            <v>6</v>
          </cell>
          <cell r="G367">
            <v>5</v>
          </cell>
          <cell r="H367">
            <v>9</v>
          </cell>
          <cell r="I367">
            <v>3</v>
          </cell>
        </row>
        <row r="368">
          <cell r="D368" t="str">
            <v>MSTS01000153.1_522202</v>
          </cell>
          <cell r="E368">
            <v>8</v>
          </cell>
          <cell r="F368">
            <v>6</v>
          </cell>
          <cell r="G368">
            <v>5</v>
          </cell>
          <cell r="H368">
            <v>9</v>
          </cell>
          <cell r="I368">
            <v>3</v>
          </cell>
        </row>
        <row r="369">
          <cell r="D369" t="str">
            <v>MSTS01000153.1_514185</v>
          </cell>
          <cell r="E369">
            <v>8</v>
          </cell>
          <cell r="F369">
            <v>6</v>
          </cell>
          <cell r="G369">
            <v>5</v>
          </cell>
          <cell r="H369">
            <v>9</v>
          </cell>
          <cell r="I369">
            <v>3</v>
          </cell>
        </row>
        <row r="370">
          <cell r="D370" t="str">
            <v>MSTS01000153.1_527830</v>
          </cell>
          <cell r="E370">
            <v>8</v>
          </cell>
          <cell r="F370">
            <v>6</v>
          </cell>
          <cell r="G370">
            <v>5</v>
          </cell>
          <cell r="H370">
            <v>9</v>
          </cell>
          <cell r="I370">
            <v>3</v>
          </cell>
        </row>
        <row r="371">
          <cell r="D371" t="str">
            <v>MSTS01000153.1_496575</v>
          </cell>
          <cell r="E371">
            <v>8</v>
          </cell>
          <cell r="F371">
            <v>6</v>
          </cell>
          <cell r="G371">
            <v>5</v>
          </cell>
          <cell r="H371">
            <v>9</v>
          </cell>
          <cell r="I371">
            <v>3</v>
          </cell>
        </row>
        <row r="372">
          <cell r="D372" t="str">
            <v>MSTS01000055.1_3839726</v>
          </cell>
          <cell r="E372">
            <v>8</v>
          </cell>
          <cell r="F372">
            <v>5</v>
          </cell>
          <cell r="G372">
            <v>8</v>
          </cell>
          <cell r="H372">
            <v>4</v>
          </cell>
          <cell r="I372">
            <v>8</v>
          </cell>
        </row>
        <row r="373">
          <cell r="D373" t="str">
            <v>MSTS01000255.1_841729</v>
          </cell>
          <cell r="E373">
            <v>8</v>
          </cell>
          <cell r="F373">
            <v>5</v>
          </cell>
          <cell r="G373">
            <v>10</v>
          </cell>
          <cell r="H373">
            <v>2</v>
          </cell>
          <cell r="I373">
            <v>9</v>
          </cell>
        </row>
        <row r="374">
          <cell r="D374" t="str">
            <v>MSTS01000302.1_50652</v>
          </cell>
          <cell r="E374">
            <v>8</v>
          </cell>
          <cell r="F374">
            <v>9</v>
          </cell>
          <cell r="G374">
            <v>10</v>
          </cell>
          <cell r="H374">
            <v>10</v>
          </cell>
          <cell r="I374">
            <v>9</v>
          </cell>
        </row>
        <row r="375">
          <cell r="D375" t="str">
            <v>MSTS01000262.1_170173</v>
          </cell>
          <cell r="E375">
            <v>8</v>
          </cell>
          <cell r="F375">
            <v>6</v>
          </cell>
          <cell r="G375">
            <v>7</v>
          </cell>
          <cell r="H375">
            <v>7</v>
          </cell>
          <cell r="I375">
            <v>5</v>
          </cell>
        </row>
        <row r="376">
          <cell r="D376" t="str">
            <v>MSTS01000106.1_60215</v>
          </cell>
          <cell r="E376">
            <v>8</v>
          </cell>
          <cell r="F376">
            <v>10</v>
          </cell>
          <cell r="G376">
            <v>9</v>
          </cell>
          <cell r="H376">
            <v>10</v>
          </cell>
          <cell r="I376">
            <v>10</v>
          </cell>
        </row>
        <row r="377">
          <cell r="D377" t="str">
            <v>MSTS01000372.1_89191</v>
          </cell>
          <cell r="E377">
            <v>8</v>
          </cell>
          <cell r="F377">
            <v>5</v>
          </cell>
          <cell r="G377">
            <v>9</v>
          </cell>
          <cell r="H377">
            <v>5</v>
          </cell>
          <cell r="I377">
            <v>1</v>
          </cell>
        </row>
        <row r="378">
          <cell r="D378" t="str">
            <v>MSTS01000372.1_94684</v>
          </cell>
          <cell r="E378">
            <v>8</v>
          </cell>
          <cell r="F378">
            <v>5</v>
          </cell>
          <cell r="G378">
            <v>9</v>
          </cell>
          <cell r="H378">
            <v>5</v>
          </cell>
          <cell r="I378">
            <v>1</v>
          </cell>
        </row>
        <row r="379">
          <cell r="D379" t="str">
            <v>MSTS01000372.1_100077</v>
          </cell>
          <cell r="E379">
            <v>8</v>
          </cell>
          <cell r="F379">
            <v>5</v>
          </cell>
          <cell r="G379">
            <v>9</v>
          </cell>
          <cell r="H379">
            <v>5</v>
          </cell>
          <cell r="I379">
            <v>1</v>
          </cell>
        </row>
        <row r="380">
          <cell r="D380" t="str">
            <v>MSTS01000255.1_1178484</v>
          </cell>
          <cell r="E380">
            <v>8</v>
          </cell>
          <cell r="F380">
            <v>2</v>
          </cell>
          <cell r="G380">
            <v>10</v>
          </cell>
          <cell r="H380">
            <v>10</v>
          </cell>
          <cell r="I380">
            <v>9</v>
          </cell>
        </row>
        <row r="381">
          <cell r="D381" t="str">
            <v>MSTS01000255.1_1214547</v>
          </cell>
          <cell r="E381">
            <v>8</v>
          </cell>
          <cell r="F381">
            <v>2</v>
          </cell>
          <cell r="G381">
            <v>10</v>
          </cell>
          <cell r="H381">
            <v>10</v>
          </cell>
          <cell r="I381">
            <v>9</v>
          </cell>
        </row>
        <row r="382">
          <cell r="D382" t="str">
            <v>MSTS01000001.1_10312048</v>
          </cell>
          <cell r="E382">
            <v>8</v>
          </cell>
          <cell r="F382">
            <v>1</v>
          </cell>
          <cell r="G382">
            <v>1</v>
          </cell>
          <cell r="H382">
            <v>7</v>
          </cell>
          <cell r="I382">
            <v>5</v>
          </cell>
        </row>
        <row r="383">
          <cell r="D383" t="str">
            <v>MSTS01000001.1_10358646</v>
          </cell>
          <cell r="E383">
            <v>8</v>
          </cell>
          <cell r="F383">
            <v>1</v>
          </cell>
          <cell r="G383">
            <v>1</v>
          </cell>
          <cell r="H383">
            <v>7</v>
          </cell>
          <cell r="I383">
            <v>5</v>
          </cell>
        </row>
        <row r="384">
          <cell r="D384" t="str">
            <v>MSTS01000001.1_10382118</v>
          </cell>
          <cell r="E384">
            <v>8</v>
          </cell>
          <cell r="F384">
            <v>1</v>
          </cell>
          <cell r="G384">
            <v>1</v>
          </cell>
          <cell r="H384">
            <v>7</v>
          </cell>
          <cell r="I384">
            <v>5</v>
          </cell>
        </row>
        <row r="385">
          <cell r="D385" t="str">
            <v>MSTS01000001.1_10391764</v>
          </cell>
          <cell r="E385">
            <v>8</v>
          </cell>
          <cell r="F385">
            <v>1</v>
          </cell>
          <cell r="G385">
            <v>1</v>
          </cell>
          <cell r="H385">
            <v>7</v>
          </cell>
          <cell r="I385">
            <v>5</v>
          </cell>
        </row>
        <row r="386">
          <cell r="D386" t="str">
            <v>MSTS01000349.1_141967</v>
          </cell>
          <cell r="E386">
            <v>9</v>
          </cell>
          <cell r="F386">
            <v>7</v>
          </cell>
          <cell r="G386">
            <v>6</v>
          </cell>
          <cell r="H386">
            <v>10</v>
          </cell>
          <cell r="I386">
            <v>10</v>
          </cell>
        </row>
        <row r="387">
          <cell r="D387" t="str">
            <v>MSTS01000347.1_1564690</v>
          </cell>
          <cell r="E387">
            <v>9</v>
          </cell>
          <cell r="F387">
            <v>6</v>
          </cell>
          <cell r="G387">
            <v>8</v>
          </cell>
          <cell r="H387">
            <v>10</v>
          </cell>
          <cell r="I387">
            <v>10</v>
          </cell>
        </row>
        <row r="388">
          <cell r="D388" t="str">
            <v>MSTS01000347.1_1649883</v>
          </cell>
          <cell r="E388">
            <v>9</v>
          </cell>
          <cell r="F388">
            <v>6</v>
          </cell>
          <cell r="G388">
            <v>8</v>
          </cell>
          <cell r="H388">
            <v>10</v>
          </cell>
          <cell r="I388">
            <v>10</v>
          </cell>
        </row>
        <row r="389">
          <cell r="D389" t="str">
            <v>MSTS01000347.1_1590606</v>
          </cell>
          <cell r="E389">
            <v>9</v>
          </cell>
          <cell r="F389">
            <v>6</v>
          </cell>
          <cell r="G389">
            <v>8</v>
          </cell>
          <cell r="H389">
            <v>10</v>
          </cell>
          <cell r="I389">
            <v>10</v>
          </cell>
        </row>
        <row r="390">
          <cell r="D390" t="str">
            <v>MSTS01000147.1_98127</v>
          </cell>
          <cell r="E390">
            <v>9</v>
          </cell>
          <cell r="F390">
            <v>6</v>
          </cell>
          <cell r="G390">
            <v>8</v>
          </cell>
          <cell r="H390">
            <v>10</v>
          </cell>
          <cell r="I390">
            <v>7</v>
          </cell>
        </row>
        <row r="391">
          <cell r="D391" t="str">
            <v>MSTS01000147.1_23854</v>
          </cell>
          <cell r="E391">
            <v>9</v>
          </cell>
          <cell r="F391">
            <v>4</v>
          </cell>
          <cell r="G391">
            <v>6</v>
          </cell>
          <cell r="H391">
            <v>10</v>
          </cell>
          <cell r="I391">
            <v>2</v>
          </cell>
        </row>
        <row r="392">
          <cell r="D392" t="str">
            <v>MSTS01000147.1_11269</v>
          </cell>
          <cell r="E392">
            <v>9</v>
          </cell>
          <cell r="F392">
            <v>4</v>
          </cell>
          <cell r="G392">
            <v>9</v>
          </cell>
          <cell r="H392">
            <v>9</v>
          </cell>
          <cell r="I392">
            <v>5</v>
          </cell>
        </row>
        <row r="393">
          <cell r="D393" t="str">
            <v>MSTS01000336.1_638912</v>
          </cell>
          <cell r="E393">
            <v>10</v>
          </cell>
          <cell r="F393">
            <v>9</v>
          </cell>
          <cell r="G393">
            <v>10</v>
          </cell>
          <cell r="H393">
            <v>7</v>
          </cell>
          <cell r="I393">
            <v>8</v>
          </cell>
        </row>
        <row r="394">
          <cell r="D394" t="str">
            <v>MSTS01000336.1_644082</v>
          </cell>
          <cell r="E394">
            <v>10</v>
          </cell>
          <cell r="F394">
            <v>9</v>
          </cell>
          <cell r="G394">
            <v>10</v>
          </cell>
          <cell r="H394">
            <v>7</v>
          </cell>
          <cell r="I394">
            <v>8</v>
          </cell>
        </row>
        <row r="395">
          <cell r="D395" t="str">
            <v>MSTS01000336.1_644437</v>
          </cell>
          <cell r="E395">
            <v>10</v>
          </cell>
          <cell r="F395">
            <v>9</v>
          </cell>
          <cell r="G395">
            <v>10</v>
          </cell>
          <cell r="H395">
            <v>7</v>
          </cell>
          <cell r="I395">
            <v>8</v>
          </cell>
        </row>
        <row r="396">
          <cell r="D396" t="str">
            <v>MSTS01000336.1_643454</v>
          </cell>
          <cell r="E396">
            <v>10</v>
          </cell>
          <cell r="F396">
            <v>9</v>
          </cell>
          <cell r="G396">
            <v>10</v>
          </cell>
          <cell r="H396">
            <v>7</v>
          </cell>
          <cell r="I396">
            <v>8</v>
          </cell>
        </row>
        <row r="397">
          <cell r="D397" t="str">
            <v>MSTS01000336.1_717911</v>
          </cell>
          <cell r="E397">
            <v>10</v>
          </cell>
          <cell r="F397">
            <v>9</v>
          </cell>
          <cell r="G397">
            <v>10</v>
          </cell>
          <cell r="H397">
            <v>7</v>
          </cell>
          <cell r="I397">
            <v>8</v>
          </cell>
        </row>
        <row r="398">
          <cell r="D398" t="str">
            <v>MSTS01000336.1_735227</v>
          </cell>
          <cell r="E398">
            <v>10</v>
          </cell>
          <cell r="F398">
            <v>9</v>
          </cell>
          <cell r="G398">
            <v>10</v>
          </cell>
          <cell r="H398">
            <v>7</v>
          </cell>
          <cell r="I398">
            <v>8</v>
          </cell>
        </row>
        <row r="399">
          <cell r="D399" t="str">
            <v>MSTS01000336.1_730594</v>
          </cell>
          <cell r="E399">
            <v>10</v>
          </cell>
          <cell r="F399">
            <v>9</v>
          </cell>
          <cell r="G399">
            <v>10</v>
          </cell>
          <cell r="H399">
            <v>7</v>
          </cell>
          <cell r="I399">
            <v>8</v>
          </cell>
        </row>
        <row r="400">
          <cell r="D400" t="str">
            <v>MSTS01000059.1_4922741</v>
          </cell>
          <cell r="E400">
            <v>10</v>
          </cell>
          <cell r="F400">
            <v>10</v>
          </cell>
          <cell r="G400">
            <v>8</v>
          </cell>
          <cell r="H400">
            <v>9</v>
          </cell>
          <cell r="I400">
            <v>9</v>
          </cell>
        </row>
        <row r="401">
          <cell r="D401" t="str">
            <v>MSTS01000059.1_4924439</v>
          </cell>
          <cell r="E401">
            <v>10</v>
          </cell>
          <cell r="F401">
            <v>10</v>
          </cell>
          <cell r="G401">
            <v>8</v>
          </cell>
          <cell r="H401">
            <v>9</v>
          </cell>
          <cell r="I401">
            <v>9</v>
          </cell>
        </row>
        <row r="402">
          <cell r="D402" t="str">
            <v>MSTS01000059.1_4929699</v>
          </cell>
          <cell r="E402">
            <v>10</v>
          </cell>
          <cell r="F402">
            <v>10</v>
          </cell>
          <cell r="G402">
            <v>8</v>
          </cell>
          <cell r="H402">
            <v>9</v>
          </cell>
          <cell r="I402">
            <v>9</v>
          </cell>
        </row>
        <row r="403">
          <cell r="D403" t="str">
            <v>MSTS01000059.1_4938009</v>
          </cell>
          <cell r="E403">
            <v>10</v>
          </cell>
          <cell r="F403">
            <v>10</v>
          </cell>
          <cell r="G403">
            <v>8</v>
          </cell>
          <cell r="H403">
            <v>9</v>
          </cell>
          <cell r="I403">
            <v>9</v>
          </cell>
        </row>
        <row r="404">
          <cell r="D404" t="str">
            <v>MSTS01000059.1_4977905</v>
          </cell>
          <cell r="E404">
            <v>10</v>
          </cell>
          <cell r="F404">
            <v>10</v>
          </cell>
          <cell r="G404">
            <v>8</v>
          </cell>
          <cell r="H404">
            <v>9</v>
          </cell>
          <cell r="I404">
            <v>9</v>
          </cell>
        </row>
        <row r="405">
          <cell r="D405" t="str">
            <v>MSTS01000059.1_4986641</v>
          </cell>
          <cell r="E405">
            <v>10</v>
          </cell>
          <cell r="F405">
            <v>10</v>
          </cell>
          <cell r="G405">
            <v>8</v>
          </cell>
          <cell r="H405">
            <v>9</v>
          </cell>
          <cell r="I405">
            <v>9</v>
          </cell>
        </row>
        <row r="406">
          <cell r="D406" t="str">
            <v>MSTS01000059.1_4987567</v>
          </cell>
          <cell r="E406">
            <v>10</v>
          </cell>
          <cell r="F406">
            <v>10</v>
          </cell>
          <cell r="G406">
            <v>8</v>
          </cell>
          <cell r="H406">
            <v>9</v>
          </cell>
          <cell r="I406">
            <v>9</v>
          </cell>
        </row>
        <row r="407">
          <cell r="D407" t="str">
            <v>MSTS01000059.1_4991066</v>
          </cell>
          <cell r="E407">
            <v>10</v>
          </cell>
          <cell r="F407">
            <v>10</v>
          </cell>
          <cell r="G407">
            <v>8</v>
          </cell>
          <cell r="H407">
            <v>9</v>
          </cell>
          <cell r="I407">
            <v>9</v>
          </cell>
        </row>
        <row r="408">
          <cell r="D408" t="str">
            <v>MSTS01000129.1_3934732</v>
          </cell>
          <cell r="E408">
            <v>10</v>
          </cell>
          <cell r="F408">
            <v>7</v>
          </cell>
          <cell r="G408">
            <v>10</v>
          </cell>
          <cell r="H408">
            <v>10</v>
          </cell>
          <cell r="I408">
            <v>10</v>
          </cell>
        </row>
        <row r="409">
          <cell r="D409" t="str">
            <v>MSTS01000381.1_15571</v>
          </cell>
          <cell r="E409">
            <v>10</v>
          </cell>
          <cell r="F409">
            <v>4</v>
          </cell>
          <cell r="G409">
            <v>7</v>
          </cell>
          <cell r="H409">
            <v>9</v>
          </cell>
          <cell r="I409">
            <v>6</v>
          </cell>
        </row>
        <row r="410">
          <cell r="D410" t="str">
            <v>MSTS01000381.1_37807</v>
          </cell>
          <cell r="E410">
            <v>10</v>
          </cell>
          <cell r="F410">
            <v>4</v>
          </cell>
          <cell r="G410">
            <v>7</v>
          </cell>
          <cell r="H410">
            <v>9</v>
          </cell>
          <cell r="I410">
            <v>6</v>
          </cell>
        </row>
        <row r="411">
          <cell r="D411" t="str">
            <v>MSTS01000059.1_4609419</v>
          </cell>
          <cell r="E411">
            <v>10</v>
          </cell>
          <cell r="F411">
            <v>10</v>
          </cell>
          <cell r="G411">
            <v>10</v>
          </cell>
          <cell r="H411">
            <v>10</v>
          </cell>
          <cell r="I411">
            <v>7</v>
          </cell>
        </row>
        <row r="412">
          <cell r="D412" t="str">
            <v>MSTS01000059.1_4616690</v>
          </cell>
          <cell r="E412">
            <v>10</v>
          </cell>
          <cell r="F412">
            <v>10</v>
          </cell>
          <cell r="G412">
            <v>10</v>
          </cell>
          <cell r="H412">
            <v>10</v>
          </cell>
          <cell r="I412">
            <v>7</v>
          </cell>
        </row>
        <row r="413">
          <cell r="D413" t="str">
            <v>MSTS01000059.1_4617664</v>
          </cell>
          <cell r="E413">
            <v>10</v>
          </cell>
          <cell r="F413">
            <v>10</v>
          </cell>
          <cell r="G413">
            <v>10</v>
          </cell>
          <cell r="H413">
            <v>10</v>
          </cell>
          <cell r="I413">
            <v>7</v>
          </cell>
        </row>
        <row r="414">
          <cell r="D414" t="str">
            <v>MSTS01000059.1_4631911</v>
          </cell>
          <cell r="E414">
            <v>10</v>
          </cell>
          <cell r="F414">
            <v>10</v>
          </cell>
          <cell r="G414">
            <v>10</v>
          </cell>
          <cell r="H414">
            <v>10</v>
          </cell>
          <cell r="I414">
            <v>7</v>
          </cell>
        </row>
        <row r="415">
          <cell r="D415" t="str">
            <v>MSTS01000059.1_4646267</v>
          </cell>
          <cell r="E415">
            <v>10</v>
          </cell>
          <cell r="F415">
            <v>10</v>
          </cell>
          <cell r="G415">
            <v>10</v>
          </cell>
          <cell r="H415">
            <v>10</v>
          </cell>
          <cell r="I415">
            <v>7</v>
          </cell>
        </row>
        <row r="416">
          <cell r="D416" t="str">
            <v>MSTS01000059.1_4669262</v>
          </cell>
          <cell r="E416">
            <v>10</v>
          </cell>
          <cell r="F416">
            <v>10</v>
          </cell>
          <cell r="G416">
            <v>10</v>
          </cell>
          <cell r="H416">
            <v>10</v>
          </cell>
          <cell r="I416">
            <v>7</v>
          </cell>
        </row>
        <row r="417">
          <cell r="D417" t="str">
            <v>MSTS01000059.1_4670252</v>
          </cell>
          <cell r="E417">
            <v>10</v>
          </cell>
          <cell r="F417">
            <v>10</v>
          </cell>
          <cell r="G417">
            <v>10</v>
          </cell>
          <cell r="H417">
            <v>10</v>
          </cell>
          <cell r="I417">
            <v>7</v>
          </cell>
        </row>
        <row r="418">
          <cell r="D418" t="str">
            <v>MSTS01000059.1_4675896</v>
          </cell>
          <cell r="E418">
            <v>10</v>
          </cell>
          <cell r="F418">
            <v>10</v>
          </cell>
          <cell r="G418">
            <v>10</v>
          </cell>
          <cell r="H418">
            <v>10</v>
          </cell>
          <cell r="I418">
            <v>7</v>
          </cell>
        </row>
        <row r="419">
          <cell r="D419" t="str">
            <v>MSTS01000059.1_4799249</v>
          </cell>
          <cell r="E419">
            <v>10</v>
          </cell>
          <cell r="F419">
            <v>10</v>
          </cell>
          <cell r="G419">
            <v>10</v>
          </cell>
          <cell r="H419">
            <v>10</v>
          </cell>
          <cell r="I419">
            <v>7</v>
          </cell>
        </row>
        <row r="420">
          <cell r="D420" t="str">
            <v>MSTS01000059.1_4621936</v>
          </cell>
          <cell r="E420">
            <v>10</v>
          </cell>
          <cell r="F420">
            <v>10</v>
          </cell>
          <cell r="G420">
            <v>10</v>
          </cell>
          <cell r="H420">
            <v>10</v>
          </cell>
          <cell r="I420">
            <v>7</v>
          </cell>
        </row>
        <row r="421">
          <cell r="D421" t="str">
            <v>MSTS01000255.1_1122643</v>
          </cell>
          <cell r="E421">
            <v>10</v>
          </cell>
          <cell r="F421">
            <v>5</v>
          </cell>
          <cell r="G421">
            <v>10</v>
          </cell>
          <cell r="H421">
            <v>10</v>
          </cell>
          <cell r="I421">
            <v>10</v>
          </cell>
        </row>
        <row r="422">
          <cell r="D422" t="str">
            <v>MSTS01000255.1_1143891</v>
          </cell>
          <cell r="E422">
            <v>10</v>
          </cell>
          <cell r="F422">
            <v>5</v>
          </cell>
          <cell r="G422">
            <v>10</v>
          </cell>
          <cell r="H422">
            <v>10</v>
          </cell>
          <cell r="I422">
            <v>10</v>
          </cell>
        </row>
        <row r="423">
          <cell r="D423" t="str">
            <v>MSTS01000255.1_1157505</v>
          </cell>
          <cell r="E423">
            <v>10</v>
          </cell>
          <cell r="F423">
            <v>5</v>
          </cell>
          <cell r="G423">
            <v>10</v>
          </cell>
          <cell r="H423">
            <v>10</v>
          </cell>
          <cell r="I423">
            <v>10</v>
          </cell>
        </row>
        <row r="424">
          <cell r="D424" t="str">
            <v>MSTS01000263.1_3143043</v>
          </cell>
          <cell r="E424">
            <v>10</v>
          </cell>
          <cell r="F424">
            <v>10</v>
          </cell>
          <cell r="G424">
            <v>10</v>
          </cell>
          <cell r="H424">
            <v>10</v>
          </cell>
          <cell r="I424">
            <v>9</v>
          </cell>
        </row>
        <row r="425">
          <cell r="D425" t="str">
            <v>MSTS01000129.1_3818000</v>
          </cell>
          <cell r="E425">
            <v>10</v>
          </cell>
          <cell r="F425">
            <v>10</v>
          </cell>
          <cell r="G425">
            <v>10</v>
          </cell>
          <cell r="H425">
            <v>10</v>
          </cell>
          <cell r="I425">
            <v>10</v>
          </cell>
        </row>
        <row r="426">
          <cell r="D426" t="str">
            <v>MSTS01000129.1_3858138</v>
          </cell>
          <cell r="E426">
            <v>10</v>
          </cell>
          <cell r="F426">
            <v>10</v>
          </cell>
          <cell r="G426">
            <v>10</v>
          </cell>
          <cell r="H426">
            <v>10</v>
          </cell>
          <cell r="I426">
            <v>10</v>
          </cell>
        </row>
        <row r="427">
          <cell r="D427" t="str">
            <v>MSTS01000129.1_3856894</v>
          </cell>
          <cell r="E427">
            <v>10</v>
          </cell>
          <cell r="F427">
            <v>10</v>
          </cell>
          <cell r="G427">
            <v>10</v>
          </cell>
          <cell r="H427">
            <v>10</v>
          </cell>
          <cell r="I427">
            <v>10</v>
          </cell>
        </row>
        <row r="428">
          <cell r="D428" t="str">
            <v>MSTS01000129.1_3819564</v>
          </cell>
          <cell r="E428">
            <v>10</v>
          </cell>
          <cell r="F428">
            <v>10</v>
          </cell>
          <cell r="G428">
            <v>10</v>
          </cell>
          <cell r="H428">
            <v>10</v>
          </cell>
          <cell r="I428">
            <v>10</v>
          </cell>
        </row>
        <row r="429">
          <cell r="D429" t="str">
            <v>MSTS01000255.1_3664953</v>
          </cell>
          <cell r="E429">
            <v>10</v>
          </cell>
          <cell r="F429">
            <v>10</v>
          </cell>
          <cell r="G429">
            <v>10</v>
          </cell>
          <cell r="H429">
            <v>10</v>
          </cell>
          <cell r="I429">
            <v>7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775F-C911-42B2-A800-9CD3876C1CEC}">
  <dimension ref="A1:Q508"/>
  <sheetViews>
    <sheetView tabSelected="1" workbookViewId="0">
      <selection activeCell="B472" sqref="B472:P480"/>
    </sheetView>
  </sheetViews>
  <sheetFormatPr defaultRowHeight="15" x14ac:dyDescent="0.25"/>
  <cols>
    <col min="1" max="1" width="14.5703125" customWidth="1"/>
    <col min="2" max="2" width="14.85546875" customWidth="1"/>
    <col min="3" max="3" width="13.5703125" customWidth="1"/>
    <col min="7" max="7" width="19.7109375" customWidth="1"/>
    <col min="8" max="8" width="13.85546875" customWidth="1"/>
    <col min="9" max="9" width="13.140625" customWidth="1"/>
    <col min="11" max="11" width="35.5703125" customWidth="1"/>
    <col min="12" max="12" width="9.140625" style="9"/>
    <col min="16" max="16" width="9.140625" style="10"/>
  </cols>
  <sheetData>
    <row r="1" spans="1:16" x14ac:dyDescent="0.25">
      <c r="A1" s="25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/>
      <c r="G1" s="1" t="s">
        <v>5</v>
      </c>
      <c r="H1" t="s">
        <v>6</v>
      </c>
      <c r="I1" t="s">
        <v>7</v>
      </c>
      <c r="J1" s="1" t="s">
        <v>8</v>
      </c>
      <c r="K1" s="1" t="s">
        <v>9</v>
      </c>
      <c r="L1" s="2"/>
      <c r="M1" s="3"/>
      <c r="N1" s="3"/>
      <c r="O1" s="3"/>
      <c r="P1" s="4"/>
    </row>
    <row r="2" spans="1:16" ht="26.25" thickBot="1" x14ac:dyDescent="0.3">
      <c r="A2" s="25"/>
      <c r="B2" s="21"/>
      <c r="C2" s="21"/>
      <c r="D2" s="21"/>
      <c r="E2" s="1" t="s">
        <v>10</v>
      </c>
      <c r="F2" s="1" t="s">
        <v>11</v>
      </c>
      <c r="G2" s="1" t="s">
        <v>5</v>
      </c>
      <c r="H2" t="s">
        <v>6</v>
      </c>
      <c r="I2" t="s">
        <v>7</v>
      </c>
      <c r="J2" s="1" t="s">
        <v>8</v>
      </c>
      <c r="K2" s="1" t="s">
        <v>9</v>
      </c>
      <c r="L2" s="5" t="s">
        <v>12</v>
      </c>
      <c r="M2" s="1" t="s">
        <v>13</v>
      </c>
      <c r="N2" s="1" t="s">
        <v>14</v>
      </c>
      <c r="O2" s="1" t="s">
        <v>12</v>
      </c>
      <c r="P2" s="6" t="s">
        <v>15</v>
      </c>
    </row>
    <row r="3" spans="1:16" x14ac:dyDescent="0.25">
      <c r="A3" s="22" t="s">
        <v>16</v>
      </c>
      <c r="B3" s="7" t="s">
        <v>17</v>
      </c>
      <c r="C3" s="7" t="s">
        <v>18</v>
      </c>
      <c r="D3" s="7">
        <v>40501362</v>
      </c>
      <c r="E3" s="7">
        <v>10198409</v>
      </c>
      <c r="F3" s="7">
        <v>10198693</v>
      </c>
      <c r="G3" s="3" t="s">
        <v>19</v>
      </c>
      <c r="H3" s="3">
        <f>I3-50000</f>
        <v>10150000</v>
      </c>
      <c r="I3" s="3">
        <f>CEILING(E3,50000)</f>
        <v>10200000</v>
      </c>
      <c r="J3" s="3">
        <f>I3+1</f>
        <v>10200001</v>
      </c>
      <c r="K3" s="3" t="str">
        <f>_xlfn.CONCAT(G3,"_",F3)</f>
        <v>MSTS01000001.1_10198693</v>
      </c>
      <c r="L3" s="2">
        <f t="shared" ref="L3:L34" si="0">VLOOKUP(K3,recdec,2,FALSE)</f>
        <v>7</v>
      </c>
      <c r="M3" s="3">
        <f t="shared" ref="M3:M34" si="1">VLOOKUP(K3,recdec,3,FALSE)</f>
        <v>3</v>
      </c>
      <c r="N3" s="3">
        <f t="shared" ref="N3:N34" si="2">VLOOKUP(K3,recdec,4,FALSE)</f>
        <v>5</v>
      </c>
      <c r="O3" s="3">
        <f t="shared" ref="O3:O34" si="3">VLOOKUP(K3,recdec,5,FALSE)</f>
        <v>5</v>
      </c>
      <c r="P3" s="4">
        <f t="shared" ref="P3:P34" si="4">VLOOKUP(K3,recdec,6,FALSE)</f>
        <v>8</v>
      </c>
    </row>
    <row r="4" spans="1:16" x14ac:dyDescent="0.25">
      <c r="A4" s="23"/>
      <c r="B4" s="8" t="s">
        <v>17</v>
      </c>
      <c r="C4" s="8" t="s">
        <v>18</v>
      </c>
      <c r="D4" s="8">
        <v>40501362</v>
      </c>
      <c r="E4" s="8">
        <v>10311764</v>
      </c>
      <c r="F4" s="8">
        <v>10312048</v>
      </c>
      <c r="G4" t="s">
        <v>19</v>
      </c>
      <c r="H4">
        <f t="shared" ref="H4:H67" si="5">I4-50000</f>
        <v>10300000</v>
      </c>
      <c r="I4">
        <f t="shared" ref="I4:I67" si="6">CEILING(E4,50000)</f>
        <v>10350000</v>
      </c>
      <c r="J4">
        <f t="shared" ref="J4:J67" si="7">I4+1</f>
        <v>10350001</v>
      </c>
      <c r="K4" t="str">
        <f t="shared" ref="K4:K67" si="8">_xlfn.CONCAT(G4,"_",F4)</f>
        <v>MSTS01000001.1_10312048</v>
      </c>
      <c r="L4" s="9">
        <f t="shared" si="0"/>
        <v>8</v>
      </c>
      <c r="M4">
        <f t="shared" si="1"/>
        <v>1</v>
      </c>
      <c r="N4">
        <f t="shared" si="2"/>
        <v>1</v>
      </c>
      <c r="O4">
        <f t="shared" si="3"/>
        <v>7</v>
      </c>
      <c r="P4" s="10">
        <f t="shared" si="4"/>
        <v>5</v>
      </c>
    </row>
    <row r="5" spans="1:16" x14ac:dyDescent="0.25">
      <c r="A5" s="23"/>
      <c r="B5" s="8" t="s">
        <v>17</v>
      </c>
      <c r="C5" s="8" t="s">
        <v>18</v>
      </c>
      <c r="D5" s="8">
        <v>40501362</v>
      </c>
      <c r="E5" s="8">
        <v>10358362</v>
      </c>
      <c r="F5" s="8">
        <v>10358646</v>
      </c>
      <c r="G5" t="s">
        <v>19</v>
      </c>
      <c r="H5">
        <f t="shared" si="5"/>
        <v>10350000</v>
      </c>
      <c r="I5">
        <f t="shared" si="6"/>
        <v>10400000</v>
      </c>
      <c r="J5">
        <f t="shared" si="7"/>
        <v>10400001</v>
      </c>
      <c r="K5" t="str">
        <f t="shared" si="8"/>
        <v>MSTS01000001.1_10358646</v>
      </c>
      <c r="L5" s="9">
        <f t="shared" si="0"/>
        <v>8</v>
      </c>
      <c r="M5">
        <f t="shared" si="1"/>
        <v>1</v>
      </c>
      <c r="N5">
        <f t="shared" si="2"/>
        <v>1</v>
      </c>
      <c r="O5">
        <f t="shared" si="3"/>
        <v>7</v>
      </c>
      <c r="P5" s="10">
        <f t="shared" si="4"/>
        <v>5</v>
      </c>
    </row>
    <row r="6" spans="1:16" x14ac:dyDescent="0.25">
      <c r="A6" s="23"/>
      <c r="B6" s="8" t="s">
        <v>17</v>
      </c>
      <c r="C6" s="8" t="s">
        <v>18</v>
      </c>
      <c r="D6" s="8">
        <v>40501362</v>
      </c>
      <c r="E6" s="8">
        <v>10381834</v>
      </c>
      <c r="F6" s="8">
        <v>10382118</v>
      </c>
      <c r="G6" t="s">
        <v>19</v>
      </c>
      <c r="H6">
        <f t="shared" si="5"/>
        <v>10350000</v>
      </c>
      <c r="I6">
        <f t="shared" si="6"/>
        <v>10400000</v>
      </c>
      <c r="J6">
        <f t="shared" si="7"/>
        <v>10400001</v>
      </c>
      <c r="K6" t="str">
        <f t="shared" si="8"/>
        <v>MSTS01000001.1_10382118</v>
      </c>
      <c r="L6" s="9">
        <f t="shared" si="0"/>
        <v>8</v>
      </c>
      <c r="M6">
        <f t="shared" si="1"/>
        <v>1</v>
      </c>
      <c r="N6">
        <f t="shared" si="2"/>
        <v>1</v>
      </c>
      <c r="O6">
        <f t="shared" si="3"/>
        <v>7</v>
      </c>
      <c r="P6" s="10">
        <f t="shared" si="4"/>
        <v>5</v>
      </c>
    </row>
    <row r="7" spans="1:16" x14ac:dyDescent="0.25">
      <c r="A7" s="23"/>
      <c r="B7" s="8" t="s">
        <v>17</v>
      </c>
      <c r="C7" s="8" t="s">
        <v>18</v>
      </c>
      <c r="D7" s="8">
        <v>40501362</v>
      </c>
      <c r="E7" s="8">
        <v>10391480</v>
      </c>
      <c r="F7" s="8">
        <v>10391764</v>
      </c>
      <c r="G7" t="s">
        <v>19</v>
      </c>
      <c r="H7">
        <f t="shared" si="5"/>
        <v>10350000</v>
      </c>
      <c r="I7">
        <f t="shared" si="6"/>
        <v>10400000</v>
      </c>
      <c r="J7">
        <f t="shared" si="7"/>
        <v>10400001</v>
      </c>
      <c r="K7" t="str">
        <f t="shared" si="8"/>
        <v>MSTS01000001.1_10391764</v>
      </c>
      <c r="L7" s="9">
        <f t="shared" si="0"/>
        <v>8</v>
      </c>
      <c r="M7">
        <f t="shared" si="1"/>
        <v>1</v>
      </c>
      <c r="N7">
        <f t="shared" si="2"/>
        <v>1</v>
      </c>
      <c r="O7">
        <f t="shared" si="3"/>
        <v>7</v>
      </c>
      <c r="P7" s="10">
        <f t="shared" si="4"/>
        <v>5</v>
      </c>
    </row>
    <row r="8" spans="1:16" x14ac:dyDescent="0.25">
      <c r="A8" s="23"/>
      <c r="B8" s="8" t="s">
        <v>17</v>
      </c>
      <c r="C8" s="8" t="s">
        <v>18</v>
      </c>
      <c r="D8" s="8">
        <v>40501362</v>
      </c>
      <c r="E8" s="8">
        <v>10398122</v>
      </c>
      <c r="F8" s="8">
        <v>10398406</v>
      </c>
      <c r="G8" t="s">
        <v>19</v>
      </c>
      <c r="H8">
        <f t="shared" si="5"/>
        <v>10350000</v>
      </c>
      <c r="I8">
        <f t="shared" si="6"/>
        <v>10400000</v>
      </c>
      <c r="J8">
        <f t="shared" si="7"/>
        <v>10400001</v>
      </c>
      <c r="K8" t="str">
        <f t="shared" si="8"/>
        <v>MSTS01000001.1_10398406</v>
      </c>
      <c r="L8" s="9">
        <f t="shared" si="0"/>
        <v>4</v>
      </c>
      <c r="M8">
        <f t="shared" si="1"/>
        <v>1</v>
      </c>
      <c r="N8">
        <f t="shared" si="2"/>
        <v>2</v>
      </c>
      <c r="O8">
        <f t="shared" si="3"/>
        <v>4</v>
      </c>
      <c r="P8" s="10">
        <f t="shared" si="4"/>
        <v>8</v>
      </c>
    </row>
    <row r="9" spans="1:16" x14ac:dyDescent="0.25">
      <c r="A9" s="23"/>
      <c r="B9" s="8" t="s">
        <v>17</v>
      </c>
      <c r="C9" s="8" t="s">
        <v>18</v>
      </c>
      <c r="D9" s="8">
        <v>40501362</v>
      </c>
      <c r="E9" s="8">
        <v>10416321</v>
      </c>
      <c r="F9" s="8">
        <v>10416605</v>
      </c>
      <c r="G9" t="s">
        <v>19</v>
      </c>
      <c r="H9">
        <f t="shared" si="5"/>
        <v>10400000</v>
      </c>
      <c r="I9">
        <f t="shared" si="6"/>
        <v>10450000</v>
      </c>
      <c r="J9">
        <f t="shared" si="7"/>
        <v>10450001</v>
      </c>
      <c r="K9" t="str">
        <f t="shared" si="8"/>
        <v>MSTS01000001.1_10416605</v>
      </c>
      <c r="L9" s="9">
        <f t="shared" si="0"/>
        <v>4</v>
      </c>
      <c r="M9">
        <f t="shared" si="1"/>
        <v>1</v>
      </c>
      <c r="N9">
        <f t="shared" si="2"/>
        <v>2</v>
      </c>
      <c r="O9">
        <f t="shared" si="3"/>
        <v>4</v>
      </c>
      <c r="P9" s="10">
        <f t="shared" si="4"/>
        <v>8</v>
      </c>
    </row>
    <row r="10" spans="1:16" x14ac:dyDescent="0.25">
      <c r="A10" s="23"/>
      <c r="B10" s="8" t="s">
        <v>17</v>
      </c>
      <c r="C10" s="8" t="s">
        <v>18</v>
      </c>
      <c r="D10" s="8">
        <v>40501362</v>
      </c>
      <c r="E10" s="8">
        <v>10439109</v>
      </c>
      <c r="F10" s="8">
        <v>10439393</v>
      </c>
      <c r="G10" t="s">
        <v>19</v>
      </c>
      <c r="H10">
        <f t="shared" si="5"/>
        <v>10400000</v>
      </c>
      <c r="I10">
        <f t="shared" si="6"/>
        <v>10450000</v>
      </c>
      <c r="J10">
        <f t="shared" si="7"/>
        <v>10450001</v>
      </c>
      <c r="K10" t="str">
        <f t="shared" si="8"/>
        <v>MSTS01000001.1_10439393</v>
      </c>
      <c r="L10" s="9">
        <f t="shared" si="0"/>
        <v>4</v>
      </c>
      <c r="M10">
        <f t="shared" si="1"/>
        <v>1</v>
      </c>
      <c r="N10">
        <f t="shared" si="2"/>
        <v>2</v>
      </c>
      <c r="O10">
        <f t="shared" si="3"/>
        <v>4</v>
      </c>
      <c r="P10" s="10">
        <f t="shared" si="4"/>
        <v>8</v>
      </c>
    </row>
    <row r="11" spans="1:16" x14ac:dyDescent="0.25">
      <c r="A11" s="23"/>
      <c r="B11" s="8" t="s">
        <v>17</v>
      </c>
      <c r="C11" s="8" t="s">
        <v>18</v>
      </c>
      <c r="D11" s="8">
        <v>40501362</v>
      </c>
      <c r="E11" s="8">
        <v>10451362</v>
      </c>
      <c r="F11" s="8">
        <v>10451646</v>
      </c>
      <c r="G11" t="s">
        <v>19</v>
      </c>
      <c r="H11">
        <f t="shared" si="5"/>
        <v>10450000</v>
      </c>
      <c r="I11">
        <f t="shared" si="6"/>
        <v>10500000</v>
      </c>
      <c r="J11">
        <f t="shared" si="7"/>
        <v>10500001</v>
      </c>
      <c r="K11" t="str">
        <f t="shared" si="8"/>
        <v>MSTS01000001.1_10451646</v>
      </c>
      <c r="L11" s="9">
        <f t="shared" si="0"/>
        <v>4</v>
      </c>
      <c r="M11">
        <f t="shared" si="1"/>
        <v>1</v>
      </c>
      <c r="N11">
        <f t="shared" si="2"/>
        <v>2</v>
      </c>
      <c r="O11">
        <f t="shared" si="3"/>
        <v>4</v>
      </c>
      <c r="P11" s="10">
        <f t="shared" si="4"/>
        <v>8</v>
      </c>
    </row>
    <row r="12" spans="1:16" x14ac:dyDescent="0.25">
      <c r="A12" s="23"/>
      <c r="B12" s="8" t="s">
        <v>17</v>
      </c>
      <c r="C12" s="8" t="s">
        <v>18</v>
      </c>
      <c r="D12" s="8">
        <v>40501362</v>
      </c>
      <c r="E12" s="8">
        <v>10467664</v>
      </c>
      <c r="F12" s="8">
        <v>10467948</v>
      </c>
      <c r="G12" t="s">
        <v>19</v>
      </c>
      <c r="H12">
        <f t="shared" si="5"/>
        <v>10450000</v>
      </c>
      <c r="I12">
        <f t="shared" si="6"/>
        <v>10500000</v>
      </c>
      <c r="J12">
        <f t="shared" si="7"/>
        <v>10500001</v>
      </c>
      <c r="K12" t="str">
        <f t="shared" si="8"/>
        <v>MSTS01000001.1_10467948</v>
      </c>
      <c r="L12" s="9">
        <f t="shared" si="0"/>
        <v>4</v>
      </c>
      <c r="M12">
        <f t="shared" si="1"/>
        <v>1</v>
      </c>
      <c r="N12">
        <f t="shared" si="2"/>
        <v>2</v>
      </c>
      <c r="O12">
        <f t="shared" si="3"/>
        <v>4</v>
      </c>
      <c r="P12" s="10">
        <f t="shared" si="4"/>
        <v>8</v>
      </c>
    </row>
    <row r="13" spans="1:16" x14ac:dyDescent="0.25">
      <c r="A13" s="23"/>
      <c r="B13" s="8" t="s">
        <v>17</v>
      </c>
      <c r="C13" s="8" t="s">
        <v>18</v>
      </c>
      <c r="D13" s="8">
        <v>40501362</v>
      </c>
      <c r="E13" s="8">
        <v>10478262</v>
      </c>
      <c r="F13" s="8">
        <v>10478546</v>
      </c>
      <c r="G13" t="s">
        <v>19</v>
      </c>
      <c r="H13">
        <f t="shared" si="5"/>
        <v>10450000</v>
      </c>
      <c r="I13">
        <f t="shared" si="6"/>
        <v>10500000</v>
      </c>
      <c r="J13">
        <f t="shared" si="7"/>
        <v>10500001</v>
      </c>
      <c r="K13" t="str">
        <f t="shared" si="8"/>
        <v>MSTS01000001.1_10478546</v>
      </c>
      <c r="L13" s="9">
        <f t="shared" si="0"/>
        <v>4</v>
      </c>
      <c r="M13">
        <f t="shared" si="1"/>
        <v>1</v>
      </c>
      <c r="N13">
        <f t="shared" si="2"/>
        <v>2</v>
      </c>
      <c r="O13">
        <f t="shared" si="3"/>
        <v>4</v>
      </c>
      <c r="P13" s="10">
        <f t="shared" si="4"/>
        <v>8</v>
      </c>
    </row>
    <row r="14" spans="1:16" x14ac:dyDescent="0.25">
      <c r="A14" s="23"/>
      <c r="B14" s="8" t="s">
        <v>17</v>
      </c>
      <c r="C14" s="8" t="s">
        <v>18</v>
      </c>
      <c r="D14" s="8">
        <v>40501362</v>
      </c>
      <c r="E14" s="8">
        <v>10495253</v>
      </c>
      <c r="F14" s="8">
        <v>10495537</v>
      </c>
      <c r="G14" t="s">
        <v>19</v>
      </c>
      <c r="H14">
        <f t="shared" si="5"/>
        <v>10450000</v>
      </c>
      <c r="I14">
        <f t="shared" si="6"/>
        <v>10500000</v>
      </c>
      <c r="J14">
        <f t="shared" si="7"/>
        <v>10500001</v>
      </c>
      <c r="K14" t="str">
        <f t="shared" si="8"/>
        <v>MSTS01000001.1_10495537</v>
      </c>
      <c r="L14" s="9">
        <f t="shared" si="0"/>
        <v>3</v>
      </c>
      <c r="M14">
        <f t="shared" si="1"/>
        <v>1</v>
      </c>
      <c r="N14">
        <f t="shared" si="2"/>
        <v>1</v>
      </c>
      <c r="O14">
        <f t="shared" si="3"/>
        <v>1</v>
      </c>
      <c r="P14" s="10">
        <f t="shared" si="4"/>
        <v>10</v>
      </c>
    </row>
    <row r="15" spans="1:16" x14ac:dyDescent="0.25">
      <c r="A15" s="23"/>
      <c r="B15" s="8" t="s">
        <v>17</v>
      </c>
      <c r="C15" s="8" t="s">
        <v>18</v>
      </c>
      <c r="D15" s="8">
        <v>40501362</v>
      </c>
      <c r="E15" s="8">
        <v>10508769</v>
      </c>
      <c r="F15" s="8">
        <v>10509053</v>
      </c>
      <c r="G15" t="s">
        <v>19</v>
      </c>
      <c r="H15">
        <f t="shared" si="5"/>
        <v>10500000</v>
      </c>
      <c r="I15">
        <f t="shared" si="6"/>
        <v>10550000</v>
      </c>
      <c r="J15">
        <f t="shared" si="7"/>
        <v>10550001</v>
      </c>
      <c r="K15" t="str">
        <f t="shared" si="8"/>
        <v>MSTS01000001.1_10509053</v>
      </c>
      <c r="L15" s="9">
        <f t="shared" si="0"/>
        <v>3</v>
      </c>
      <c r="M15">
        <f t="shared" si="1"/>
        <v>1</v>
      </c>
      <c r="N15">
        <f t="shared" si="2"/>
        <v>1</v>
      </c>
      <c r="O15">
        <f t="shared" si="3"/>
        <v>1</v>
      </c>
      <c r="P15" s="10">
        <f t="shared" si="4"/>
        <v>10</v>
      </c>
    </row>
    <row r="16" spans="1:16" x14ac:dyDescent="0.25">
      <c r="A16" s="23"/>
      <c r="B16" s="8" t="s">
        <v>17</v>
      </c>
      <c r="C16" s="8" t="s">
        <v>18</v>
      </c>
      <c r="D16" s="8">
        <v>40501362</v>
      </c>
      <c r="E16" s="8">
        <v>10530819</v>
      </c>
      <c r="F16" s="8">
        <v>10531103</v>
      </c>
      <c r="G16" t="s">
        <v>19</v>
      </c>
      <c r="H16">
        <f t="shared" si="5"/>
        <v>10500000</v>
      </c>
      <c r="I16">
        <f t="shared" si="6"/>
        <v>10550000</v>
      </c>
      <c r="J16">
        <f t="shared" si="7"/>
        <v>10550001</v>
      </c>
      <c r="K16" t="str">
        <f t="shared" si="8"/>
        <v>MSTS01000001.1_10531103</v>
      </c>
      <c r="L16" s="9">
        <f t="shared" si="0"/>
        <v>3</v>
      </c>
      <c r="M16">
        <f t="shared" si="1"/>
        <v>1</v>
      </c>
      <c r="N16">
        <f t="shared" si="2"/>
        <v>1</v>
      </c>
      <c r="O16">
        <f t="shared" si="3"/>
        <v>1</v>
      </c>
      <c r="P16" s="10">
        <f t="shared" si="4"/>
        <v>10</v>
      </c>
    </row>
    <row r="17" spans="1:16" x14ac:dyDescent="0.25">
      <c r="A17" s="23"/>
      <c r="B17" s="8" t="s">
        <v>17</v>
      </c>
      <c r="C17" s="8" t="s">
        <v>18</v>
      </c>
      <c r="D17" s="8">
        <v>40501362</v>
      </c>
      <c r="E17" s="8">
        <v>10545593</v>
      </c>
      <c r="F17" s="8">
        <v>10545877</v>
      </c>
      <c r="G17" t="s">
        <v>19</v>
      </c>
      <c r="H17">
        <f t="shared" si="5"/>
        <v>10500000</v>
      </c>
      <c r="I17">
        <f t="shared" si="6"/>
        <v>10550000</v>
      </c>
      <c r="J17">
        <f t="shared" si="7"/>
        <v>10550001</v>
      </c>
      <c r="K17" t="str">
        <f t="shared" si="8"/>
        <v>MSTS01000001.1_10545877</v>
      </c>
      <c r="L17" s="9">
        <f t="shared" si="0"/>
        <v>3</v>
      </c>
      <c r="M17">
        <f t="shared" si="1"/>
        <v>1</v>
      </c>
      <c r="N17">
        <f t="shared" si="2"/>
        <v>1</v>
      </c>
      <c r="O17">
        <f t="shared" si="3"/>
        <v>1</v>
      </c>
      <c r="P17" s="10">
        <f t="shared" si="4"/>
        <v>10</v>
      </c>
    </row>
    <row r="18" spans="1:16" x14ac:dyDescent="0.25">
      <c r="A18" s="23"/>
      <c r="B18" s="8" t="s">
        <v>17</v>
      </c>
      <c r="C18" s="8" t="s">
        <v>18</v>
      </c>
      <c r="D18" s="8">
        <v>40501362</v>
      </c>
      <c r="E18" s="8">
        <v>10562275</v>
      </c>
      <c r="F18" s="8">
        <v>10562559</v>
      </c>
      <c r="G18" t="s">
        <v>19</v>
      </c>
      <c r="H18">
        <f t="shared" si="5"/>
        <v>10550000</v>
      </c>
      <c r="I18">
        <f t="shared" si="6"/>
        <v>10600000</v>
      </c>
      <c r="J18">
        <f t="shared" si="7"/>
        <v>10600001</v>
      </c>
      <c r="K18" t="str">
        <f t="shared" si="8"/>
        <v>MSTS01000001.1_10562559</v>
      </c>
      <c r="L18" s="9">
        <f t="shared" si="0"/>
        <v>3</v>
      </c>
      <c r="M18">
        <f t="shared" si="1"/>
        <v>1</v>
      </c>
      <c r="N18">
        <f t="shared" si="2"/>
        <v>1</v>
      </c>
      <c r="O18">
        <f t="shared" si="3"/>
        <v>1</v>
      </c>
      <c r="P18" s="10">
        <f t="shared" si="4"/>
        <v>10</v>
      </c>
    </row>
    <row r="19" spans="1:16" x14ac:dyDescent="0.25">
      <c r="A19" s="23"/>
      <c r="B19" s="8" t="s">
        <v>17</v>
      </c>
      <c r="C19" s="8" t="s">
        <v>18</v>
      </c>
      <c r="D19" s="8">
        <v>40501362</v>
      </c>
      <c r="E19" s="8">
        <v>10590325</v>
      </c>
      <c r="F19" s="8">
        <v>10590609</v>
      </c>
      <c r="G19" t="s">
        <v>19</v>
      </c>
      <c r="H19">
        <f t="shared" si="5"/>
        <v>10550000</v>
      </c>
      <c r="I19">
        <f t="shared" si="6"/>
        <v>10600000</v>
      </c>
      <c r="J19">
        <f t="shared" si="7"/>
        <v>10600001</v>
      </c>
      <c r="K19" t="str">
        <f t="shared" si="8"/>
        <v>MSTS01000001.1_10590609</v>
      </c>
      <c r="L19" s="9">
        <f t="shared" si="0"/>
        <v>3</v>
      </c>
      <c r="M19">
        <f t="shared" si="1"/>
        <v>1</v>
      </c>
      <c r="N19">
        <f t="shared" si="2"/>
        <v>1</v>
      </c>
      <c r="O19">
        <f t="shared" si="3"/>
        <v>1</v>
      </c>
      <c r="P19" s="10">
        <f t="shared" si="4"/>
        <v>10</v>
      </c>
    </row>
    <row r="20" spans="1:16" x14ac:dyDescent="0.25">
      <c r="A20" s="23"/>
      <c r="B20" s="8" t="s">
        <v>17</v>
      </c>
      <c r="C20" s="8" t="s">
        <v>18</v>
      </c>
      <c r="D20" s="8">
        <v>40501362</v>
      </c>
      <c r="E20" s="8">
        <v>10609238</v>
      </c>
      <c r="F20" s="8">
        <v>10609522</v>
      </c>
      <c r="G20" t="s">
        <v>19</v>
      </c>
      <c r="H20">
        <f t="shared" si="5"/>
        <v>10600000</v>
      </c>
      <c r="I20">
        <f t="shared" si="6"/>
        <v>10650000</v>
      </c>
      <c r="J20">
        <f t="shared" si="7"/>
        <v>10650001</v>
      </c>
      <c r="K20" t="str">
        <f t="shared" si="8"/>
        <v>MSTS01000001.1_10609522</v>
      </c>
      <c r="L20" s="9">
        <f t="shared" si="0"/>
        <v>4</v>
      </c>
      <c r="M20">
        <f t="shared" si="1"/>
        <v>1</v>
      </c>
      <c r="N20">
        <f t="shared" si="2"/>
        <v>1</v>
      </c>
      <c r="O20">
        <f t="shared" si="3"/>
        <v>3</v>
      </c>
      <c r="P20" s="10">
        <f t="shared" si="4"/>
        <v>3</v>
      </c>
    </row>
    <row r="21" spans="1:16" x14ac:dyDescent="0.25">
      <c r="A21" s="23"/>
      <c r="B21" s="8" t="s">
        <v>17</v>
      </c>
      <c r="C21" s="8" t="s">
        <v>18</v>
      </c>
      <c r="D21" s="8">
        <v>40501362</v>
      </c>
      <c r="E21" s="8">
        <v>10620922</v>
      </c>
      <c r="F21" s="8">
        <v>10621206</v>
      </c>
      <c r="G21" t="s">
        <v>19</v>
      </c>
      <c r="H21">
        <f t="shared" si="5"/>
        <v>10600000</v>
      </c>
      <c r="I21">
        <f t="shared" si="6"/>
        <v>10650000</v>
      </c>
      <c r="J21">
        <f t="shared" si="7"/>
        <v>10650001</v>
      </c>
      <c r="K21" t="str">
        <f t="shared" si="8"/>
        <v>MSTS01000001.1_10621206</v>
      </c>
      <c r="L21" s="9">
        <f t="shared" si="0"/>
        <v>4</v>
      </c>
      <c r="M21">
        <f t="shared" si="1"/>
        <v>1</v>
      </c>
      <c r="N21">
        <f t="shared" si="2"/>
        <v>1</v>
      </c>
      <c r="O21">
        <f t="shared" si="3"/>
        <v>3</v>
      </c>
      <c r="P21" s="10">
        <f t="shared" si="4"/>
        <v>3</v>
      </c>
    </row>
    <row r="22" spans="1:16" x14ac:dyDescent="0.25">
      <c r="A22" s="23"/>
      <c r="B22" s="8" t="s">
        <v>17</v>
      </c>
      <c r="C22" s="8" t="s">
        <v>18</v>
      </c>
      <c r="D22" s="8">
        <v>40501362</v>
      </c>
      <c r="E22" s="8">
        <v>10638088</v>
      </c>
      <c r="F22" s="8">
        <v>10638372</v>
      </c>
      <c r="G22" t="s">
        <v>19</v>
      </c>
      <c r="H22">
        <f t="shared" si="5"/>
        <v>10600000</v>
      </c>
      <c r="I22">
        <f t="shared" si="6"/>
        <v>10650000</v>
      </c>
      <c r="J22">
        <f t="shared" si="7"/>
        <v>10650001</v>
      </c>
      <c r="K22" t="str">
        <f t="shared" si="8"/>
        <v>MSTS01000001.1_10638372</v>
      </c>
      <c r="L22" s="9">
        <f t="shared" si="0"/>
        <v>4</v>
      </c>
      <c r="M22">
        <f t="shared" si="1"/>
        <v>1</v>
      </c>
      <c r="N22">
        <f t="shared" si="2"/>
        <v>1</v>
      </c>
      <c r="O22">
        <f t="shared" si="3"/>
        <v>3</v>
      </c>
      <c r="P22" s="10">
        <f t="shared" si="4"/>
        <v>3</v>
      </c>
    </row>
    <row r="23" spans="1:16" x14ac:dyDescent="0.25">
      <c r="A23" s="23"/>
      <c r="B23" s="8" t="s">
        <v>17</v>
      </c>
      <c r="C23" s="8" t="s">
        <v>18</v>
      </c>
      <c r="D23" s="8">
        <v>40501362</v>
      </c>
      <c r="E23" s="8">
        <v>10651592</v>
      </c>
      <c r="F23" s="8">
        <v>10651876</v>
      </c>
      <c r="G23" t="s">
        <v>19</v>
      </c>
      <c r="H23">
        <f t="shared" si="5"/>
        <v>10650000</v>
      </c>
      <c r="I23">
        <f t="shared" si="6"/>
        <v>10700000</v>
      </c>
      <c r="J23">
        <f t="shared" si="7"/>
        <v>10700001</v>
      </c>
      <c r="K23" t="str">
        <f t="shared" si="8"/>
        <v>MSTS01000001.1_10651876</v>
      </c>
      <c r="L23" s="9">
        <f t="shared" si="0"/>
        <v>4</v>
      </c>
      <c r="M23">
        <f t="shared" si="1"/>
        <v>1</v>
      </c>
      <c r="N23">
        <f t="shared" si="2"/>
        <v>1</v>
      </c>
      <c r="O23">
        <f t="shared" si="3"/>
        <v>3</v>
      </c>
      <c r="P23" s="10">
        <f t="shared" si="4"/>
        <v>3</v>
      </c>
    </row>
    <row r="24" spans="1:16" x14ac:dyDescent="0.25">
      <c r="A24" s="23"/>
      <c r="B24" s="8" t="s">
        <v>17</v>
      </c>
      <c r="C24" s="8" t="s">
        <v>18</v>
      </c>
      <c r="D24" s="8">
        <v>40501362</v>
      </c>
      <c r="E24" s="8">
        <v>10661991</v>
      </c>
      <c r="F24" s="8">
        <v>10662275</v>
      </c>
      <c r="G24" t="s">
        <v>19</v>
      </c>
      <c r="H24">
        <f t="shared" si="5"/>
        <v>10650000</v>
      </c>
      <c r="I24">
        <f t="shared" si="6"/>
        <v>10700000</v>
      </c>
      <c r="J24">
        <f t="shared" si="7"/>
        <v>10700001</v>
      </c>
      <c r="K24" t="str">
        <f t="shared" si="8"/>
        <v>MSTS01000001.1_10662275</v>
      </c>
      <c r="L24" s="9">
        <f t="shared" si="0"/>
        <v>4</v>
      </c>
      <c r="M24">
        <f t="shared" si="1"/>
        <v>1</v>
      </c>
      <c r="N24">
        <f t="shared" si="2"/>
        <v>1</v>
      </c>
      <c r="O24">
        <f t="shared" si="3"/>
        <v>3</v>
      </c>
      <c r="P24" s="10">
        <f t="shared" si="4"/>
        <v>3</v>
      </c>
    </row>
    <row r="25" spans="1:16" x14ac:dyDescent="0.25">
      <c r="A25" s="23"/>
      <c r="B25" s="8" t="s">
        <v>17</v>
      </c>
      <c r="C25" s="8" t="s">
        <v>18</v>
      </c>
      <c r="D25" s="8">
        <v>40501362</v>
      </c>
      <c r="E25" s="8">
        <v>10666677</v>
      </c>
      <c r="F25" s="8">
        <v>10666961</v>
      </c>
      <c r="G25" t="s">
        <v>19</v>
      </c>
      <c r="H25">
        <f t="shared" si="5"/>
        <v>10650000</v>
      </c>
      <c r="I25">
        <f t="shared" si="6"/>
        <v>10700000</v>
      </c>
      <c r="J25">
        <f t="shared" si="7"/>
        <v>10700001</v>
      </c>
      <c r="K25" t="str">
        <f t="shared" si="8"/>
        <v>MSTS01000001.1_10666961</v>
      </c>
      <c r="L25" s="9">
        <f t="shared" si="0"/>
        <v>4</v>
      </c>
      <c r="M25">
        <f t="shared" si="1"/>
        <v>1</v>
      </c>
      <c r="N25">
        <f t="shared" si="2"/>
        <v>1</v>
      </c>
      <c r="O25">
        <f t="shared" si="3"/>
        <v>3</v>
      </c>
      <c r="P25" s="10">
        <f t="shared" si="4"/>
        <v>3</v>
      </c>
    </row>
    <row r="26" spans="1:16" x14ac:dyDescent="0.25">
      <c r="A26" s="23"/>
      <c r="B26" s="8" t="s">
        <v>17</v>
      </c>
      <c r="C26" s="8" t="s">
        <v>18</v>
      </c>
      <c r="D26" s="8">
        <v>40501362</v>
      </c>
      <c r="E26" s="8">
        <v>10676014</v>
      </c>
      <c r="F26" s="8">
        <v>10676298</v>
      </c>
      <c r="G26" t="s">
        <v>19</v>
      </c>
      <c r="H26">
        <f t="shared" si="5"/>
        <v>10650000</v>
      </c>
      <c r="I26">
        <f t="shared" si="6"/>
        <v>10700000</v>
      </c>
      <c r="J26">
        <f t="shared" si="7"/>
        <v>10700001</v>
      </c>
      <c r="K26" t="str">
        <f t="shared" si="8"/>
        <v>MSTS01000001.1_10676298</v>
      </c>
      <c r="L26" s="9">
        <f t="shared" si="0"/>
        <v>4</v>
      </c>
      <c r="M26">
        <f t="shared" si="1"/>
        <v>1</v>
      </c>
      <c r="N26">
        <f t="shared" si="2"/>
        <v>1</v>
      </c>
      <c r="O26">
        <f t="shared" si="3"/>
        <v>3</v>
      </c>
      <c r="P26" s="10">
        <f t="shared" si="4"/>
        <v>3</v>
      </c>
    </row>
    <row r="27" spans="1:16" x14ac:dyDescent="0.25">
      <c r="A27" s="23"/>
      <c r="B27" s="8" t="s">
        <v>17</v>
      </c>
      <c r="C27" s="8" t="s">
        <v>18</v>
      </c>
      <c r="D27" s="8">
        <v>40501362</v>
      </c>
      <c r="E27" s="8">
        <v>10700877</v>
      </c>
      <c r="F27" s="8">
        <v>10701161</v>
      </c>
      <c r="G27" t="s">
        <v>19</v>
      </c>
      <c r="H27">
        <f t="shared" si="5"/>
        <v>10700000</v>
      </c>
      <c r="I27">
        <f t="shared" si="6"/>
        <v>10750000</v>
      </c>
      <c r="J27">
        <f t="shared" si="7"/>
        <v>10750001</v>
      </c>
      <c r="K27" t="str">
        <f t="shared" si="8"/>
        <v>MSTS01000001.1_10701161</v>
      </c>
      <c r="L27" s="9">
        <f t="shared" si="0"/>
        <v>1</v>
      </c>
      <c r="M27">
        <f t="shared" si="1"/>
        <v>1</v>
      </c>
      <c r="N27">
        <f t="shared" si="2"/>
        <v>1</v>
      </c>
      <c r="O27">
        <f t="shared" si="3"/>
        <v>6</v>
      </c>
      <c r="P27" s="10">
        <f t="shared" si="4"/>
        <v>1</v>
      </c>
    </row>
    <row r="28" spans="1:16" x14ac:dyDescent="0.25">
      <c r="A28" s="23"/>
      <c r="B28" s="8" t="s">
        <v>17</v>
      </c>
      <c r="C28" s="8" t="s">
        <v>18</v>
      </c>
      <c r="D28" s="8">
        <v>40501362</v>
      </c>
      <c r="E28" s="8">
        <v>10710958</v>
      </c>
      <c r="F28" s="8">
        <v>10711242</v>
      </c>
      <c r="G28" t="s">
        <v>19</v>
      </c>
      <c r="H28">
        <f t="shared" si="5"/>
        <v>10700000</v>
      </c>
      <c r="I28">
        <f t="shared" si="6"/>
        <v>10750000</v>
      </c>
      <c r="J28">
        <f t="shared" si="7"/>
        <v>10750001</v>
      </c>
      <c r="K28" t="str">
        <f t="shared" si="8"/>
        <v>MSTS01000001.1_10711242</v>
      </c>
      <c r="L28" s="9">
        <f t="shared" si="0"/>
        <v>1</v>
      </c>
      <c r="M28">
        <f t="shared" si="1"/>
        <v>1</v>
      </c>
      <c r="N28">
        <f t="shared" si="2"/>
        <v>1</v>
      </c>
      <c r="O28">
        <f t="shared" si="3"/>
        <v>6</v>
      </c>
      <c r="P28" s="10">
        <f t="shared" si="4"/>
        <v>1</v>
      </c>
    </row>
    <row r="29" spans="1:16" x14ac:dyDescent="0.25">
      <c r="A29" s="23"/>
      <c r="B29" s="8" t="s">
        <v>17</v>
      </c>
      <c r="C29" s="8" t="s">
        <v>18</v>
      </c>
      <c r="D29" s="8">
        <v>40501362</v>
      </c>
      <c r="E29" s="8">
        <v>10746839</v>
      </c>
      <c r="F29" s="8">
        <v>10747123</v>
      </c>
      <c r="G29" t="s">
        <v>19</v>
      </c>
      <c r="H29">
        <f t="shared" si="5"/>
        <v>10700000</v>
      </c>
      <c r="I29">
        <f t="shared" si="6"/>
        <v>10750000</v>
      </c>
      <c r="J29">
        <f t="shared" si="7"/>
        <v>10750001</v>
      </c>
      <c r="K29" t="str">
        <f t="shared" si="8"/>
        <v>MSTS01000001.1_10747123</v>
      </c>
      <c r="L29" s="9">
        <f t="shared" si="0"/>
        <v>1</v>
      </c>
      <c r="M29">
        <f t="shared" si="1"/>
        <v>1</v>
      </c>
      <c r="N29">
        <f t="shared" si="2"/>
        <v>1</v>
      </c>
      <c r="O29">
        <f t="shared" si="3"/>
        <v>6</v>
      </c>
      <c r="P29" s="10">
        <f t="shared" si="4"/>
        <v>1</v>
      </c>
    </row>
    <row r="30" spans="1:16" x14ac:dyDescent="0.25">
      <c r="A30" s="23"/>
      <c r="B30" s="8" t="s">
        <v>17</v>
      </c>
      <c r="C30" s="8" t="s">
        <v>18</v>
      </c>
      <c r="D30" s="8">
        <v>40501362</v>
      </c>
      <c r="E30" s="8">
        <v>10756081</v>
      </c>
      <c r="F30" s="8">
        <v>10756365</v>
      </c>
      <c r="G30" t="s">
        <v>19</v>
      </c>
      <c r="H30">
        <f t="shared" si="5"/>
        <v>10750000</v>
      </c>
      <c r="I30">
        <f t="shared" si="6"/>
        <v>10800000</v>
      </c>
      <c r="J30">
        <f t="shared" si="7"/>
        <v>10800001</v>
      </c>
      <c r="K30" t="str">
        <f t="shared" si="8"/>
        <v>MSTS01000001.1_10756365</v>
      </c>
      <c r="L30" s="9">
        <f t="shared" si="0"/>
        <v>1</v>
      </c>
      <c r="M30">
        <f t="shared" si="1"/>
        <v>1</v>
      </c>
      <c r="N30">
        <f t="shared" si="2"/>
        <v>1</v>
      </c>
      <c r="O30">
        <f t="shared" si="3"/>
        <v>6</v>
      </c>
      <c r="P30" s="10">
        <f t="shared" si="4"/>
        <v>1</v>
      </c>
    </row>
    <row r="31" spans="1:16" x14ac:dyDescent="0.25">
      <c r="A31" s="23"/>
      <c r="B31" s="8" t="s">
        <v>17</v>
      </c>
      <c r="C31" s="8" t="s">
        <v>18</v>
      </c>
      <c r="D31" s="8">
        <v>40501362</v>
      </c>
      <c r="E31" s="8">
        <v>10777805</v>
      </c>
      <c r="F31" s="8">
        <v>10778089</v>
      </c>
      <c r="G31" t="s">
        <v>19</v>
      </c>
      <c r="H31">
        <f t="shared" si="5"/>
        <v>10750000</v>
      </c>
      <c r="I31">
        <f t="shared" si="6"/>
        <v>10800000</v>
      </c>
      <c r="J31">
        <f t="shared" si="7"/>
        <v>10800001</v>
      </c>
      <c r="K31" t="str">
        <f t="shared" si="8"/>
        <v>MSTS01000001.1_10778089</v>
      </c>
      <c r="L31" s="9">
        <f t="shared" si="0"/>
        <v>1</v>
      </c>
      <c r="M31">
        <f t="shared" si="1"/>
        <v>1</v>
      </c>
      <c r="N31">
        <f t="shared" si="2"/>
        <v>1</v>
      </c>
      <c r="O31">
        <f t="shared" si="3"/>
        <v>6</v>
      </c>
      <c r="P31" s="10">
        <f t="shared" si="4"/>
        <v>1</v>
      </c>
    </row>
    <row r="32" spans="1:16" x14ac:dyDescent="0.25">
      <c r="A32" s="23"/>
      <c r="B32" s="8" t="s">
        <v>17</v>
      </c>
      <c r="C32" s="8" t="s">
        <v>18</v>
      </c>
      <c r="D32" s="8">
        <v>40501362</v>
      </c>
      <c r="E32" s="8">
        <v>10781434</v>
      </c>
      <c r="F32" s="8">
        <v>10781718</v>
      </c>
      <c r="G32" t="s">
        <v>19</v>
      </c>
      <c r="H32">
        <f t="shared" si="5"/>
        <v>10750000</v>
      </c>
      <c r="I32">
        <f t="shared" si="6"/>
        <v>10800000</v>
      </c>
      <c r="J32">
        <f t="shared" si="7"/>
        <v>10800001</v>
      </c>
      <c r="K32" t="str">
        <f t="shared" si="8"/>
        <v>MSTS01000001.1_10781718</v>
      </c>
      <c r="L32" s="9">
        <f t="shared" si="0"/>
        <v>1</v>
      </c>
      <c r="M32">
        <f t="shared" si="1"/>
        <v>1</v>
      </c>
      <c r="N32">
        <f t="shared" si="2"/>
        <v>1</v>
      </c>
      <c r="O32">
        <f t="shared" si="3"/>
        <v>6</v>
      </c>
      <c r="P32" s="10">
        <f t="shared" si="4"/>
        <v>1</v>
      </c>
    </row>
    <row r="33" spans="1:16" x14ac:dyDescent="0.25">
      <c r="A33" s="23"/>
      <c r="B33" s="8" t="s">
        <v>17</v>
      </c>
      <c r="C33" s="8" t="s">
        <v>18</v>
      </c>
      <c r="D33" s="8">
        <v>40501362</v>
      </c>
      <c r="E33" s="8">
        <v>10793224</v>
      </c>
      <c r="F33" s="8">
        <v>10793508</v>
      </c>
      <c r="G33" t="s">
        <v>19</v>
      </c>
      <c r="H33">
        <f t="shared" si="5"/>
        <v>10750000</v>
      </c>
      <c r="I33">
        <f t="shared" si="6"/>
        <v>10800000</v>
      </c>
      <c r="J33">
        <f t="shared" si="7"/>
        <v>10800001</v>
      </c>
      <c r="K33" t="str">
        <f t="shared" si="8"/>
        <v>MSTS01000001.1_10793508</v>
      </c>
      <c r="L33" s="9">
        <f t="shared" si="0"/>
        <v>4</v>
      </c>
      <c r="M33">
        <f t="shared" si="1"/>
        <v>2</v>
      </c>
      <c r="N33">
        <f t="shared" si="2"/>
        <v>8</v>
      </c>
      <c r="O33">
        <f t="shared" si="3"/>
        <v>6</v>
      </c>
      <c r="P33" s="10">
        <f t="shared" si="4"/>
        <v>4</v>
      </c>
    </row>
    <row r="34" spans="1:16" x14ac:dyDescent="0.25">
      <c r="A34" s="23"/>
      <c r="B34" s="8" t="s">
        <v>17</v>
      </c>
      <c r="C34" s="8" t="s">
        <v>18</v>
      </c>
      <c r="D34" s="8">
        <v>40501362</v>
      </c>
      <c r="E34" s="8">
        <v>10802214</v>
      </c>
      <c r="F34" s="8">
        <v>10802498</v>
      </c>
      <c r="G34" t="s">
        <v>19</v>
      </c>
      <c r="H34">
        <f t="shared" si="5"/>
        <v>10800000</v>
      </c>
      <c r="I34">
        <f t="shared" si="6"/>
        <v>10850000</v>
      </c>
      <c r="J34">
        <f t="shared" si="7"/>
        <v>10850001</v>
      </c>
      <c r="K34" t="str">
        <f t="shared" si="8"/>
        <v>MSTS01000001.1_10802498</v>
      </c>
      <c r="L34" s="9">
        <f t="shared" si="0"/>
        <v>4</v>
      </c>
      <c r="M34">
        <f t="shared" si="1"/>
        <v>2</v>
      </c>
      <c r="N34">
        <f t="shared" si="2"/>
        <v>8</v>
      </c>
      <c r="O34">
        <f t="shared" si="3"/>
        <v>6</v>
      </c>
      <c r="P34" s="10">
        <f t="shared" si="4"/>
        <v>4</v>
      </c>
    </row>
    <row r="35" spans="1:16" x14ac:dyDescent="0.25">
      <c r="A35" s="23"/>
      <c r="B35" s="8" t="s">
        <v>17</v>
      </c>
      <c r="C35" s="8" t="s">
        <v>18</v>
      </c>
      <c r="D35" s="8">
        <v>40501362</v>
      </c>
      <c r="E35" s="8">
        <v>10816100</v>
      </c>
      <c r="F35" s="8">
        <v>10816384</v>
      </c>
      <c r="G35" t="s">
        <v>19</v>
      </c>
      <c r="H35">
        <f t="shared" si="5"/>
        <v>10800000</v>
      </c>
      <c r="I35">
        <f t="shared" si="6"/>
        <v>10850000</v>
      </c>
      <c r="J35">
        <f t="shared" si="7"/>
        <v>10850001</v>
      </c>
      <c r="K35" t="str">
        <f t="shared" si="8"/>
        <v>MSTS01000001.1_10816384</v>
      </c>
      <c r="L35" s="9">
        <f t="shared" ref="L35:L66" si="9">VLOOKUP(K35,recdec,2,FALSE)</f>
        <v>4</v>
      </c>
      <c r="M35">
        <f t="shared" ref="M35:M66" si="10">VLOOKUP(K35,recdec,3,FALSE)</f>
        <v>2</v>
      </c>
      <c r="N35">
        <f t="shared" ref="N35:N66" si="11">VLOOKUP(K35,recdec,4,FALSE)</f>
        <v>8</v>
      </c>
      <c r="O35">
        <f t="shared" ref="O35:O66" si="12">VLOOKUP(K35,recdec,5,FALSE)</f>
        <v>6</v>
      </c>
      <c r="P35" s="10">
        <f t="shared" ref="P35:P66" si="13">VLOOKUP(K35,recdec,6,FALSE)</f>
        <v>4</v>
      </c>
    </row>
    <row r="36" spans="1:16" x14ac:dyDescent="0.25">
      <c r="A36" s="23"/>
      <c r="B36" s="8" t="s">
        <v>17</v>
      </c>
      <c r="C36" s="8" t="s">
        <v>18</v>
      </c>
      <c r="D36" s="8">
        <v>40501362</v>
      </c>
      <c r="E36" s="8">
        <v>10828234</v>
      </c>
      <c r="F36" s="8">
        <v>10828518</v>
      </c>
      <c r="G36" t="s">
        <v>19</v>
      </c>
      <c r="H36">
        <f t="shared" si="5"/>
        <v>10800000</v>
      </c>
      <c r="I36">
        <f t="shared" si="6"/>
        <v>10850000</v>
      </c>
      <c r="J36">
        <f t="shared" si="7"/>
        <v>10850001</v>
      </c>
      <c r="K36" t="str">
        <f t="shared" si="8"/>
        <v>MSTS01000001.1_10828518</v>
      </c>
      <c r="L36" s="9">
        <f t="shared" si="9"/>
        <v>4</v>
      </c>
      <c r="M36">
        <f t="shared" si="10"/>
        <v>2</v>
      </c>
      <c r="N36">
        <f t="shared" si="11"/>
        <v>8</v>
      </c>
      <c r="O36">
        <f t="shared" si="12"/>
        <v>6</v>
      </c>
      <c r="P36" s="10">
        <f t="shared" si="13"/>
        <v>4</v>
      </c>
    </row>
    <row r="37" spans="1:16" x14ac:dyDescent="0.25">
      <c r="A37" s="23"/>
      <c r="B37" s="8" t="s">
        <v>17</v>
      </c>
      <c r="C37" s="8" t="s">
        <v>18</v>
      </c>
      <c r="D37" s="8">
        <v>40501362</v>
      </c>
      <c r="E37" s="8">
        <v>10838994</v>
      </c>
      <c r="F37" s="8">
        <v>10839278</v>
      </c>
      <c r="G37" t="s">
        <v>19</v>
      </c>
      <c r="H37">
        <f t="shared" si="5"/>
        <v>10800000</v>
      </c>
      <c r="I37">
        <f t="shared" si="6"/>
        <v>10850000</v>
      </c>
      <c r="J37">
        <f t="shared" si="7"/>
        <v>10850001</v>
      </c>
      <c r="K37" t="str">
        <f t="shared" si="8"/>
        <v>MSTS01000001.1_10839278</v>
      </c>
      <c r="L37" s="9">
        <f t="shared" si="9"/>
        <v>4</v>
      </c>
      <c r="M37">
        <f t="shared" si="10"/>
        <v>2</v>
      </c>
      <c r="N37">
        <f t="shared" si="11"/>
        <v>8</v>
      </c>
      <c r="O37">
        <f t="shared" si="12"/>
        <v>6</v>
      </c>
      <c r="P37" s="10">
        <f t="shared" si="13"/>
        <v>4</v>
      </c>
    </row>
    <row r="38" spans="1:16" x14ac:dyDescent="0.25">
      <c r="A38" s="23"/>
      <c r="B38" s="8" t="s">
        <v>17</v>
      </c>
      <c r="C38" s="8" t="s">
        <v>18</v>
      </c>
      <c r="D38" s="8">
        <v>40501362</v>
      </c>
      <c r="E38" s="8">
        <v>10886446</v>
      </c>
      <c r="F38" s="8">
        <v>10886730</v>
      </c>
      <c r="G38" t="s">
        <v>19</v>
      </c>
      <c r="H38">
        <f t="shared" si="5"/>
        <v>10850000</v>
      </c>
      <c r="I38">
        <f t="shared" si="6"/>
        <v>10900000</v>
      </c>
      <c r="J38">
        <f t="shared" si="7"/>
        <v>10900001</v>
      </c>
      <c r="K38" t="str">
        <f t="shared" si="8"/>
        <v>MSTS01000001.1_10886730</v>
      </c>
      <c r="L38" s="9">
        <f t="shared" si="9"/>
        <v>4</v>
      </c>
      <c r="M38">
        <f t="shared" si="10"/>
        <v>2</v>
      </c>
      <c r="N38">
        <f t="shared" si="11"/>
        <v>8</v>
      </c>
      <c r="O38">
        <f t="shared" si="12"/>
        <v>6</v>
      </c>
      <c r="P38" s="10">
        <f t="shared" si="13"/>
        <v>4</v>
      </c>
    </row>
    <row r="39" spans="1:16" x14ac:dyDescent="0.25">
      <c r="A39" s="23"/>
      <c r="B39" s="8" t="s">
        <v>17</v>
      </c>
      <c r="C39" s="8" t="s">
        <v>18</v>
      </c>
      <c r="D39" s="8">
        <v>40501362</v>
      </c>
      <c r="E39" s="8">
        <v>10888427</v>
      </c>
      <c r="F39" s="8">
        <v>10888711</v>
      </c>
      <c r="G39" t="s">
        <v>19</v>
      </c>
      <c r="H39">
        <f t="shared" si="5"/>
        <v>10850000</v>
      </c>
      <c r="I39">
        <f t="shared" si="6"/>
        <v>10900000</v>
      </c>
      <c r="J39">
        <f t="shared" si="7"/>
        <v>10900001</v>
      </c>
      <c r="K39" t="str">
        <f t="shared" si="8"/>
        <v>MSTS01000001.1_10888711</v>
      </c>
      <c r="L39" s="9">
        <f t="shared" si="9"/>
        <v>4</v>
      </c>
      <c r="M39">
        <f t="shared" si="10"/>
        <v>2</v>
      </c>
      <c r="N39">
        <f t="shared" si="11"/>
        <v>8</v>
      </c>
      <c r="O39">
        <f t="shared" si="12"/>
        <v>6</v>
      </c>
      <c r="P39" s="10">
        <f t="shared" si="13"/>
        <v>4</v>
      </c>
    </row>
    <row r="40" spans="1:16" x14ac:dyDescent="0.25">
      <c r="A40" s="23"/>
      <c r="B40" s="8" t="s">
        <v>17</v>
      </c>
      <c r="C40" s="8" t="s">
        <v>18</v>
      </c>
      <c r="D40" s="8">
        <v>40501362</v>
      </c>
      <c r="E40" s="8">
        <v>10911328</v>
      </c>
      <c r="F40" s="8">
        <v>10911612</v>
      </c>
      <c r="G40" t="s">
        <v>19</v>
      </c>
      <c r="H40">
        <f t="shared" si="5"/>
        <v>10900000</v>
      </c>
      <c r="I40">
        <f t="shared" si="6"/>
        <v>10950000</v>
      </c>
      <c r="J40">
        <f t="shared" si="7"/>
        <v>10950001</v>
      </c>
      <c r="K40" t="str">
        <f t="shared" si="8"/>
        <v>MSTS01000001.1_10911612</v>
      </c>
      <c r="L40" s="9">
        <f t="shared" si="9"/>
        <v>6</v>
      </c>
      <c r="M40">
        <f t="shared" si="10"/>
        <v>8</v>
      </c>
      <c r="N40">
        <f t="shared" si="11"/>
        <v>9</v>
      </c>
      <c r="O40">
        <f t="shared" si="12"/>
        <v>7</v>
      </c>
      <c r="P40" s="10">
        <f t="shared" si="13"/>
        <v>8</v>
      </c>
    </row>
    <row r="41" spans="1:16" x14ac:dyDescent="0.25">
      <c r="A41" s="23"/>
      <c r="B41" s="8" t="s">
        <v>17</v>
      </c>
      <c r="C41" s="8" t="s">
        <v>18</v>
      </c>
      <c r="D41" s="8">
        <v>40501362</v>
      </c>
      <c r="E41" s="8">
        <v>10934237</v>
      </c>
      <c r="F41" s="8">
        <v>10934521</v>
      </c>
      <c r="G41" t="s">
        <v>19</v>
      </c>
      <c r="H41">
        <f t="shared" si="5"/>
        <v>10900000</v>
      </c>
      <c r="I41">
        <f t="shared" si="6"/>
        <v>10950000</v>
      </c>
      <c r="J41">
        <f t="shared" si="7"/>
        <v>10950001</v>
      </c>
      <c r="K41" t="str">
        <f t="shared" si="8"/>
        <v>MSTS01000001.1_10934521</v>
      </c>
      <c r="L41" s="9">
        <f t="shared" si="9"/>
        <v>6</v>
      </c>
      <c r="M41">
        <f t="shared" si="10"/>
        <v>8</v>
      </c>
      <c r="N41">
        <f t="shared" si="11"/>
        <v>9</v>
      </c>
      <c r="O41">
        <f t="shared" si="12"/>
        <v>7</v>
      </c>
      <c r="P41" s="10">
        <f t="shared" si="13"/>
        <v>8</v>
      </c>
    </row>
    <row r="42" spans="1:16" x14ac:dyDescent="0.25">
      <c r="A42" s="23"/>
      <c r="B42" s="8" t="s">
        <v>17</v>
      </c>
      <c r="C42" s="8" t="s">
        <v>18</v>
      </c>
      <c r="D42" s="8">
        <v>40501362</v>
      </c>
      <c r="E42" s="8">
        <v>10937699</v>
      </c>
      <c r="F42" s="8">
        <v>10937983</v>
      </c>
      <c r="G42" t="s">
        <v>19</v>
      </c>
      <c r="H42">
        <f t="shared" si="5"/>
        <v>10900000</v>
      </c>
      <c r="I42">
        <f t="shared" si="6"/>
        <v>10950000</v>
      </c>
      <c r="J42">
        <f t="shared" si="7"/>
        <v>10950001</v>
      </c>
      <c r="K42" t="str">
        <f t="shared" si="8"/>
        <v>MSTS01000001.1_10937983</v>
      </c>
      <c r="L42" s="9">
        <f t="shared" si="9"/>
        <v>6</v>
      </c>
      <c r="M42">
        <f t="shared" si="10"/>
        <v>8</v>
      </c>
      <c r="N42">
        <f t="shared" si="11"/>
        <v>9</v>
      </c>
      <c r="O42">
        <f t="shared" si="12"/>
        <v>7</v>
      </c>
      <c r="P42" s="10">
        <f t="shared" si="13"/>
        <v>8</v>
      </c>
    </row>
    <row r="43" spans="1:16" x14ac:dyDescent="0.25">
      <c r="A43" s="23"/>
      <c r="B43" s="8" t="s">
        <v>17</v>
      </c>
      <c r="C43" s="8" t="s">
        <v>18</v>
      </c>
      <c r="D43" s="8">
        <v>40501362</v>
      </c>
      <c r="E43" s="8">
        <v>10950120</v>
      </c>
      <c r="F43" s="8">
        <v>10950404</v>
      </c>
      <c r="G43" t="s">
        <v>19</v>
      </c>
      <c r="H43">
        <f t="shared" si="5"/>
        <v>10950000</v>
      </c>
      <c r="I43">
        <f t="shared" si="6"/>
        <v>11000000</v>
      </c>
      <c r="J43">
        <f t="shared" si="7"/>
        <v>11000001</v>
      </c>
      <c r="K43" t="str">
        <f t="shared" si="8"/>
        <v>MSTS01000001.1_10950404</v>
      </c>
      <c r="L43" s="9">
        <f t="shared" si="9"/>
        <v>6</v>
      </c>
      <c r="M43">
        <f t="shared" si="10"/>
        <v>8</v>
      </c>
      <c r="N43">
        <f t="shared" si="11"/>
        <v>9</v>
      </c>
      <c r="O43">
        <f t="shared" si="12"/>
        <v>7</v>
      </c>
      <c r="P43" s="10">
        <f t="shared" si="13"/>
        <v>8</v>
      </c>
    </row>
    <row r="44" spans="1:16" x14ac:dyDescent="0.25">
      <c r="A44" s="23"/>
      <c r="B44" s="8" t="s">
        <v>17</v>
      </c>
      <c r="C44" s="8" t="s">
        <v>18</v>
      </c>
      <c r="D44" s="8">
        <v>40501362</v>
      </c>
      <c r="E44" s="8">
        <v>10954143</v>
      </c>
      <c r="F44" s="8">
        <v>10954427</v>
      </c>
      <c r="G44" t="s">
        <v>19</v>
      </c>
      <c r="H44">
        <f t="shared" si="5"/>
        <v>10950000</v>
      </c>
      <c r="I44">
        <f t="shared" si="6"/>
        <v>11000000</v>
      </c>
      <c r="J44">
        <f t="shared" si="7"/>
        <v>11000001</v>
      </c>
      <c r="K44" t="str">
        <f t="shared" si="8"/>
        <v>MSTS01000001.1_10954427</v>
      </c>
      <c r="L44" s="9">
        <f t="shared" si="9"/>
        <v>6</v>
      </c>
      <c r="M44">
        <f t="shared" si="10"/>
        <v>8</v>
      </c>
      <c r="N44">
        <f t="shared" si="11"/>
        <v>9</v>
      </c>
      <c r="O44">
        <f t="shared" si="12"/>
        <v>7</v>
      </c>
      <c r="P44" s="10">
        <f t="shared" si="13"/>
        <v>8</v>
      </c>
    </row>
    <row r="45" spans="1:16" x14ac:dyDescent="0.25">
      <c r="A45" s="23"/>
      <c r="B45" s="8" t="s">
        <v>17</v>
      </c>
      <c r="C45" s="8" t="s">
        <v>18</v>
      </c>
      <c r="D45" s="8">
        <v>40501362</v>
      </c>
      <c r="E45" s="8">
        <v>10959226</v>
      </c>
      <c r="F45" s="8">
        <v>10959510</v>
      </c>
      <c r="G45" t="s">
        <v>19</v>
      </c>
      <c r="H45">
        <f t="shared" si="5"/>
        <v>10950000</v>
      </c>
      <c r="I45">
        <f t="shared" si="6"/>
        <v>11000000</v>
      </c>
      <c r="J45">
        <f t="shared" si="7"/>
        <v>11000001</v>
      </c>
      <c r="K45" t="str">
        <f t="shared" si="8"/>
        <v>MSTS01000001.1_10959510</v>
      </c>
      <c r="L45" s="9">
        <f t="shared" si="9"/>
        <v>6</v>
      </c>
      <c r="M45">
        <f t="shared" si="10"/>
        <v>8</v>
      </c>
      <c r="N45">
        <f t="shared" si="11"/>
        <v>9</v>
      </c>
      <c r="O45">
        <f t="shared" si="12"/>
        <v>7</v>
      </c>
      <c r="P45" s="10">
        <f t="shared" si="13"/>
        <v>8</v>
      </c>
    </row>
    <row r="46" spans="1:16" x14ac:dyDescent="0.25">
      <c r="A46" s="23"/>
      <c r="B46" s="8" t="s">
        <v>17</v>
      </c>
      <c r="C46" s="8" t="s">
        <v>18</v>
      </c>
      <c r="D46" s="8">
        <v>40501362</v>
      </c>
      <c r="E46" s="8">
        <v>10989957</v>
      </c>
      <c r="F46" s="8">
        <v>10990241</v>
      </c>
      <c r="G46" t="s">
        <v>19</v>
      </c>
      <c r="H46">
        <f t="shared" si="5"/>
        <v>10950000</v>
      </c>
      <c r="I46">
        <f t="shared" si="6"/>
        <v>11000000</v>
      </c>
      <c r="J46">
        <f t="shared" si="7"/>
        <v>11000001</v>
      </c>
      <c r="K46" t="str">
        <f t="shared" si="8"/>
        <v>MSTS01000001.1_10990241</v>
      </c>
      <c r="L46" s="9">
        <f t="shared" si="9"/>
        <v>6</v>
      </c>
      <c r="M46">
        <f t="shared" si="10"/>
        <v>8</v>
      </c>
      <c r="N46">
        <f t="shared" si="11"/>
        <v>3</v>
      </c>
      <c r="O46">
        <f t="shared" si="12"/>
        <v>8</v>
      </c>
      <c r="P46" s="10">
        <f t="shared" si="13"/>
        <v>7</v>
      </c>
    </row>
    <row r="47" spans="1:16" x14ac:dyDescent="0.25">
      <c r="A47" s="23"/>
      <c r="B47" s="8" t="s">
        <v>17</v>
      </c>
      <c r="C47" s="8" t="s">
        <v>18</v>
      </c>
      <c r="D47" s="8">
        <v>40501362</v>
      </c>
      <c r="E47" s="8">
        <v>10994373</v>
      </c>
      <c r="F47" s="8">
        <v>10994657</v>
      </c>
      <c r="G47" t="s">
        <v>19</v>
      </c>
      <c r="H47">
        <f t="shared" si="5"/>
        <v>10950000</v>
      </c>
      <c r="I47">
        <f t="shared" si="6"/>
        <v>11000000</v>
      </c>
      <c r="J47">
        <f t="shared" si="7"/>
        <v>11000001</v>
      </c>
      <c r="K47" t="str">
        <f t="shared" si="8"/>
        <v>MSTS01000001.1_10994657</v>
      </c>
      <c r="L47" s="9">
        <f t="shared" si="9"/>
        <v>6</v>
      </c>
      <c r="M47">
        <f t="shared" si="10"/>
        <v>8</v>
      </c>
      <c r="N47">
        <f t="shared" si="11"/>
        <v>3</v>
      </c>
      <c r="O47">
        <f t="shared" si="12"/>
        <v>8</v>
      </c>
      <c r="P47" s="10">
        <f t="shared" si="13"/>
        <v>7</v>
      </c>
    </row>
    <row r="48" spans="1:16" x14ac:dyDescent="0.25">
      <c r="A48" s="23"/>
      <c r="B48" s="8" t="s">
        <v>17</v>
      </c>
      <c r="C48" s="8" t="s">
        <v>18</v>
      </c>
      <c r="D48" s="8">
        <v>40501362</v>
      </c>
      <c r="E48" s="8">
        <v>10997664</v>
      </c>
      <c r="F48" s="8">
        <v>10997948</v>
      </c>
      <c r="G48" t="s">
        <v>19</v>
      </c>
      <c r="H48">
        <f t="shared" si="5"/>
        <v>10950000</v>
      </c>
      <c r="I48">
        <f t="shared" si="6"/>
        <v>11000000</v>
      </c>
      <c r="J48">
        <f t="shared" si="7"/>
        <v>11000001</v>
      </c>
      <c r="K48" t="str">
        <f t="shared" si="8"/>
        <v>MSTS01000001.1_10997948</v>
      </c>
      <c r="L48" s="9">
        <f t="shared" si="9"/>
        <v>6</v>
      </c>
      <c r="M48">
        <f t="shared" si="10"/>
        <v>8</v>
      </c>
      <c r="N48">
        <f t="shared" si="11"/>
        <v>3</v>
      </c>
      <c r="O48">
        <f t="shared" si="12"/>
        <v>8</v>
      </c>
      <c r="P48" s="10">
        <f t="shared" si="13"/>
        <v>7</v>
      </c>
    </row>
    <row r="49" spans="1:16" x14ac:dyDescent="0.25">
      <c r="A49" s="23"/>
      <c r="B49" s="8" t="s">
        <v>17</v>
      </c>
      <c r="C49" s="8" t="s">
        <v>18</v>
      </c>
      <c r="D49" s="8">
        <v>40501362</v>
      </c>
      <c r="E49" s="8">
        <v>11002390</v>
      </c>
      <c r="F49" s="8">
        <v>11002674</v>
      </c>
      <c r="G49" t="s">
        <v>19</v>
      </c>
      <c r="H49">
        <f t="shared" si="5"/>
        <v>11000000</v>
      </c>
      <c r="I49">
        <f t="shared" si="6"/>
        <v>11050000</v>
      </c>
      <c r="J49">
        <f t="shared" si="7"/>
        <v>11050001</v>
      </c>
      <c r="K49" t="str">
        <f t="shared" si="8"/>
        <v>MSTS01000001.1_11002674</v>
      </c>
      <c r="L49" s="9">
        <f t="shared" si="9"/>
        <v>6</v>
      </c>
      <c r="M49">
        <f t="shared" si="10"/>
        <v>8</v>
      </c>
      <c r="N49">
        <f t="shared" si="11"/>
        <v>3</v>
      </c>
      <c r="O49">
        <f t="shared" si="12"/>
        <v>8</v>
      </c>
      <c r="P49" s="10">
        <f t="shared" si="13"/>
        <v>7</v>
      </c>
    </row>
    <row r="50" spans="1:16" x14ac:dyDescent="0.25">
      <c r="A50" s="23"/>
      <c r="B50" s="8" t="s">
        <v>17</v>
      </c>
      <c r="C50" s="8" t="s">
        <v>18</v>
      </c>
      <c r="D50" s="8">
        <v>40501362</v>
      </c>
      <c r="E50" s="8">
        <v>11007448</v>
      </c>
      <c r="F50" s="8">
        <v>11007732</v>
      </c>
      <c r="G50" t="s">
        <v>19</v>
      </c>
      <c r="H50">
        <f t="shared" si="5"/>
        <v>11000000</v>
      </c>
      <c r="I50">
        <f t="shared" si="6"/>
        <v>11050000</v>
      </c>
      <c r="J50">
        <f t="shared" si="7"/>
        <v>11050001</v>
      </c>
      <c r="K50" t="str">
        <f t="shared" si="8"/>
        <v>MSTS01000001.1_11007732</v>
      </c>
      <c r="L50" s="9">
        <f t="shared" si="9"/>
        <v>6</v>
      </c>
      <c r="M50">
        <f t="shared" si="10"/>
        <v>8</v>
      </c>
      <c r="N50">
        <f t="shared" si="11"/>
        <v>3</v>
      </c>
      <c r="O50">
        <f t="shared" si="12"/>
        <v>8</v>
      </c>
      <c r="P50" s="10">
        <f t="shared" si="13"/>
        <v>7</v>
      </c>
    </row>
    <row r="51" spans="1:16" x14ac:dyDescent="0.25">
      <c r="A51" s="23"/>
      <c r="B51" s="8" t="s">
        <v>17</v>
      </c>
      <c r="C51" s="8" t="s">
        <v>18</v>
      </c>
      <c r="D51" s="8">
        <v>40501362</v>
      </c>
      <c r="E51" s="8">
        <v>11017041</v>
      </c>
      <c r="F51" s="8">
        <v>11017325</v>
      </c>
      <c r="G51" t="s">
        <v>19</v>
      </c>
      <c r="H51">
        <f t="shared" si="5"/>
        <v>11000000</v>
      </c>
      <c r="I51">
        <f t="shared" si="6"/>
        <v>11050000</v>
      </c>
      <c r="J51">
        <f t="shared" si="7"/>
        <v>11050001</v>
      </c>
      <c r="K51" t="str">
        <f t="shared" si="8"/>
        <v>MSTS01000001.1_11017325</v>
      </c>
      <c r="L51" s="9">
        <f t="shared" si="9"/>
        <v>6</v>
      </c>
      <c r="M51">
        <f t="shared" si="10"/>
        <v>8</v>
      </c>
      <c r="N51">
        <f t="shared" si="11"/>
        <v>3</v>
      </c>
      <c r="O51">
        <f t="shared" si="12"/>
        <v>8</v>
      </c>
      <c r="P51" s="10">
        <f t="shared" si="13"/>
        <v>7</v>
      </c>
    </row>
    <row r="52" spans="1:16" x14ac:dyDescent="0.25">
      <c r="A52" s="23"/>
      <c r="B52" s="8" t="s">
        <v>17</v>
      </c>
      <c r="C52" s="8" t="s">
        <v>18</v>
      </c>
      <c r="D52" s="8">
        <v>40501362</v>
      </c>
      <c r="E52" s="8">
        <v>11056190</v>
      </c>
      <c r="F52" s="8">
        <v>11056474</v>
      </c>
      <c r="G52" t="s">
        <v>19</v>
      </c>
      <c r="H52">
        <f t="shared" si="5"/>
        <v>11050000</v>
      </c>
      <c r="I52">
        <f t="shared" si="6"/>
        <v>11100000</v>
      </c>
      <c r="J52">
        <f t="shared" si="7"/>
        <v>11100001</v>
      </c>
      <c r="K52" t="str">
        <f t="shared" si="8"/>
        <v>MSTS01000001.1_11056474</v>
      </c>
      <c r="L52" s="9">
        <f t="shared" si="9"/>
        <v>6</v>
      </c>
      <c r="M52">
        <f t="shared" si="10"/>
        <v>8</v>
      </c>
      <c r="N52">
        <f t="shared" si="11"/>
        <v>3</v>
      </c>
      <c r="O52">
        <f t="shared" si="12"/>
        <v>8</v>
      </c>
      <c r="P52" s="10">
        <f t="shared" si="13"/>
        <v>7</v>
      </c>
    </row>
    <row r="53" spans="1:16" x14ac:dyDescent="0.25">
      <c r="A53" s="23"/>
      <c r="B53" s="8" t="s">
        <v>17</v>
      </c>
      <c r="C53" s="8" t="s">
        <v>18</v>
      </c>
      <c r="D53" s="8">
        <v>40501362</v>
      </c>
      <c r="E53" s="8">
        <v>11092393</v>
      </c>
      <c r="F53" s="8">
        <v>11092677</v>
      </c>
      <c r="G53" t="s">
        <v>19</v>
      </c>
      <c r="H53">
        <f t="shared" si="5"/>
        <v>11050000</v>
      </c>
      <c r="I53">
        <f t="shared" si="6"/>
        <v>11100000</v>
      </c>
      <c r="J53">
        <f t="shared" si="7"/>
        <v>11100001</v>
      </c>
      <c r="K53" t="str">
        <f t="shared" si="8"/>
        <v>MSTS01000001.1_11092677</v>
      </c>
      <c r="L53" s="9">
        <f t="shared" si="9"/>
        <v>3</v>
      </c>
      <c r="M53">
        <f t="shared" si="10"/>
        <v>3</v>
      </c>
      <c r="N53">
        <f t="shared" si="11"/>
        <v>2</v>
      </c>
      <c r="O53">
        <f t="shared" si="12"/>
        <v>3</v>
      </c>
      <c r="P53" s="10">
        <f t="shared" si="13"/>
        <v>1</v>
      </c>
    </row>
    <row r="54" spans="1:16" x14ac:dyDescent="0.25">
      <c r="A54" s="23"/>
      <c r="B54" s="8" t="s">
        <v>17</v>
      </c>
      <c r="C54" s="8" t="s">
        <v>18</v>
      </c>
      <c r="D54" s="8">
        <v>40501362</v>
      </c>
      <c r="E54" s="8">
        <v>11121349</v>
      </c>
      <c r="F54" s="8">
        <v>11121633</v>
      </c>
      <c r="G54" t="s">
        <v>19</v>
      </c>
      <c r="H54">
        <f t="shared" si="5"/>
        <v>11100000</v>
      </c>
      <c r="I54">
        <f t="shared" si="6"/>
        <v>11150000</v>
      </c>
      <c r="J54">
        <f t="shared" si="7"/>
        <v>11150001</v>
      </c>
      <c r="K54" t="str">
        <f t="shared" si="8"/>
        <v>MSTS01000001.1_11121633</v>
      </c>
      <c r="L54" s="9">
        <f t="shared" si="9"/>
        <v>3</v>
      </c>
      <c r="M54">
        <f t="shared" si="10"/>
        <v>3</v>
      </c>
      <c r="N54">
        <f t="shared" si="11"/>
        <v>2</v>
      </c>
      <c r="O54">
        <f t="shared" si="12"/>
        <v>3</v>
      </c>
      <c r="P54" s="10">
        <f t="shared" si="13"/>
        <v>1</v>
      </c>
    </row>
    <row r="55" spans="1:16" ht="15.75" x14ac:dyDescent="0.25">
      <c r="A55" s="23"/>
      <c r="B55" s="8" t="s">
        <v>20</v>
      </c>
      <c r="C55" s="8" t="s">
        <v>18</v>
      </c>
      <c r="D55" s="8">
        <v>40501362</v>
      </c>
      <c r="E55" s="8">
        <v>11131273</v>
      </c>
      <c r="F55" s="8">
        <v>11131289</v>
      </c>
      <c r="G55" t="s">
        <v>19</v>
      </c>
      <c r="H55">
        <f t="shared" si="5"/>
        <v>11100000</v>
      </c>
      <c r="I55">
        <f t="shared" si="6"/>
        <v>11150000</v>
      </c>
      <c r="J55">
        <f t="shared" si="7"/>
        <v>11150001</v>
      </c>
      <c r="K55" t="str">
        <f t="shared" si="8"/>
        <v>MSTS01000001.1_11131289</v>
      </c>
      <c r="L55" s="9">
        <f t="shared" si="9"/>
        <v>3</v>
      </c>
      <c r="M55">
        <f t="shared" si="10"/>
        <v>3</v>
      </c>
      <c r="N55">
        <f t="shared" si="11"/>
        <v>2</v>
      </c>
      <c r="O55">
        <f t="shared" si="12"/>
        <v>3</v>
      </c>
      <c r="P55" s="10">
        <f t="shared" si="13"/>
        <v>1</v>
      </c>
    </row>
    <row r="56" spans="1:16" ht="15.75" x14ac:dyDescent="0.25">
      <c r="A56" s="23"/>
      <c r="B56" s="8" t="s">
        <v>20</v>
      </c>
      <c r="C56" s="8" t="s">
        <v>18</v>
      </c>
      <c r="D56" s="8">
        <v>40501362</v>
      </c>
      <c r="E56" s="8">
        <v>11139845</v>
      </c>
      <c r="F56" s="8">
        <v>11139858</v>
      </c>
      <c r="G56" t="s">
        <v>19</v>
      </c>
      <c r="H56">
        <f t="shared" si="5"/>
        <v>11100000</v>
      </c>
      <c r="I56">
        <f t="shared" si="6"/>
        <v>11150000</v>
      </c>
      <c r="J56">
        <f t="shared" si="7"/>
        <v>11150001</v>
      </c>
      <c r="K56" t="str">
        <f t="shared" si="8"/>
        <v>MSTS01000001.1_11139858</v>
      </c>
      <c r="L56" s="9">
        <f t="shared" si="9"/>
        <v>3</v>
      </c>
      <c r="M56">
        <f t="shared" si="10"/>
        <v>3</v>
      </c>
      <c r="N56">
        <f t="shared" si="11"/>
        <v>2</v>
      </c>
      <c r="O56">
        <f t="shared" si="12"/>
        <v>3</v>
      </c>
      <c r="P56" s="10">
        <f t="shared" si="13"/>
        <v>1</v>
      </c>
    </row>
    <row r="57" spans="1:16" ht="15.75" x14ac:dyDescent="0.25">
      <c r="A57" s="23"/>
      <c r="B57" s="8" t="s">
        <v>21</v>
      </c>
      <c r="C57" s="8" t="s">
        <v>18</v>
      </c>
      <c r="D57" s="8">
        <v>40501362</v>
      </c>
      <c r="E57" s="8">
        <v>11140851</v>
      </c>
      <c r="F57" s="8">
        <v>11140905</v>
      </c>
      <c r="G57" t="s">
        <v>19</v>
      </c>
      <c r="H57">
        <f t="shared" si="5"/>
        <v>11100000</v>
      </c>
      <c r="I57">
        <f t="shared" si="6"/>
        <v>11150000</v>
      </c>
      <c r="J57">
        <f t="shared" si="7"/>
        <v>11150001</v>
      </c>
      <c r="K57" t="str">
        <f t="shared" si="8"/>
        <v>MSTS01000001.1_11140905</v>
      </c>
      <c r="L57" s="9">
        <f t="shared" si="9"/>
        <v>3</v>
      </c>
      <c r="M57">
        <f t="shared" si="10"/>
        <v>3</v>
      </c>
      <c r="N57">
        <f t="shared" si="11"/>
        <v>2</v>
      </c>
      <c r="O57">
        <f t="shared" si="12"/>
        <v>3</v>
      </c>
      <c r="P57" s="10">
        <f t="shared" si="13"/>
        <v>1</v>
      </c>
    </row>
    <row r="58" spans="1:16" ht="15.75" x14ac:dyDescent="0.25">
      <c r="A58" s="23"/>
      <c r="B58" s="8" t="s">
        <v>21</v>
      </c>
      <c r="C58" s="8" t="s">
        <v>18</v>
      </c>
      <c r="D58" s="8">
        <v>40501362</v>
      </c>
      <c r="E58" s="8">
        <v>11147783</v>
      </c>
      <c r="F58" s="8">
        <v>11147836</v>
      </c>
      <c r="G58" t="s">
        <v>19</v>
      </c>
      <c r="H58">
        <f t="shared" si="5"/>
        <v>11100000</v>
      </c>
      <c r="I58">
        <f t="shared" si="6"/>
        <v>11150000</v>
      </c>
      <c r="J58">
        <f t="shared" si="7"/>
        <v>11150001</v>
      </c>
      <c r="K58" t="str">
        <f t="shared" si="8"/>
        <v>MSTS01000001.1_11147836</v>
      </c>
      <c r="L58" s="9">
        <f t="shared" si="9"/>
        <v>3</v>
      </c>
      <c r="M58">
        <f t="shared" si="10"/>
        <v>3</v>
      </c>
      <c r="N58">
        <f t="shared" si="11"/>
        <v>2</v>
      </c>
      <c r="O58">
        <f t="shared" si="12"/>
        <v>3</v>
      </c>
      <c r="P58" s="10">
        <f t="shared" si="13"/>
        <v>1</v>
      </c>
    </row>
    <row r="59" spans="1:16" ht="15.75" x14ac:dyDescent="0.25">
      <c r="A59" s="23"/>
      <c r="B59" s="8" t="s">
        <v>21</v>
      </c>
      <c r="C59" s="8" t="s">
        <v>18</v>
      </c>
      <c r="D59" s="8">
        <v>40501362</v>
      </c>
      <c r="E59" s="8">
        <v>11148788</v>
      </c>
      <c r="F59" s="8">
        <v>11148834</v>
      </c>
      <c r="G59" t="s">
        <v>19</v>
      </c>
      <c r="H59">
        <f t="shared" si="5"/>
        <v>11100000</v>
      </c>
      <c r="I59">
        <f t="shared" si="6"/>
        <v>11150000</v>
      </c>
      <c r="J59">
        <f t="shared" si="7"/>
        <v>11150001</v>
      </c>
      <c r="K59" t="str">
        <f t="shared" si="8"/>
        <v>MSTS01000001.1_11148834</v>
      </c>
      <c r="L59" s="9">
        <f t="shared" si="9"/>
        <v>3</v>
      </c>
      <c r="M59">
        <f t="shared" si="10"/>
        <v>3</v>
      </c>
      <c r="N59">
        <f t="shared" si="11"/>
        <v>2</v>
      </c>
      <c r="O59">
        <f t="shared" si="12"/>
        <v>3</v>
      </c>
      <c r="P59" s="10">
        <f t="shared" si="13"/>
        <v>1</v>
      </c>
    </row>
    <row r="60" spans="1:16" ht="15.75" x14ac:dyDescent="0.25">
      <c r="A60" s="23"/>
      <c r="B60" s="8" t="s">
        <v>22</v>
      </c>
      <c r="C60" s="8" t="s">
        <v>18</v>
      </c>
      <c r="D60" s="8">
        <v>40501362</v>
      </c>
      <c r="E60" s="8">
        <v>11159775</v>
      </c>
      <c r="F60" s="8">
        <v>11164876</v>
      </c>
      <c r="G60" t="s">
        <v>19</v>
      </c>
      <c r="H60">
        <f t="shared" si="5"/>
        <v>11150000</v>
      </c>
      <c r="I60">
        <f t="shared" si="6"/>
        <v>11200000</v>
      </c>
      <c r="J60">
        <f t="shared" si="7"/>
        <v>11200001</v>
      </c>
      <c r="K60" t="str">
        <f t="shared" si="8"/>
        <v>MSTS01000001.1_11164876</v>
      </c>
      <c r="L60" s="9">
        <f t="shared" si="9"/>
        <v>3</v>
      </c>
      <c r="M60">
        <f t="shared" si="10"/>
        <v>3</v>
      </c>
      <c r="N60">
        <f t="shared" si="11"/>
        <v>2</v>
      </c>
      <c r="O60">
        <f t="shared" si="12"/>
        <v>3</v>
      </c>
      <c r="P60" s="10">
        <f t="shared" si="13"/>
        <v>1</v>
      </c>
    </row>
    <row r="61" spans="1:16" ht="15.75" x14ac:dyDescent="0.25">
      <c r="A61" s="23"/>
      <c r="B61" s="8" t="s">
        <v>23</v>
      </c>
      <c r="C61" s="8" t="s">
        <v>18</v>
      </c>
      <c r="D61" s="8">
        <v>40501362</v>
      </c>
      <c r="E61" s="8">
        <v>11199429</v>
      </c>
      <c r="F61" s="8">
        <v>11199491</v>
      </c>
      <c r="G61" t="s">
        <v>19</v>
      </c>
      <c r="H61">
        <f t="shared" si="5"/>
        <v>11150000</v>
      </c>
      <c r="I61">
        <f t="shared" si="6"/>
        <v>11200000</v>
      </c>
      <c r="J61">
        <f t="shared" si="7"/>
        <v>11200001</v>
      </c>
      <c r="K61" t="str">
        <f t="shared" si="8"/>
        <v>MSTS01000001.1_11199491</v>
      </c>
      <c r="L61" s="9">
        <f t="shared" si="9"/>
        <v>2</v>
      </c>
      <c r="M61">
        <f t="shared" si="10"/>
        <v>2</v>
      </c>
      <c r="N61">
        <f t="shared" si="11"/>
        <v>1</v>
      </c>
      <c r="O61">
        <f t="shared" si="12"/>
        <v>2</v>
      </c>
      <c r="P61" s="10">
        <f t="shared" si="13"/>
        <v>1</v>
      </c>
    </row>
    <row r="62" spans="1:16" ht="15.75" x14ac:dyDescent="0.25">
      <c r="A62" s="23"/>
      <c r="B62" s="8" t="s">
        <v>23</v>
      </c>
      <c r="C62" s="8" t="s">
        <v>18</v>
      </c>
      <c r="D62" s="8">
        <v>40501362</v>
      </c>
      <c r="E62" s="8">
        <v>11202268</v>
      </c>
      <c r="F62" s="8">
        <v>11202326</v>
      </c>
      <c r="G62" t="s">
        <v>19</v>
      </c>
      <c r="H62">
        <f t="shared" si="5"/>
        <v>11200000</v>
      </c>
      <c r="I62">
        <f t="shared" si="6"/>
        <v>11250000</v>
      </c>
      <c r="J62">
        <f t="shared" si="7"/>
        <v>11250001</v>
      </c>
      <c r="K62" t="str">
        <f t="shared" si="8"/>
        <v>MSTS01000001.1_11202326</v>
      </c>
      <c r="L62" s="9">
        <f t="shared" si="9"/>
        <v>2</v>
      </c>
      <c r="M62">
        <f t="shared" si="10"/>
        <v>2</v>
      </c>
      <c r="N62">
        <f t="shared" si="11"/>
        <v>1</v>
      </c>
      <c r="O62">
        <f t="shared" si="12"/>
        <v>2</v>
      </c>
      <c r="P62" s="10">
        <f t="shared" si="13"/>
        <v>1</v>
      </c>
    </row>
    <row r="63" spans="1:16" ht="15.75" x14ac:dyDescent="0.25">
      <c r="A63" s="23"/>
      <c r="B63" s="8" t="s">
        <v>23</v>
      </c>
      <c r="C63" s="8" t="s">
        <v>18</v>
      </c>
      <c r="D63" s="8">
        <v>40501362</v>
      </c>
      <c r="E63" s="8">
        <v>11203761</v>
      </c>
      <c r="F63" s="8">
        <v>11203818</v>
      </c>
      <c r="G63" t="s">
        <v>19</v>
      </c>
      <c r="H63">
        <f t="shared" si="5"/>
        <v>11200000</v>
      </c>
      <c r="I63">
        <f t="shared" si="6"/>
        <v>11250000</v>
      </c>
      <c r="J63">
        <f t="shared" si="7"/>
        <v>11250001</v>
      </c>
      <c r="K63" t="str">
        <f t="shared" si="8"/>
        <v>MSTS01000001.1_11203818</v>
      </c>
      <c r="L63" s="9">
        <f t="shared" si="9"/>
        <v>2</v>
      </c>
      <c r="M63">
        <f t="shared" si="10"/>
        <v>2</v>
      </c>
      <c r="N63">
        <f t="shared" si="11"/>
        <v>1</v>
      </c>
      <c r="O63">
        <f t="shared" si="12"/>
        <v>2</v>
      </c>
      <c r="P63" s="10">
        <f t="shared" si="13"/>
        <v>1</v>
      </c>
    </row>
    <row r="64" spans="1:16" ht="15.75" x14ac:dyDescent="0.25">
      <c r="A64" s="23"/>
      <c r="B64" s="8" t="s">
        <v>23</v>
      </c>
      <c r="C64" s="8" t="s">
        <v>18</v>
      </c>
      <c r="D64" s="8">
        <v>40501362</v>
      </c>
      <c r="E64" s="8">
        <v>11205003</v>
      </c>
      <c r="F64" s="8">
        <v>11205068</v>
      </c>
      <c r="G64" t="s">
        <v>19</v>
      </c>
      <c r="H64">
        <f t="shared" si="5"/>
        <v>11200000</v>
      </c>
      <c r="I64">
        <f t="shared" si="6"/>
        <v>11250000</v>
      </c>
      <c r="J64">
        <f t="shared" si="7"/>
        <v>11250001</v>
      </c>
      <c r="K64" t="str">
        <f t="shared" si="8"/>
        <v>MSTS01000001.1_11205068</v>
      </c>
      <c r="L64" s="9">
        <f t="shared" si="9"/>
        <v>2</v>
      </c>
      <c r="M64">
        <f t="shared" si="10"/>
        <v>2</v>
      </c>
      <c r="N64">
        <f t="shared" si="11"/>
        <v>1</v>
      </c>
      <c r="O64">
        <f t="shared" si="12"/>
        <v>2</v>
      </c>
      <c r="P64" s="10">
        <f t="shared" si="13"/>
        <v>1</v>
      </c>
    </row>
    <row r="65" spans="1:16" ht="15.75" x14ac:dyDescent="0.25">
      <c r="A65" s="23"/>
      <c r="B65" s="8" t="s">
        <v>23</v>
      </c>
      <c r="C65" s="8" t="s">
        <v>18</v>
      </c>
      <c r="D65" s="8">
        <v>40501362</v>
      </c>
      <c r="E65" s="8">
        <v>11207546</v>
      </c>
      <c r="F65" s="8">
        <v>11207606</v>
      </c>
      <c r="G65" t="s">
        <v>19</v>
      </c>
      <c r="H65">
        <f t="shared" si="5"/>
        <v>11200000</v>
      </c>
      <c r="I65">
        <f t="shared" si="6"/>
        <v>11250000</v>
      </c>
      <c r="J65">
        <f t="shared" si="7"/>
        <v>11250001</v>
      </c>
      <c r="K65" t="str">
        <f t="shared" si="8"/>
        <v>MSTS01000001.1_11207606</v>
      </c>
      <c r="L65" s="9">
        <f t="shared" si="9"/>
        <v>2</v>
      </c>
      <c r="M65">
        <f t="shared" si="10"/>
        <v>2</v>
      </c>
      <c r="N65">
        <f t="shared" si="11"/>
        <v>1</v>
      </c>
      <c r="O65">
        <f t="shared" si="12"/>
        <v>2</v>
      </c>
      <c r="P65" s="10">
        <f t="shared" si="13"/>
        <v>1</v>
      </c>
    </row>
    <row r="66" spans="1:16" ht="15.75" x14ac:dyDescent="0.25">
      <c r="A66" s="23"/>
      <c r="B66" s="8" t="s">
        <v>23</v>
      </c>
      <c r="C66" s="8" t="s">
        <v>18</v>
      </c>
      <c r="D66" s="8">
        <v>40501362</v>
      </c>
      <c r="E66" s="8">
        <v>11208407</v>
      </c>
      <c r="F66" s="8">
        <v>11208473</v>
      </c>
      <c r="G66" t="s">
        <v>19</v>
      </c>
      <c r="H66">
        <f t="shared" si="5"/>
        <v>11200000</v>
      </c>
      <c r="I66">
        <f t="shared" si="6"/>
        <v>11250000</v>
      </c>
      <c r="J66">
        <f t="shared" si="7"/>
        <v>11250001</v>
      </c>
      <c r="K66" t="str">
        <f t="shared" si="8"/>
        <v>MSTS01000001.1_11208473</v>
      </c>
      <c r="L66" s="9">
        <f t="shared" si="9"/>
        <v>2</v>
      </c>
      <c r="M66">
        <f t="shared" si="10"/>
        <v>2</v>
      </c>
      <c r="N66">
        <f t="shared" si="11"/>
        <v>1</v>
      </c>
      <c r="O66">
        <f t="shared" si="12"/>
        <v>2</v>
      </c>
      <c r="P66" s="10">
        <f t="shared" si="13"/>
        <v>1</v>
      </c>
    </row>
    <row r="67" spans="1:16" ht="15.75" x14ac:dyDescent="0.25">
      <c r="A67" s="23"/>
      <c r="B67" s="8" t="s">
        <v>23</v>
      </c>
      <c r="C67" s="8" t="s">
        <v>18</v>
      </c>
      <c r="D67" s="8">
        <v>40501362</v>
      </c>
      <c r="E67" s="8">
        <v>11212953</v>
      </c>
      <c r="F67" s="8">
        <v>11213011</v>
      </c>
      <c r="G67" t="s">
        <v>19</v>
      </c>
      <c r="H67">
        <f t="shared" si="5"/>
        <v>11200000</v>
      </c>
      <c r="I67">
        <f t="shared" si="6"/>
        <v>11250000</v>
      </c>
      <c r="J67">
        <f t="shared" si="7"/>
        <v>11250001</v>
      </c>
      <c r="K67" t="str">
        <f t="shared" si="8"/>
        <v>MSTS01000001.1_11213011</v>
      </c>
      <c r="L67" s="9">
        <f t="shared" ref="L67:L98" si="14">VLOOKUP(K67,recdec,2,FALSE)</f>
        <v>2</v>
      </c>
      <c r="M67">
        <f t="shared" ref="M67:M98" si="15">VLOOKUP(K67,recdec,3,FALSE)</f>
        <v>2</v>
      </c>
      <c r="N67">
        <f t="shared" ref="N67:N98" si="16">VLOOKUP(K67,recdec,4,FALSE)</f>
        <v>1</v>
      </c>
      <c r="O67">
        <f t="shared" ref="O67:O98" si="17">VLOOKUP(K67,recdec,5,FALSE)</f>
        <v>2</v>
      </c>
      <c r="P67" s="10">
        <f t="shared" ref="P67:P98" si="18">VLOOKUP(K67,recdec,6,FALSE)</f>
        <v>1</v>
      </c>
    </row>
    <row r="68" spans="1:16" ht="15.75" x14ac:dyDescent="0.25">
      <c r="A68" s="23"/>
      <c r="B68" s="8" t="s">
        <v>23</v>
      </c>
      <c r="C68" s="8" t="s">
        <v>18</v>
      </c>
      <c r="D68" s="8">
        <v>40501362</v>
      </c>
      <c r="E68" s="8">
        <v>11213804</v>
      </c>
      <c r="F68" s="8">
        <v>11213862</v>
      </c>
      <c r="G68" t="s">
        <v>19</v>
      </c>
      <c r="H68">
        <f t="shared" ref="H68:H131" si="19">I68-50000</f>
        <v>11200000</v>
      </c>
      <c r="I68">
        <f t="shared" ref="I68:I131" si="20">CEILING(E68,50000)</f>
        <v>11250000</v>
      </c>
      <c r="J68">
        <f t="shared" ref="J68:J131" si="21">I68+1</f>
        <v>11250001</v>
      </c>
      <c r="K68" t="str">
        <f t="shared" ref="K68:K131" si="22">_xlfn.CONCAT(G68,"_",F68)</f>
        <v>MSTS01000001.1_11213862</v>
      </c>
      <c r="L68" s="9">
        <f t="shared" si="14"/>
        <v>2</v>
      </c>
      <c r="M68">
        <f t="shared" si="15"/>
        <v>2</v>
      </c>
      <c r="N68">
        <f t="shared" si="16"/>
        <v>1</v>
      </c>
      <c r="O68">
        <f t="shared" si="17"/>
        <v>2</v>
      </c>
      <c r="P68" s="10">
        <f t="shared" si="18"/>
        <v>1</v>
      </c>
    </row>
    <row r="69" spans="1:16" ht="15.75" x14ac:dyDescent="0.25">
      <c r="A69" s="23"/>
      <c r="B69" s="8" t="s">
        <v>23</v>
      </c>
      <c r="C69" s="8" t="s">
        <v>18</v>
      </c>
      <c r="D69" s="8">
        <v>40501362</v>
      </c>
      <c r="E69" s="8">
        <v>11217943</v>
      </c>
      <c r="F69" s="8">
        <v>11217998</v>
      </c>
      <c r="G69" t="s">
        <v>19</v>
      </c>
      <c r="H69">
        <f t="shared" si="19"/>
        <v>11200000</v>
      </c>
      <c r="I69">
        <f t="shared" si="20"/>
        <v>11250000</v>
      </c>
      <c r="J69">
        <f t="shared" si="21"/>
        <v>11250001</v>
      </c>
      <c r="K69" t="str">
        <f t="shared" si="22"/>
        <v>MSTS01000001.1_11217998</v>
      </c>
      <c r="L69" s="9">
        <f t="shared" si="14"/>
        <v>2</v>
      </c>
      <c r="M69">
        <f t="shared" si="15"/>
        <v>2</v>
      </c>
      <c r="N69">
        <f t="shared" si="16"/>
        <v>1</v>
      </c>
      <c r="O69">
        <f t="shared" si="17"/>
        <v>2</v>
      </c>
      <c r="P69" s="10">
        <f t="shared" si="18"/>
        <v>1</v>
      </c>
    </row>
    <row r="70" spans="1:16" ht="15.75" x14ac:dyDescent="0.25">
      <c r="A70" s="23"/>
      <c r="B70" s="8" t="s">
        <v>23</v>
      </c>
      <c r="C70" s="8" t="s">
        <v>18</v>
      </c>
      <c r="D70" s="8">
        <v>40501362</v>
      </c>
      <c r="E70" s="8">
        <v>11218478</v>
      </c>
      <c r="F70" s="8">
        <v>11218538</v>
      </c>
      <c r="G70" t="s">
        <v>19</v>
      </c>
      <c r="H70">
        <f t="shared" si="19"/>
        <v>11200000</v>
      </c>
      <c r="I70">
        <f t="shared" si="20"/>
        <v>11250000</v>
      </c>
      <c r="J70">
        <f t="shared" si="21"/>
        <v>11250001</v>
      </c>
      <c r="K70" t="str">
        <f t="shared" si="22"/>
        <v>MSTS01000001.1_11218538</v>
      </c>
      <c r="L70" s="9">
        <f t="shared" si="14"/>
        <v>2</v>
      </c>
      <c r="M70">
        <f t="shared" si="15"/>
        <v>2</v>
      </c>
      <c r="N70">
        <f t="shared" si="16"/>
        <v>1</v>
      </c>
      <c r="O70">
        <f t="shared" si="17"/>
        <v>2</v>
      </c>
      <c r="P70" s="10">
        <f t="shared" si="18"/>
        <v>1</v>
      </c>
    </row>
    <row r="71" spans="1:16" ht="15.75" x14ac:dyDescent="0.25">
      <c r="A71" s="23"/>
      <c r="B71" s="8" t="s">
        <v>23</v>
      </c>
      <c r="C71" s="8" t="s">
        <v>18</v>
      </c>
      <c r="D71" s="8">
        <v>40501362</v>
      </c>
      <c r="E71" s="8">
        <v>11222637</v>
      </c>
      <c r="F71" s="8">
        <v>11222692</v>
      </c>
      <c r="G71" t="s">
        <v>19</v>
      </c>
      <c r="H71">
        <f t="shared" si="19"/>
        <v>11200000</v>
      </c>
      <c r="I71">
        <f t="shared" si="20"/>
        <v>11250000</v>
      </c>
      <c r="J71">
        <f t="shared" si="21"/>
        <v>11250001</v>
      </c>
      <c r="K71" t="str">
        <f t="shared" si="22"/>
        <v>MSTS01000001.1_11222692</v>
      </c>
      <c r="L71" s="9">
        <f t="shared" si="14"/>
        <v>2</v>
      </c>
      <c r="M71">
        <f t="shared" si="15"/>
        <v>2</v>
      </c>
      <c r="N71">
        <f t="shared" si="16"/>
        <v>1</v>
      </c>
      <c r="O71">
        <f t="shared" si="17"/>
        <v>2</v>
      </c>
      <c r="P71" s="10">
        <f t="shared" si="18"/>
        <v>1</v>
      </c>
    </row>
    <row r="72" spans="1:16" ht="15.75" x14ac:dyDescent="0.25">
      <c r="A72" s="23"/>
      <c r="B72" s="8" t="s">
        <v>23</v>
      </c>
      <c r="C72" s="8" t="s">
        <v>18</v>
      </c>
      <c r="D72" s="8">
        <v>40501362</v>
      </c>
      <c r="E72" s="8">
        <v>11224196</v>
      </c>
      <c r="F72" s="8">
        <v>11224261</v>
      </c>
      <c r="G72" t="s">
        <v>19</v>
      </c>
      <c r="H72">
        <f t="shared" si="19"/>
        <v>11200000</v>
      </c>
      <c r="I72">
        <f t="shared" si="20"/>
        <v>11250000</v>
      </c>
      <c r="J72">
        <f t="shared" si="21"/>
        <v>11250001</v>
      </c>
      <c r="K72" t="str">
        <f t="shared" si="22"/>
        <v>MSTS01000001.1_11224261</v>
      </c>
      <c r="L72" s="9">
        <f t="shared" si="14"/>
        <v>2</v>
      </c>
      <c r="M72">
        <f t="shared" si="15"/>
        <v>2</v>
      </c>
      <c r="N72">
        <f t="shared" si="16"/>
        <v>1</v>
      </c>
      <c r="O72">
        <f t="shared" si="17"/>
        <v>2</v>
      </c>
      <c r="P72" s="10">
        <f t="shared" si="18"/>
        <v>1</v>
      </c>
    </row>
    <row r="73" spans="1:16" ht="15.75" x14ac:dyDescent="0.25">
      <c r="A73" s="23"/>
      <c r="B73" s="8" t="s">
        <v>23</v>
      </c>
      <c r="C73" s="8" t="s">
        <v>18</v>
      </c>
      <c r="D73" s="8">
        <v>40501362</v>
      </c>
      <c r="E73" s="8">
        <v>11225672</v>
      </c>
      <c r="F73" s="8">
        <v>11225734</v>
      </c>
      <c r="G73" t="s">
        <v>19</v>
      </c>
      <c r="H73">
        <f t="shared" si="19"/>
        <v>11200000</v>
      </c>
      <c r="I73">
        <f t="shared" si="20"/>
        <v>11250000</v>
      </c>
      <c r="J73">
        <f t="shared" si="21"/>
        <v>11250001</v>
      </c>
      <c r="K73" t="str">
        <f t="shared" si="22"/>
        <v>MSTS01000001.1_11225734</v>
      </c>
      <c r="L73" s="9">
        <f t="shared" si="14"/>
        <v>2</v>
      </c>
      <c r="M73">
        <f t="shared" si="15"/>
        <v>2</v>
      </c>
      <c r="N73">
        <f t="shared" si="16"/>
        <v>1</v>
      </c>
      <c r="O73">
        <f t="shared" si="17"/>
        <v>2</v>
      </c>
      <c r="P73" s="10">
        <f t="shared" si="18"/>
        <v>1</v>
      </c>
    </row>
    <row r="74" spans="1:16" ht="15.75" x14ac:dyDescent="0.25">
      <c r="A74" s="23"/>
      <c r="B74" s="8" t="s">
        <v>23</v>
      </c>
      <c r="C74" s="8" t="s">
        <v>18</v>
      </c>
      <c r="D74" s="8">
        <v>40501362</v>
      </c>
      <c r="E74" s="8">
        <v>11226358</v>
      </c>
      <c r="F74" s="8">
        <v>11226416</v>
      </c>
      <c r="G74" t="s">
        <v>19</v>
      </c>
      <c r="H74">
        <f t="shared" si="19"/>
        <v>11200000</v>
      </c>
      <c r="I74">
        <f t="shared" si="20"/>
        <v>11250000</v>
      </c>
      <c r="J74">
        <f t="shared" si="21"/>
        <v>11250001</v>
      </c>
      <c r="K74" t="str">
        <f t="shared" si="22"/>
        <v>MSTS01000001.1_11226416</v>
      </c>
      <c r="L74" s="9">
        <f t="shared" si="14"/>
        <v>2</v>
      </c>
      <c r="M74">
        <f t="shared" si="15"/>
        <v>2</v>
      </c>
      <c r="N74">
        <f t="shared" si="16"/>
        <v>1</v>
      </c>
      <c r="O74">
        <f t="shared" si="17"/>
        <v>2</v>
      </c>
      <c r="P74" s="10">
        <f t="shared" si="18"/>
        <v>1</v>
      </c>
    </row>
    <row r="75" spans="1:16" ht="15.75" x14ac:dyDescent="0.25">
      <c r="A75" s="23"/>
      <c r="B75" s="8" t="s">
        <v>23</v>
      </c>
      <c r="C75" s="8" t="s">
        <v>18</v>
      </c>
      <c r="D75" s="8">
        <v>40501362</v>
      </c>
      <c r="E75" s="8">
        <v>11228750</v>
      </c>
      <c r="F75" s="8">
        <v>11228810</v>
      </c>
      <c r="G75" t="s">
        <v>19</v>
      </c>
      <c r="H75">
        <f t="shared" si="19"/>
        <v>11200000</v>
      </c>
      <c r="I75">
        <f t="shared" si="20"/>
        <v>11250000</v>
      </c>
      <c r="J75">
        <f t="shared" si="21"/>
        <v>11250001</v>
      </c>
      <c r="K75" t="str">
        <f t="shared" si="22"/>
        <v>MSTS01000001.1_11228810</v>
      </c>
      <c r="L75" s="9">
        <f t="shared" si="14"/>
        <v>2</v>
      </c>
      <c r="M75">
        <f t="shared" si="15"/>
        <v>2</v>
      </c>
      <c r="N75">
        <f t="shared" si="16"/>
        <v>1</v>
      </c>
      <c r="O75">
        <f t="shared" si="17"/>
        <v>2</v>
      </c>
      <c r="P75" s="10">
        <f t="shared" si="18"/>
        <v>1</v>
      </c>
    </row>
    <row r="76" spans="1:16" ht="15.75" x14ac:dyDescent="0.25">
      <c r="A76" s="23"/>
      <c r="B76" s="8" t="s">
        <v>23</v>
      </c>
      <c r="C76" s="8" t="s">
        <v>18</v>
      </c>
      <c r="D76" s="8">
        <v>40501362</v>
      </c>
      <c r="E76" s="8">
        <v>11231721</v>
      </c>
      <c r="F76" s="8">
        <v>11231783</v>
      </c>
      <c r="G76" t="s">
        <v>19</v>
      </c>
      <c r="H76">
        <f t="shared" si="19"/>
        <v>11200000</v>
      </c>
      <c r="I76">
        <f t="shared" si="20"/>
        <v>11250000</v>
      </c>
      <c r="J76">
        <f t="shared" si="21"/>
        <v>11250001</v>
      </c>
      <c r="K76" t="str">
        <f t="shared" si="22"/>
        <v>MSTS01000001.1_11231783</v>
      </c>
      <c r="L76" s="9">
        <f t="shared" si="14"/>
        <v>2</v>
      </c>
      <c r="M76">
        <f t="shared" si="15"/>
        <v>2</v>
      </c>
      <c r="N76">
        <f t="shared" si="16"/>
        <v>1</v>
      </c>
      <c r="O76">
        <f t="shared" si="17"/>
        <v>2</v>
      </c>
      <c r="P76" s="10">
        <f t="shared" si="18"/>
        <v>1</v>
      </c>
    </row>
    <row r="77" spans="1:16" ht="15.75" x14ac:dyDescent="0.25">
      <c r="A77" s="23"/>
      <c r="B77" s="8" t="s">
        <v>23</v>
      </c>
      <c r="C77" s="8" t="s">
        <v>18</v>
      </c>
      <c r="D77" s="8">
        <v>40501362</v>
      </c>
      <c r="E77" s="8">
        <v>11237148</v>
      </c>
      <c r="F77" s="8">
        <v>11237210</v>
      </c>
      <c r="G77" t="s">
        <v>19</v>
      </c>
      <c r="H77">
        <f t="shared" si="19"/>
        <v>11200000</v>
      </c>
      <c r="I77">
        <f t="shared" si="20"/>
        <v>11250000</v>
      </c>
      <c r="J77">
        <f t="shared" si="21"/>
        <v>11250001</v>
      </c>
      <c r="K77" t="str">
        <f t="shared" si="22"/>
        <v>MSTS01000001.1_11237210</v>
      </c>
      <c r="L77" s="9">
        <f t="shared" si="14"/>
        <v>2</v>
      </c>
      <c r="M77">
        <f t="shared" si="15"/>
        <v>2</v>
      </c>
      <c r="N77">
        <f t="shared" si="16"/>
        <v>1</v>
      </c>
      <c r="O77">
        <f t="shared" si="17"/>
        <v>2</v>
      </c>
      <c r="P77" s="10">
        <f t="shared" si="18"/>
        <v>1</v>
      </c>
    </row>
    <row r="78" spans="1:16" ht="15.75" x14ac:dyDescent="0.25">
      <c r="A78" s="23"/>
      <c r="B78" s="8" t="s">
        <v>23</v>
      </c>
      <c r="C78" s="8" t="s">
        <v>18</v>
      </c>
      <c r="D78" s="8">
        <v>40501362</v>
      </c>
      <c r="E78" s="8">
        <v>11237830</v>
      </c>
      <c r="F78" s="8">
        <v>11237886</v>
      </c>
      <c r="G78" t="s">
        <v>19</v>
      </c>
      <c r="H78">
        <f t="shared" si="19"/>
        <v>11200000</v>
      </c>
      <c r="I78">
        <f t="shared" si="20"/>
        <v>11250000</v>
      </c>
      <c r="J78">
        <f t="shared" si="21"/>
        <v>11250001</v>
      </c>
      <c r="K78" t="str">
        <f t="shared" si="22"/>
        <v>MSTS01000001.1_11237886</v>
      </c>
      <c r="L78" s="9">
        <f t="shared" si="14"/>
        <v>2</v>
      </c>
      <c r="M78">
        <f t="shared" si="15"/>
        <v>2</v>
      </c>
      <c r="N78">
        <f t="shared" si="16"/>
        <v>1</v>
      </c>
      <c r="O78">
        <f t="shared" si="17"/>
        <v>2</v>
      </c>
      <c r="P78" s="10">
        <f t="shared" si="18"/>
        <v>1</v>
      </c>
    </row>
    <row r="79" spans="1:16" ht="15.75" x14ac:dyDescent="0.25">
      <c r="A79" s="23"/>
      <c r="B79" s="8" t="s">
        <v>23</v>
      </c>
      <c r="C79" s="8" t="s">
        <v>18</v>
      </c>
      <c r="D79" s="8">
        <v>40501362</v>
      </c>
      <c r="E79" s="8">
        <v>11238817</v>
      </c>
      <c r="F79" s="8">
        <v>11238880</v>
      </c>
      <c r="G79" t="s">
        <v>19</v>
      </c>
      <c r="H79">
        <f t="shared" si="19"/>
        <v>11200000</v>
      </c>
      <c r="I79">
        <f t="shared" si="20"/>
        <v>11250000</v>
      </c>
      <c r="J79">
        <f t="shared" si="21"/>
        <v>11250001</v>
      </c>
      <c r="K79" t="str">
        <f t="shared" si="22"/>
        <v>MSTS01000001.1_11238880</v>
      </c>
      <c r="L79" s="9">
        <f t="shared" si="14"/>
        <v>2</v>
      </c>
      <c r="M79">
        <f t="shared" si="15"/>
        <v>2</v>
      </c>
      <c r="N79">
        <f t="shared" si="16"/>
        <v>1</v>
      </c>
      <c r="O79">
        <f t="shared" si="17"/>
        <v>2</v>
      </c>
      <c r="P79" s="10">
        <f t="shared" si="18"/>
        <v>1</v>
      </c>
    </row>
    <row r="80" spans="1:16" ht="15.75" x14ac:dyDescent="0.25">
      <c r="A80" s="23"/>
      <c r="B80" s="8" t="s">
        <v>23</v>
      </c>
      <c r="C80" s="8" t="s">
        <v>18</v>
      </c>
      <c r="D80" s="8">
        <v>40501362</v>
      </c>
      <c r="E80" s="8">
        <v>11240224</v>
      </c>
      <c r="F80" s="8">
        <v>11240283</v>
      </c>
      <c r="G80" t="s">
        <v>19</v>
      </c>
      <c r="H80">
        <f t="shared" si="19"/>
        <v>11200000</v>
      </c>
      <c r="I80">
        <f t="shared" si="20"/>
        <v>11250000</v>
      </c>
      <c r="J80">
        <f t="shared" si="21"/>
        <v>11250001</v>
      </c>
      <c r="K80" t="str">
        <f t="shared" si="22"/>
        <v>MSTS01000001.1_11240283</v>
      </c>
      <c r="L80" s="9">
        <f t="shared" si="14"/>
        <v>2</v>
      </c>
      <c r="M80">
        <f t="shared" si="15"/>
        <v>2</v>
      </c>
      <c r="N80">
        <f t="shared" si="16"/>
        <v>1</v>
      </c>
      <c r="O80">
        <f t="shared" si="17"/>
        <v>2</v>
      </c>
      <c r="P80" s="10">
        <f t="shared" si="18"/>
        <v>1</v>
      </c>
    </row>
    <row r="81" spans="1:17" ht="15.75" x14ac:dyDescent="0.25">
      <c r="A81" s="23"/>
      <c r="B81" s="8" t="s">
        <v>23</v>
      </c>
      <c r="C81" s="8" t="s">
        <v>18</v>
      </c>
      <c r="D81" s="8">
        <v>40501362</v>
      </c>
      <c r="E81" s="8">
        <v>11242924</v>
      </c>
      <c r="F81" s="8">
        <v>11242979</v>
      </c>
      <c r="G81" t="s">
        <v>19</v>
      </c>
      <c r="H81">
        <f t="shared" si="19"/>
        <v>11200000</v>
      </c>
      <c r="I81">
        <f t="shared" si="20"/>
        <v>11250000</v>
      </c>
      <c r="J81">
        <f t="shared" si="21"/>
        <v>11250001</v>
      </c>
      <c r="K81" t="str">
        <f t="shared" si="22"/>
        <v>MSTS01000001.1_11242979</v>
      </c>
      <c r="L81" s="9">
        <f t="shared" si="14"/>
        <v>2</v>
      </c>
      <c r="M81">
        <f t="shared" si="15"/>
        <v>2</v>
      </c>
      <c r="N81">
        <f t="shared" si="16"/>
        <v>1</v>
      </c>
      <c r="O81">
        <f t="shared" si="17"/>
        <v>2</v>
      </c>
      <c r="P81" s="10">
        <f t="shared" si="18"/>
        <v>1</v>
      </c>
    </row>
    <row r="82" spans="1:17" ht="15.75" x14ac:dyDescent="0.25">
      <c r="A82" s="23"/>
      <c r="B82" s="8" t="s">
        <v>23</v>
      </c>
      <c r="C82" s="8" t="s">
        <v>18</v>
      </c>
      <c r="D82" s="8">
        <v>40501362</v>
      </c>
      <c r="E82" s="8">
        <v>11243960</v>
      </c>
      <c r="F82" s="8">
        <v>11244019</v>
      </c>
      <c r="G82" t="s">
        <v>19</v>
      </c>
      <c r="H82">
        <f t="shared" si="19"/>
        <v>11200000</v>
      </c>
      <c r="I82">
        <f t="shared" si="20"/>
        <v>11250000</v>
      </c>
      <c r="J82">
        <f t="shared" si="21"/>
        <v>11250001</v>
      </c>
      <c r="K82" t="str">
        <f t="shared" si="22"/>
        <v>MSTS01000001.1_11244019</v>
      </c>
      <c r="L82" s="9">
        <f t="shared" si="14"/>
        <v>2</v>
      </c>
      <c r="M82">
        <f t="shared" si="15"/>
        <v>2</v>
      </c>
      <c r="N82">
        <f t="shared" si="16"/>
        <v>1</v>
      </c>
      <c r="O82">
        <f t="shared" si="17"/>
        <v>2</v>
      </c>
      <c r="P82" s="10">
        <f t="shared" si="18"/>
        <v>1</v>
      </c>
    </row>
    <row r="83" spans="1:17" ht="15.75" x14ac:dyDescent="0.25">
      <c r="A83" s="23"/>
      <c r="B83" s="8" t="s">
        <v>23</v>
      </c>
      <c r="C83" s="8" t="s">
        <v>18</v>
      </c>
      <c r="D83" s="8">
        <v>40501362</v>
      </c>
      <c r="E83" s="8">
        <v>11246001</v>
      </c>
      <c r="F83" s="8">
        <v>11246059</v>
      </c>
      <c r="G83" t="s">
        <v>19</v>
      </c>
      <c r="H83">
        <f t="shared" si="19"/>
        <v>11200000</v>
      </c>
      <c r="I83">
        <f t="shared" si="20"/>
        <v>11250000</v>
      </c>
      <c r="J83">
        <f t="shared" si="21"/>
        <v>11250001</v>
      </c>
      <c r="K83" t="str">
        <f t="shared" si="22"/>
        <v>MSTS01000001.1_11246059</v>
      </c>
      <c r="L83" s="9">
        <f t="shared" si="14"/>
        <v>2</v>
      </c>
      <c r="M83">
        <f t="shared" si="15"/>
        <v>2</v>
      </c>
      <c r="N83">
        <f t="shared" si="16"/>
        <v>1</v>
      </c>
      <c r="O83">
        <f t="shared" si="17"/>
        <v>2</v>
      </c>
      <c r="P83" s="10">
        <f t="shared" si="18"/>
        <v>1</v>
      </c>
    </row>
    <row r="84" spans="1:17" ht="15.75" x14ac:dyDescent="0.25">
      <c r="A84" s="23"/>
      <c r="B84" s="8" t="s">
        <v>23</v>
      </c>
      <c r="C84" s="8" t="s">
        <v>18</v>
      </c>
      <c r="D84" s="8">
        <v>40501362</v>
      </c>
      <c r="E84" s="8">
        <v>11249332</v>
      </c>
      <c r="F84" s="8">
        <v>11249388</v>
      </c>
      <c r="G84" t="s">
        <v>19</v>
      </c>
      <c r="H84">
        <f t="shared" si="19"/>
        <v>11200000</v>
      </c>
      <c r="I84">
        <f t="shared" si="20"/>
        <v>11250000</v>
      </c>
      <c r="J84">
        <f t="shared" si="21"/>
        <v>11250001</v>
      </c>
      <c r="K84" t="str">
        <f t="shared" si="22"/>
        <v>MSTS01000001.1_11249388</v>
      </c>
      <c r="L84" s="9">
        <f t="shared" si="14"/>
        <v>2</v>
      </c>
      <c r="M84">
        <f t="shared" si="15"/>
        <v>2</v>
      </c>
      <c r="N84">
        <f t="shared" si="16"/>
        <v>1</v>
      </c>
      <c r="O84">
        <f t="shared" si="17"/>
        <v>2</v>
      </c>
      <c r="P84" s="10">
        <f t="shared" si="18"/>
        <v>1</v>
      </c>
    </row>
    <row r="85" spans="1:17" ht="15.75" x14ac:dyDescent="0.25">
      <c r="A85" s="23"/>
      <c r="B85" s="8" t="s">
        <v>23</v>
      </c>
      <c r="C85" s="8" t="s">
        <v>18</v>
      </c>
      <c r="D85" s="8">
        <v>40501362</v>
      </c>
      <c r="E85" s="8">
        <v>11250703</v>
      </c>
      <c r="F85" s="8">
        <v>11250765</v>
      </c>
      <c r="G85" t="s">
        <v>19</v>
      </c>
      <c r="H85">
        <f t="shared" si="19"/>
        <v>11250000</v>
      </c>
      <c r="I85">
        <f t="shared" si="20"/>
        <v>11300000</v>
      </c>
      <c r="J85">
        <f t="shared" si="21"/>
        <v>11300001</v>
      </c>
      <c r="K85" t="str">
        <f t="shared" si="22"/>
        <v>MSTS01000001.1_11250765</v>
      </c>
      <c r="L85" s="9">
        <f t="shared" si="14"/>
        <v>2</v>
      </c>
      <c r="M85">
        <f t="shared" si="15"/>
        <v>2</v>
      </c>
      <c r="N85">
        <f t="shared" si="16"/>
        <v>1</v>
      </c>
      <c r="O85">
        <f t="shared" si="17"/>
        <v>2</v>
      </c>
      <c r="P85" s="10">
        <f t="shared" si="18"/>
        <v>1</v>
      </c>
    </row>
    <row r="86" spans="1:17" ht="15.75" x14ac:dyDescent="0.25">
      <c r="A86" s="23"/>
      <c r="B86" s="8" t="s">
        <v>23</v>
      </c>
      <c r="C86" s="8" t="s">
        <v>18</v>
      </c>
      <c r="D86" s="8">
        <v>40501362</v>
      </c>
      <c r="E86" s="8">
        <v>11253765</v>
      </c>
      <c r="F86" s="8">
        <v>11253820</v>
      </c>
      <c r="G86" t="s">
        <v>19</v>
      </c>
      <c r="H86">
        <f t="shared" si="19"/>
        <v>11250000</v>
      </c>
      <c r="I86">
        <f t="shared" si="20"/>
        <v>11300000</v>
      </c>
      <c r="J86">
        <f t="shared" si="21"/>
        <v>11300001</v>
      </c>
      <c r="K86" t="str">
        <f t="shared" si="22"/>
        <v>MSTS01000001.1_11253820</v>
      </c>
      <c r="L86" s="9">
        <f t="shared" si="14"/>
        <v>2</v>
      </c>
      <c r="M86">
        <f t="shared" si="15"/>
        <v>2</v>
      </c>
      <c r="N86">
        <f t="shared" si="16"/>
        <v>1</v>
      </c>
      <c r="O86">
        <f t="shared" si="17"/>
        <v>2</v>
      </c>
      <c r="P86" s="10">
        <f t="shared" si="18"/>
        <v>1</v>
      </c>
    </row>
    <row r="87" spans="1:17" ht="15.75" x14ac:dyDescent="0.25">
      <c r="A87" s="23"/>
      <c r="B87" s="8" t="s">
        <v>23</v>
      </c>
      <c r="C87" s="8" t="s">
        <v>18</v>
      </c>
      <c r="D87" s="8">
        <v>40501362</v>
      </c>
      <c r="E87" s="8">
        <v>11259984</v>
      </c>
      <c r="F87" s="8">
        <v>11260043</v>
      </c>
      <c r="G87" t="s">
        <v>19</v>
      </c>
      <c r="H87">
        <f t="shared" si="19"/>
        <v>11250000</v>
      </c>
      <c r="I87">
        <f t="shared" si="20"/>
        <v>11300000</v>
      </c>
      <c r="J87">
        <f t="shared" si="21"/>
        <v>11300001</v>
      </c>
      <c r="K87" t="str">
        <f t="shared" si="22"/>
        <v>MSTS01000001.1_11260043</v>
      </c>
      <c r="L87" s="9">
        <f t="shared" si="14"/>
        <v>2</v>
      </c>
      <c r="M87">
        <f t="shared" si="15"/>
        <v>2</v>
      </c>
      <c r="N87">
        <f t="shared" si="16"/>
        <v>1</v>
      </c>
      <c r="O87">
        <f t="shared" si="17"/>
        <v>2</v>
      </c>
      <c r="P87" s="10">
        <f t="shared" si="18"/>
        <v>1</v>
      </c>
    </row>
    <row r="88" spans="1:17" ht="15.75" x14ac:dyDescent="0.25">
      <c r="A88" s="23"/>
      <c r="B88" s="8" t="s">
        <v>23</v>
      </c>
      <c r="C88" s="8" t="s">
        <v>18</v>
      </c>
      <c r="D88" s="8">
        <v>40501362</v>
      </c>
      <c r="E88" s="8">
        <v>11261894</v>
      </c>
      <c r="F88" s="8">
        <v>11261953</v>
      </c>
      <c r="G88" t="s">
        <v>19</v>
      </c>
      <c r="H88">
        <f t="shared" si="19"/>
        <v>11250000</v>
      </c>
      <c r="I88">
        <f t="shared" si="20"/>
        <v>11300000</v>
      </c>
      <c r="J88">
        <f t="shared" si="21"/>
        <v>11300001</v>
      </c>
      <c r="K88" t="str">
        <f t="shared" si="22"/>
        <v>MSTS01000001.1_11261953</v>
      </c>
      <c r="L88" s="9">
        <f t="shared" si="14"/>
        <v>2</v>
      </c>
      <c r="M88">
        <f t="shared" si="15"/>
        <v>2</v>
      </c>
      <c r="N88">
        <f t="shared" si="16"/>
        <v>1</v>
      </c>
      <c r="O88">
        <f t="shared" si="17"/>
        <v>2</v>
      </c>
      <c r="P88" s="10">
        <f t="shared" si="18"/>
        <v>1</v>
      </c>
    </row>
    <row r="89" spans="1:17" ht="15.75" x14ac:dyDescent="0.25">
      <c r="A89" s="23"/>
      <c r="B89" s="8" t="s">
        <v>23</v>
      </c>
      <c r="C89" s="8" t="s">
        <v>18</v>
      </c>
      <c r="D89" s="8">
        <v>40501362</v>
      </c>
      <c r="E89" s="8">
        <v>11264281</v>
      </c>
      <c r="F89" s="8">
        <v>11264340</v>
      </c>
      <c r="G89" t="s">
        <v>19</v>
      </c>
      <c r="H89">
        <f t="shared" si="19"/>
        <v>11250000</v>
      </c>
      <c r="I89">
        <f t="shared" si="20"/>
        <v>11300000</v>
      </c>
      <c r="J89">
        <f t="shared" si="21"/>
        <v>11300001</v>
      </c>
      <c r="K89" t="str">
        <f t="shared" si="22"/>
        <v>MSTS01000001.1_11264340</v>
      </c>
      <c r="L89" s="9">
        <f t="shared" si="14"/>
        <v>2</v>
      </c>
      <c r="M89">
        <f t="shared" si="15"/>
        <v>2</v>
      </c>
      <c r="N89">
        <f t="shared" si="16"/>
        <v>1</v>
      </c>
      <c r="O89">
        <f t="shared" si="17"/>
        <v>2</v>
      </c>
      <c r="P89" s="10">
        <f t="shared" si="18"/>
        <v>1</v>
      </c>
    </row>
    <row r="90" spans="1:17" ht="15.75" x14ac:dyDescent="0.25">
      <c r="A90" s="23"/>
      <c r="B90" s="8" t="s">
        <v>23</v>
      </c>
      <c r="C90" s="8" t="s">
        <v>18</v>
      </c>
      <c r="D90" s="8">
        <v>40501362</v>
      </c>
      <c r="E90" s="8">
        <v>11266443</v>
      </c>
      <c r="F90" s="8">
        <v>11266503</v>
      </c>
      <c r="G90" t="s">
        <v>19</v>
      </c>
      <c r="H90">
        <f t="shared" si="19"/>
        <v>11250000</v>
      </c>
      <c r="I90">
        <f t="shared" si="20"/>
        <v>11300000</v>
      </c>
      <c r="J90">
        <f t="shared" si="21"/>
        <v>11300001</v>
      </c>
      <c r="K90" t="str">
        <f t="shared" si="22"/>
        <v>MSTS01000001.1_11266503</v>
      </c>
      <c r="L90" s="9">
        <f t="shared" si="14"/>
        <v>2</v>
      </c>
      <c r="M90">
        <f t="shared" si="15"/>
        <v>2</v>
      </c>
      <c r="N90">
        <f t="shared" si="16"/>
        <v>1</v>
      </c>
      <c r="O90">
        <f t="shared" si="17"/>
        <v>2</v>
      </c>
      <c r="P90" s="10">
        <f t="shared" si="18"/>
        <v>1</v>
      </c>
    </row>
    <row r="91" spans="1:17" ht="15.75" x14ac:dyDescent="0.25">
      <c r="A91" s="23"/>
      <c r="B91" s="8" t="s">
        <v>23</v>
      </c>
      <c r="C91" s="8" t="s">
        <v>18</v>
      </c>
      <c r="D91" s="8">
        <v>40501362</v>
      </c>
      <c r="E91" s="8">
        <v>11267351</v>
      </c>
      <c r="F91" s="8">
        <v>11267416</v>
      </c>
      <c r="G91" t="s">
        <v>19</v>
      </c>
      <c r="H91">
        <f t="shared" si="19"/>
        <v>11250000</v>
      </c>
      <c r="I91">
        <f t="shared" si="20"/>
        <v>11300000</v>
      </c>
      <c r="J91">
        <f t="shared" si="21"/>
        <v>11300001</v>
      </c>
      <c r="K91" t="str">
        <f t="shared" si="22"/>
        <v>MSTS01000001.1_11267416</v>
      </c>
      <c r="L91" s="9">
        <f t="shared" si="14"/>
        <v>2</v>
      </c>
      <c r="M91">
        <f t="shared" si="15"/>
        <v>2</v>
      </c>
      <c r="N91">
        <f t="shared" si="16"/>
        <v>1</v>
      </c>
      <c r="O91">
        <f t="shared" si="17"/>
        <v>2</v>
      </c>
      <c r="P91" s="10">
        <f t="shared" si="18"/>
        <v>1</v>
      </c>
    </row>
    <row r="92" spans="1:17" ht="15.75" x14ac:dyDescent="0.25">
      <c r="A92" s="23"/>
      <c r="B92" s="8" t="s">
        <v>23</v>
      </c>
      <c r="C92" s="8" t="s">
        <v>18</v>
      </c>
      <c r="D92" s="8">
        <v>40501362</v>
      </c>
      <c r="E92" s="8">
        <v>11269529</v>
      </c>
      <c r="F92" s="8">
        <v>11269591</v>
      </c>
      <c r="G92" t="s">
        <v>19</v>
      </c>
      <c r="H92">
        <f t="shared" si="19"/>
        <v>11250000</v>
      </c>
      <c r="I92">
        <f t="shared" si="20"/>
        <v>11300000</v>
      </c>
      <c r="J92">
        <f t="shared" si="21"/>
        <v>11300001</v>
      </c>
      <c r="K92" t="str">
        <f t="shared" si="22"/>
        <v>MSTS01000001.1_11269591</v>
      </c>
      <c r="L92" s="9">
        <f t="shared" si="14"/>
        <v>2</v>
      </c>
      <c r="M92">
        <f t="shared" si="15"/>
        <v>2</v>
      </c>
      <c r="N92">
        <f t="shared" si="16"/>
        <v>1</v>
      </c>
      <c r="O92">
        <f t="shared" si="17"/>
        <v>2</v>
      </c>
      <c r="P92" s="10">
        <f t="shared" si="18"/>
        <v>1</v>
      </c>
    </row>
    <row r="93" spans="1:17" ht="15.75" x14ac:dyDescent="0.25">
      <c r="A93" s="23"/>
      <c r="B93" s="8" t="s">
        <v>23</v>
      </c>
      <c r="C93" s="8" t="s">
        <v>18</v>
      </c>
      <c r="D93" s="8">
        <v>40501362</v>
      </c>
      <c r="E93" s="8">
        <v>11272026</v>
      </c>
      <c r="F93" s="8">
        <v>11272091</v>
      </c>
      <c r="G93" t="s">
        <v>19</v>
      </c>
      <c r="H93">
        <f t="shared" si="19"/>
        <v>11250000</v>
      </c>
      <c r="I93">
        <f t="shared" si="20"/>
        <v>11300000</v>
      </c>
      <c r="J93">
        <f t="shared" si="21"/>
        <v>11300001</v>
      </c>
      <c r="K93" t="str">
        <f t="shared" si="22"/>
        <v>MSTS01000001.1_11272091</v>
      </c>
      <c r="L93" s="9">
        <f t="shared" si="14"/>
        <v>2</v>
      </c>
      <c r="M93">
        <f t="shared" si="15"/>
        <v>2</v>
      </c>
      <c r="N93">
        <f t="shared" si="16"/>
        <v>1</v>
      </c>
      <c r="O93">
        <f t="shared" si="17"/>
        <v>2</v>
      </c>
      <c r="P93" s="10">
        <f t="shared" si="18"/>
        <v>1</v>
      </c>
    </row>
    <row r="94" spans="1:17" ht="15.75" x14ac:dyDescent="0.25">
      <c r="A94" s="23"/>
      <c r="B94" s="8" t="s">
        <v>23</v>
      </c>
      <c r="C94" s="8" t="s">
        <v>18</v>
      </c>
      <c r="D94" s="8">
        <v>40501362</v>
      </c>
      <c r="E94" s="8">
        <v>11278168</v>
      </c>
      <c r="F94" s="8">
        <v>11278227</v>
      </c>
      <c r="G94" t="s">
        <v>19</v>
      </c>
      <c r="H94">
        <f t="shared" si="19"/>
        <v>11250000</v>
      </c>
      <c r="I94">
        <f t="shared" si="20"/>
        <v>11300000</v>
      </c>
      <c r="J94">
        <f t="shared" si="21"/>
        <v>11300001</v>
      </c>
      <c r="K94" t="str">
        <f t="shared" si="22"/>
        <v>MSTS01000001.1_11278227</v>
      </c>
      <c r="L94" s="9">
        <f t="shared" si="14"/>
        <v>2</v>
      </c>
      <c r="M94">
        <f t="shared" si="15"/>
        <v>2</v>
      </c>
      <c r="N94">
        <f t="shared" si="16"/>
        <v>1</v>
      </c>
      <c r="O94">
        <f t="shared" si="17"/>
        <v>2</v>
      </c>
      <c r="P94" s="10">
        <f t="shared" si="18"/>
        <v>1</v>
      </c>
    </row>
    <row r="95" spans="1:17" ht="15.75" x14ac:dyDescent="0.25">
      <c r="A95" s="23"/>
      <c r="B95" s="8" t="s">
        <v>23</v>
      </c>
      <c r="C95" s="8" t="s">
        <v>18</v>
      </c>
      <c r="D95" s="8">
        <v>40501362</v>
      </c>
      <c r="E95" s="8">
        <v>11280637</v>
      </c>
      <c r="F95" s="8">
        <v>11280698</v>
      </c>
      <c r="G95" t="s">
        <v>19</v>
      </c>
      <c r="H95">
        <f t="shared" si="19"/>
        <v>11250000</v>
      </c>
      <c r="I95">
        <f t="shared" si="20"/>
        <v>11300000</v>
      </c>
      <c r="J95">
        <f t="shared" si="21"/>
        <v>11300001</v>
      </c>
      <c r="K95" t="str">
        <f t="shared" si="22"/>
        <v>MSTS01000001.1_11280698</v>
      </c>
      <c r="L95" s="9">
        <f t="shared" si="14"/>
        <v>2</v>
      </c>
      <c r="M95">
        <f t="shared" si="15"/>
        <v>2</v>
      </c>
      <c r="N95">
        <f t="shared" si="16"/>
        <v>1</v>
      </c>
      <c r="O95">
        <f t="shared" si="17"/>
        <v>2</v>
      </c>
      <c r="P95" s="10">
        <f t="shared" si="18"/>
        <v>1</v>
      </c>
    </row>
    <row r="96" spans="1:17" ht="16.5" thickBot="1" x14ac:dyDescent="0.3">
      <c r="A96" s="24"/>
      <c r="B96" s="11" t="s">
        <v>24</v>
      </c>
      <c r="C96" s="11" t="s">
        <v>25</v>
      </c>
      <c r="D96" s="11">
        <v>40501362</v>
      </c>
      <c r="E96" s="11">
        <v>11288835</v>
      </c>
      <c r="F96" s="11">
        <v>11291208</v>
      </c>
      <c r="G96" s="12" t="s">
        <v>19</v>
      </c>
      <c r="H96" s="12">
        <f t="shared" si="19"/>
        <v>11250000</v>
      </c>
      <c r="I96" s="12">
        <f t="shared" si="20"/>
        <v>11300000</v>
      </c>
      <c r="J96" s="12">
        <f t="shared" si="21"/>
        <v>11300001</v>
      </c>
      <c r="K96" s="12" t="str">
        <f t="shared" si="22"/>
        <v>MSTS01000001.1_11291208</v>
      </c>
      <c r="L96" s="13">
        <f t="shared" si="14"/>
        <v>2</v>
      </c>
      <c r="M96" s="12">
        <f t="shared" si="15"/>
        <v>8</v>
      </c>
      <c r="N96" s="12">
        <f t="shared" si="16"/>
        <v>1</v>
      </c>
      <c r="O96" s="12">
        <f t="shared" si="17"/>
        <v>3</v>
      </c>
      <c r="P96" s="14">
        <f t="shared" si="18"/>
        <v>1</v>
      </c>
      <c r="Q96">
        <f>AVERAGE(L3:P96)</f>
        <v>3.1510638297872342</v>
      </c>
    </row>
    <row r="97" spans="1:16" x14ac:dyDescent="0.25">
      <c r="A97" s="22" t="s">
        <v>26</v>
      </c>
      <c r="B97" s="7" t="s">
        <v>17</v>
      </c>
      <c r="C97" s="7" t="s">
        <v>27</v>
      </c>
      <c r="D97" s="7">
        <v>13082442</v>
      </c>
      <c r="E97" s="7">
        <v>7207839</v>
      </c>
      <c r="F97" s="7">
        <v>7208137</v>
      </c>
      <c r="G97" s="3" t="s">
        <v>28</v>
      </c>
      <c r="H97" s="3">
        <f t="shared" si="19"/>
        <v>7200000</v>
      </c>
      <c r="I97" s="3">
        <f t="shared" si="20"/>
        <v>7250000</v>
      </c>
      <c r="J97" s="3">
        <f t="shared" si="21"/>
        <v>7250001</v>
      </c>
      <c r="K97" s="3" t="str">
        <f t="shared" si="22"/>
        <v>MSTS01000071.1_7208137</v>
      </c>
      <c r="L97" s="2">
        <f t="shared" si="14"/>
        <v>2</v>
      </c>
      <c r="M97" s="3">
        <f t="shared" si="15"/>
        <v>4</v>
      </c>
      <c r="N97" s="3">
        <f t="shared" si="16"/>
        <v>6</v>
      </c>
      <c r="O97" s="3">
        <f t="shared" si="17"/>
        <v>4</v>
      </c>
      <c r="P97" s="4">
        <f t="shared" si="18"/>
        <v>10</v>
      </c>
    </row>
    <row r="98" spans="1:16" x14ac:dyDescent="0.25">
      <c r="A98" s="23"/>
      <c r="B98" s="8" t="s">
        <v>17</v>
      </c>
      <c r="C98" s="8" t="s">
        <v>27</v>
      </c>
      <c r="D98" s="8">
        <v>13082442</v>
      </c>
      <c r="E98" s="8">
        <v>7210155</v>
      </c>
      <c r="F98" s="8">
        <v>7210453</v>
      </c>
      <c r="G98" t="s">
        <v>28</v>
      </c>
      <c r="H98">
        <f t="shared" si="19"/>
        <v>7200000</v>
      </c>
      <c r="I98">
        <f t="shared" si="20"/>
        <v>7250000</v>
      </c>
      <c r="J98">
        <f t="shared" si="21"/>
        <v>7250001</v>
      </c>
      <c r="K98" t="str">
        <f t="shared" si="22"/>
        <v>MSTS01000071.1_7210453</v>
      </c>
      <c r="L98" s="9">
        <f t="shared" si="14"/>
        <v>5</v>
      </c>
      <c r="M98">
        <f t="shared" si="15"/>
        <v>10</v>
      </c>
      <c r="N98">
        <f t="shared" si="16"/>
        <v>10</v>
      </c>
      <c r="O98">
        <f t="shared" si="17"/>
        <v>5</v>
      </c>
      <c r="P98" s="10">
        <f t="shared" si="18"/>
        <v>10</v>
      </c>
    </row>
    <row r="99" spans="1:16" x14ac:dyDescent="0.25">
      <c r="A99" s="23"/>
      <c r="B99" s="8" t="s">
        <v>17</v>
      </c>
      <c r="C99" s="8" t="s">
        <v>27</v>
      </c>
      <c r="D99" s="8">
        <v>13082442</v>
      </c>
      <c r="E99" s="8">
        <v>7220534</v>
      </c>
      <c r="F99" s="8">
        <v>7220832</v>
      </c>
      <c r="G99" t="s">
        <v>28</v>
      </c>
      <c r="H99">
        <f t="shared" si="19"/>
        <v>7200000</v>
      </c>
      <c r="I99">
        <f t="shared" si="20"/>
        <v>7250000</v>
      </c>
      <c r="J99">
        <f t="shared" si="21"/>
        <v>7250001</v>
      </c>
      <c r="K99" t="str">
        <f t="shared" si="22"/>
        <v>MSTS01000071.1_7220832</v>
      </c>
      <c r="L99" s="9">
        <f t="shared" ref="L99:L130" si="23">VLOOKUP(K99,recdec,2,FALSE)</f>
        <v>5</v>
      </c>
      <c r="M99">
        <f t="shared" ref="M99:M130" si="24">VLOOKUP(K99,recdec,3,FALSE)</f>
        <v>10</v>
      </c>
      <c r="N99">
        <f t="shared" ref="N99:N130" si="25">VLOOKUP(K99,recdec,4,FALSE)</f>
        <v>10</v>
      </c>
      <c r="O99">
        <f t="shared" ref="O99:O130" si="26">VLOOKUP(K99,recdec,5,FALSE)</f>
        <v>5</v>
      </c>
      <c r="P99" s="10">
        <f t="shared" ref="P99:P130" si="27">VLOOKUP(K99,recdec,6,FALSE)</f>
        <v>10</v>
      </c>
    </row>
    <row r="100" spans="1:16" x14ac:dyDescent="0.25">
      <c r="A100" s="23"/>
      <c r="B100" s="8" t="s">
        <v>17</v>
      </c>
      <c r="C100" s="8" t="s">
        <v>27</v>
      </c>
      <c r="D100" s="8">
        <v>13082442</v>
      </c>
      <c r="E100" s="8">
        <v>7223474</v>
      </c>
      <c r="F100" s="8">
        <v>7223772</v>
      </c>
      <c r="G100" t="s">
        <v>28</v>
      </c>
      <c r="H100">
        <f t="shared" si="19"/>
        <v>7200000</v>
      </c>
      <c r="I100">
        <f t="shared" si="20"/>
        <v>7250000</v>
      </c>
      <c r="J100">
        <f t="shared" si="21"/>
        <v>7250001</v>
      </c>
      <c r="K100" t="str">
        <f t="shared" si="22"/>
        <v>MSTS01000071.1_7223772</v>
      </c>
      <c r="L100" s="9">
        <f t="shared" si="23"/>
        <v>5</v>
      </c>
      <c r="M100">
        <f t="shared" si="24"/>
        <v>10</v>
      </c>
      <c r="N100">
        <f t="shared" si="25"/>
        <v>10</v>
      </c>
      <c r="O100">
        <f t="shared" si="26"/>
        <v>5</v>
      </c>
      <c r="P100" s="10">
        <f t="shared" si="27"/>
        <v>10</v>
      </c>
    </row>
    <row r="101" spans="1:16" x14ac:dyDescent="0.25">
      <c r="A101" s="23"/>
      <c r="B101" s="8" t="s">
        <v>17</v>
      </c>
      <c r="C101" s="8" t="s">
        <v>27</v>
      </c>
      <c r="D101" s="8">
        <v>13082442</v>
      </c>
      <c r="E101" s="8">
        <v>7235054</v>
      </c>
      <c r="F101" s="8">
        <v>7235352</v>
      </c>
      <c r="G101" t="s">
        <v>28</v>
      </c>
      <c r="H101">
        <f t="shared" si="19"/>
        <v>7200000</v>
      </c>
      <c r="I101">
        <f t="shared" si="20"/>
        <v>7250000</v>
      </c>
      <c r="J101">
        <f t="shared" si="21"/>
        <v>7250001</v>
      </c>
      <c r="K101" t="str">
        <f t="shared" si="22"/>
        <v>MSTS01000071.1_7235352</v>
      </c>
      <c r="L101" s="9">
        <f t="shared" si="23"/>
        <v>5</v>
      </c>
      <c r="M101">
        <f t="shared" si="24"/>
        <v>10</v>
      </c>
      <c r="N101">
        <f t="shared" si="25"/>
        <v>10</v>
      </c>
      <c r="O101">
        <f t="shared" si="26"/>
        <v>5</v>
      </c>
      <c r="P101" s="10">
        <f t="shared" si="27"/>
        <v>10</v>
      </c>
    </row>
    <row r="102" spans="1:16" x14ac:dyDescent="0.25">
      <c r="A102" s="23"/>
      <c r="B102" s="8" t="s">
        <v>17</v>
      </c>
      <c r="C102" s="8" t="s">
        <v>27</v>
      </c>
      <c r="D102" s="8">
        <v>13082442</v>
      </c>
      <c r="E102" s="8">
        <v>7243002</v>
      </c>
      <c r="F102" s="8">
        <v>7243300</v>
      </c>
      <c r="G102" t="s">
        <v>28</v>
      </c>
      <c r="H102">
        <f t="shared" si="19"/>
        <v>7200000</v>
      </c>
      <c r="I102">
        <f t="shared" si="20"/>
        <v>7250000</v>
      </c>
      <c r="J102">
        <f t="shared" si="21"/>
        <v>7250001</v>
      </c>
      <c r="K102" t="str">
        <f t="shared" si="22"/>
        <v>MSTS01000071.1_7243300</v>
      </c>
      <c r="L102" s="9">
        <f t="shared" si="23"/>
        <v>5</v>
      </c>
      <c r="M102">
        <f t="shared" si="24"/>
        <v>10</v>
      </c>
      <c r="N102">
        <f t="shared" si="25"/>
        <v>10</v>
      </c>
      <c r="O102">
        <f t="shared" si="26"/>
        <v>5</v>
      </c>
      <c r="P102" s="10">
        <f t="shared" si="27"/>
        <v>10</v>
      </c>
    </row>
    <row r="103" spans="1:16" x14ac:dyDescent="0.25">
      <c r="A103" s="23"/>
      <c r="B103" s="8" t="s">
        <v>17</v>
      </c>
      <c r="C103" s="8" t="s">
        <v>27</v>
      </c>
      <c r="D103" s="8">
        <v>13082442</v>
      </c>
      <c r="E103" s="8">
        <v>7251389</v>
      </c>
      <c r="F103" s="8">
        <v>7251687</v>
      </c>
      <c r="G103" t="s">
        <v>28</v>
      </c>
      <c r="H103">
        <f t="shared" si="19"/>
        <v>7250000</v>
      </c>
      <c r="I103">
        <f t="shared" si="20"/>
        <v>7300000</v>
      </c>
      <c r="J103">
        <f t="shared" si="21"/>
        <v>7300001</v>
      </c>
      <c r="K103" t="str">
        <f t="shared" si="22"/>
        <v>MSTS01000071.1_7251687</v>
      </c>
      <c r="L103" s="9">
        <f t="shared" si="23"/>
        <v>5</v>
      </c>
      <c r="M103">
        <f t="shared" si="24"/>
        <v>10</v>
      </c>
      <c r="N103">
        <f t="shared" si="25"/>
        <v>10</v>
      </c>
      <c r="O103">
        <f t="shared" si="26"/>
        <v>5</v>
      </c>
      <c r="P103" s="10">
        <f t="shared" si="27"/>
        <v>10</v>
      </c>
    </row>
    <row r="104" spans="1:16" x14ac:dyDescent="0.25">
      <c r="A104" s="23"/>
      <c r="B104" s="8" t="s">
        <v>17</v>
      </c>
      <c r="C104" s="8" t="s">
        <v>27</v>
      </c>
      <c r="D104" s="8">
        <v>13082442</v>
      </c>
      <c r="E104" s="8">
        <v>7259660</v>
      </c>
      <c r="F104" s="8">
        <v>7259958</v>
      </c>
      <c r="G104" t="s">
        <v>28</v>
      </c>
      <c r="H104">
        <f t="shared" si="19"/>
        <v>7250000</v>
      </c>
      <c r="I104">
        <f t="shared" si="20"/>
        <v>7300000</v>
      </c>
      <c r="J104">
        <f t="shared" si="21"/>
        <v>7300001</v>
      </c>
      <c r="K104" t="str">
        <f t="shared" si="22"/>
        <v>MSTS01000071.1_7259958</v>
      </c>
      <c r="L104" s="9">
        <f t="shared" si="23"/>
        <v>5</v>
      </c>
      <c r="M104">
        <f t="shared" si="24"/>
        <v>10</v>
      </c>
      <c r="N104">
        <f t="shared" si="25"/>
        <v>10</v>
      </c>
      <c r="O104">
        <f t="shared" si="26"/>
        <v>5</v>
      </c>
      <c r="P104" s="10">
        <f t="shared" si="27"/>
        <v>10</v>
      </c>
    </row>
    <row r="105" spans="1:16" x14ac:dyDescent="0.25">
      <c r="A105" s="23"/>
      <c r="B105" s="8" t="s">
        <v>17</v>
      </c>
      <c r="C105" s="8" t="s">
        <v>27</v>
      </c>
      <c r="D105" s="8">
        <v>13082442</v>
      </c>
      <c r="E105" s="8">
        <v>7267659</v>
      </c>
      <c r="F105" s="8">
        <v>7267955</v>
      </c>
      <c r="G105" t="s">
        <v>28</v>
      </c>
      <c r="H105">
        <f t="shared" si="19"/>
        <v>7250000</v>
      </c>
      <c r="I105">
        <f t="shared" si="20"/>
        <v>7300000</v>
      </c>
      <c r="J105">
        <f t="shared" si="21"/>
        <v>7300001</v>
      </c>
      <c r="K105" t="str">
        <f t="shared" si="22"/>
        <v>MSTS01000071.1_7267955</v>
      </c>
      <c r="L105" s="9">
        <f t="shared" si="23"/>
        <v>5</v>
      </c>
      <c r="M105">
        <f t="shared" si="24"/>
        <v>10</v>
      </c>
      <c r="N105">
        <f t="shared" si="25"/>
        <v>10</v>
      </c>
      <c r="O105">
        <f t="shared" si="26"/>
        <v>5</v>
      </c>
      <c r="P105" s="10">
        <f t="shared" si="27"/>
        <v>10</v>
      </c>
    </row>
    <row r="106" spans="1:16" x14ac:dyDescent="0.25">
      <c r="A106" s="23"/>
      <c r="B106" s="8" t="s">
        <v>17</v>
      </c>
      <c r="C106" s="8" t="s">
        <v>27</v>
      </c>
      <c r="D106" s="8">
        <v>13082442</v>
      </c>
      <c r="E106" s="8">
        <v>7276054</v>
      </c>
      <c r="F106" s="8">
        <v>7276352</v>
      </c>
      <c r="G106" t="s">
        <v>28</v>
      </c>
      <c r="H106">
        <f t="shared" si="19"/>
        <v>7250000</v>
      </c>
      <c r="I106">
        <f t="shared" si="20"/>
        <v>7300000</v>
      </c>
      <c r="J106">
        <f t="shared" si="21"/>
        <v>7300001</v>
      </c>
      <c r="K106" t="str">
        <f t="shared" si="22"/>
        <v>MSTS01000071.1_7276352</v>
      </c>
      <c r="L106" s="9">
        <f t="shared" si="23"/>
        <v>5</v>
      </c>
      <c r="M106">
        <f t="shared" si="24"/>
        <v>10</v>
      </c>
      <c r="N106">
        <f t="shared" si="25"/>
        <v>10</v>
      </c>
      <c r="O106">
        <f t="shared" si="26"/>
        <v>5</v>
      </c>
      <c r="P106" s="10">
        <f t="shared" si="27"/>
        <v>10</v>
      </c>
    </row>
    <row r="107" spans="1:16" x14ac:dyDescent="0.25">
      <c r="A107" s="23"/>
      <c r="B107" s="8" t="s">
        <v>17</v>
      </c>
      <c r="C107" s="8" t="s">
        <v>27</v>
      </c>
      <c r="D107" s="8">
        <v>13082442</v>
      </c>
      <c r="E107" s="8">
        <v>7284288</v>
      </c>
      <c r="F107" s="8">
        <v>7284586</v>
      </c>
      <c r="G107" t="s">
        <v>28</v>
      </c>
      <c r="H107">
        <f t="shared" si="19"/>
        <v>7250000</v>
      </c>
      <c r="I107">
        <f t="shared" si="20"/>
        <v>7300000</v>
      </c>
      <c r="J107">
        <f t="shared" si="21"/>
        <v>7300001</v>
      </c>
      <c r="K107" t="str">
        <f t="shared" si="22"/>
        <v>MSTS01000071.1_7284586</v>
      </c>
      <c r="L107" s="9">
        <f t="shared" si="23"/>
        <v>1</v>
      </c>
      <c r="M107">
        <f t="shared" si="24"/>
        <v>6</v>
      </c>
      <c r="N107">
        <f t="shared" si="25"/>
        <v>5</v>
      </c>
      <c r="O107">
        <f t="shared" si="26"/>
        <v>7</v>
      </c>
      <c r="P107" s="10">
        <f t="shared" si="27"/>
        <v>10</v>
      </c>
    </row>
    <row r="108" spans="1:16" x14ac:dyDescent="0.25">
      <c r="A108" s="23"/>
      <c r="B108" s="8" t="s">
        <v>17</v>
      </c>
      <c r="C108" s="8" t="s">
        <v>27</v>
      </c>
      <c r="D108" s="8">
        <v>13082442</v>
      </c>
      <c r="E108" s="8">
        <v>7292301</v>
      </c>
      <c r="F108" s="8">
        <v>7292599</v>
      </c>
      <c r="G108" t="s">
        <v>28</v>
      </c>
      <c r="H108">
        <f t="shared" si="19"/>
        <v>7250000</v>
      </c>
      <c r="I108">
        <f t="shared" si="20"/>
        <v>7300000</v>
      </c>
      <c r="J108">
        <f t="shared" si="21"/>
        <v>7300001</v>
      </c>
      <c r="K108" t="str">
        <f t="shared" si="22"/>
        <v>MSTS01000071.1_7292599</v>
      </c>
      <c r="L108" s="9">
        <f t="shared" si="23"/>
        <v>1</v>
      </c>
      <c r="M108">
        <f t="shared" si="24"/>
        <v>6</v>
      </c>
      <c r="N108">
        <f t="shared" si="25"/>
        <v>5</v>
      </c>
      <c r="O108">
        <f t="shared" si="26"/>
        <v>7</v>
      </c>
      <c r="P108" s="10">
        <f t="shared" si="27"/>
        <v>10</v>
      </c>
    </row>
    <row r="109" spans="1:16" x14ac:dyDescent="0.25">
      <c r="A109" s="23"/>
      <c r="B109" s="8" t="s">
        <v>17</v>
      </c>
      <c r="C109" s="8" t="s">
        <v>27</v>
      </c>
      <c r="D109" s="8">
        <v>13082442</v>
      </c>
      <c r="E109" s="8">
        <v>7307275</v>
      </c>
      <c r="F109" s="8">
        <v>7307573</v>
      </c>
      <c r="G109" t="s">
        <v>28</v>
      </c>
      <c r="H109">
        <f t="shared" si="19"/>
        <v>7300000</v>
      </c>
      <c r="I109">
        <f t="shared" si="20"/>
        <v>7350000</v>
      </c>
      <c r="J109">
        <f t="shared" si="21"/>
        <v>7350001</v>
      </c>
      <c r="K109" t="str">
        <f t="shared" si="22"/>
        <v>MSTS01000071.1_7307573</v>
      </c>
      <c r="L109" s="9">
        <f t="shared" si="23"/>
        <v>1</v>
      </c>
      <c r="M109">
        <f t="shared" si="24"/>
        <v>6</v>
      </c>
      <c r="N109">
        <f t="shared" si="25"/>
        <v>5</v>
      </c>
      <c r="O109">
        <f t="shared" si="26"/>
        <v>7</v>
      </c>
      <c r="P109" s="10">
        <f t="shared" si="27"/>
        <v>10</v>
      </c>
    </row>
    <row r="110" spans="1:16" x14ac:dyDescent="0.25">
      <c r="A110" s="23"/>
      <c r="B110" s="8" t="s">
        <v>17</v>
      </c>
      <c r="C110" s="8" t="s">
        <v>27</v>
      </c>
      <c r="D110" s="8">
        <v>13082442</v>
      </c>
      <c r="E110" s="8">
        <v>7311843</v>
      </c>
      <c r="F110" s="8">
        <v>7312141</v>
      </c>
      <c r="G110" t="s">
        <v>28</v>
      </c>
      <c r="H110">
        <f t="shared" si="19"/>
        <v>7300000</v>
      </c>
      <c r="I110">
        <f t="shared" si="20"/>
        <v>7350000</v>
      </c>
      <c r="J110">
        <f t="shared" si="21"/>
        <v>7350001</v>
      </c>
      <c r="K110" t="str">
        <f t="shared" si="22"/>
        <v>MSTS01000071.1_7312141</v>
      </c>
      <c r="L110" s="9">
        <f t="shared" si="23"/>
        <v>1</v>
      </c>
      <c r="M110">
        <f t="shared" si="24"/>
        <v>6</v>
      </c>
      <c r="N110">
        <f t="shared" si="25"/>
        <v>5</v>
      </c>
      <c r="O110">
        <f t="shared" si="26"/>
        <v>7</v>
      </c>
      <c r="P110" s="10">
        <f t="shared" si="27"/>
        <v>10</v>
      </c>
    </row>
    <row r="111" spans="1:16" x14ac:dyDescent="0.25">
      <c r="A111" s="23"/>
      <c r="B111" s="8" t="s">
        <v>17</v>
      </c>
      <c r="C111" s="8" t="s">
        <v>27</v>
      </c>
      <c r="D111" s="8">
        <v>13082442</v>
      </c>
      <c r="E111" s="8">
        <v>7323707</v>
      </c>
      <c r="F111" s="8">
        <v>7324005</v>
      </c>
      <c r="G111" t="s">
        <v>28</v>
      </c>
      <c r="H111">
        <f t="shared" si="19"/>
        <v>7300000</v>
      </c>
      <c r="I111">
        <f t="shared" si="20"/>
        <v>7350000</v>
      </c>
      <c r="J111">
        <f t="shared" si="21"/>
        <v>7350001</v>
      </c>
      <c r="K111" t="str">
        <f t="shared" si="22"/>
        <v>MSTS01000071.1_7324005</v>
      </c>
      <c r="L111" s="9">
        <f t="shared" si="23"/>
        <v>1</v>
      </c>
      <c r="M111">
        <f t="shared" si="24"/>
        <v>6</v>
      </c>
      <c r="N111">
        <f t="shared" si="25"/>
        <v>5</v>
      </c>
      <c r="O111">
        <f t="shared" si="26"/>
        <v>7</v>
      </c>
      <c r="P111" s="10">
        <f t="shared" si="27"/>
        <v>10</v>
      </c>
    </row>
    <row r="112" spans="1:16" x14ac:dyDescent="0.25">
      <c r="A112" s="23"/>
      <c r="B112" s="8" t="s">
        <v>17</v>
      </c>
      <c r="C112" s="8" t="s">
        <v>27</v>
      </c>
      <c r="D112" s="8">
        <v>13082442</v>
      </c>
      <c r="E112" s="8">
        <v>7372563</v>
      </c>
      <c r="F112" s="8">
        <v>7372859</v>
      </c>
      <c r="G112" t="s">
        <v>28</v>
      </c>
      <c r="H112">
        <f t="shared" si="19"/>
        <v>7350000</v>
      </c>
      <c r="I112">
        <f t="shared" si="20"/>
        <v>7400000</v>
      </c>
      <c r="J112">
        <f t="shared" si="21"/>
        <v>7400001</v>
      </c>
      <c r="K112" t="str">
        <f t="shared" si="22"/>
        <v>MSTS01000071.1_7372859</v>
      </c>
      <c r="L112" s="9">
        <f t="shared" si="23"/>
        <v>8</v>
      </c>
      <c r="M112">
        <f t="shared" si="24"/>
        <v>5</v>
      </c>
      <c r="N112">
        <f t="shared" si="25"/>
        <v>6</v>
      </c>
      <c r="O112">
        <f t="shared" si="26"/>
        <v>2</v>
      </c>
      <c r="P112" s="10">
        <f t="shared" si="27"/>
        <v>7</v>
      </c>
    </row>
    <row r="113" spans="1:16" x14ac:dyDescent="0.25">
      <c r="A113" s="23"/>
      <c r="B113" s="8" t="s">
        <v>17</v>
      </c>
      <c r="C113" s="8" t="s">
        <v>27</v>
      </c>
      <c r="D113" s="8">
        <v>13082442</v>
      </c>
      <c r="E113" s="8">
        <v>7377503</v>
      </c>
      <c r="F113" s="8">
        <v>7377801</v>
      </c>
      <c r="G113" t="s">
        <v>28</v>
      </c>
      <c r="H113">
        <f t="shared" si="19"/>
        <v>7350000</v>
      </c>
      <c r="I113">
        <f t="shared" si="20"/>
        <v>7400000</v>
      </c>
      <c r="J113">
        <f t="shared" si="21"/>
        <v>7400001</v>
      </c>
      <c r="K113" t="str">
        <f t="shared" si="22"/>
        <v>MSTS01000071.1_7377801</v>
      </c>
      <c r="L113" s="9">
        <f t="shared" si="23"/>
        <v>8</v>
      </c>
      <c r="M113">
        <f t="shared" si="24"/>
        <v>5</v>
      </c>
      <c r="N113">
        <f t="shared" si="25"/>
        <v>6</v>
      </c>
      <c r="O113">
        <f t="shared" si="26"/>
        <v>2</v>
      </c>
      <c r="P113" s="10">
        <f t="shared" si="27"/>
        <v>7</v>
      </c>
    </row>
    <row r="114" spans="1:16" x14ac:dyDescent="0.25">
      <c r="A114" s="23"/>
      <c r="B114" s="8" t="s">
        <v>17</v>
      </c>
      <c r="C114" s="8" t="s">
        <v>27</v>
      </c>
      <c r="D114" s="8">
        <v>13082442</v>
      </c>
      <c r="E114" s="8">
        <v>7392175</v>
      </c>
      <c r="F114" s="8">
        <v>7392473</v>
      </c>
      <c r="G114" t="s">
        <v>28</v>
      </c>
      <c r="H114">
        <f t="shared" si="19"/>
        <v>7350000</v>
      </c>
      <c r="I114">
        <f t="shared" si="20"/>
        <v>7400000</v>
      </c>
      <c r="J114">
        <f t="shared" si="21"/>
        <v>7400001</v>
      </c>
      <c r="K114" t="str">
        <f t="shared" si="22"/>
        <v>MSTS01000071.1_7392473</v>
      </c>
      <c r="L114" s="9">
        <f t="shared" si="23"/>
        <v>8</v>
      </c>
      <c r="M114">
        <f t="shared" si="24"/>
        <v>5</v>
      </c>
      <c r="N114">
        <f t="shared" si="25"/>
        <v>6</v>
      </c>
      <c r="O114">
        <f t="shared" si="26"/>
        <v>2</v>
      </c>
      <c r="P114" s="10">
        <f t="shared" si="27"/>
        <v>7</v>
      </c>
    </row>
    <row r="115" spans="1:16" x14ac:dyDescent="0.25">
      <c r="A115" s="23"/>
      <c r="B115" s="8" t="s">
        <v>17</v>
      </c>
      <c r="C115" s="8" t="s">
        <v>27</v>
      </c>
      <c r="D115" s="8">
        <v>13082442</v>
      </c>
      <c r="E115" s="8">
        <v>7414755</v>
      </c>
      <c r="F115" s="8">
        <v>7415048</v>
      </c>
      <c r="G115" t="s">
        <v>28</v>
      </c>
      <c r="H115">
        <f t="shared" si="19"/>
        <v>7400000</v>
      </c>
      <c r="I115">
        <f t="shared" si="20"/>
        <v>7450000</v>
      </c>
      <c r="J115">
        <f t="shared" si="21"/>
        <v>7450001</v>
      </c>
      <c r="K115" t="str">
        <f t="shared" si="22"/>
        <v>MSTS01000071.1_7415048</v>
      </c>
      <c r="L115" s="9">
        <f t="shared" si="23"/>
        <v>8</v>
      </c>
      <c r="M115">
        <f t="shared" si="24"/>
        <v>5</v>
      </c>
      <c r="N115">
        <f t="shared" si="25"/>
        <v>6</v>
      </c>
      <c r="O115">
        <f t="shared" si="26"/>
        <v>2</v>
      </c>
      <c r="P115" s="10">
        <f t="shared" si="27"/>
        <v>7</v>
      </c>
    </row>
    <row r="116" spans="1:16" x14ac:dyDescent="0.25">
      <c r="A116" s="23"/>
      <c r="B116" s="8" t="s">
        <v>17</v>
      </c>
      <c r="C116" s="8" t="s">
        <v>27</v>
      </c>
      <c r="D116" s="8">
        <v>13082442</v>
      </c>
      <c r="E116" s="8">
        <v>7419504</v>
      </c>
      <c r="F116" s="8">
        <v>7419802</v>
      </c>
      <c r="G116" t="s">
        <v>28</v>
      </c>
      <c r="H116">
        <f t="shared" si="19"/>
        <v>7400000</v>
      </c>
      <c r="I116">
        <f t="shared" si="20"/>
        <v>7450000</v>
      </c>
      <c r="J116">
        <f t="shared" si="21"/>
        <v>7450001</v>
      </c>
      <c r="K116" t="str">
        <f t="shared" si="22"/>
        <v>MSTS01000071.1_7419802</v>
      </c>
      <c r="L116" s="9">
        <f t="shared" si="23"/>
        <v>8</v>
      </c>
      <c r="M116">
        <f t="shared" si="24"/>
        <v>5</v>
      </c>
      <c r="N116">
        <f t="shared" si="25"/>
        <v>6</v>
      </c>
      <c r="O116">
        <f t="shared" si="26"/>
        <v>2</v>
      </c>
      <c r="P116" s="10">
        <f t="shared" si="27"/>
        <v>7</v>
      </c>
    </row>
    <row r="117" spans="1:16" x14ac:dyDescent="0.25">
      <c r="A117" s="23"/>
      <c r="B117" s="8" t="s">
        <v>17</v>
      </c>
      <c r="C117" s="8" t="s">
        <v>27</v>
      </c>
      <c r="D117" s="8">
        <v>13082442</v>
      </c>
      <c r="E117" s="8">
        <v>7425955</v>
      </c>
      <c r="F117" s="8">
        <v>7426248</v>
      </c>
      <c r="G117" t="s">
        <v>28</v>
      </c>
      <c r="H117">
        <f t="shared" si="19"/>
        <v>7400000</v>
      </c>
      <c r="I117">
        <f t="shared" si="20"/>
        <v>7450000</v>
      </c>
      <c r="J117">
        <f t="shared" si="21"/>
        <v>7450001</v>
      </c>
      <c r="K117" t="str">
        <f t="shared" si="22"/>
        <v>MSTS01000071.1_7426248</v>
      </c>
      <c r="L117" s="9">
        <f t="shared" si="23"/>
        <v>5</v>
      </c>
      <c r="M117">
        <f t="shared" si="24"/>
        <v>7</v>
      </c>
      <c r="N117">
        <f t="shared" si="25"/>
        <v>8</v>
      </c>
      <c r="O117">
        <f t="shared" si="26"/>
        <v>9</v>
      </c>
      <c r="P117" s="10">
        <f t="shared" si="27"/>
        <v>10</v>
      </c>
    </row>
    <row r="118" spans="1:16" x14ac:dyDescent="0.25">
      <c r="A118" s="23"/>
      <c r="B118" s="8" t="s">
        <v>17</v>
      </c>
      <c r="C118" s="8" t="s">
        <v>27</v>
      </c>
      <c r="D118" s="8">
        <v>13082442</v>
      </c>
      <c r="E118" s="8">
        <v>7444981</v>
      </c>
      <c r="F118" s="8">
        <v>7445279</v>
      </c>
      <c r="G118" t="s">
        <v>28</v>
      </c>
      <c r="H118">
        <f t="shared" si="19"/>
        <v>7400000</v>
      </c>
      <c r="I118">
        <f t="shared" si="20"/>
        <v>7450000</v>
      </c>
      <c r="J118">
        <f t="shared" si="21"/>
        <v>7450001</v>
      </c>
      <c r="K118" t="str">
        <f t="shared" si="22"/>
        <v>MSTS01000071.1_7445279</v>
      </c>
      <c r="L118" s="9">
        <f t="shared" si="23"/>
        <v>5</v>
      </c>
      <c r="M118">
        <f t="shared" si="24"/>
        <v>7</v>
      </c>
      <c r="N118">
        <f t="shared" si="25"/>
        <v>8</v>
      </c>
      <c r="O118">
        <f t="shared" si="26"/>
        <v>9</v>
      </c>
      <c r="P118" s="10">
        <f t="shared" si="27"/>
        <v>10</v>
      </c>
    </row>
    <row r="119" spans="1:16" x14ac:dyDescent="0.25">
      <c r="A119" s="23"/>
      <c r="B119" s="8" t="s">
        <v>17</v>
      </c>
      <c r="C119" s="8" t="s">
        <v>27</v>
      </c>
      <c r="D119" s="8">
        <v>13082442</v>
      </c>
      <c r="E119" s="8">
        <v>7451197</v>
      </c>
      <c r="F119" s="8">
        <v>7451493</v>
      </c>
      <c r="G119" t="s">
        <v>28</v>
      </c>
      <c r="H119">
        <f t="shared" si="19"/>
        <v>7450000</v>
      </c>
      <c r="I119">
        <f t="shared" si="20"/>
        <v>7500000</v>
      </c>
      <c r="J119">
        <f t="shared" si="21"/>
        <v>7500001</v>
      </c>
      <c r="K119" t="str">
        <f t="shared" si="22"/>
        <v>MSTS01000071.1_7451493</v>
      </c>
      <c r="L119" s="9">
        <f t="shared" si="23"/>
        <v>5</v>
      </c>
      <c r="M119">
        <f t="shared" si="24"/>
        <v>7</v>
      </c>
      <c r="N119">
        <f t="shared" si="25"/>
        <v>8</v>
      </c>
      <c r="O119">
        <f t="shared" si="26"/>
        <v>9</v>
      </c>
      <c r="P119" s="10">
        <f t="shared" si="27"/>
        <v>10</v>
      </c>
    </row>
    <row r="120" spans="1:16" x14ac:dyDescent="0.25">
      <c r="A120" s="23"/>
      <c r="B120" s="8" t="s">
        <v>17</v>
      </c>
      <c r="C120" s="8" t="s">
        <v>27</v>
      </c>
      <c r="D120" s="8">
        <v>13082442</v>
      </c>
      <c r="E120" s="8">
        <v>7455236</v>
      </c>
      <c r="F120" s="8">
        <v>7455534</v>
      </c>
      <c r="G120" t="s">
        <v>28</v>
      </c>
      <c r="H120">
        <f t="shared" si="19"/>
        <v>7450000</v>
      </c>
      <c r="I120">
        <f t="shared" si="20"/>
        <v>7500000</v>
      </c>
      <c r="J120">
        <f t="shared" si="21"/>
        <v>7500001</v>
      </c>
      <c r="K120" t="str">
        <f t="shared" si="22"/>
        <v>MSTS01000071.1_7455534</v>
      </c>
      <c r="L120" s="9">
        <f t="shared" si="23"/>
        <v>5</v>
      </c>
      <c r="M120">
        <f t="shared" si="24"/>
        <v>7</v>
      </c>
      <c r="N120">
        <f t="shared" si="25"/>
        <v>8</v>
      </c>
      <c r="O120">
        <f t="shared" si="26"/>
        <v>9</v>
      </c>
      <c r="P120" s="10">
        <f t="shared" si="27"/>
        <v>10</v>
      </c>
    </row>
    <row r="121" spans="1:16" x14ac:dyDescent="0.25">
      <c r="A121" s="23"/>
      <c r="B121" s="8" t="s">
        <v>17</v>
      </c>
      <c r="C121" s="8" t="s">
        <v>27</v>
      </c>
      <c r="D121" s="8">
        <v>13082442</v>
      </c>
      <c r="E121" s="8">
        <v>7463123</v>
      </c>
      <c r="F121" s="8">
        <v>7463424</v>
      </c>
      <c r="G121" t="s">
        <v>28</v>
      </c>
      <c r="H121">
        <f t="shared" si="19"/>
        <v>7450000</v>
      </c>
      <c r="I121">
        <f t="shared" si="20"/>
        <v>7500000</v>
      </c>
      <c r="J121">
        <f t="shared" si="21"/>
        <v>7500001</v>
      </c>
      <c r="K121" t="str">
        <f t="shared" si="22"/>
        <v>MSTS01000071.1_7463424</v>
      </c>
      <c r="L121" s="9">
        <f t="shared" si="23"/>
        <v>5</v>
      </c>
      <c r="M121">
        <f t="shared" si="24"/>
        <v>7</v>
      </c>
      <c r="N121">
        <f t="shared" si="25"/>
        <v>8</v>
      </c>
      <c r="O121">
        <f t="shared" si="26"/>
        <v>9</v>
      </c>
      <c r="P121" s="10">
        <f t="shared" si="27"/>
        <v>10</v>
      </c>
    </row>
    <row r="122" spans="1:16" x14ac:dyDescent="0.25">
      <c r="A122" s="23"/>
      <c r="B122" s="8" t="s">
        <v>17</v>
      </c>
      <c r="C122" s="8" t="s">
        <v>27</v>
      </c>
      <c r="D122" s="8">
        <v>13082442</v>
      </c>
      <c r="E122" s="8">
        <v>7474365</v>
      </c>
      <c r="F122" s="8">
        <v>7474663</v>
      </c>
      <c r="G122" t="s">
        <v>28</v>
      </c>
      <c r="H122">
        <f t="shared" si="19"/>
        <v>7450000</v>
      </c>
      <c r="I122">
        <f t="shared" si="20"/>
        <v>7500000</v>
      </c>
      <c r="J122">
        <f t="shared" si="21"/>
        <v>7500001</v>
      </c>
      <c r="K122" t="str">
        <f t="shared" si="22"/>
        <v>MSTS01000071.1_7474663</v>
      </c>
      <c r="L122" s="9">
        <f t="shared" si="23"/>
        <v>5</v>
      </c>
      <c r="M122">
        <f t="shared" si="24"/>
        <v>7</v>
      </c>
      <c r="N122">
        <f t="shared" si="25"/>
        <v>8</v>
      </c>
      <c r="O122">
        <f t="shared" si="26"/>
        <v>9</v>
      </c>
      <c r="P122" s="10">
        <f t="shared" si="27"/>
        <v>10</v>
      </c>
    </row>
    <row r="123" spans="1:16" x14ac:dyDescent="0.25">
      <c r="A123" s="23"/>
      <c r="B123" s="8" t="s">
        <v>17</v>
      </c>
      <c r="C123" s="8" t="s">
        <v>27</v>
      </c>
      <c r="D123" s="8">
        <v>13082442</v>
      </c>
      <c r="E123" s="8">
        <v>7481948</v>
      </c>
      <c r="F123" s="8">
        <v>7482246</v>
      </c>
      <c r="G123" t="s">
        <v>28</v>
      </c>
      <c r="H123">
        <f t="shared" si="19"/>
        <v>7450000</v>
      </c>
      <c r="I123">
        <f t="shared" si="20"/>
        <v>7500000</v>
      </c>
      <c r="J123">
        <f t="shared" si="21"/>
        <v>7500001</v>
      </c>
      <c r="K123" t="str">
        <f t="shared" si="22"/>
        <v>MSTS01000071.1_7482246</v>
      </c>
      <c r="L123" s="9">
        <f t="shared" si="23"/>
        <v>5</v>
      </c>
      <c r="M123">
        <f t="shared" si="24"/>
        <v>7</v>
      </c>
      <c r="N123">
        <f t="shared" si="25"/>
        <v>8</v>
      </c>
      <c r="O123">
        <f t="shared" si="26"/>
        <v>9</v>
      </c>
      <c r="P123" s="10">
        <f t="shared" si="27"/>
        <v>10</v>
      </c>
    </row>
    <row r="124" spans="1:16" x14ac:dyDescent="0.25">
      <c r="A124" s="23"/>
      <c r="B124" s="8" t="s">
        <v>17</v>
      </c>
      <c r="C124" s="8" t="s">
        <v>27</v>
      </c>
      <c r="D124" s="8">
        <v>13082442</v>
      </c>
      <c r="E124" s="8">
        <v>7488292</v>
      </c>
      <c r="F124" s="8">
        <v>7488588</v>
      </c>
      <c r="G124" t="s">
        <v>28</v>
      </c>
      <c r="H124">
        <f t="shared" si="19"/>
        <v>7450000</v>
      </c>
      <c r="I124">
        <f t="shared" si="20"/>
        <v>7500000</v>
      </c>
      <c r="J124">
        <f t="shared" si="21"/>
        <v>7500001</v>
      </c>
      <c r="K124" t="str">
        <f t="shared" si="22"/>
        <v>MSTS01000071.1_7488588</v>
      </c>
      <c r="L124" s="9">
        <f t="shared" si="23"/>
        <v>5</v>
      </c>
      <c r="M124">
        <f t="shared" si="24"/>
        <v>7</v>
      </c>
      <c r="N124">
        <f t="shared" si="25"/>
        <v>8</v>
      </c>
      <c r="O124">
        <f t="shared" si="26"/>
        <v>9</v>
      </c>
      <c r="P124" s="10">
        <f t="shared" si="27"/>
        <v>10</v>
      </c>
    </row>
    <row r="125" spans="1:16" x14ac:dyDescent="0.25">
      <c r="A125" s="23"/>
      <c r="B125" s="8" t="s">
        <v>17</v>
      </c>
      <c r="C125" s="8" t="s">
        <v>27</v>
      </c>
      <c r="D125" s="8">
        <v>13082442</v>
      </c>
      <c r="E125" s="8">
        <v>7500167</v>
      </c>
      <c r="F125" s="8">
        <v>7500465</v>
      </c>
      <c r="G125" t="s">
        <v>28</v>
      </c>
      <c r="H125">
        <f t="shared" si="19"/>
        <v>7500000</v>
      </c>
      <c r="I125">
        <f t="shared" si="20"/>
        <v>7550000</v>
      </c>
      <c r="J125">
        <f t="shared" si="21"/>
        <v>7550001</v>
      </c>
      <c r="K125" t="str">
        <f t="shared" si="22"/>
        <v>MSTS01000071.1_7500465</v>
      </c>
      <c r="L125" s="9">
        <f t="shared" si="23"/>
        <v>6</v>
      </c>
      <c r="M125">
        <f t="shared" si="24"/>
        <v>7</v>
      </c>
      <c r="N125">
        <f t="shared" si="25"/>
        <v>8</v>
      </c>
      <c r="O125">
        <f t="shared" si="26"/>
        <v>9</v>
      </c>
      <c r="P125" s="10">
        <f t="shared" si="27"/>
        <v>5</v>
      </c>
    </row>
    <row r="126" spans="1:16" x14ac:dyDescent="0.25">
      <c r="A126" s="23"/>
      <c r="B126" s="8" t="s">
        <v>17</v>
      </c>
      <c r="C126" s="8" t="s">
        <v>27</v>
      </c>
      <c r="D126" s="8">
        <v>13082442</v>
      </c>
      <c r="E126" s="8">
        <v>7503235</v>
      </c>
      <c r="F126" s="8">
        <v>7503533</v>
      </c>
      <c r="G126" t="s">
        <v>28</v>
      </c>
      <c r="H126">
        <f t="shared" si="19"/>
        <v>7500000</v>
      </c>
      <c r="I126">
        <f t="shared" si="20"/>
        <v>7550000</v>
      </c>
      <c r="J126">
        <f t="shared" si="21"/>
        <v>7550001</v>
      </c>
      <c r="K126" t="str">
        <f t="shared" si="22"/>
        <v>MSTS01000071.1_7503533</v>
      </c>
      <c r="L126" s="9">
        <f t="shared" si="23"/>
        <v>6</v>
      </c>
      <c r="M126">
        <f t="shared" si="24"/>
        <v>7</v>
      </c>
      <c r="N126">
        <f t="shared" si="25"/>
        <v>8</v>
      </c>
      <c r="O126">
        <f t="shared" si="26"/>
        <v>9</v>
      </c>
      <c r="P126" s="10">
        <f t="shared" si="27"/>
        <v>5</v>
      </c>
    </row>
    <row r="127" spans="1:16" x14ac:dyDescent="0.25">
      <c r="A127" s="23"/>
      <c r="B127" s="8" t="s">
        <v>17</v>
      </c>
      <c r="C127" s="8" t="s">
        <v>27</v>
      </c>
      <c r="D127" s="8">
        <v>13082442</v>
      </c>
      <c r="E127" s="8">
        <v>7507215</v>
      </c>
      <c r="F127" s="8">
        <v>7507513</v>
      </c>
      <c r="G127" t="s">
        <v>28</v>
      </c>
      <c r="H127">
        <f t="shared" si="19"/>
        <v>7500000</v>
      </c>
      <c r="I127">
        <f t="shared" si="20"/>
        <v>7550000</v>
      </c>
      <c r="J127">
        <f t="shared" si="21"/>
        <v>7550001</v>
      </c>
      <c r="K127" t="str">
        <f t="shared" si="22"/>
        <v>MSTS01000071.1_7507513</v>
      </c>
      <c r="L127" s="9">
        <f t="shared" si="23"/>
        <v>6</v>
      </c>
      <c r="M127">
        <f t="shared" si="24"/>
        <v>7</v>
      </c>
      <c r="N127">
        <f t="shared" si="25"/>
        <v>8</v>
      </c>
      <c r="O127">
        <f t="shared" si="26"/>
        <v>9</v>
      </c>
      <c r="P127" s="10">
        <f t="shared" si="27"/>
        <v>5</v>
      </c>
    </row>
    <row r="128" spans="1:16" x14ac:dyDescent="0.25">
      <c r="A128" s="23"/>
      <c r="B128" s="8" t="s">
        <v>17</v>
      </c>
      <c r="C128" s="8" t="s">
        <v>27</v>
      </c>
      <c r="D128" s="8">
        <v>13082442</v>
      </c>
      <c r="E128" s="8">
        <v>7522490</v>
      </c>
      <c r="F128" s="8">
        <v>7522788</v>
      </c>
      <c r="G128" t="s">
        <v>28</v>
      </c>
      <c r="H128">
        <f t="shared" si="19"/>
        <v>7500000</v>
      </c>
      <c r="I128">
        <f t="shared" si="20"/>
        <v>7550000</v>
      </c>
      <c r="J128">
        <f t="shared" si="21"/>
        <v>7550001</v>
      </c>
      <c r="K128" t="str">
        <f t="shared" si="22"/>
        <v>MSTS01000071.1_7522788</v>
      </c>
      <c r="L128" s="9">
        <f t="shared" si="23"/>
        <v>6</v>
      </c>
      <c r="M128">
        <f t="shared" si="24"/>
        <v>7</v>
      </c>
      <c r="N128">
        <f t="shared" si="25"/>
        <v>8</v>
      </c>
      <c r="O128">
        <f t="shared" si="26"/>
        <v>9</v>
      </c>
      <c r="P128" s="10">
        <f t="shared" si="27"/>
        <v>5</v>
      </c>
    </row>
    <row r="129" spans="1:17" x14ac:dyDescent="0.25">
      <c r="A129" s="23"/>
      <c r="B129" s="8" t="s">
        <v>17</v>
      </c>
      <c r="C129" s="8" t="s">
        <v>27</v>
      </c>
      <c r="D129" s="8">
        <v>13082442</v>
      </c>
      <c r="E129" s="8">
        <v>7526316</v>
      </c>
      <c r="F129" s="8">
        <v>7526614</v>
      </c>
      <c r="G129" t="s">
        <v>28</v>
      </c>
      <c r="H129">
        <f t="shared" si="19"/>
        <v>7500000</v>
      </c>
      <c r="I129">
        <f t="shared" si="20"/>
        <v>7550000</v>
      </c>
      <c r="J129">
        <f t="shared" si="21"/>
        <v>7550001</v>
      </c>
      <c r="K129" t="str">
        <f t="shared" si="22"/>
        <v>MSTS01000071.1_7526614</v>
      </c>
      <c r="L129" s="9">
        <f t="shared" si="23"/>
        <v>6</v>
      </c>
      <c r="M129">
        <f t="shared" si="24"/>
        <v>7</v>
      </c>
      <c r="N129">
        <f t="shared" si="25"/>
        <v>8</v>
      </c>
      <c r="O129">
        <f t="shared" si="26"/>
        <v>9</v>
      </c>
      <c r="P129" s="10">
        <f t="shared" si="27"/>
        <v>5</v>
      </c>
    </row>
    <row r="130" spans="1:17" x14ac:dyDescent="0.25">
      <c r="A130" s="23"/>
      <c r="B130" s="8" t="s">
        <v>29</v>
      </c>
      <c r="C130" s="8" t="s">
        <v>27</v>
      </c>
      <c r="D130" s="8">
        <v>13082442</v>
      </c>
      <c r="E130" s="8">
        <v>7557651</v>
      </c>
      <c r="F130" s="8">
        <v>7557662</v>
      </c>
      <c r="G130" t="s">
        <v>28</v>
      </c>
      <c r="H130">
        <f t="shared" si="19"/>
        <v>7550000</v>
      </c>
      <c r="I130">
        <f t="shared" si="20"/>
        <v>7600000</v>
      </c>
      <c r="J130">
        <f t="shared" si="21"/>
        <v>7600001</v>
      </c>
      <c r="K130" t="str">
        <f t="shared" si="22"/>
        <v>MSTS01000071.1_7557662</v>
      </c>
      <c r="L130" s="9">
        <f t="shared" si="23"/>
        <v>6</v>
      </c>
      <c r="M130">
        <f t="shared" si="24"/>
        <v>7</v>
      </c>
      <c r="N130">
        <f t="shared" si="25"/>
        <v>8</v>
      </c>
      <c r="O130">
        <f t="shared" si="26"/>
        <v>9</v>
      </c>
      <c r="P130" s="10">
        <f t="shared" si="27"/>
        <v>5</v>
      </c>
    </row>
    <row r="131" spans="1:17" x14ac:dyDescent="0.25">
      <c r="A131" s="23"/>
      <c r="B131" s="8" t="s">
        <v>30</v>
      </c>
      <c r="C131" s="8" t="s">
        <v>27</v>
      </c>
      <c r="D131" s="8">
        <v>13082442</v>
      </c>
      <c r="E131" s="8">
        <v>7558469</v>
      </c>
      <c r="F131" s="8">
        <v>7558517</v>
      </c>
      <c r="G131" t="s">
        <v>28</v>
      </c>
      <c r="H131">
        <f t="shared" si="19"/>
        <v>7550000</v>
      </c>
      <c r="I131">
        <f t="shared" si="20"/>
        <v>7600000</v>
      </c>
      <c r="J131">
        <f t="shared" si="21"/>
        <v>7600001</v>
      </c>
      <c r="K131" t="str">
        <f t="shared" si="22"/>
        <v>MSTS01000071.1_7558517</v>
      </c>
      <c r="L131" s="9">
        <f t="shared" ref="L131:L162" si="28">VLOOKUP(K131,recdec,2,FALSE)</f>
        <v>6</v>
      </c>
      <c r="M131">
        <f t="shared" ref="M131:M162" si="29">VLOOKUP(K131,recdec,3,FALSE)</f>
        <v>7</v>
      </c>
      <c r="N131">
        <f t="shared" ref="N131:N162" si="30">VLOOKUP(K131,recdec,4,FALSE)</f>
        <v>8</v>
      </c>
      <c r="O131">
        <f t="shared" ref="O131:O162" si="31">VLOOKUP(K131,recdec,5,FALSE)</f>
        <v>9</v>
      </c>
      <c r="P131" s="10">
        <f t="shared" ref="P131:P162" si="32">VLOOKUP(K131,recdec,6,FALSE)</f>
        <v>5</v>
      </c>
    </row>
    <row r="132" spans="1:17" x14ac:dyDescent="0.25">
      <c r="A132" s="23"/>
      <c r="B132" s="8" t="s">
        <v>30</v>
      </c>
      <c r="C132" s="8" t="s">
        <v>27</v>
      </c>
      <c r="D132" s="8">
        <v>13082442</v>
      </c>
      <c r="E132" s="8">
        <v>7558607</v>
      </c>
      <c r="F132" s="8">
        <v>7558654</v>
      </c>
      <c r="G132" t="s">
        <v>28</v>
      </c>
      <c r="H132">
        <f t="shared" ref="H132:H195" si="33">I132-50000</f>
        <v>7550000</v>
      </c>
      <c r="I132">
        <f t="shared" ref="I132:I195" si="34">CEILING(E132,50000)</f>
        <v>7600000</v>
      </c>
      <c r="J132">
        <f t="shared" ref="J132:J195" si="35">I132+1</f>
        <v>7600001</v>
      </c>
      <c r="K132" t="str">
        <f t="shared" ref="K132:K173" si="36">_xlfn.CONCAT(G132,"_",F132)</f>
        <v>MSTS01000071.1_7558654</v>
      </c>
      <c r="L132" s="9">
        <f t="shared" si="28"/>
        <v>6</v>
      </c>
      <c r="M132">
        <f t="shared" si="29"/>
        <v>7</v>
      </c>
      <c r="N132">
        <f t="shared" si="30"/>
        <v>8</v>
      </c>
      <c r="O132">
        <f t="shared" si="31"/>
        <v>9</v>
      </c>
      <c r="P132" s="10">
        <f t="shared" si="32"/>
        <v>5</v>
      </c>
    </row>
    <row r="133" spans="1:17" x14ac:dyDescent="0.25">
      <c r="A133" s="23"/>
      <c r="B133" s="8" t="s">
        <v>30</v>
      </c>
      <c r="C133" s="8" t="s">
        <v>27</v>
      </c>
      <c r="D133" s="8">
        <v>13082442</v>
      </c>
      <c r="E133" s="8">
        <v>7559476</v>
      </c>
      <c r="F133" s="8">
        <v>7559525</v>
      </c>
      <c r="G133" t="s">
        <v>28</v>
      </c>
      <c r="H133">
        <f t="shared" si="33"/>
        <v>7550000</v>
      </c>
      <c r="I133">
        <f t="shared" si="34"/>
        <v>7600000</v>
      </c>
      <c r="J133">
        <f t="shared" si="35"/>
        <v>7600001</v>
      </c>
      <c r="K133" t="str">
        <f t="shared" si="36"/>
        <v>MSTS01000071.1_7559525</v>
      </c>
      <c r="L133" s="9">
        <f t="shared" si="28"/>
        <v>6</v>
      </c>
      <c r="M133">
        <f t="shared" si="29"/>
        <v>7</v>
      </c>
      <c r="N133">
        <f t="shared" si="30"/>
        <v>8</v>
      </c>
      <c r="O133">
        <f t="shared" si="31"/>
        <v>9</v>
      </c>
      <c r="P133" s="10">
        <f t="shared" si="32"/>
        <v>5</v>
      </c>
    </row>
    <row r="134" spans="1:17" x14ac:dyDescent="0.25">
      <c r="A134" s="23"/>
      <c r="B134" s="8" t="s">
        <v>30</v>
      </c>
      <c r="C134" s="8" t="s">
        <v>27</v>
      </c>
      <c r="D134" s="8">
        <v>13082442</v>
      </c>
      <c r="E134" s="8">
        <v>7560576</v>
      </c>
      <c r="F134" s="8">
        <v>7560625</v>
      </c>
      <c r="G134" t="s">
        <v>28</v>
      </c>
      <c r="H134">
        <f t="shared" si="33"/>
        <v>7550000</v>
      </c>
      <c r="I134">
        <f t="shared" si="34"/>
        <v>7600000</v>
      </c>
      <c r="J134">
        <f t="shared" si="35"/>
        <v>7600001</v>
      </c>
      <c r="K134" t="str">
        <f t="shared" si="36"/>
        <v>MSTS01000071.1_7560625</v>
      </c>
      <c r="L134" s="9">
        <f t="shared" si="28"/>
        <v>1</v>
      </c>
      <c r="M134">
        <f t="shared" si="29"/>
        <v>7</v>
      </c>
      <c r="N134">
        <f t="shared" si="30"/>
        <v>1</v>
      </c>
      <c r="O134">
        <f t="shared" si="31"/>
        <v>2</v>
      </c>
      <c r="P134" s="10">
        <f t="shared" si="32"/>
        <v>2</v>
      </c>
    </row>
    <row r="135" spans="1:17" x14ac:dyDescent="0.25">
      <c r="A135" s="23"/>
      <c r="B135" s="8" t="s">
        <v>31</v>
      </c>
      <c r="C135" s="8" t="s">
        <v>27</v>
      </c>
      <c r="D135" s="8">
        <v>13082442</v>
      </c>
      <c r="E135" s="8">
        <v>7563093</v>
      </c>
      <c r="F135" s="8">
        <v>7565026</v>
      </c>
      <c r="G135" t="s">
        <v>28</v>
      </c>
      <c r="H135">
        <f t="shared" si="33"/>
        <v>7550000</v>
      </c>
      <c r="I135">
        <f t="shared" si="34"/>
        <v>7600000</v>
      </c>
      <c r="J135">
        <f t="shared" si="35"/>
        <v>7600001</v>
      </c>
      <c r="K135" t="str">
        <f t="shared" si="36"/>
        <v>MSTS01000071.1_7565026</v>
      </c>
      <c r="L135" s="9">
        <f t="shared" si="28"/>
        <v>1</v>
      </c>
      <c r="M135">
        <f t="shared" si="29"/>
        <v>7</v>
      </c>
      <c r="N135">
        <f t="shared" si="30"/>
        <v>1</v>
      </c>
      <c r="O135">
        <f t="shared" si="31"/>
        <v>2</v>
      </c>
      <c r="P135" s="10">
        <f t="shared" si="32"/>
        <v>2</v>
      </c>
    </row>
    <row r="136" spans="1:17" x14ac:dyDescent="0.25">
      <c r="A136" s="23"/>
      <c r="B136" s="8" t="s">
        <v>29</v>
      </c>
      <c r="C136" s="8" t="s">
        <v>27</v>
      </c>
      <c r="D136" s="8">
        <v>13082442</v>
      </c>
      <c r="E136" s="8">
        <v>7570847</v>
      </c>
      <c r="F136" s="8">
        <v>7570863</v>
      </c>
      <c r="G136" t="s">
        <v>28</v>
      </c>
      <c r="H136">
        <f t="shared" si="33"/>
        <v>7550000</v>
      </c>
      <c r="I136">
        <f t="shared" si="34"/>
        <v>7600000</v>
      </c>
      <c r="J136">
        <f t="shared" si="35"/>
        <v>7600001</v>
      </c>
      <c r="K136" t="str">
        <f t="shared" si="36"/>
        <v>MSTS01000071.1_7570863</v>
      </c>
      <c r="L136" s="9">
        <f t="shared" si="28"/>
        <v>1</v>
      </c>
      <c r="M136">
        <f t="shared" si="29"/>
        <v>7</v>
      </c>
      <c r="N136">
        <f t="shared" si="30"/>
        <v>1</v>
      </c>
      <c r="O136">
        <f t="shared" si="31"/>
        <v>2</v>
      </c>
      <c r="P136" s="10">
        <f t="shared" si="32"/>
        <v>2</v>
      </c>
    </row>
    <row r="137" spans="1:17" x14ac:dyDescent="0.25">
      <c r="A137" s="23"/>
      <c r="B137" s="8" t="s">
        <v>30</v>
      </c>
      <c r="C137" s="8" t="s">
        <v>27</v>
      </c>
      <c r="D137" s="8">
        <v>13082442</v>
      </c>
      <c r="E137" s="8">
        <v>7571447</v>
      </c>
      <c r="F137" s="8">
        <v>7571493</v>
      </c>
      <c r="G137" t="s">
        <v>28</v>
      </c>
      <c r="H137">
        <f t="shared" si="33"/>
        <v>7550000</v>
      </c>
      <c r="I137">
        <f t="shared" si="34"/>
        <v>7600000</v>
      </c>
      <c r="J137">
        <f t="shared" si="35"/>
        <v>7600001</v>
      </c>
      <c r="K137" t="str">
        <f t="shared" si="36"/>
        <v>MSTS01000071.1_7571493</v>
      </c>
      <c r="L137" s="9">
        <f t="shared" si="28"/>
        <v>1</v>
      </c>
      <c r="M137">
        <f t="shared" si="29"/>
        <v>7</v>
      </c>
      <c r="N137">
        <f t="shared" si="30"/>
        <v>1</v>
      </c>
      <c r="O137">
        <f t="shared" si="31"/>
        <v>2</v>
      </c>
      <c r="P137" s="10">
        <f t="shared" si="32"/>
        <v>2</v>
      </c>
    </row>
    <row r="138" spans="1:17" x14ac:dyDescent="0.25">
      <c r="A138" s="23"/>
      <c r="B138" s="8" t="s">
        <v>30</v>
      </c>
      <c r="C138" s="8" t="s">
        <v>27</v>
      </c>
      <c r="D138" s="8">
        <v>13082442</v>
      </c>
      <c r="E138" s="8">
        <v>7571762</v>
      </c>
      <c r="F138" s="8">
        <v>7571815</v>
      </c>
      <c r="G138" t="s">
        <v>28</v>
      </c>
      <c r="H138">
        <f t="shared" si="33"/>
        <v>7550000</v>
      </c>
      <c r="I138">
        <f t="shared" si="34"/>
        <v>7600000</v>
      </c>
      <c r="J138">
        <f t="shared" si="35"/>
        <v>7600001</v>
      </c>
      <c r="K138" t="str">
        <f t="shared" si="36"/>
        <v>MSTS01000071.1_7571815</v>
      </c>
      <c r="L138" s="9">
        <f t="shared" si="28"/>
        <v>1</v>
      </c>
      <c r="M138">
        <f t="shared" si="29"/>
        <v>7</v>
      </c>
      <c r="N138">
        <f t="shared" si="30"/>
        <v>1</v>
      </c>
      <c r="O138">
        <f t="shared" si="31"/>
        <v>2</v>
      </c>
      <c r="P138" s="10">
        <f t="shared" si="32"/>
        <v>2</v>
      </c>
    </row>
    <row r="139" spans="1:17" x14ac:dyDescent="0.25">
      <c r="A139" s="23"/>
      <c r="B139" s="8" t="s">
        <v>31</v>
      </c>
      <c r="C139" s="8" t="s">
        <v>27</v>
      </c>
      <c r="D139" s="8">
        <v>13082442</v>
      </c>
      <c r="E139" s="8">
        <v>7576505</v>
      </c>
      <c r="F139" s="8">
        <v>7578353</v>
      </c>
      <c r="G139" t="s">
        <v>28</v>
      </c>
      <c r="H139">
        <f t="shared" si="33"/>
        <v>7550000</v>
      </c>
      <c r="I139">
        <f t="shared" si="34"/>
        <v>7600000</v>
      </c>
      <c r="J139">
        <f t="shared" si="35"/>
        <v>7600001</v>
      </c>
      <c r="K139" t="str">
        <f t="shared" si="36"/>
        <v>MSTS01000071.1_7578353</v>
      </c>
      <c r="L139" s="9">
        <f t="shared" si="28"/>
        <v>1</v>
      </c>
      <c r="M139">
        <f t="shared" si="29"/>
        <v>7</v>
      </c>
      <c r="N139">
        <f t="shared" si="30"/>
        <v>1</v>
      </c>
      <c r="O139">
        <f t="shared" si="31"/>
        <v>2</v>
      </c>
      <c r="P139" s="10">
        <f t="shared" si="32"/>
        <v>2</v>
      </c>
    </row>
    <row r="140" spans="1:17" x14ac:dyDescent="0.25">
      <c r="A140" s="23"/>
      <c r="B140" s="8" t="s">
        <v>29</v>
      </c>
      <c r="C140" s="8" t="s">
        <v>27</v>
      </c>
      <c r="D140" s="8">
        <v>13082442</v>
      </c>
      <c r="E140" s="8">
        <v>7583236</v>
      </c>
      <c r="F140" s="8">
        <v>7583260</v>
      </c>
      <c r="G140" t="s">
        <v>28</v>
      </c>
      <c r="H140">
        <f t="shared" si="33"/>
        <v>7550000</v>
      </c>
      <c r="I140">
        <f t="shared" si="34"/>
        <v>7600000</v>
      </c>
      <c r="J140">
        <f t="shared" si="35"/>
        <v>7600001</v>
      </c>
      <c r="K140" t="str">
        <f t="shared" si="36"/>
        <v>MSTS01000071.1_7583260</v>
      </c>
      <c r="L140" s="9">
        <f t="shared" si="28"/>
        <v>1</v>
      </c>
      <c r="M140">
        <f t="shared" si="29"/>
        <v>7</v>
      </c>
      <c r="N140">
        <f t="shared" si="30"/>
        <v>1</v>
      </c>
      <c r="O140">
        <f t="shared" si="31"/>
        <v>2</v>
      </c>
      <c r="P140" s="10">
        <f t="shared" si="32"/>
        <v>2</v>
      </c>
    </row>
    <row r="141" spans="1:17" x14ac:dyDescent="0.25">
      <c r="A141" s="23"/>
      <c r="B141" s="8" t="s">
        <v>30</v>
      </c>
      <c r="C141" s="8" t="s">
        <v>27</v>
      </c>
      <c r="D141" s="8">
        <v>13082442</v>
      </c>
      <c r="E141" s="8">
        <v>7584098</v>
      </c>
      <c r="F141" s="8">
        <v>7584148</v>
      </c>
      <c r="G141" t="s">
        <v>28</v>
      </c>
      <c r="H141">
        <f t="shared" si="33"/>
        <v>7550000</v>
      </c>
      <c r="I141">
        <f t="shared" si="34"/>
        <v>7600000</v>
      </c>
      <c r="J141">
        <f t="shared" si="35"/>
        <v>7600001</v>
      </c>
      <c r="K141" t="str">
        <f t="shared" si="36"/>
        <v>MSTS01000071.1_7584148</v>
      </c>
      <c r="L141" s="9">
        <f t="shared" si="28"/>
        <v>1</v>
      </c>
      <c r="M141">
        <f t="shared" si="29"/>
        <v>7</v>
      </c>
      <c r="N141">
        <f t="shared" si="30"/>
        <v>1</v>
      </c>
      <c r="O141">
        <f t="shared" si="31"/>
        <v>2</v>
      </c>
      <c r="P141" s="10">
        <f t="shared" si="32"/>
        <v>2</v>
      </c>
    </row>
    <row r="142" spans="1:17" x14ac:dyDescent="0.25">
      <c r="A142" s="23"/>
      <c r="B142" s="8" t="s">
        <v>30</v>
      </c>
      <c r="C142" s="8" t="s">
        <v>27</v>
      </c>
      <c r="D142" s="8">
        <v>13082442</v>
      </c>
      <c r="E142" s="8">
        <v>7584321</v>
      </c>
      <c r="F142" s="8">
        <v>7584369</v>
      </c>
      <c r="G142" t="s">
        <v>28</v>
      </c>
      <c r="H142">
        <f t="shared" si="33"/>
        <v>7550000</v>
      </c>
      <c r="I142">
        <f t="shared" si="34"/>
        <v>7600000</v>
      </c>
      <c r="J142">
        <f t="shared" si="35"/>
        <v>7600001</v>
      </c>
      <c r="K142" t="str">
        <f t="shared" si="36"/>
        <v>MSTS01000071.1_7584369</v>
      </c>
      <c r="L142" s="9">
        <f t="shared" si="28"/>
        <v>1</v>
      </c>
      <c r="M142">
        <f t="shared" si="29"/>
        <v>7</v>
      </c>
      <c r="N142">
        <f t="shared" si="30"/>
        <v>1</v>
      </c>
      <c r="O142">
        <f t="shared" si="31"/>
        <v>2</v>
      </c>
      <c r="P142" s="10">
        <f t="shared" si="32"/>
        <v>2</v>
      </c>
    </row>
    <row r="143" spans="1:17" x14ac:dyDescent="0.25">
      <c r="A143" s="23"/>
      <c r="B143" s="8" t="s">
        <v>30</v>
      </c>
      <c r="C143" s="8" t="s">
        <v>27</v>
      </c>
      <c r="D143" s="8">
        <v>13082442</v>
      </c>
      <c r="E143" s="8">
        <v>7584863</v>
      </c>
      <c r="F143" s="8">
        <v>7584911</v>
      </c>
      <c r="G143" t="s">
        <v>28</v>
      </c>
      <c r="H143">
        <f t="shared" si="33"/>
        <v>7550000</v>
      </c>
      <c r="I143">
        <f t="shared" si="34"/>
        <v>7600000</v>
      </c>
      <c r="J143">
        <f t="shared" si="35"/>
        <v>7600001</v>
      </c>
      <c r="K143" t="str">
        <f t="shared" si="36"/>
        <v>MSTS01000071.1_7584911</v>
      </c>
      <c r="L143" s="9">
        <f t="shared" si="28"/>
        <v>1</v>
      </c>
      <c r="M143">
        <f t="shared" si="29"/>
        <v>7</v>
      </c>
      <c r="N143">
        <f t="shared" si="30"/>
        <v>1</v>
      </c>
      <c r="O143">
        <f t="shared" si="31"/>
        <v>2</v>
      </c>
      <c r="P143" s="10">
        <f t="shared" si="32"/>
        <v>2</v>
      </c>
    </row>
    <row r="144" spans="1:17" ht="15.75" thickBot="1" x14ac:dyDescent="0.3">
      <c r="A144" s="24"/>
      <c r="B144" s="11" t="s">
        <v>31</v>
      </c>
      <c r="C144" s="11" t="s">
        <v>27</v>
      </c>
      <c r="D144" s="11">
        <v>13082442</v>
      </c>
      <c r="E144" s="11">
        <v>7589298</v>
      </c>
      <c r="F144" s="11">
        <v>7591380</v>
      </c>
      <c r="G144" s="12" t="s">
        <v>28</v>
      </c>
      <c r="H144" s="12">
        <f t="shared" si="33"/>
        <v>7550000</v>
      </c>
      <c r="I144" s="12">
        <f t="shared" si="34"/>
        <v>7600000</v>
      </c>
      <c r="J144" s="12">
        <f t="shared" si="35"/>
        <v>7600001</v>
      </c>
      <c r="K144" s="12" t="str">
        <f t="shared" si="36"/>
        <v>MSTS01000071.1_7591380</v>
      </c>
      <c r="L144" s="13">
        <f t="shared" si="28"/>
        <v>1</v>
      </c>
      <c r="M144" s="12">
        <f t="shared" si="29"/>
        <v>7</v>
      </c>
      <c r="N144" s="12">
        <f t="shared" si="30"/>
        <v>1</v>
      </c>
      <c r="O144" s="12">
        <f t="shared" si="31"/>
        <v>2</v>
      </c>
      <c r="P144" s="14">
        <f t="shared" si="32"/>
        <v>2</v>
      </c>
      <c r="Q144">
        <f>AVERAGE(L97:P144)</f>
        <v>6.0041666666666664</v>
      </c>
    </row>
    <row r="145" spans="1:17" x14ac:dyDescent="0.25">
      <c r="A145" s="22" t="s">
        <v>32</v>
      </c>
      <c r="B145" s="7" t="s">
        <v>17</v>
      </c>
      <c r="C145" s="7" t="s">
        <v>33</v>
      </c>
      <c r="D145" s="7">
        <v>7808901</v>
      </c>
      <c r="E145" s="7">
        <v>554368</v>
      </c>
      <c r="F145" s="7">
        <v>554056</v>
      </c>
      <c r="G145" s="3" t="s">
        <v>34</v>
      </c>
      <c r="H145" s="3">
        <f t="shared" si="33"/>
        <v>550000</v>
      </c>
      <c r="I145" s="3">
        <f t="shared" si="34"/>
        <v>600000</v>
      </c>
      <c r="J145" s="3">
        <f t="shared" si="35"/>
        <v>600001</v>
      </c>
      <c r="K145" s="3" t="str">
        <f>_xlfn.CONCAT(G145,"_",E145)</f>
        <v>MSTS01000153.1_554368</v>
      </c>
      <c r="L145" s="2">
        <f t="shared" si="28"/>
        <v>5</v>
      </c>
      <c r="M145" s="3">
        <f t="shared" si="29"/>
        <v>5</v>
      </c>
      <c r="N145" s="3">
        <f t="shared" si="30"/>
        <v>1</v>
      </c>
      <c r="O145" s="3">
        <f t="shared" si="31"/>
        <v>1</v>
      </c>
      <c r="P145" s="4">
        <f t="shared" si="32"/>
        <v>4</v>
      </c>
    </row>
    <row r="146" spans="1:17" x14ac:dyDescent="0.25">
      <c r="A146" s="23"/>
      <c r="B146" s="8" t="s">
        <v>17</v>
      </c>
      <c r="C146" s="8" t="s">
        <v>33</v>
      </c>
      <c r="D146" s="8">
        <v>7808901</v>
      </c>
      <c r="E146" s="8">
        <v>527830</v>
      </c>
      <c r="F146" s="8">
        <v>527519</v>
      </c>
      <c r="G146" t="s">
        <v>34</v>
      </c>
      <c r="H146">
        <f t="shared" si="33"/>
        <v>500000</v>
      </c>
      <c r="I146">
        <f t="shared" si="34"/>
        <v>550000</v>
      </c>
      <c r="J146">
        <f t="shared" si="35"/>
        <v>550001</v>
      </c>
      <c r="K146" t="str">
        <f>_xlfn.CONCAT(G146,"_",E146)</f>
        <v>MSTS01000153.1_527830</v>
      </c>
      <c r="L146" s="9">
        <f t="shared" si="28"/>
        <v>8</v>
      </c>
      <c r="M146">
        <f t="shared" si="29"/>
        <v>6</v>
      </c>
      <c r="N146">
        <f t="shared" si="30"/>
        <v>5</v>
      </c>
      <c r="O146">
        <f t="shared" si="31"/>
        <v>9</v>
      </c>
      <c r="P146" s="10">
        <f t="shared" si="32"/>
        <v>3</v>
      </c>
    </row>
    <row r="147" spans="1:17" x14ac:dyDescent="0.25">
      <c r="A147" s="23"/>
      <c r="B147" s="8" t="s">
        <v>17</v>
      </c>
      <c r="C147" s="8" t="s">
        <v>33</v>
      </c>
      <c r="D147" s="8">
        <v>7808901</v>
      </c>
      <c r="E147" s="8">
        <v>522202</v>
      </c>
      <c r="F147" s="8">
        <v>521891</v>
      </c>
      <c r="G147" t="s">
        <v>34</v>
      </c>
      <c r="H147">
        <f t="shared" si="33"/>
        <v>500000</v>
      </c>
      <c r="I147">
        <f t="shared" si="34"/>
        <v>550000</v>
      </c>
      <c r="J147">
        <f t="shared" si="35"/>
        <v>550001</v>
      </c>
      <c r="K147" t="str">
        <f t="shared" ref="K147:K153" si="37">_xlfn.CONCAT(G147,"_",E147)</f>
        <v>MSTS01000153.1_522202</v>
      </c>
      <c r="L147" s="9">
        <f t="shared" si="28"/>
        <v>8</v>
      </c>
      <c r="M147">
        <f t="shared" si="29"/>
        <v>6</v>
      </c>
      <c r="N147">
        <f t="shared" si="30"/>
        <v>5</v>
      </c>
      <c r="O147">
        <f t="shared" si="31"/>
        <v>9</v>
      </c>
      <c r="P147" s="10">
        <f t="shared" si="32"/>
        <v>3</v>
      </c>
    </row>
    <row r="148" spans="1:17" x14ac:dyDescent="0.25">
      <c r="A148" s="23"/>
      <c r="B148" s="8" t="s">
        <v>17</v>
      </c>
      <c r="C148" s="8" t="s">
        <v>33</v>
      </c>
      <c r="D148" s="8">
        <v>7808901</v>
      </c>
      <c r="E148" s="8">
        <v>514185</v>
      </c>
      <c r="F148" s="8">
        <v>513874</v>
      </c>
      <c r="G148" t="s">
        <v>34</v>
      </c>
      <c r="H148">
        <f t="shared" si="33"/>
        <v>500000</v>
      </c>
      <c r="I148">
        <f t="shared" si="34"/>
        <v>550000</v>
      </c>
      <c r="J148">
        <f t="shared" si="35"/>
        <v>550001</v>
      </c>
      <c r="K148" t="str">
        <f t="shared" si="37"/>
        <v>MSTS01000153.1_514185</v>
      </c>
      <c r="L148" s="9">
        <f t="shared" si="28"/>
        <v>8</v>
      </c>
      <c r="M148">
        <f t="shared" si="29"/>
        <v>6</v>
      </c>
      <c r="N148">
        <f t="shared" si="30"/>
        <v>5</v>
      </c>
      <c r="O148">
        <f t="shared" si="31"/>
        <v>9</v>
      </c>
      <c r="P148" s="10">
        <f t="shared" si="32"/>
        <v>3</v>
      </c>
    </row>
    <row r="149" spans="1:17" x14ac:dyDescent="0.25">
      <c r="A149" s="23"/>
      <c r="B149" s="8" t="s">
        <v>30</v>
      </c>
      <c r="C149" s="8" t="s">
        <v>33</v>
      </c>
      <c r="D149" s="8">
        <v>7808901</v>
      </c>
      <c r="E149" s="8">
        <v>508315</v>
      </c>
      <c r="F149" s="8">
        <v>508256</v>
      </c>
      <c r="G149" t="s">
        <v>34</v>
      </c>
      <c r="H149">
        <f t="shared" si="33"/>
        <v>500000</v>
      </c>
      <c r="I149">
        <f t="shared" si="34"/>
        <v>550000</v>
      </c>
      <c r="J149">
        <f t="shared" si="35"/>
        <v>550001</v>
      </c>
      <c r="K149" t="str">
        <f t="shared" si="37"/>
        <v>MSTS01000153.1_508315</v>
      </c>
      <c r="L149" s="9">
        <f t="shared" si="28"/>
        <v>8</v>
      </c>
      <c r="M149">
        <f t="shared" si="29"/>
        <v>6</v>
      </c>
      <c r="N149">
        <f t="shared" si="30"/>
        <v>5</v>
      </c>
      <c r="O149">
        <f t="shared" si="31"/>
        <v>9</v>
      </c>
      <c r="P149" s="10">
        <f t="shared" si="32"/>
        <v>3</v>
      </c>
    </row>
    <row r="150" spans="1:17" x14ac:dyDescent="0.25">
      <c r="A150" s="23"/>
      <c r="B150" s="8" t="s">
        <v>30</v>
      </c>
      <c r="C150" s="8" t="s">
        <v>33</v>
      </c>
      <c r="D150" s="8">
        <v>7808901</v>
      </c>
      <c r="E150" s="8">
        <v>504015</v>
      </c>
      <c r="F150" s="8">
        <v>503957</v>
      </c>
      <c r="G150" t="s">
        <v>34</v>
      </c>
      <c r="H150">
        <f t="shared" si="33"/>
        <v>500000</v>
      </c>
      <c r="I150">
        <f t="shared" si="34"/>
        <v>550000</v>
      </c>
      <c r="J150">
        <f t="shared" si="35"/>
        <v>550001</v>
      </c>
      <c r="K150" t="str">
        <f t="shared" si="37"/>
        <v>MSTS01000153.1_504015</v>
      </c>
      <c r="L150" s="9">
        <f t="shared" si="28"/>
        <v>8</v>
      </c>
      <c r="M150">
        <f t="shared" si="29"/>
        <v>6</v>
      </c>
      <c r="N150">
        <f t="shared" si="30"/>
        <v>5</v>
      </c>
      <c r="O150">
        <f t="shared" si="31"/>
        <v>9</v>
      </c>
      <c r="P150" s="10">
        <f t="shared" si="32"/>
        <v>3</v>
      </c>
    </row>
    <row r="151" spans="1:17" x14ac:dyDescent="0.25">
      <c r="A151" s="23"/>
      <c r="B151" s="8" t="s">
        <v>30</v>
      </c>
      <c r="C151" s="8" t="s">
        <v>33</v>
      </c>
      <c r="D151" s="8">
        <v>7808901</v>
      </c>
      <c r="E151" s="8">
        <v>502805</v>
      </c>
      <c r="F151" s="8">
        <v>502756</v>
      </c>
      <c r="G151" t="s">
        <v>34</v>
      </c>
      <c r="H151">
        <f t="shared" si="33"/>
        <v>500000</v>
      </c>
      <c r="I151">
        <f t="shared" si="34"/>
        <v>550000</v>
      </c>
      <c r="J151">
        <f t="shared" si="35"/>
        <v>550001</v>
      </c>
      <c r="K151" t="str">
        <f t="shared" si="37"/>
        <v>MSTS01000153.1_502805</v>
      </c>
      <c r="L151" s="9">
        <f t="shared" si="28"/>
        <v>8</v>
      </c>
      <c r="M151">
        <f t="shared" si="29"/>
        <v>6</v>
      </c>
      <c r="N151">
        <f t="shared" si="30"/>
        <v>5</v>
      </c>
      <c r="O151">
        <f t="shared" si="31"/>
        <v>9</v>
      </c>
      <c r="P151" s="10">
        <f t="shared" si="32"/>
        <v>3</v>
      </c>
    </row>
    <row r="152" spans="1:17" x14ac:dyDescent="0.25">
      <c r="A152" s="23"/>
      <c r="B152" s="8" t="s">
        <v>30</v>
      </c>
      <c r="C152" s="8" t="s">
        <v>33</v>
      </c>
      <c r="D152" s="8">
        <v>7808901</v>
      </c>
      <c r="E152" s="8">
        <v>500250</v>
      </c>
      <c r="F152" s="8">
        <v>500201</v>
      </c>
      <c r="G152" t="s">
        <v>34</v>
      </c>
      <c r="H152">
        <f t="shared" si="33"/>
        <v>500000</v>
      </c>
      <c r="I152">
        <f t="shared" si="34"/>
        <v>550000</v>
      </c>
      <c r="J152">
        <f t="shared" si="35"/>
        <v>550001</v>
      </c>
      <c r="K152" t="str">
        <f t="shared" si="37"/>
        <v>MSTS01000153.1_500250</v>
      </c>
      <c r="L152" s="9">
        <f t="shared" si="28"/>
        <v>8</v>
      </c>
      <c r="M152">
        <f t="shared" si="29"/>
        <v>6</v>
      </c>
      <c r="N152">
        <f t="shared" si="30"/>
        <v>5</v>
      </c>
      <c r="O152">
        <f t="shared" si="31"/>
        <v>9</v>
      </c>
      <c r="P152" s="10">
        <f t="shared" si="32"/>
        <v>3</v>
      </c>
    </row>
    <row r="153" spans="1:17" ht="15.75" thickBot="1" x14ac:dyDescent="0.3">
      <c r="A153" s="24"/>
      <c r="B153" s="11" t="s">
        <v>31</v>
      </c>
      <c r="C153" s="11" t="s">
        <v>33</v>
      </c>
      <c r="D153" s="11">
        <v>7808901</v>
      </c>
      <c r="E153" s="11">
        <v>496575</v>
      </c>
      <c r="F153" s="11">
        <v>488465</v>
      </c>
      <c r="G153" s="12" t="s">
        <v>34</v>
      </c>
      <c r="H153" s="12">
        <f t="shared" si="33"/>
        <v>450000</v>
      </c>
      <c r="I153" s="12">
        <f t="shared" si="34"/>
        <v>500000</v>
      </c>
      <c r="J153" s="12">
        <f t="shared" si="35"/>
        <v>500001</v>
      </c>
      <c r="K153" s="12" t="str">
        <f t="shared" si="37"/>
        <v>MSTS01000153.1_496575</v>
      </c>
      <c r="L153" s="13">
        <f t="shared" si="28"/>
        <v>8</v>
      </c>
      <c r="M153" s="12">
        <f t="shared" si="29"/>
        <v>6</v>
      </c>
      <c r="N153" s="12">
        <f t="shared" si="30"/>
        <v>5</v>
      </c>
      <c r="O153" s="12">
        <f t="shared" si="31"/>
        <v>9</v>
      </c>
      <c r="P153" s="14">
        <f t="shared" si="32"/>
        <v>3</v>
      </c>
      <c r="Q153">
        <f>AVERAGE(L145:P153)</f>
        <v>5.8666666666666663</v>
      </c>
    </row>
    <row r="154" spans="1:17" x14ac:dyDescent="0.25">
      <c r="A154" s="22" t="s">
        <v>35</v>
      </c>
      <c r="B154" s="7" t="s">
        <v>17</v>
      </c>
      <c r="C154" s="7" t="s">
        <v>36</v>
      </c>
      <c r="D154" s="7">
        <v>14301540</v>
      </c>
      <c r="E154" s="7">
        <v>4593935</v>
      </c>
      <c r="F154" s="7">
        <v>4594236</v>
      </c>
      <c r="G154" s="3" t="s">
        <v>37</v>
      </c>
      <c r="H154" s="3">
        <f t="shared" si="33"/>
        <v>4550000</v>
      </c>
      <c r="I154" s="3">
        <f t="shared" si="34"/>
        <v>4600000</v>
      </c>
      <c r="J154" s="3">
        <f t="shared" si="35"/>
        <v>4600001</v>
      </c>
      <c r="K154" s="3" t="str">
        <f t="shared" si="36"/>
        <v>MSTS01000059.1_4594236</v>
      </c>
      <c r="L154" s="2">
        <f t="shared" si="28"/>
        <v>8</v>
      </c>
      <c r="M154" s="3">
        <f t="shared" si="29"/>
        <v>10</v>
      </c>
      <c r="N154" s="3">
        <f t="shared" si="30"/>
        <v>10</v>
      </c>
      <c r="O154" s="3">
        <f t="shared" si="31"/>
        <v>10</v>
      </c>
      <c r="P154" s="4">
        <f t="shared" si="32"/>
        <v>8</v>
      </c>
    </row>
    <row r="155" spans="1:17" x14ac:dyDescent="0.25">
      <c r="A155" s="23"/>
      <c r="B155" s="8" t="s">
        <v>29</v>
      </c>
      <c r="C155" s="8" t="s">
        <v>36</v>
      </c>
      <c r="D155" s="8">
        <v>14301540</v>
      </c>
      <c r="E155" s="8">
        <v>4598219</v>
      </c>
      <c r="F155" s="8">
        <v>4598235</v>
      </c>
      <c r="G155" t="s">
        <v>37</v>
      </c>
      <c r="H155">
        <f t="shared" si="33"/>
        <v>4550000</v>
      </c>
      <c r="I155">
        <f t="shared" si="34"/>
        <v>4600000</v>
      </c>
      <c r="J155">
        <f t="shared" si="35"/>
        <v>4600001</v>
      </c>
      <c r="K155" t="str">
        <f t="shared" si="36"/>
        <v>MSTS01000059.1_4598235</v>
      </c>
      <c r="L155" s="9">
        <f t="shared" si="28"/>
        <v>8</v>
      </c>
      <c r="M155">
        <f t="shared" si="29"/>
        <v>10</v>
      </c>
      <c r="N155">
        <f t="shared" si="30"/>
        <v>10</v>
      </c>
      <c r="O155">
        <f t="shared" si="31"/>
        <v>10</v>
      </c>
      <c r="P155" s="10">
        <f t="shared" si="32"/>
        <v>8</v>
      </c>
    </row>
    <row r="156" spans="1:17" x14ac:dyDescent="0.25">
      <c r="A156" s="23"/>
      <c r="B156" s="8" t="s">
        <v>29</v>
      </c>
      <c r="C156" s="8" t="s">
        <v>36</v>
      </c>
      <c r="D156" s="8">
        <v>14301540</v>
      </c>
      <c r="E156" s="8">
        <v>4609409</v>
      </c>
      <c r="F156" s="8">
        <v>4609419</v>
      </c>
      <c r="G156" t="s">
        <v>37</v>
      </c>
      <c r="H156">
        <f t="shared" si="33"/>
        <v>4600000</v>
      </c>
      <c r="I156">
        <f t="shared" si="34"/>
        <v>4650000</v>
      </c>
      <c r="J156">
        <f t="shared" si="35"/>
        <v>4650001</v>
      </c>
      <c r="K156" t="str">
        <f t="shared" si="36"/>
        <v>MSTS01000059.1_4609419</v>
      </c>
      <c r="L156" s="9">
        <f t="shared" si="28"/>
        <v>10</v>
      </c>
      <c r="M156">
        <f t="shared" si="29"/>
        <v>10</v>
      </c>
      <c r="N156">
        <f t="shared" si="30"/>
        <v>10</v>
      </c>
      <c r="O156">
        <f t="shared" si="31"/>
        <v>10</v>
      </c>
      <c r="P156" s="10">
        <f t="shared" si="32"/>
        <v>7</v>
      </c>
    </row>
    <row r="157" spans="1:17" x14ac:dyDescent="0.25">
      <c r="A157" s="23"/>
      <c r="B157" s="8" t="s">
        <v>30</v>
      </c>
      <c r="C157" s="8" t="s">
        <v>36</v>
      </c>
      <c r="D157" s="8">
        <v>14301540</v>
      </c>
      <c r="E157" s="8">
        <v>4616637</v>
      </c>
      <c r="F157" s="8">
        <v>4616690</v>
      </c>
      <c r="G157" t="s">
        <v>37</v>
      </c>
      <c r="H157">
        <f t="shared" si="33"/>
        <v>4600000</v>
      </c>
      <c r="I157">
        <f t="shared" si="34"/>
        <v>4650000</v>
      </c>
      <c r="J157">
        <f t="shared" si="35"/>
        <v>4650001</v>
      </c>
      <c r="K157" t="str">
        <f t="shared" si="36"/>
        <v>MSTS01000059.1_4616690</v>
      </c>
      <c r="L157" s="9">
        <f t="shared" si="28"/>
        <v>10</v>
      </c>
      <c r="M157">
        <f t="shared" si="29"/>
        <v>10</v>
      </c>
      <c r="N157">
        <f t="shared" si="30"/>
        <v>10</v>
      </c>
      <c r="O157">
        <f t="shared" si="31"/>
        <v>10</v>
      </c>
      <c r="P157" s="10">
        <f t="shared" si="32"/>
        <v>7</v>
      </c>
    </row>
    <row r="158" spans="1:17" x14ac:dyDescent="0.25">
      <c r="A158" s="23"/>
      <c r="B158" s="8" t="s">
        <v>38</v>
      </c>
      <c r="C158" s="8" t="s">
        <v>36</v>
      </c>
      <c r="D158" s="8">
        <v>14301540</v>
      </c>
      <c r="E158" s="8">
        <v>4617311</v>
      </c>
      <c r="F158" s="8">
        <v>4617664</v>
      </c>
      <c r="G158" t="s">
        <v>37</v>
      </c>
      <c r="H158">
        <f t="shared" si="33"/>
        <v>4600000</v>
      </c>
      <c r="I158">
        <f t="shared" si="34"/>
        <v>4650000</v>
      </c>
      <c r="J158">
        <f t="shared" si="35"/>
        <v>4650001</v>
      </c>
      <c r="K158" t="str">
        <f t="shared" si="36"/>
        <v>MSTS01000059.1_4617664</v>
      </c>
      <c r="L158" s="9">
        <f t="shared" si="28"/>
        <v>10</v>
      </c>
      <c r="M158">
        <f t="shared" si="29"/>
        <v>10</v>
      </c>
      <c r="N158">
        <f t="shared" si="30"/>
        <v>10</v>
      </c>
      <c r="O158">
        <f t="shared" si="31"/>
        <v>10</v>
      </c>
      <c r="P158" s="10">
        <f t="shared" si="32"/>
        <v>7</v>
      </c>
    </row>
    <row r="159" spans="1:17" x14ac:dyDescent="0.25">
      <c r="A159" s="23"/>
      <c r="B159" s="8" t="s">
        <v>31</v>
      </c>
      <c r="C159" s="8" t="s">
        <v>36</v>
      </c>
      <c r="D159" s="8">
        <v>14301540</v>
      </c>
      <c r="E159" s="8">
        <v>4618264</v>
      </c>
      <c r="F159" s="8">
        <v>4621936</v>
      </c>
      <c r="G159" t="s">
        <v>37</v>
      </c>
      <c r="H159">
        <f t="shared" si="33"/>
        <v>4600000</v>
      </c>
      <c r="I159">
        <f t="shared" si="34"/>
        <v>4650000</v>
      </c>
      <c r="J159">
        <f t="shared" si="35"/>
        <v>4650001</v>
      </c>
      <c r="K159" t="str">
        <f t="shared" si="36"/>
        <v>MSTS01000059.1_4621936</v>
      </c>
      <c r="L159" s="9">
        <f t="shared" si="28"/>
        <v>10</v>
      </c>
      <c r="M159">
        <f t="shared" si="29"/>
        <v>10</v>
      </c>
      <c r="N159">
        <f t="shared" si="30"/>
        <v>10</v>
      </c>
      <c r="O159">
        <f t="shared" si="31"/>
        <v>10</v>
      </c>
      <c r="P159" s="10">
        <f t="shared" si="32"/>
        <v>7</v>
      </c>
    </row>
    <row r="160" spans="1:17" x14ac:dyDescent="0.25">
      <c r="A160" s="23"/>
      <c r="B160" s="8" t="s">
        <v>39</v>
      </c>
      <c r="C160" s="8" t="s">
        <v>36</v>
      </c>
      <c r="D160" s="8">
        <v>14301540</v>
      </c>
      <c r="E160" s="8">
        <v>4631612</v>
      </c>
      <c r="F160" s="8">
        <v>4631911</v>
      </c>
      <c r="G160" t="s">
        <v>37</v>
      </c>
      <c r="H160">
        <f t="shared" si="33"/>
        <v>4600000</v>
      </c>
      <c r="I160">
        <f t="shared" si="34"/>
        <v>4650000</v>
      </c>
      <c r="J160">
        <f t="shared" si="35"/>
        <v>4650001</v>
      </c>
      <c r="K160" t="str">
        <f t="shared" si="36"/>
        <v>MSTS01000059.1_4631911</v>
      </c>
      <c r="L160" s="9">
        <f t="shared" si="28"/>
        <v>10</v>
      </c>
      <c r="M160">
        <f t="shared" si="29"/>
        <v>10</v>
      </c>
      <c r="N160">
        <f t="shared" si="30"/>
        <v>10</v>
      </c>
      <c r="O160">
        <f t="shared" si="31"/>
        <v>10</v>
      </c>
      <c r="P160" s="10">
        <f t="shared" si="32"/>
        <v>7</v>
      </c>
    </row>
    <row r="161" spans="1:17" x14ac:dyDescent="0.25">
      <c r="A161" s="23"/>
      <c r="B161" s="8" t="s">
        <v>29</v>
      </c>
      <c r="C161" s="8" t="s">
        <v>36</v>
      </c>
      <c r="D161" s="8">
        <v>14301540</v>
      </c>
      <c r="E161" s="8">
        <v>4646252</v>
      </c>
      <c r="F161" s="8">
        <v>4646267</v>
      </c>
      <c r="G161" t="s">
        <v>37</v>
      </c>
      <c r="H161">
        <f t="shared" si="33"/>
        <v>4600000</v>
      </c>
      <c r="I161">
        <f t="shared" si="34"/>
        <v>4650000</v>
      </c>
      <c r="J161">
        <f t="shared" si="35"/>
        <v>4650001</v>
      </c>
      <c r="K161" t="str">
        <f t="shared" si="36"/>
        <v>MSTS01000059.1_4646267</v>
      </c>
      <c r="L161" s="9">
        <f t="shared" si="28"/>
        <v>10</v>
      </c>
      <c r="M161">
        <f t="shared" si="29"/>
        <v>10</v>
      </c>
      <c r="N161">
        <f t="shared" si="30"/>
        <v>10</v>
      </c>
      <c r="O161">
        <f t="shared" si="31"/>
        <v>10</v>
      </c>
      <c r="P161" s="10">
        <f t="shared" si="32"/>
        <v>7</v>
      </c>
    </row>
    <row r="162" spans="1:17" x14ac:dyDescent="0.25">
      <c r="A162" s="23"/>
      <c r="B162" s="8" t="s">
        <v>30</v>
      </c>
      <c r="C162" s="8" t="s">
        <v>36</v>
      </c>
      <c r="D162" s="8">
        <v>14301540</v>
      </c>
      <c r="E162" s="8">
        <v>4669209</v>
      </c>
      <c r="F162" s="8">
        <v>4669262</v>
      </c>
      <c r="G162" t="s">
        <v>37</v>
      </c>
      <c r="H162">
        <f t="shared" si="33"/>
        <v>4650000</v>
      </c>
      <c r="I162">
        <f t="shared" si="34"/>
        <v>4700000</v>
      </c>
      <c r="J162">
        <f t="shared" si="35"/>
        <v>4700001</v>
      </c>
      <c r="K162" t="str">
        <f t="shared" si="36"/>
        <v>MSTS01000059.1_4669262</v>
      </c>
      <c r="L162" s="9">
        <f t="shared" si="28"/>
        <v>10</v>
      </c>
      <c r="M162">
        <f t="shared" si="29"/>
        <v>10</v>
      </c>
      <c r="N162">
        <f t="shared" si="30"/>
        <v>10</v>
      </c>
      <c r="O162">
        <f t="shared" si="31"/>
        <v>10</v>
      </c>
      <c r="P162" s="10">
        <f t="shared" si="32"/>
        <v>7</v>
      </c>
    </row>
    <row r="163" spans="1:17" x14ac:dyDescent="0.25">
      <c r="A163" s="23"/>
      <c r="B163" s="8" t="s">
        <v>38</v>
      </c>
      <c r="C163" s="8" t="s">
        <v>36</v>
      </c>
      <c r="D163" s="8">
        <v>14301540</v>
      </c>
      <c r="E163" s="8">
        <v>4669895</v>
      </c>
      <c r="F163" s="8">
        <v>4670252</v>
      </c>
      <c r="G163" t="s">
        <v>37</v>
      </c>
      <c r="H163">
        <f t="shared" si="33"/>
        <v>4650000</v>
      </c>
      <c r="I163">
        <f t="shared" si="34"/>
        <v>4700000</v>
      </c>
      <c r="J163">
        <f t="shared" si="35"/>
        <v>4700001</v>
      </c>
      <c r="K163" t="str">
        <f t="shared" si="36"/>
        <v>MSTS01000059.1_4670252</v>
      </c>
      <c r="L163" s="9">
        <f t="shared" ref="L163:L175" si="38">VLOOKUP(K163,recdec,2,FALSE)</f>
        <v>10</v>
      </c>
      <c r="M163">
        <f t="shared" ref="M163:M175" si="39">VLOOKUP(K163,recdec,3,FALSE)</f>
        <v>10</v>
      </c>
      <c r="N163">
        <f t="shared" ref="N163:N175" si="40">VLOOKUP(K163,recdec,4,FALSE)</f>
        <v>10</v>
      </c>
      <c r="O163">
        <f t="shared" ref="O163:O175" si="41">VLOOKUP(K163,recdec,5,FALSE)</f>
        <v>10</v>
      </c>
      <c r="P163" s="10">
        <f t="shared" ref="P163:P175" si="42">VLOOKUP(K163,recdec,6,FALSE)</f>
        <v>7</v>
      </c>
    </row>
    <row r="164" spans="1:17" x14ac:dyDescent="0.25">
      <c r="A164" s="23"/>
      <c r="B164" s="8" t="s">
        <v>31</v>
      </c>
      <c r="C164" s="8" t="s">
        <v>36</v>
      </c>
      <c r="D164" s="8">
        <v>14301540</v>
      </c>
      <c r="E164" s="8">
        <v>4670903</v>
      </c>
      <c r="F164" s="8">
        <v>4675896</v>
      </c>
      <c r="G164" t="s">
        <v>37</v>
      </c>
      <c r="H164">
        <f t="shared" si="33"/>
        <v>4650000</v>
      </c>
      <c r="I164">
        <f t="shared" si="34"/>
        <v>4700000</v>
      </c>
      <c r="J164">
        <f t="shared" si="35"/>
        <v>4700001</v>
      </c>
      <c r="K164" t="str">
        <f t="shared" si="36"/>
        <v>MSTS01000059.1_4675896</v>
      </c>
      <c r="L164" s="9">
        <f t="shared" si="38"/>
        <v>10</v>
      </c>
      <c r="M164">
        <f t="shared" si="39"/>
        <v>10</v>
      </c>
      <c r="N164">
        <f t="shared" si="40"/>
        <v>10</v>
      </c>
      <c r="O164">
        <f t="shared" si="41"/>
        <v>10</v>
      </c>
      <c r="P164" s="10">
        <f t="shared" si="42"/>
        <v>7</v>
      </c>
    </row>
    <row r="165" spans="1:17" x14ac:dyDescent="0.25">
      <c r="A165" s="23"/>
      <c r="B165" s="8" t="s">
        <v>39</v>
      </c>
      <c r="C165" s="8" t="s">
        <v>36</v>
      </c>
      <c r="D165" s="8">
        <v>14301540</v>
      </c>
      <c r="E165" s="8">
        <v>4798953</v>
      </c>
      <c r="F165" s="8">
        <v>4799249</v>
      </c>
      <c r="G165" t="s">
        <v>37</v>
      </c>
      <c r="H165">
        <f t="shared" si="33"/>
        <v>4750000</v>
      </c>
      <c r="I165">
        <f t="shared" si="34"/>
        <v>4800000</v>
      </c>
      <c r="J165">
        <f t="shared" si="35"/>
        <v>4800001</v>
      </c>
      <c r="K165" t="str">
        <f t="shared" si="36"/>
        <v>MSTS01000059.1_4799249</v>
      </c>
      <c r="L165" s="9">
        <f t="shared" si="38"/>
        <v>10</v>
      </c>
      <c r="M165">
        <f t="shared" si="39"/>
        <v>10</v>
      </c>
      <c r="N165">
        <f t="shared" si="40"/>
        <v>10</v>
      </c>
      <c r="O165">
        <f t="shared" si="41"/>
        <v>10</v>
      </c>
      <c r="P165" s="10">
        <f t="shared" si="42"/>
        <v>7</v>
      </c>
    </row>
    <row r="166" spans="1:17" x14ac:dyDescent="0.25">
      <c r="A166" s="23"/>
      <c r="B166" s="8" t="s">
        <v>40</v>
      </c>
      <c r="C166" s="8" t="s">
        <v>36</v>
      </c>
      <c r="D166" s="8">
        <v>14301540</v>
      </c>
      <c r="E166" s="8">
        <v>4922693</v>
      </c>
      <c r="F166" s="8">
        <v>4922741</v>
      </c>
      <c r="G166" t="s">
        <v>37</v>
      </c>
      <c r="H166">
        <f t="shared" si="33"/>
        <v>4900000</v>
      </c>
      <c r="I166">
        <f t="shared" si="34"/>
        <v>4950000</v>
      </c>
      <c r="J166">
        <f t="shared" si="35"/>
        <v>4950001</v>
      </c>
      <c r="K166" t="str">
        <f t="shared" si="36"/>
        <v>MSTS01000059.1_4922741</v>
      </c>
      <c r="L166" s="9">
        <f t="shared" si="38"/>
        <v>10</v>
      </c>
      <c r="M166">
        <f t="shared" si="39"/>
        <v>10</v>
      </c>
      <c r="N166">
        <f t="shared" si="40"/>
        <v>8</v>
      </c>
      <c r="O166">
        <f t="shared" si="41"/>
        <v>9</v>
      </c>
      <c r="P166" s="10">
        <f t="shared" si="42"/>
        <v>9</v>
      </c>
    </row>
    <row r="167" spans="1:17" x14ac:dyDescent="0.25">
      <c r="A167" s="23"/>
      <c r="B167" s="8" t="s">
        <v>41</v>
      </c>
      <c r="C167" s="8" t="s">
        <v>36</v>
      </c>
      <c r="D167" s="8">
        <v>14301540</v>
      </c>
      <c r="E167" s="8">
        <v>4924070</v>
      </c>
      <c r="F167" s="8">
        <v>4924439</v>
      </c>
      <c r="G167" t="s">
        <v>37</v>
      </c>
      <c r="H167">
        <f t="shared" si="33"/>
        <v>4900000</v>
      </c>
      <c r="I167">
        <f t="shared" si="34"/>
        <v>4950000</v>
      </c>
      <c r="J167">
        <f t="shared" si="35"/>
        <v>4950001</v>
      </c>
      <c r="K167" t="str">
        <f t="shared" si="36"/>
        <v>MSTS01000059.1_4924439</v>
      </c>
      <c r="L167" s="9">
        <f t="shared" si="38"/>
        <v>10</v>
      </c>
      <c r="M167">
        <f t="shared" si="39"/>
        <v>10</v>
      </c>
      <c r="N167">
        <f t="shared" si="40"/>
        <v>8</v>
      </c>
      <c r="O167">
        <f t="shared" si="41"/>
        <v>9</v>
      </c>
      <c r="P167" s="10">
        <f t="shared" si="42"/>
        <v>9</v>
      </c>
    </row>
    <row r="168" spans="1:17" x14ac:dyDescent="0.25">
      <c r="A168" s="23"/>
      <c r="B168" s="8" t="s">
        <v>42</v>
      </c>
      <c r="C168" s="8" t="s">
        <v>36</v>
      </c>
      <c r="D168" s="8">
        <v>14301540</v>
      </c>
      <c r="E168" s="8">
        <v>4925100</v>
      </c>
      <c r="F168" s="8">
        <v>4929699</v>
      </c>
      <c r="G168" t="s">
        <v>37</v>
      </c>
      <c r="H168">
        <f t="shared" si="33"/>
        <v>4900000</v>
      </c>
      <c r="I168">
        <f t="shared" si="34"/>
        <v>4950000</v>
      </c>
      <c r="J168">
        <f t="shared" si="35"/>
        <v>4950001</v>
      </c>
      <c r="K168" t="str">
        <f t="shared" si="36"/>
        <v>MSTS01000059.1_4929699</v>
      </c>
      <c r="L168" s="9">
        <f t="shared" si="38"/>
        <v>10</v>
      </c>
      <c r="M168">
        <f t="shared" si="39"/>
        <v>10</v>
      </c>
      <c r="N168">
        <f t="shared" si="40"/>
        <v>8</v>
      </c>
      <c r="O168">
        <f t="shared" si="41"/>
        <v>9</v>
      </c>
      <c r="P168" s="10">
        <f t="shared" si="42"/>
        <v>9</v>
      </c>
    </row>
    <row r="169" spans="1:17" x14ac:dyDescent="0.25">
      <c r="A169" s="23"/>
      <c r="B169" s="8" t="s">
        <v>17</v>
      </c>
      <c r="C169" s="8" t="s">
        <v>36</v>
      </c>
      <c r="D169" s="8">
        <v>14301540</v>
      </c>
      <c r="E169" s="8">
        <v>4937713</v>
      </c>
      <c r="F169" s="8">
        <v>4938009</v>
      </c>
      <c r="G169" t="s">
        <v>37</v>
      </c>
      <c r="H169">
        <f t="shared" si="33"/>
        <v>4900000</v>
      </c>
      <c r="I169">
        <f t="shared" si="34"/>
        <v>4950000</v>
      </c>
      <c r="J169">
        <f t="shared" si="35"/>
        <v>4950001</v>
      </c>
      <c r="K169" t="str">
        <f t="shared" si="36"/>
        <v>MSTS01000059.1_4938009</v>
      </c>
      <c r="L169" s="9">
        <f t="shared" si="38"/>
        <v>10</v>
      </c>
      <c r="M169">
        <f t="shared" si="39"/>
        <v>10</v>
      </c>
      <c r="N169">
        <f t="shared" si="40"/>
        <v>8</v>
      </c>
      <c r="O169">
        <f t="shared" si="41"/>
        <v>9</v>
      </c>
      <c r="P169" s="10">
        <f t="shared" si="42"/>
        <v>9</v>
      </c>
    </row>
    <row r="170" spans="1:17" x14ac:dyDescent="0.25">
      <c r="A170" s="23"/>
      <c r="B170" s="8" t="s">
        <v>29</v>
      </c>
      <c r="C170" s="8" t="s">
        <v>36</v>
      </c>
      <c r="D170" s="8">
        <v>14301540</v>
      </c>
      <c r="E170" s="8">
        <v>4977890</v>
      </c>
      <c r="F170" s="8">
        <v>4977905</v>
      </c>
      <c r="G170" t="s">
        <v>37</v>
      </c>
      <c r="H170">
        <f t="shared" si="33"/>
        <v>4950000</v>
      </c>
      <c r="I170">
        <f t="shared" si="34"/>
        <v>5000000</v>
      </c>
      <c r="J170">
        <f t="shared" si="35"/>
        <v>5000001</v>
      </c>
      <c r="K170" t="str">
        <f t="shared" si="36"/>
        <v>MSTS01000059.1_4977905</v>
      </c>
      <c r="L170" s="9">
        <f t="shared" si="38"/>
        <v>10</v>
      </c>
      <c r="M170">
        <f t="shared" si="39"/>
        <v>10</v>
      </c>
      <c r="N170">
        <f t="shared" si="40"/>
        <v>8</v>
      </c>
      <c r="O170">
        <f t="shared" si="41"/>
        <v>9</v>
      </c>
      <c r="P170" s="10">
        <f t="shared" si="42"/>
        <v>9</v>
      </c>
    </row>
    <row r="171" spans="1:17" x14ac:dyDescent="0.25">
      <c r="A171" s="23"/>
      <c r="B171" s="8" t="s">
        <v>30</v>
      </c>
      <c r="C171" s="8" t="s">
        <v>36</v>
      </c>
      <c r="D171" s="8">
        <v>14301540</v>
      </c>
      <c r="E171" s="8">
        <v>4986590</v>
      </c>
      <c r="F171" s="8">
        <v>4986641</v>
      </c>
      <c r="G171" t="s">
        <v>37</v>
      </c>
      <c r="H171">
        <f t="shared" si="33"/>
        <v>4950000</v>
      </c>
      <c r="I171">
        <f t="shared" si="34"/>
        <v>5000000</v>
      </c>
      <c r="J171">
        <f t="shared" si="35"/>
        <v>5000001</v>
      </c>
      <c r="K171" t="str">
        <f t="shared" si="36"/>
        <v>MSTS01000059.1_4986641</v>
      </c>
      <c r="L171" s="9">
        <f t="shared" si="38"/>
        <v>10</v>
      </c>
      <c r="M171">
        <f t="shared" si="39"/>
        <v>10</v>
      </c>
      <c r="N171">
        <f t="shared" si="40"/>
        <v>8</v>
      </c>
      <c r="O171">
        <f t="shared" si="41"/>
        <v>9</v>
      </c>
      <c r="P171" s="10">
        <f t="shared" si="42"/>
        <v>9</v>
      </c>
    </row>
    <row r="172" spans="1:17" x14ac:dyDescent="0.25">
      <c r="A172" s="23"/>
      <c r="B172" s="8" t="s">
        <v>38</v>
      </c>
      <c r="C172" s="8" t="s">
        <v>36</v>
      </c>
      <c r="D172" s="8">
        <v>14301540</v>
      </c>
      <c r="E172" s="8">
        <v>4987214</v>
      </c>
      <c r="F172" s="8">
        <v>4987567</v>
      </c>
      <c r="G172" t="s">
        <v>37</v>
      </c>
      <c r="H172">
        <f t="shared" si="33"/>
        <v>4950000</v>
      </c>
      <c r="I172">
        <f t="shared" si="34"/>
        <v>5000000</v>
      </c>
      <c r="J172">
        <f t="shared" si="35"/>
        <v>5000001</v>
      </c>
      <c r="K172" t="str">
        <f t="shared" si="36"/>
        <v>MSTS01000059.1_4987567</v>
      </c>
      <c r="L172" s="9">
        <f t="shared" si="38"/>
        <v>10</v>
      </c>
      <c r="M172">
        <f t="shared" si="39"/>
        <v>10</v>
      </c>
      <c r="N172">
        <f t="shared" si="40"/>
        <v>8</v>
      </c>
      <c r="O172">
        <f t="shared" si="41"/>
        <v>9</v>
      </c>
      <c r="P172" s="10">
        <f t="shared" si="42"/>
        <v>9</v>
      </c>
    </row>
    <row r="173" spans="1:17" ht="15.75" thickBot="1" x14ac:dyDescent="0.3">
      <c r="A173" s="24"/>
      <c r="B173" s="11" t="s">
        <v>31</v>
      </c>
      <c r="C173" s="11" t="s">
        <v>36</v>
      </c>
      <c r="D173" s="11">
        <v>14301540</v>
      </c>
      <c r="E173" s="11">
        <v>4988133</v>
      </c>
      <c r="F173" s="11">
        <v>4991066</v>
      </c>
      <c r="G173" s="12" t="s">
        <v>37</v>
      </c>
      <c r="H173" s="12">
        <f t="shared" si="33"/>
        <v>4950000</v>
      </c>
      <c r="I173" s="12">
        <f t="shared" si="34"/>
        <v>5000000</v>
      </c>
      <c r="J173" s="12">
        <f t="shared" si="35"/>
        <v>5000001</v>
      </c>
      <c r="K173" s="12" t="str">
        <f t="shared" si="36"/>
        <v>MSTS01000059.1_4991066</v>
      </c>
      <c r="L173" s="13">
        <f t="shared" si="38"/>
        <v>10</v>
      </c>
      <c r="M173" s="12">
        <f t="shared" si="39"/>
        <v>10</v>
      </c>
      <c r="N173" s="12">
        <f t="shared" si="40"/>
        <v>8</v>
      </c>
      <c r="O173" s="12">
        <f t="shared" si="41"/>
        <v>9</v>
      </c>
      <c r="P173" s="14">
        <f t="shared" si="42"/>
        <v>9</v>
      </c>
      <c r="Q173">
        <f>AVERAGE(L154:P173)</f>
        <v>9.3000000000000007</v>
      </c>
    </row>
    <row r="174" spans="1:17" x14ac:dyDescent="0.25">
      <c r="A174" s="22" t="s">
        <v>43</v>
      </c>
      <c r="B174" s="7" t="s">
        <v>17</v>
      </c>
      <c r="C174" s="7" t="s">
        <v>44</v>
      </c>
      <c r="D174" s="7">
        <v>9962685</v>
      </c>
      <c r="E174" s="7">
        <v>60215</v>
      </c>
      <c r="F174" s="7">
        <v>59915</v>
      </c>
      <c r="G174" s="3" t="s">
        <v>45</v>
      </c>
      <c r="H174" s="3">
        <f t="shared" si="33"/>
        <v>50000</v>
      </c>
      <c r="I174" s="3">
        <f t="shared" si="34"/>
        <v>100000</v>
      </c>
      <c r="J174" s="3">
        <f t="shared" si="35"/>
        <v>100001</v>
      </c>
      <c r="K174" s="3" t="str">
        <f>_xlfn.CONCAT(G174,"_",E174)</f>
        <v>MSTS01000106.1_60215</v>
      </c>
      <c r="L174" s="2">
        <f t="shared" si="38"/>
        <v>8</v>
      </c>
      <c r="M174" s="3">
        <f t="shared" si="39"/>
        <v>10</v>
      </c>
      <c r="N174" s="3">
        <f t="shared" si="40"/>
        <v>9</v>
      </c>
      <c r="O174" s="3">
        <f t="shared" si="41"/>
        <v>10</v>
      </c>
      <c r="P174" s="4">
        <f t="shared" si="42"/>
        <v>10</v>
      </c>
    </row>
    <row r="175" spans="1:17" x14ac:dyDescent="0.25">
      <c r="A175" s="23"/>
      <c r="B175" s="8" t="s">
        <v>17</v>
      </c>
      <c r="C175" s="8" t="s">
        <v>46</v>
      </c>
      <c r="D175" s="8">
        <v>836706</v>
      </c>
      <c r="E175" s="8">
        <v>141967</v>
      </c>
      <c r="F175" s="8">
        <v>141667</v>
      </c>
      <c r="G175" t="s">
        <v>47</v>
      </c>
      <c r="H175">
        <f t="shared" si="33"/>
        <v>100000</v>
      </c>
      <c r="I175">
        <f t="shared" si="34"/>
        <v>150000</v>
      </c>
      <c r="J175">
        <f t="shared" si="35"/>
        <v>150001</v>
      </c>
      <c r="K175" t="str">
        <f t="shared" ref="K175" si="43">_xlfn.CONCAT(G175,"_",E175)</f>
        <v>MSTS01000349.1_141967</v>
      </c>
      <c r="L175" s="9">
        <f t="shared" si="38"/>
        <v>9</v>
      </c>
      <c r="M175">
        <f t="shared" si="39"/>
        <v>7</v>
      </c>
      <c r="N175">
        <f t="shared" si="40"/>
        <v>6</v>
      </c>
      <c r="O175">
        <f t="shared" si="41"/>
        <v>10</v>
      </c>
      <c r="P175" s="10">
        <f t="shared" si="42"/>
        <v>10</v>
      </c>
    </row>
    <row r="176" spans="1:17" x14ac:dyDescent="0.25">
      <c r="A176" s="23"/>
      <c r="B176" s="8" t="s">
        <v>17</v>
      </c>
      <c r="C176" s="8" t="s">
        <v>46</v>
      </c>
      <c r="D176" s="8">
        <v>836706</v>
      </c>
      <c r="E176" s="8">
        <v>269964</v>
      </c>
      <c r="F176" s="8">
        <v>269664</v>
      </c>
      <c r="G176" s="8" t="s">
        <v>48</v>
      </c>
      <c r="H176">
        <f t="shared" si="33"/>
        <v>250000</v>
      </c>
      <c r="I176">
        <f t="shared" si="34"/>
        <v>300000</v>
      </c>
      <c r="J176">
        <f t="shared" si="35"/>
        <v>300001</v>
      </c>
      <c r="K176" t="str">
        <f>_xlfn.CONCAT(G176,"_",F176)</f>
        <v>MSTS01000394.1_269664</v>
      </c>
    </row>
    <row r="177" spans="1:11" x14ac:dyDescent="0.25">
      <c r="A177" s="23"/>
      <c r="B177" s="8" t="s">
        <v>17</v>
      </c>
      <c r="C177" s="8" t="s">
        <v>46</v>
      </c>
      <c r="D177" s="8">
        <v>836706</v>
      </c>
      <c r="E177" s="8">
        <v>341555</v>
      </c>
      <c r="F177" s="8">
        <v>341255</v>
      </c>
      <c r="G177" s="8" t="s">
        <v>48</v>
      </c>
      <c r="H177">
        <f t="shared" si="33"/>
        <v>300000</v>
      </c>
      <c r="I177">
        <f t="shared" si="34"/>
        <v>350000</v>
      </c>
      <c r="J177">
        <f t="shared" si="35"/>
        <v>350001</v>
      </c>
      <c r="K177" t="str">
        <f t="shared" ref="K177:K240" si="44">_xlfn.CONCAT(G177,"_",F177)</f>
        <v>MSTS01000394.1_341255</v>
      </c>
    </row>
    <row r="178" spans="1:11" x14ac:dyDescent="0.25">
      <c r="A178" s="23"/>
      <c r="B178" s="8" t="s">
        <v>17</v>
      </c>
      <c r="C178" s="8" t="s">
        <v>46</v>
      </c>
      <c r="D178" s="8">
        <v>836706</v>
      </c>
      <c r="E178" s="8">
        <v>366376</v>
      </c>
      <c r="F178" s="8">
        <v>366076</v>
      </c>
      <c r="G178" s="8" t="s">
        <v>48</v>
      </c>
      <c r="H178">
        <f t="shared" si="33"/>
        <v>350000</v>
      </c>
      <c r="I178">
        <f t="shared" si="34"/>
        <v>400000</v>
      </c>
      <c r="J178">
        <f t="shared" si="35"/>
        <v>400001</v>
      </c>
      <c r="K178" t="str">
        <f t="shared" si="44"/>
        <v>MSTS01000394.1_366076</v>
      </c>
    </row>
    <row r="179" spans="1:11" x14ac:dyDescent="0.25">
      <c r="A179" s="23"/>
      <c r="B179" s="8" t="s">
        <v>17</v>
      </c>
      <c r="C179" s="8" t="s">
        <v>46</v>
      </c>
      <c r="D179" s="8">
        <v>836706</v>
      </c>
      <c r="E179" s="8">
        <v>381122</v>
      </c>
      <c r="F179" s="8">
        <v>380822</v>
      </c>
      <c r="G179" s="8" t="s">
        <v>48</v>
      </c>
      <c r="H179">
        <f t="shared" si="33"/>
        <v>350000</v>
      </c>
      <c r="I179">
        <f t="shared" si="34"/>
        <v>400000</v>
      </c>
      <c r="J179">
        <f t="shared" si="35"/>
        <v>400001</v>
      </c>
      <c r="K179" t="str">
        <f t="shared" si="44"/>
        <v>MSTS01000394.1_380822</v>
      </c>
    </row>
    <row r="180" spans="1:11" x14ac:dyDescent="0.25">
      <c r="A180" s="23"/>
      <c r="B180" s="8" t="s">
        <v>17</v>
      </c>
      <c r="C180" s="8" t="s">
        <v>46</v>
      </c>
      <c r="D180" s="8">
        <v>836706</v>
      </c>
      <c r="E180" s="8">
        <v>432990</v>
      </c>
      <c r="F180" s="8">
        <v>432690</v>
      </c>
      <c r="G180" s="8" t="s">
        <v>48</v>
      </c>
      <c r="H180">
        <f t="shared" si="33"/>
        <v>400000</v>
      </c>
      <c r="I180">
        <f t="shared" si="34"/>
        <v>450000</v>
      </c>
      <c r="J180">
        <f t="shared" si="35"/>
        <v>450001</v>
      </c>
      <c r="K180" t="str">
        <f t="shared" si="44"/>
        <v>MSTS01000394.1_432690</v>
      </c>
    </row>
    <row r="181" spans="1:11" x14ac:dyDescent="0.25">
      <c r="A181" s="23"/>
      <c r="B181" s="8" t="s">
        <v>17</v>
      </c>
      <c r="C181" s="8" t="s">
        <v>46</v>
      </c>
      <c r="D181" s="8">
        <v>836706</v>
      </c>
      <c r="E181" s="8">
        <v>479488</v>
      </c>
      <c r="F181" s="8">
        <v>479188</v>
      </c>
      <c r="G181" s="8" t="s">
        <v>48</v>
      </c>
      <c r="H181">
        <f t="shared" si="33"/>
        <v>450000</v>
      </c>
      <c r="I181">
        <f t="shared" si="34"/>
        <v>500000</v>
      </c>
      <c r="J181">
        <f t="shared" si="35"/>
        <v>500001</v>
      </c>
      <c r="K181" t="str">
        <f t="shared" si="44"/>
        <v>MSTS01000394.1_479188</v>
      </c>
    </row>
    <row r="182" spans="1:11" x14ac:dyDescent="0.25">
      <c r="A182" s="23"/>
      <c r="B182" s="8" t="s">
        <v>17</v>
      </c>
      <c r="C182" s="8" t="s">
        <v>46</v>
      </c>
      <c r="D182" s="8">
        <v>836706</v>
      </c>
      <c r="E182" s="8">
        <v>494158</v>
      </c>
      <c r="F182" s="8">
        <v>493858</v>
      </c>
      <c r="G182" s="8" t="s">
        <v>48</v>
      </c>
      <c r="H182">
        <f t="shared" si="33"/>
        <v>450000</v>
      </c>
      <c r="I182">
        <f t="shared" si="34"/>
        <v>500000</v>
      </c>
      <c r="J182">
        <f t="shared" si="35"/>
        <v>500001</v>
      </c>
      <c r="K182" t="str">
        <f t="shared" si="44"/>
        <v>MSTS01000394.1_493858</v>
      </c>
    </row>
    <row r="183" spans="1:11" x14ac:dyDescent="0.25">
      <c r="A183" s="23"/>
      <c r="B183" s="8" t="s">
        <v>17</v>
      </c>
      <c r="C183" s="8" t="s">
        <v>46</v>
      </c>
      <c r="D183" s="8">
        <v>836706</v>
      </c>
      <c r="E183" s="8">
        <v>532007</v>
      </c>
      <c r="F183" s="8">
        <v>531707</v>
      </c>
      <c r="G183" s="8" t="s">
        <v>48</v>
      </c>
      <c r="H183">
        <f t="shared" si="33"/>
        <v>500000</v>
      </c>
      <c r="I183">
        <f t="shared" si="34"/>
        <v>550000</v>
      </c>
      <c r="J183">
        <f t="shared" si="35"/>
        <v>550001</v>
      </c>
      <c r="K183" t="str">
        <f t="shared" si="44"/>
        <v>MSTS01000394.1_531707</v>
      </c>
    </row>
    <row r="184" spans="1:11" x14ac:dyDescent="0.25">
      <c r="A184" s="23"/>
      <c r="B184" s="8" t="s">
        <v>17</v>
      </c>
      <c r="C184" s="8" t="s">
        <v>46</v>
      </c>
      <c r="D184" s="8">
        <v>836706</v>
      </c>
      <c r="E184" s="8">
        <v>544747</v>
      </c>
      <c r="F184" s="8">
        <v>544447</v>
      </c>
      <c r="G184" s="8" t="s">
        <v>48</v>
      </c>
      <c r="H184">
        <f t="shared" si="33"/>
        <v>500000</v>
      </c>
      <c r="I184">
        <f t="shared" si="34"/>
        <v>550000</v>
      </c>
      <c r="J184">
        <f t="shared" si="35"/>
        <v>550001</v>
      </c>
      <c r="K184" t="str">
        <f t="shared" si="44"/>
        <v>MSTS01000394.1_544447</v>
      </c>
    </row>
    <row r="185" spans="1:11" x14ac:dyDescent="0.25">
      <c r="A185" s="23"/>
      <c r="B185" s="8" t="s">
        <v>17</v>
      </c>
      <c r="C185" s="8" t="s">
        <v>46</v>
      </c>
      <c r="D185" s="8">
        <v>836706</v>
      </c>
      <c r="E185" s="8">
        <v>720368</v>
      </c>
      <c r="F185" s="8">
        <v>720068</v>
      </c>
      <c r="G185" s="8" t="s">
        <v>48</v>
      </c>
      <c r="H185">
        <f t="shared" si="33"/>
        <v>700000</v>
      </c>
      <c r="I185">
        <f t="shared" si="34"/>
        <v>750000</v>
      </c>
      <c r="J185">
        <f t="shared" si="35"/>
        <v>750001</v>
      </c>
      <c r="K185" t="str">
        <f t="shared" si="44"/>
        <v>MSTS01000394.1_720068</v>
      </c>
    </row>
    <row r="186" spans="1:11" x14ac:dyDescent="0.25">
      <c r="A186" s="23"/>
      <c r="B186" s="8" t="s">
        <v>17</v>
      </c>
      <c r="C186" s="8" t="s">
        <v>46</v>
      </c>
      <c r="D186" s="8">
        <v>836706</v>
      </c>
      <c r="E186" s="8">
        <v>627864</v>
      </c>
      <c r="F186" s="8">
        <v>627564</v>
      </c>
      <c r="G186" s="8" t="s">
        <v>48</v>
      </c>
      <c r="H186">
        <f t="shared" si="33"/>
        <v>600000</v>
      </c>
      <c r="I186">
        <f t="shared" si="34"/>
        <v>650000</v>
      </c>
      <c r="J186">
        <f t="shared" si="35"/>
        <v>650001</v>
      </c>
      <c r="K186" t="str">
        <f t="shared" si="44"/>
        <v>MSTS01000394.1_627564</v>
      </c>
    </row>
    <row r="187" spans="1:11" x14ac:dyDescent="0.25">
      <c r="A187" s="23"/>
      <c r="B187" s="8" t="s">
        <v>17</v>
      </c>
      <c r="C187" s="8" t="s">
        <v>49</v>
      </c>
      <c r="D187" s="8">
        <v>271060</v>
      </c>
      <c r="E187" s="8">
        <v>230886</v>
      </c>
      <c r="F187" s="8">
        <v>231186</v>
      </c>
      <c r="G187" s="8" t="s">
        <v>50</v>
      </c>
      <c r="H187">
        <f t="shared" si="33"/>
        <v>200000</v>
      </c>
      <c r="I187">
        <f t="shared" si="34"/>
        <v>250000</v>
      </c>
      <c r="J187">
        <f t="shared" si="35"/>
        <v>250001</v>
      </c>
      <c r="K187" t="str">
        <f t="shared" si="44"/>
        <v>MSTS01000448.1_231186</v>
      </c>
    </row>
    <row r="188" spans="1:11" x14ac:dyDescent="0.25">
      <c r="A188" s="23"/>
      <c r="B188" s="8" t="s">
        <v>17</v>
      </c>
      <c r="C188" s="8" t="s">
        <v>49</v>
      </c>
      <c r="D188" s="8">
        <v>271060</v>
      </c>
      <c r="E188" s="8">
        <v>242250</v>
      </c>
      <c r="F188" s="8">
        <v>242550</v>
      </c>
      <c r="G188" s="8" t="s">
        <v>50</v>
      </c>
      <c r="H188">
        <f t="shared" si="33"/>
        <v>200000</v>
      </c>
      <c r="I188">
        <f t="shared" si="34"/>
        <v>250000</v>
      </c>
      <c r="J188">
        <f t="shared" si="35"/>
        <v>250001</v>
      </c>
      <c r="K188" t="str">
        <f t="shared" si="44"/>
        <v>MSTS01000448.1_242550</v>
      </c>
    </row>
    <row r="189" spans="1:11" x14ac:dyDescent="0.25">
      <c r="A189" s="23"/>
      <c r="B189" s="8" t="s">
        <v>17</v>
      </c>
      <c r="C189" s="8" t="s">
        <v>49</v>
      </c>
      <c r="D189" s="8">
        <v>271060</v>
      </c>
      <c r="E189" s="8">
        <v>14076</v>
      </c>
      <c r="F189" s="8">
        <v>13776</v>
      </c>
      <c r="G189" s="8" t="s">
        <v>50</v>
      </c>
      <c r="H189">
        <f t="shared" si="33"/>
        <v>0</v>
      </c>
      <c r="I189">
        <f t="shared" si="34"/>
        <v>50000</v>
      </c>
      <c r="J189">
        <f t="shared" si="35"/>
        <v>50001</v>
      </c>
      <c r="K189" t="str">
        <f t="shared" si="44"/>
        <v>MSTS01000448.1_13776</v>
      </c>
    </row>
    <row r="190" spans="1:11" x14ac:dyDescent="0.25">
      <c r="A190" s="23"/>
      <c r="B190" s="8" t="s">
        <v>17</v>
      </c>
      <c r="C190" s="8" t="s">
        <v>49</v>
      </c>
      <c r="D190" s="8">
        <v>271060</v>
      </c>
      <c r="E190" s="8">
        <v>19216</v>
      </c>
      <c r="F190" s="8">
        <v>18916</v>
      </c>
      <c r="G190" s="8" t="s">
        <v>50</v>
      </c>
      <c r="H190">
        <f t="shared" si="33"/>
        <v>0</v>
      </c>
      <c r="I190">
        <f t="shared" si="34"/>
        <v>50000</v>
      </c>
      <c r="J190">
        <f t="shared" si="35"/>
        <v>50001</v>
      </c>
      <c r="K190" t="str">
        <f>_xlfn.CONCAT(G190,"_",F190)</f>
        <v>MSTS01000448.1_18916</v>
      </c>
    </row>
    <row r="191" spans="1:11" x14ac:dyDescent="0.25">
      <c r="A191" s="23"/>
      <c r="B191" s="8" t="s">
        <v>17</v>
      </c>
      <c r="C191" s="8" t="s">
        <v>49</v>
      </c>
      <c r="D191" s="8">
        <v>271060</v>
      </c>
      <c r="E191" s="8">
        <v>76814</v>
      </c>
      <c r="F191" s="8">
        <v>76514</v>
      </c>
      <c r="G191" s="8" t="s">
        <v>50</v>
      </c>
      <c r="H191">
        <f t="shared" si="33"/>
        <v>50000</v>
      </c>
      <c r="I191">
        <f t="shared" si="34"/>
        <v>100000</v>
      </c>
      <c r="J191">
        <f t="shared" si="35"/>
        <v>100001</v>
      </c>
      <c r="K191" t="str">
        <f t="shared" si="44"/>
        <v>MSTS01000448.1_76514</v>
      </c>
    </row>
    <row r="192" spans="1:11" x14ac:dyDescent="0.25">
      <c r="A192" s="23"/>
      <c r="B192" s="8" t="s">
        <v>17</v>
      </c>
      <c r="C192" s="8" t="s">
        <v>49</v>
      </c>
      <c r="D192" s="8">
        <v>271060</v>
      </c>
      <c r="E192" s="8">
        <v>100565</v>
      </c>
      <c r="F192" s="8">
        <v>100265</v>
      </c>
      <c r="G192" s="8" t="s">
        <v>50</v>
      </c>
      <c r="H192">
        <f t="shared" si="33"/>
        <v>100000</v>
      </c>
      <c r="I192">
        <f t="shared" si="34"/>
        <v>150000</v>
      </c>
      <c r="J192">
        <f t="shared" si="35"/>
        <v>150001</v>
      </c>
      <c r="K192" t="str">
        <f t="shared" si="44"/>
        <v>MSTS01000448.1_100265</v>
      </c>
    </row>
    <row r="193" spans="1:11" x14ac:dyDescent="0.25">
      <c r="A193" s="23"/>
      <c r="B193" s="8" t="s">
        <v>17</v>
      </c>
      <c r="C193" s="8" t="s">
        <v>49</v>
      </c>
      <c r="D193" s="8">
        <v>271060</v>
      </c>
      <c r="E193" s="8">
        <v>156471</v>
      </c>
      <c r="F193" s="8">
        <v>156171</v>
      </c>
      <c r="G193" s="8" t="s">
        <v>50</v>
      </c>
      <c r="H193">
        <f t="shared" si="33"/>
        <v>150000</v>
      </c>
      <c r="I193">
        <f t="shared" si="34"/>
        <v>200000</v>
      </c>
      <c r="J193">
        <f t="shared" si="35"/>
        <v>200001</v>
      </c>
      <c r="K193" t="str">
        <f t="shared" si="44"/>
        <v>MSTS01000448.1_156171</v>
      </c>
    </row>
    <row r="194" spans="1:11" x14ac:dyDescent="0.25">
      <c r="A194" s="23"/>
      <c r="B194" s="8" t="s">
        <v>17</v>
      </c>
      <c r="C194" s="8" t="s">
        <v>51</v>
      </c>
      <c r="D194" s="8">
        <v>271060</v>
      </c>
      <c r="E194" s="8">
        <v>22360</v>
      </c>
      <c r="F194" s="8">
        <v>22060</v>
      </c>
      <c r="G194" s="8" t="s">
        <v>52</v>
      </c>
      <c r="H194">
        <f t="shared" si="33"/>
        <v>0</v>
      </c>
      <c r="I194">
        <f t="shared" si="34"/>
        <v>50000</v>
      </c>
      <c r="J194">
        <f t="shared" si="35"/>
        <v>50001</v>
      </c>
      <c r="K194" t="str">
        <f t="shared" si="44"/>
        <v>MSTS01000488.1_22060</v>
      </c>
    </row>
    <row r="195" spans="1:11" x14ac:dyDescent="0.25">
      <c r="A195" s="23"/>
      <c r="B195" s="8" t="s">
        <v>17</v>
      </c>
      <c r="C195" s="8" t="s">
        <v>51</v>
      </c>
      <c r="D195" s="8">
        <v>271060</v>
      </c>
      <c r="E195" s="8">
        <v>90803</v>
      </c>
      <c r="F195" s="8">
        <v>90503</v>
      </c>
      <c r="G195" s="8" t="s">
        <v>52</v>
      </c>
      <c r="H195">
        <f t="shared" si="33"/>
        <v>50000</v>
      </c>
      <c r="I195">
        <f t="shared" si="34"/>
        <v>100000</v>
      </c>
      <c r="J195">
        <f t="shared" si="35"/>
        <v>100001</v>
      </c>
      <c r="K195" t="str">
        <f t="shared" si="44"/>
        <v>MSTS01000488.1_90503</v>
      </c>
    </row>
    <row r="196" spans="1:11" x14ac:dyDescent="0.25">
      <c r="A196" s="23"/>
      <c r="B196" s="8" t="s">
        <v>17</v>
      </c>
      <c r="C196" s="8" t="s">
        <v>53</v>
      </c>
      <c r="D196" s="8">
        <v>131925</v>
      </c>
      <c r="E196" s="8">
        <v>97455</v>
      </c>
      <c r="F196" s="8">
        <v>97755</v>
      </c>
      <c r="G196" s="8" t="s">
        <v>54</v>
      </c>
      <c r="H196">
        <f t="shared" ref="H196:H259" si="45">I196-50000</f>
        <v>50000</v>
      </c>
      <c r="I196">
        <f t="shared" ref="I196:I259" si="46">CEILING(E196,50000)</f>
        <v>100000</v>
      </c>
      <c r="J196">
        <f t="shared" ref="J196:J259" si="47">I196+1</f>
        <v>100001</v>
      </c>
      <c r="K196" t="str">
        <f t="shared" si="44"/>
        <v>MSTS01000500.1_97755</v>
      </c>
    </row>
    <row r="197" spans="1:11" x14ac:dyDescent="0.25">
      <c r="A197" s="23"/>
      <c r="B197" s="8" t="s">
        <v>17</v>
      </c>
      <c r="C197" s="8" t="s">
        <v>55</v>
      </c>
      <c r="D197" s="8">
        <v>120609</v>
      </c>
      <c r="E197" s="8">
        <v>39842</v>
      </c>
      <c r="F197" s="8">
        <v>40142</v>
      </c>
      <c r="G197" s="8" t="s">
        <v>56</v>
      </c>
      <c r="H197">
        <f t="shared" si="45"/>
        <v>0</v>
      </c>
      <c r="I197">
        <f t="shared" si="46"/>
        <v>50000</v>
      </c>
      <c r="J197">
        <f t="shared" si="47"/>
        <v>50001</v>
      </c>
      <c r="K197" t="str">
        <f>_xlfn.CONCAT(G197,"_",F197)</f>
        <v>MSTS01000505.1_40142</v>
      </c>
    </row>
    <row r="198" spans="1:11" x14ac:dyDescent="0.25">
      <c r="A198" s="23"/>
      <c r="B198" s="8" t="s">
        <v>17</v>
      </c>
      <c r="C198" s="8" t="s">
        <v>55</v>
      </c>
      <c r="D198" s="8">
        <v>120609</v>
      </c>
      <c r="E198" s="8">
        <v>69915</v>
      </c>
      <c r="F198" s="8">
        <v>70215</v>
      </c>
      <c r="G198" s="8" t="s">
        <v>56</v>
      </c>
      <c r="H198">
        <f t="shared" si="45"/>
        <v>50000</v>
      </c>
      <c r="I198">
        <f t="shared" si="46"/>
        <v>100000</v>
      </c>
      <c r="J198">
        <f t="shared" si="47"/>
        <v>100001</v>
      </c>
      <c r="K198" t="str">
        <f t="shared" si="44"/>
        <v>MSTS01000505.1_70215</v>
      </c>
    </row>
    <row r="199" spans="1:11" x14ac:dyDescent="0.25">
      <c r="A199" s="23"/>
      <c r="B199" s="8" t="s">
        <v>17</v>
      </c>
      <c r="C199" s="8" t="s">
        <v>57</v>
      </c>
      <c r="D199" s="8">
        <v>99869</v>
      </c>
      <c r="E199" s="8">
        <v>66375</v>
      </c>
      <c r="F199" s="8">
        <v>66675</v>
      </c>
      <c r="G199" s="8" t="s">
        <v>58</v>
      </c>
      <c r="H199">
        <f t="shared" si="45"/>
        <v>50000</v>
      </c>
      <c r="I199">
        <f t="shared" si="46"/>
        <v>100000</v>
      </c>
      <c r="J199">
        <f t="shared" si="47"/>
        <v>100001</v>
      </c>
      <c r="K199" t="str">
        <f t="shared" si="44"/>
        <v>MSTS01000523.1_66675</v>
      </c>
    </row>
    <row r="200" spans="1:11" x14ac:dyDescent="0.25">
      <c r="A200" s="23"/>
      <c r="B200" s="8" t="s">
        <v>17</v>
      </c>
      <c r="C200" s="8" t="s">
        <v>59</v>
      </c>
      <c r="D200" s="8">
        <v>72781</v>
      </c>
      <c r="E200" s="8">
        <v>16278</v>
      </c>
      <c r="F200" s="8">
        <v>16578</v>
      </c>
      <c r="G200" s="8" t="s">
        <v>60</v>
      </c>
      <c r="H200">
        <f t="shared" si="45"/>
        <v>0</v>
      </c>
      <c r="I200">
        <f t="shared" si="46"/>
        <v>50000</v>
      </c>
      <c r="J200">
        <f t="shared" si="47"/>
        <v>50001</v>
      </c>
      <c r="K200" t="str">
        <f t="shared" si="44"/>
        <v>MSTS01000563.1_16578</v>
      </c>
    </row>
    <row r="201" spans="1:11" x14ac:dyDescent="0.25">
      <c r="A201" s="23"/>
      <c r="B201" s="8" t="s">
        <v>17</v>
      </c>
      <c r="C201" s="8" t="s">
        <v>59</v>
      </c>
      <c r="D201" s="8">
        <v>72781</v>
      </c>
      <c r="E201" s="8">
        <v>44690</v>
      </c>
      <c r="F201" s="8">
        <v>44990</v>
      </c>
      <c r="G201" s="8" t="s">
        <v>60</v>
      </c>
      <c r="H201">
        <f t="shared" si="45"/>
        <v>0</v>
      </c>
      <c r="I201">
        <f t="shared" si="46"/>
        <v>50000</v>
      </c>
      <c r="J201">
        <f t="shared" si="47"/>
        <v>50001</v>
      </c>
      <c r="K201" t="str">
        <f t="shared" si="44"/>
        <v>MSTS01000563.1_44990</v>
      </c>
    </row>
    <row r="202" spans="1:11" x14ac:dyDescent="0.25">
      <c r="A202" s="23"/>
      <c r="B202" s="8" t="s">
        <v>17</v>
      </c>
      <c r="C202" s="8" t="s">
        <v>59</v>
      </c>
      <c r="D202" s="8">
        <v>72781</v>
      </c>
      <c r="E202" s="8">
        <v>55082</v>
      </c>
      <c r="F202" s="8">
        <v>55382</v>
      </c>
      <c r="G202" s="8" t="s">
        <v>60</v>
      </c>
      <c r="H202">
        <f t="shared" si="45"/>
        <v>50000</v>
      </c>
      <c r="I202">
        <f t="shared" si="46"/>
        <v>100000</v>
      </c>
      <c r="J202">
        <f t="shared" si="47"/>
        <v>100001</v>
      </c>
      <c r="K202" t="str">
        <f>_xlfn.CONCAT(G202,"_",F202)</f>
        <v>MSTS01000563.1_55382</v>
      </c>
    </row>
    <row r="203" spans="1:11" x14ac:dyDescent="0.25">
      <c r="A203" s="23"/>
      <c r="B203" s="8" t="s">
        <v>17</v>
      </c>
      <c r="C203" s="8" t="s">
        <v>61</v>
      </c>
      <c r="D203" s="8">
        <v>69484</v>
      </c>
      <c r="E203" s="8">
        <v>23239</v>
      </c>
      <c r="F203" s="8">
        <v>23539</v>
      </c>
      <c r="G203" s="8" t="s">
        <v>62</v>
      </c>
      <c r="H203">
        <f t="shared" si="45"/>
        <v>0</v>
      </c>
      <c r="I203">
        <f t="shared" si="46"/>
        <v>50000</v>
      </c>
      <c r="J203">
        <f t="shared" si="47"/>
        <v>50001</v>
      </c>
      <c r="K203" t="str">
        <f t="shared" si="44"/>
        <v>MSTS01000570.1_23539</v>
      </c>
    </row>
    <row r="204" spans="1:11" x14ac:dyDescent="0.25">
      <c r="A204" s="23"/>
      <c r="B204" s="8" t="s">
        <v>17</v>
      </c>
      <c r="C204" s="8" t="s">
        <v>63</v>
      </c>
      <c r="D204" s="8">
        <v>57580</v>
      </c>
      <c r="E204" s="8">
        <v>20179</v>
      </c>
      <c r="F204" s="8">
        <v>20479</v>
      </c>
      <c r="G204" s="8" t="s">
        <v>64</v>
      </c>
      <c r="H204">
        <f t="shared" si="45"/>
        <v>0</v>
      </c>
      <c r="I204">
        <f t="shared" si="46"/>
        <v>50000</v>
      </c>
      <c r="J204">
        <f t="shared" si="47"/>
        <v>50001</v>
      </c>
      <c r="K204" t="str">
        <f t="shared" si="44"/>
        <v>MSTS01000618.1_20479</v>
      </c>
    </row>
    <row r="205" spans="1:11" x14ac:dyDescent="0.25">
      <c r="A205" s="23"/>
      <c r="B205" s="8" t="s">
        <v>17</v>
      </c>
      <c r="C205" s="8" t="s">
        <v>65</v>
      </c>
      <c r="D205" s="8">
        <v>44585</v>
      </c>
      <c r="E205" s="8">
        <v>860</v>
      </c>
      <c r="F205" s="8">
        <v>1160</v>
      </c>
      <c r="G205" s="8" t="s">
        <v>66</v>
      </c>
      <c r="H205">
        <f t="shared" si="45"/>
        <v>0</v>
      </c>
      <c r="I205">
        <f t="shared" si="46"/>
        <v>50000</v>
      </c>
      <c r="J205">
        <f t="shared" si="47"/>
        <v>50001</v>
      </c>
      <c r="K205" t="str">
        <f t="shared" si="44"/>
        <v>MSTS01000709.1_1160</v>
      </c>
    </row>
    <row r="206" spans="1:11" x14ac:dyDescent="0.25">
      <c r="A206" s="23"/>
      <c r="B206" s="8" t="s">
        <v>17</v>
      </c>
      <c r="C206" s="8" t="s">
        <v>65</v>
      </c>
      <c r="D206" s="8">
        <v>44585</v>
      </c>
      <c r="E206" s="8">
        <v>18268</v>
      </c>
      <c r="F206" s="8">
        <v>18568</v>
      </c>
      <c r="G206" s="8" t="s">
        <v>66</v>
      </c>
      <c r="H206">
        <f t="shared" si="45"/>
        <v>0</v>
      </c>
      <c r="I206">
        <f t="shared" si="46"/>
        <v>50000</v>
      </c>
      <c r="J206">
        <f t="shared" si="47"/>
        <v>50001</v>
      </c>
      <c r="K206" t="str">
        <f>_xlfn.CONCAT(G206,"_",F206)</f>
        <v>MSTS01000709.1_18568</v>
      </c>
    </row>
    <row r="207" spans="1:11" x14ac:dyDescent="0.25">
      <c r="A207" s="23"/>
      <c r="B207" s="8" t="s">
        <v>17</v>
      </c>
      <c r="C207" s="8" t="s">
        <v>67</v>
      </c>
      <c r="D207" s="8">
        <v>33121</v>
      </c>
      <c r="E207" s="8">
        <v>20428</v>
      </c>
      <c r="F207" s="8">
        <v>20128</v>
      </c>
      <c r="G207" s="8" t="s">
        <v>68</v>
      </c>
      <c r="H207">
        <f t="shared" si="45"/>
        <v>0</v>
      </c>
      <c r="I207">
        <f t="shared" si="46"/>
        <v>50000</v>
      </c>
      <c r="J207">
        <f t="shared" si="47"/>
        <v>50001</v>
      </c>
      <c r="K207" t="str">
        <f t="shared" si="44"/>
        <v>MSTS01000915.1_20128</v>
      </c>
    </row>
    <row r="208" spans="1:11" x14ac:dyDescent="0.25">
      <c r="A208" s="23"/>
      <c r="B208" s="8" t="s">
        <v>17</v>
      </c>
      <c r="C208" s="8" t="s">
        <v>69</v>
      </c>
      <c r="D208" s="8">
        <v>32814</v>
      </c>
      <c r="E208" s="8">
        <v>29797</v>
      </c>
      <c r="F208" s="8">
        <v>29497</v>
      </c>
      <c r="G208" s="8" t="s">
        <v>70</v>
      </c>
      <c r="H208">
        <f t="shared" si="45"/>
        <v>0</v>
      </c>
      <c r="I208">
        <f t="shared" si="46"/>
        <v>50000</v>
      </c>
      <c r="J208">
        <f t="shared" si="47"/>
        <v>50001</v>
      </c>
      <c r="K208" t="str">
        <f t="shared" si="44"/>
        <v>MSTS01000924.1_29497</v>
      </c>
    </row>
    <row r="209" spans="1:17" x14ac:dyDescent="0.25">
      <c r="A209" s="23"/>
      <c r="B209" s="8" t="s">
        <v>17</v>
      </c>
      <c r="C209" s="8" t="s">
        <v>71</v>
      </c>
      <c r="D209" s="8">
        <v>32731</v>
      </c>
      <c r="E209" s="8">
        <v>22814</v>
      </c>
      <c r="F209" s="8">
        <v>23114</v>
      </c>
      <c r="G209" s="8" t="s">
        <v>72</v>
      </c>
      <c r="H209">
        <f t="shared" si="45"/>
        <v>0</v>
      </c>
      <c r="I209">
        <f t="shared" si="46"/>
        <v>50000</v>
      </c>
      <c r="J209">
        <f t="shared" si="47"/>
        <v>50001</v>
      </c>
      <c r="K209" t="str">
        <f t="shared" si="44"/>
        <v>MSTS01000926.1_23114</v>
      </c>
    </row>
    <row r="210" spans="1:17" x14ac:dyDescent="0.25">
      <c r="A210" s="23"/>
      <c r="B210" s="8" t="s">
        <v>73</v>
      </c>
      <c r="C210" s="8" t="s">
        <v>74</v>
      </c>
      <c r="D210" s="8">
        <v>3566185</v>
      </c>
      <c r="E210" s="8">
        <v>4946</v>
      </c>
      <c r="F210" s="8">
        <v>8274</v>
      </c>
      <c r="G210" s="8" t="s">
        <v>75</v>
      </c>
      <c r="H210">
        <f t="shared" si="45"/>
        <v>0</v>
      </c>
      <c r="I210">
        <f t="shared" si="46"/>
        <v>50000</v>
      </c>
      <c r="J210">
        <f t="shared" si="47"/>
        <v>50001</v>
      </c>
      <c r="K210" t="str">
        <f t="shared" si="44"/>
        <v>MSTS01000262.1_8274</v>
      </c>
      <c r="L210" s="9">
        <f t="shared" ref="L210:L248" si="48">VLOOKUP(K210,recdec,2,FALSE)</f>
        <v>7</v>
      </c>
      <c r="M210">
        <f t="shared" ref="M210:M248" si="49">VLOOKUP(K210,recdec,3,FALSE)</f>
        <v>6</v>
      </c>
      <c r="N210">
        <f t="shared" ref="N210:N248" si="50">VLOOKUP(K210,recdec,4,FALSE)</f>
        <v>5</v>
      </c>
      <c r="O210">
        <f t="shared" ref="O210:O248" si="51">VLOOKUP(K210,recdec,5,FALSE)</f>
        <v>6</v>
      </c>
      <c r="P210" s="10">
        <f t="shared" ref="P210:P248" si="52">VLOOKUP(K210,recdec,6,FALSE)</f>
        <v>9</v>
      </c>
    </row>
    <row r="211" spans="1:17" x14ac:dyDescent="0.25">
      <c r="A211" s="23"/>
      <c r="B211" s="8" t="s">
        <v>76</v>
      </c>
      <c r="C211" s="8" t="s">
        <v>74</v>
      </c>
      <c r="D211" s="8">
        <v>3566185</v>
      </c>
      <c r="E211" s="8">
        <v>94090</v>
      </c>
      <c r="F211" s="8">
        <v>98152</v>
      </c>
      <c r="G211" s="8" t="s">
        <v>75</v>
      </c>
      <c r="H211">
        <f t="shared" si="45"/>
        <v>50000</v>
      </c>
      <c r="I211">
        <f t="shared" si="46"/>
        <v>100000</v>
      </c>
      <c r="J211">
        <f t="shared" si="47"/>
        <v>100001</v>
      </c>
      <c r="K211" t="str">
        <f t="shared" si="44"/>
        <v>MSTS01000262.1_98152</v>
      </c>
      <c r="L211" s="9">
        <f t="shared" si="48"/>
        <v>7</v>
      </c>
      <c r="M211">
        <f t="shared" si="49"/>
        <v>6</v>
      </c>
      <c r="N211">
        <f t="shared" si="50"/>
        <v>5</v>
      </c>
      <c r="O211">
        <f t="shared" si="51"/>
        <v>6</v>
      </c>
      <c r="P211" s="10">
        <f t="shared" si="52"/>
        <v>9</v>
      </c>
    </row>
    <row r="212" spans="1:17" x14ac:dyDescent="0.25">
      <c r="A212" s="23"/>
      <c r="B212" s="8" t="s">
        <v>77</v>
      </c>
      <c r="C212" s="8" t="s">
        <v>74</v>
      </c>
      <c r="D212" s="8">
        <v>3566185</v>
      </c>
      <c r="E212" s="8">
        <v>133616</v>
      </c>
      <c r="F212" s="8">
        <v>136708</v>
      </c>
      <c r="G212" s="8" t="s">
        <v>75</v>
      </c>
      <c r="H212">
        <f t="shared" si="45"/>
        <v>100000</v>
      </c>
      <c r="I212">
        <f t="shared" si="46"/>
        <v>150000</v>
      </c>
      <c r="J212">
        <f t="shared" si="47"/>
        <v>150001</v>
      </c>
      <c r="K212" t="str">
        <f t="shared" si="44"/>
        <v>MSTS01000262.1_136708</v>
      </c>
      <c r="L212" s="9">
        <f t="shared" si="48"/>
        <v>7</v>
      </c>
      <c r="M212">
        <f t="shared" si="49"/>
        <v>6</v>
      </c>
      <c r="N212">
        <f t="shared" si="50"/>
        <v>5</v>
      </c>
      <c r="O212">
        <f t="shared" si="51"/>
        <v>6</v>
      </c>
      <c r="P212" s="10">
        <f t="shared" si="52"/>
        <v>9</v>
      </c>
    </row>
    <row r="213" spans="1:17" ht="15.75" thickBot="1" x14ac:dyDescent="0.3">
      <c r="A213" s="24"/>
      <c r="B213" s="11" t="s">
        <v>78</v>
      </c>
      <c r="C213" s="11" t="s">
        <v>74</v>
      </c>
      <c r="D213" s="11">
        <v>3566185</v>
      </c>
      <c r="E213" s="11">
        <v>167921</v>
      </c>
      <c r="F213" s="11">
        <v>170173</v>
      </c>
      <c r="G213" s="11" t="s">
        <v>75</v>
      </c>
      <c r="H213" s="12">
        <f t="shared" si="45"/>
        <v>150000</v>
      </c>
      <c r="I213" s="12">
        <f t="shared" si="46"/>
        <v>200000</v>
      </c>
      <c r="J213" s="12">
        <f t="shared" si="47"/>
        <v>200001</v>
      </c>
      <c r="K213" s="12" t="str">
        <f t="shared" si="44"/>
        <v>MSTS01000262.1_170173</v>
      </c>
      <c r="L213" s="13">
        <f t="shared" si="48"/>
        <v>8</v>
      </c>
      <c r="M213" s="12">
        <f t="shared" si="49"/>
        <v>6</v>
      </c>
      <c r="N213" s="12">
        <f t="shared" si="50"/>
        <v>7</v>
      </c>
      <c r="O213" s="12">
        <f t="shared" si="51"/>
        <v>7</v>
      </c>
      <c r="P213" s="14">
        <f t="shared" si="52"/>
        <v>5</v>
      </c>
      <c r="Q213">
        <f>AVERAGE(L174:P213)</f>
        <v>7.3666666666666663</v>
      </c>
    </row>
    <row r="214" spans="1:17" x14ac:dyDescent="0.25">
      <c r="A214" s="22" t="s">
        <v>79</v>
      </c>
      <c r="B214" s="7" t="s">
        <v>17</v>
      </c>
      <c r="C214" s="7" t="s">
        <v>80</v>
      </c>
      <c r="D214" s="7">
        <v>8099378</v>
      </c>
      <c r="E214" s="7">
        <v>11269</v>
      </c>
      <c r="F214" s="7">
        <v>10975</v>
      </c>
      <c r="G214" s="7" t="s">
        <v>81</v>
      </c>
      <c r="H214" s="3">
        <f t="shared" si="45"/>
        <v>0</v>
      </c>
      <c r="I214" s="3">
        <f t="shared" si="46"/>
        <v>50000</v>
      </c>
      <c r="J214" s="3">
        <f t="shared" si="47"/>
        <v>50001</v>
      </c>
      <c r="K214" s="3" t="str">
        <f>_xlfn.CONCAT(G214,"_",E214)</f>
        <v>MSTS01000147.1_11269</v>
      </c>
      <c r="L214" s="2">
        <f t="shared" si="48"/>
        <v>9</v>
      </c>
      <c r="M214" s="3">
        <f t="shared" si="49"/>
        <v>4</v>
      </c>
      <c r="N214" s="3">
        <f t="shared" si="50"/>
        <v>9</v>
      </c>
      <c r="O214" s="3">
        <f t="shared" si="51"/>
        <v>9</v>
      </c>
      <c r="P214" s="4">
        <f t="shared" si="52"/>
        <v>5</v>
      </c>
    </row>
    <row r="215" spans="1:17" x14ac:dyDescent="0.25">
      <c r="A215" s="23"/>
      <c r="B215" s="8" t="s">
        <v>17</v>
      </c>
      <c r="C215" s="8" t="s">
        <v>80</v>
      </c>
      <c r="D215" s="8">
        <v>8099378</v>
      </c>
      <c r="E215" s="8">
        <v>23854</v>
      </c>
      <c r="F215" s="8">
        <v>23560</v>
      </c>
      <c r="G215" s="8" t="s">
        <v>81</v>
      </c>
      <c r="H215">
        <f t="shared" si="45"/>
        <v>0</v>
      </c>
      <c r="I215">
        <f t="shared" si="46"/>
        <v>50000</v>
      </c>
      <c r="J215">
        <f t="shared" si="47"/>
        <v>50001</v>
      </c>
      <c r="K215" t="str">
        <f t="shared" ref="K215:K225" si="53">_xlfn.CONCAT(G215,"_",E215)</f>
        <v>MSTS01000147.1_23854</v>
      </c>
      <c r="L215" s="9">
        <f t="shared" si="48"/>
        <v>9</v>
      </c>
      <c r="M215">
        <f t="shared" si="49"/>
        <v>4</v>
      </c>
      <c r="N215">
        <f t="shared" si="50"/>
        <v>6</v>
      </c>
      <c r="O215">
        <f t="shared" si="51"/>
        <v>10</v>
      </c>
      <c r="P215" s="10">
        <f t="shared" si="52"/>
        <v>2</v>
      </c>
    </row>
    <row r="216" spans="1:17" x14ac:dyDescent="0.25">
      <c r="A216" s="23"/>
      <c r="B216" s="8" t="s">
        <v>17</v>
      </c>
      <c r="C216" s="8" t="s">
        <v>80</v>
      </c>
      <c r="D216" s="8">
        <v>8099378</v>
      </c>
      <c r="E216" s="8">
        <v>38079</v>
      </c>
      <c r="F216" s="8">
        <v>37785</v>
      </c>
      <c r="G216" s="8" t="s">
        <v>81</v>
      </c>
      <c r="H216">
        <f t="shared" si="45"/>
        <v>0</v>
      </c>
      <c r="I216">
        <f t="shared" si="46"/>
        <v>50000</v>
      </c>
      <c r="J216">
        <f t="shared" si="47"/>
        <v>50001</v>
      </c>
      <c r="K216" t="str">
        <f t="shared" si="53"/>
        <v>MSTS01000147.1_38079</v>
      </c>
      <c r="L216" s="9">
        <f t="shared" si="48"/>
        <v>6</v>
      </c>
      <c r="M216">
        <f t="shared" si="49"/>
        <v>1</v>
      </c>
      <c r="N216">
        <f t="shared" si="50"/>
        <v>4</v>
      </c>
      <c r="O216">
        <f t="shared" si="51"/>
        <v>9</v>
      </c>
      <c r="P216" s="10">
        <f t="shared" si="52"/>
        <v>5</v>
      </c>
    </row>
    <row r="217" spans="1:17" x14ac:dyDescent="0.25">
      <c r="A217" s="23"/>
      <c r="B217" s="8" t="s">
        <v>17</v>
      </c>
      <c r="C217" s="8" t="s">
        <v>80</v>
      </c>
      <c r="D217" s="8">
        <v>8099378</v>
      </c>
      <c r="E217" s="8">
        <v>46502</v>
      </c>
      <c r="F217" s="8">
        <v>46208</v>
      </c>
      <c r="G217" s="8" t="s">
        <v>81</v>
      </c>
      <c r="H217">
        <f t="shared" si="45"/>
        <v>0</v>
      </c>
      <c r="I217">
        <f t="shared" si="46"/>
        <v>50000</v>
      </c>
      <c r="J217">
        <f t="shared" si="47"/>
        <v>50001</v>
      </c>
      <c r="K217" t="str">
        <f t="shared" si="53"/>
        <v>MSTS01000147.1_46502</v>
      </c>
      <c r="L217" s="9">
        <f t="shared" si="48"/>
        <v>6</v>
      </c>
      <c r="M217">
        <f t="shared" si="49"/>
        <v>1</v>
      </c>
      <c r="N217">
        <f t="shared" si="50"/>
        <v>4</v>
      </c>
      <c r="O217">
        <f t="shared" si="51"/>
        <v>9</v>
      </c>
      <c r="P217" s="10">
        <f t="shared" si="52"/>
        <v>5</v>
      </c>
    </row>
    <row r="218" spans="1:17" x14ac:dyDescent="0.25">
      <c r="A218" s="23"/>
      <c r="B218" s="8" t="s">
        <v>17</v>
      </c>
      <c r="C218" s="8" t="s">
        <v>80</v>
      </c>
      <c r="D218" s="8">
        <v>8099378</v>
      </c>
      <c r="E218" s="8">
        <v>82811</v>
      </c>
      <c r="F218" s="8">
        <v>82517</v>
      </c>
      <c r="G218" s="8" t="s">
        <v>81</v>
      </c>
      <c r="H218">
        <f t="shared" si="45"/>
        <v>50000</v>
      </c>
      <c r="I218">
        <f t="shared" si="46"/>
        <v>100000</v>
      </c>
      <c r="J218">
        <f t="shared" si="47"/>
        <v>100001</v>
      </c>
      <c r="K218" t="str">
        <f t="shared" si="53"/>
        <v>MSTS01000147.1_82811</v>
      </c>
      <c r="L218" s="9">
        <f t="shared" si="48"/>
        <v>7</v>
      </c>
      <c r="M218">
        <f t="shared" si="49"/>
        <v>3</v>
      </c>
      <c r="N218">
        <f t="shared" si="50"/>
        <v>6</v>
      </c>
      <c r="O218">
        <f t="shared" si="51"/>
        <v>8</v>
      </c>
      <c r="P218" s="10">
        <f t="shared" si="52"/>
        <v>4</v>
      </c>
    </row>
    <row r="219" spans="1:17" x14ac:dyDescent="0.25">
      <c r="A219" s="23"/>
      <c r="B219" s="8" t="s">
        <v>17</v>
      </c>
      <c r="C219" s="8" t="s">
        <v>80</v>
      </c>
      <c r="D219" s="8">
        <v>8099378</v>
      </c>
      <c r="E219" s="8">
        <v>98127</v>
      </c>
      <c r="F219" s="8">
        <v>97833</v>
      </c>
      <c r="G219" s="8" t="s">
        <v>81</v>
      </c>
      <c r="H219">
        <f t="shared" si="45"/>
        <v>50000</v>
      </c>
      <c r="I219">
        <f t="shared" si="46"/>
        <v>100000</v>
      </c>
      <c r="J219">
        <f t="shared" si="47"/>
        <v>100001</v>
      </c>
      <c r="K219" t="str">
        <f t="shared" si="53"/>
        <v>MSTS01000147.1_98127</v>
      </c>
      <c r="L219" s="9">
        <f t="shared" si="48"/>
        <v>9</v>
      </c>
      <c r="M219">
        <f t="shared" si="49"/>
        <v>6</v>
      </c>
      <c r="N219">
        <f t="shared" si="50"/>
        <v>8</v>
      </c>
      <c r="O219">
        <f t="shared" si="51"/>
        <v>10</v>
      </c>
      <c r="P219" s="10">
        <f t="shared" si="52"/>
        <v>7</v>
      </c>
    </row>
    <row r="220" spans="1:17" x14ac:dyDescent="0.25">
      <c r="A220" s="23"/>
      <c r="B220" s="8" t="s">
        <v>17</v>
      </c>
      <c r="C220" s="8" t="s">
        <v>80</v>
      </c>
      <c r="D220" s="8">
        <v>8099378</v>
      </c>
      <c r="E220" s="8">
        <v>113574</v>
      </c>
      <c r="F220" s="8">
        <v>113280</v>
      </c>
      <c r="G220" s="8" t="s">
        <v>81</v>
      </c>
      <c r="H220">
        <f t="shared" si="45"/>
        <v>100000</v>
      </c>
      <c r="I220">
        <f t="shared" si="46"/>
        <v>150000</v>
      </c>
      <c r="J220">
        <f t="shared" si="47"/>
        <v>150001</v>
      </c>
      <c r="K220" t="str">
        <f t="shared" si="53"/>
        <v>MSTS01000147.1_113574</v>
      </c>
      <c r="L220" s="9">
        <f t="shared" si="48"/>
        <v>7</v>
      </c>
      <c r="M220">
        <f t="shared" si="49"/>
        <v>2</v>
      </c>
      <c r="N220">
        <f t="shared" si="50"/>
        <v>5</v>
      </c>
      <c r="O220">
        <f t="shared" si="51"/>
        <v>10</v>
      </c>
      <c r="P220" s="10">
        <f t="shared" si="52"/>
        <v>8</v>
      </c>
    </row>
    <row r="221" spans="1:17" x14ac:dyDescent="0.25">
      <c r="A221" s="23"/>
      <c r="B221" s="8" t="s">
        <v>17</v>
      </c>
      <c r="C221" s="8" t="s">
        <v>80</v>
      </c>
      <c r="D221" s="8">
        <v>8099378</v>
      </c>
      <c r="E221" s="8">
        <v>118895</v>
      </c>
      <c r="F221" s="8">
        <v>118601</v>
      </c>
      <c r="G221" s="8" t="s">
        <v>81</v>
      </c>
      <c r="H221">
        <f t="shared" si="45"/>
        <v>100000</v>
      </c>
      <c r="I221">
        <f t="shared" si="46"/>
        <v>150000</v>
      </c>
      <c r="J221">
        <f t="shared" si="47"/>
        <v>150001</v>
      </c>
      <c r="K221" t="str">
        <f t="shared" si="53"/>
        <v>MSTS01000147.1_118895</v>
      </c>
      <c r="L221" s="9">
        <f t="shared" si="48"/>
        <v>7</v>
      </c>
      <c r="M221">
        <f t="shared" si="49"/>
        <v>2</v>
      </c>
      <c r="N221">
        <f t="shared" si="50"/>
        <v>5</v>
      </c>
      <c r="O221">
        <f t="shared" si="51"/>
        <v>10</v>
      </c>
      <c r="P221" s="10">
        <f t="shared" si="52"/>
        <v>8</v>
      </c>
    </row>
    <row r="222" spans="1:17" x14ac:dyDescent="0.25">
      <c r="A222" s="23"/>
      <c r="B222" s="8" t="s">
        <v>17</v>
      </c>
      <c r="C222" s="8" t="s">
        <v>80</v>
      </c>
      <c r="D222" s="8">
        <v>8099378</v>
      </c>
      <c r="E222" s="8">
        <v>124568</v>
      </c>
      <c r="F222" s="8">
        <v>124274</v>
      </c>
      <c r="G222" s="8" t="s">
        <v>81</v>
      </c>
      <c r="H222">
        <f t="shared" si="45"/>
        <v>100000</v>
      </c>
      <c r="I222">
        <f t="shared" si="46"/>
        <v>150000</v>
      </c>
      <c r="J222">
        <f t="shared" si="47"/>
        <v>150001</v>
      </c>
      <c r="K222" t="str">
        <f t="shared" si="53"/>
        <v>MSTS01000147.1_124568</v>
      </c>
      <c r="L222" s="9">
        <f t="shared" si="48"/>
        <v>7</v>
      </c>
      <c r="M222">
        <f t="shared" si="49"/>
        <v>2</v>
      </c>
      <c r="N222">
        <f t="shared" si="50"/>
        <v>5</v>
      </c>
      <c r="O222">
        <f t="shared" si="51"/>
        <v>10</v>
      </c>
      <c r="P222" s="10">
        <f t="shared" si="52"/>
        <v>8</v>
      </c>
    </row>
    <row r="223" spans="1:17" x14ac:dyDescent="0.25">
      <c r="A223" s="23"/>
      <c r="B223" s="8" t="s">
        <v>17</v>
      </c>
      <c r="C223" s="8" t="s">
        <v>80</v>
      </c>
      <c r="D223" s="8">
        <v>8099378</v>
      </c>
      <c r="E223" s="8">
        <v>131593</v>
      </c>
      <c r="F223" s="8">
        <v>131299</v>
      </c>
      <c r="G223" s="8" t="s">
        <v>81</v>
      </c>
      <c r="H223">
        <f t="shared" si="45"/>
        <v>100000</v>
      </c>
      <c r="I223">
        <f t="shared" si="46"/>
        <v>150000</v>
      </c>
      <c r="J223">
        <f t="shared" si="47"/>
        <v>150001</v>
      </c>
      <c r="K223" t="str">
        <f t="shared" si="53"/>
        <v>MSTS01000147.1_131593</v>
      </c>
      <c r="L223" s="9">
        <f t="shared" si="48"/>
        <v>6</v>
      </c>
      <c r="M223">
        <f t="shared" si="49"/>
        <v>1</v>
      </c>
      <c r="N223">
        <f t="shared" si="50"/>
        <v>8</v>
      </c>
      <c r="O223">
        <f t="shared" si="51"/>
        <v>10</v>
      </c>
      <c r="P223" s="10">
        <f t="shared" si="52"/>
        <v>8</v>
      </c>
    </row>
    <row r="224" spans="1:17" x14ac:dyDescent="0.25">
      <c r="A224" s="23"/>
      <c r="B224" s="8" t="s">
        <v>17</v>
      </c>
      <c r="C224" s="8" t="s">
        <v>80</v>
      </c>
      <c r="D224" s="8">
        <v>8099378</v>
      </c>
      <c r="E224" s="8">
        <v>137088</v>
      </c>
      <c r="F224" s="8">
        <v>136794</v>
      </c>
      <c r="G224" s="8" t="s">
        <v>81</v>
      </c>
      <c r="H224">
        <f t="shared" si="45"/>
        <v>100000</v>
      </c>
      <c r="I224">
        <f t="shared" si="46"/>
        <v>150000</v>
      </c>
      <c r="J224">
        <f t="shared" si="47"/>
        <v>150001</v>
      </c>
      <c r="K224" t="str">
        <f t="shared" si="53"/>
        <v>MSTS01000147.1_137088</v>
      </c>
      <c r="L224" s="9">
        <f t="shared" si="48"/>
        <v>6</v>
      </c>
      <c r="M224">
        <f t="shared" si="49"/>
        <v>1</v>
      </c>
      <c r="N224">
        <f t="shared" si="50"/>
        <v>8</v>
      </c>
      <c r="O224">
        <f t="shared" si="51"/>
        <v>10</v>
      </c>
      <c r="P224" s="10">
        <f t="shared" si="52"/>
        <v>8</v>
      </c>
    </row>
    <row r="225" spans="1:16" x14ac:dyDescent="0.25">
      <c r="A225" s="23"/>
      <c r="B225" s="8" t="s">
        <v>17</v>
      </c>
      <c r="C225" s="8" t="s">
        <v>80</v>
      </c>
      <c r="D225" s="8">
        <v>8099378</v>
      </c>
      <c r="E225" s="8">
        <v>155445</v>
      </c>
      <c r="F225" s="8">
        <v>155151</v>
      </c>
      <c r="G225" s="8" t="s">
        <v>81</v>
      </c>
      <c r="H225">
        <f t="shared" si="45"/>
        <v>150000</v>
      </c>
      <c r="I225">
        <f t="shared" si="46"/>
        <v>200000</v>
      </c>
      <c r="J225">
        <f t="shared" si="47"/>
        <v>200001</v>
      </c>
      <c r="K225" t="str">
        <f t="shared" si="53"/>
        <v>MSTS01000147.1_155445</v>
      </c>
      <c r="L225" s="9">
        <f t="shared" si="48"/>
        <v>6</v>
      </c>
      <c r="M225">
        <f t="shared" si="49"/>
        <v>4</v>
      </c>
      <c r="N225">
        <f t="shared" si="50"/>
        <v>7</v>
      </c>
      <c r="O225">
        <f t="shared" si="51"/>
        <v>8</v>
      </c>
      <c r="P225" s="10">
        <f t="shared" si="52"/>
        <v>6</v>
      </c>
    </row>
    <row r="226" spans="1:16" x14ac:dyDescent="0.25">
      <c r="A226" s="23"/>
      <c r="B226" s="8" t="s">
        <v>17</v>
      </c>
      <c r="C226" s="8" t="s">
        <v>82</v>
      </c>
      <c r="D226" s="8">
        <v>1214786</v>
      </c>
      <c r="E226" s="8">
        <v>11432</v>
      </c>
      <c r="F226" s="8">
        <v>11726</v>
      </c>
      <c r="G226" s="8" t="s">
        <v>83</v>
      </c>
      <c r="H226">
        <f t="shared" si="45"/>
        <v>0</v>
      </c>
      <c r="I226">
        <f t="shared" si="46"/>
        <v>50000</v>
      </c>
      <c r="J226">
        <f t="shared" si="47"/>
        <v>50001</v>
      </c>
      <c r="K226" t="str">
        <f t="shared" si="44"/>
        <v>MSTS01000372.1_11726</v>
      </c>
      <c r="L226" s="9">
        <f t="shared" si="48"/>
        <v>6</v>
      </c>
      <c r="M226">
        <f t="shared" si="49"/>
        <v>1</v>
      </c>
      <c r="N226">
        <f t="shared" si="50"/>
        <v>7</v>
      </c>
      <c r="O226">
        <f t="shared" si="51"/>
        <v>7</v>
      </c>
      <c r="P226" s="10">
        <f t="shared" si="52"/>
        <v>7</v>
      </c>
    </row>
    <row r="227" spans="1:16" x14ac:dyDescent="0.25">
      <c r="A227" s="23"/>
      <c r="B227" s="8" t="s">
        <v>17</v>
      </c>
      <c r="C227" s="8" t="s">
        <v>82</v>
      </c>
      <c r="D227" s="8">
        <v>1214786</v>
      </c>
      <c r="E227" s="8">
        <v>19679</v>
      </c>
      <c r="F227" s="8">
        <v>19973</v>
      </c>
      <c r="G227" s="8" t="s">
        <v>83</v>
      </c>
      <c r="H227">
        <f t="shared" si="45"/>
        <v>0</v>
      </c>
      <c r="I227">
        <f t="shared" si="46"/>
        <v>50000</v>
      </c>
      <c r="J227">
        <f t="shared" si="47"/>
        <v>50001</v>
      </c>
      <c r="K227" t="str">
        <f t="shared" si="44"/>
        <v>MSTS01000372.1_19973</v>
      </c>
      <c r="L227" s="9">
        <f t="shared" si="48"/>
        <v>7</v>
      </c>
      <c r="M227">
        <f t="shared" si="49"/>
        <v>6</v>
      </c>
      <c r="N227">
        <f t="shared" si="50"/>
        <v>9</v>
      </c>
      <c r="O227">
        <f t="shared" si="51"/>
        <v>10</v>
      </c>
      <c r="P227" s="10">
        <f t="shared" si="52"/>
        <v>4</v>
      </c>
    </row>
    <row r="228" spans="1:16" x14ac:dyDescent="0.25">
      <c r="A228" s="23"/>
      <c r="B228" s="8" t="s">
        <v>17</v>
      </c>
      <c r="C228" s="8" t="s">
        <v>82</v>
      </c>
      <c r="D228" s="8">
        <v>1214786</v>
      </c>
      <c r="E228" s="8">
        <v>24192</v>
      </c>
      <c r="F228" s="8">
        <v>24486</v>
      </c>
      <c r="G228" s="8" t="s">
        <v>83</v>
      </c>
      <c r="H228">
        <f t="shared" si="45"/>
        <v>0</v>
      </c>
      <c r="I228">
        <f t="shared" si="46"/>
        <v>50000</v>
      </c>
      <c r="J228">
        <f t="shared" si="47"/>
        <v>50001</v>
      </c>
      <c r="K228" t="str">
        <f t="shared" si="44"/>
        <v>MSTS01000372.1_24486</v>
      </c>
      <c r="L228" s="9">
        <f t="shared" si="48"/>
        <v>7</v>
      </c>
      <c r="M228">
        <f t="shared" si="49"/>
        <v>6</v>
      </c>
      <c r="N228">
        <f t="shared" si="50"/>
        <v>9</v>
      </c>
      <c r="O228">
        <f t="shared" si="51"/>
        <v>10</v>
      </c>
      <c r="P228" s="10">
        <f t="shared" si="52"/>
        <v>4</v>
      </c>
    </row>
    <row r="229" spans="1:16" x14ac:dyDescent="0.25">
      <c r="A229" s="23"/>
      <c r="B229" s="8" t="s">
        <v>17</v>
      </c>
      <c r="C229" s="8" t="s">
        <v>82</v>
      </c>
      <c r="D229" s="8">
        <v>1214786</v>
      </c>
      <c r="E229" s="8">
        <v>35076</v>
      </c>
      <c r="F229" s="8">
        <v>35370</v>
      </c>
      <c r="G229" s="8" t="s">
        <v>83</v>
      </c>
      <c r="H229">
        <f t="shared" si="45"/>
        <v>0</v>
      </c>
      <c r="I229">
        <f t="shared" si="46"/>
        <v>50000</v>
      </c>
      <c r="J229">
        <f t="shared" si="47"/>
        <v>50001</v>
      </c>
      <c r="K229" t="str">
        <f t="shared" si="44"/>
        <v>MSTS01000372.1_35370</v>
      </c>
      <c r="L229" s="9">
        <f t="shared" si="48"/>
        <v>7</v>
      </c>
      <c r="M229">
        <f t="shared" si="49"/>
        <v>7</v>
      </c>
      <c r="N229">
        <f t="shared" si="50"/>
        <v>10</v>
      </c>
      <c r="O229">
        <f t="shared" si="51"/>
        <v>10</v>
      </c>
      <c r="P229" s="10">
        <f t="shared" si="52"/>
        <v>6</v>
      </c>
    </row>
    <row r="230" spans="1:16" x14ac:dyDescent="0.25">
      <c r="A230" s="23"/>
      <c r="B230" s="8" t="s">
        <v>17</v>
      </c>
      <c r="C230" s="8" t="s">
        <v>82</v>
      </c>
      <c r="D230" s="8">
        <v>1214786</v>
      </c>
      <c r="E230" s="8">
        <v>50270</v>
      </c>
      <c r="F230" s="8">
        <v>50564</v>
      </c>
      <c r="G230" s="8" t="s">
        <v>83</v>
      </c>
      <c r="H230">
        <f t="shared" si="45"/>
        <v>50000</v>
      </c>
      <c r="I230">
        <f t="shared" si="46"/>
        <v>100000</v>
      </c>
      <c r="J230">
        <f t="shared" si="47"/>
        <v>100001</v>
      </c>
      <c r="K230" t="str">
        <f t="shared" si="44"/>
        <v>MSTS01000372.1_50564</v>
      </c>
      <c r="L230" s="9">
        <f t="shared" si="48"/>
        <v>7</v>
      </c>
      <c r="M230">
        <f t="shared" si="49"/>
        <v>7</v>
      </c>
      <c r="N230">
        <f t="shared" si="50"/>
        <v>10</v>
      </c>
      <c r="O230">
        <f t="shared" si="51"/>
        <v>10</v>
      </c>
      <c r="P230" s="10">
        <f t="shared" si="52"/>
        <v>6</v>
      </c>
    </row>
    <row r="231" spans="1:16" x14ac:dyDescent="0.25">
      <c r="A231" s="23"/>
      <c r="B231" s="8" t="s">
        <v>17</v>
      </c>
      <c r="C231" s="8" t="s">
        <v>82</v>
      </c>
      <c r="D231" s="8">
        <v>1214786</v>
      </c>
      <c r="E231" s="8">
        <v>88897</v>
      </c>
      <c r="F231" s="8">
        <v>89191</v>
      </c>
      <c r="G231" s="8" t="s">
        <v>83</v>
      </c>
      <c r="H231">
        <f t="shared" si="45"/>
        <v>50000</v>
      </c>
      <c r="I231">
        <f t="shared" si="46"/>
        <v>100000</v>
      </c>
      <c r="J231">
        <f t="shared" si="47"/>
        <v>100001</v>
      </c>
      <c r="K231" t="str">
        <f t="shared" si="44"/>
        <v>MSTS01000372.1_89191</v>
      </c>
      <c r="L231" s="9">
        <f t="shared" si="48"/>
        <v>8</v>
      </c>
      <c r="M231">
        <f t="shared" si="49"/>
        <v>5</v>
      </c>
      <c r="N231">
        <f t="shared" si="50"/>
        <v>9</v>
      </c>
      <c r="O231">
        <f t="shared" si="51"/>
        <v>5</v>
      </c>
      <c r="P231" s="10">
        <f t="shared" si="52"/>
        <v>1</v>
      </c>
    </row>
    <row r="232" spans="1:16" x14ac:dyDescent="0.25">
      <c r="A232" s="23"/>
      <c r="B232" s="8" t="s">
        <v>17</v>
      </c>
      <c r="C232" s="8" t="s">
        <v>82</v>
      </c>
      <c r="D232" s="8">
        <v>1214786</v>
      </c>
      <c r="E232" s="8">
        <v>94390</v>
      </c>
      <c r="F232" s="8">
        <v>94684</v>
      </c>
      <c r="G232" s="8" t="s">
        <v>83</v>
      </c>
      <c r="H232">
        <f t="shared" si="45"/>
        <v>50000</v>
      </c>
      <c r="I232">
        <f t="shared" si="46"/>
        <v>100000</v>
      </c>
      <c r="J232">
        <f t="shared" si="47"/>
        <v>100001</v>
      </c>
      <c r="K232" t="str">
        <f t="shared" si="44"/>
        <v>MSTS01000372.1_94684</v>
      </c>
      <c r="L232" s="9">
        <f t="shared" si="48"/>
        <v>8</v>
      </c>
      <c r="M232">
        <f t="shared" si="49"/>
        <v>5</v>
      </c>
      <c r="N232">
        <f t="shared" si="50"/>
        <v>9</v>
      </c>
      <c r="O232">
        <f t="shared" si="51"/>
        <v>5</v>
      </c>
      <c r="P232" s="10">
        <f t="shared" si="52"/>
        <v>1</v>
      </c>
    </row>
    <row r="233" spans="1:16" x14ac:dyDescent="0.25">
      <c r="A233" s="23"/>
      <c r="B233" s="8" t="s">
        <v>17</v>
      </c>
      <c r="C233" s="8" t="s">
        <v>82</v>
      </c>
      <c r="D233" s="8">
        <v>1214786</v>
      </c>
      <c r="E233" s="8">
        <v>99783</v>
      </c>
      <c r="F233" s="8">
        <v>100077</v>
      </c>
      <c r="G233" s="8" t="s">
        <v>83</v>
      </c>
      <c r="H233">
        <f t="shared" si="45"/>
        <v>50000</v>
      </c>
      <c r="I233">
        <f t="shared" si="46"/>
        <v>100000</v>
      </c>
      <c r="J233">
        <f t="shared" si="47"/>
        <v>100001</v>
      </c>
      <c r="K233" t="str">
        <f t="shared" si="44"/>
        <v>MSTS01000372.1_100077</v>
      </c>
      <c r="L233" s="9">
        <f t="shared" si="48"/>
        <v>8</v>
      </c>
      <c r="M233">
        <f t="shared" si="49"/>
        <v>5</v>
      </c>
      <c r="N233">
        <f t="shared" si="50"/>
        <v>9</v>
      </c>
      <c r="O233">
        <f t="shared" si="51"/>
        <v>5</v>
      </c>
      <c r="P233" s="10">
        <f t="shared" si="52"/>
        <v>1</v>
      </c>
    </row>
    <row r="234" spans="1:16" x14ac:dyDescent="0.25">
      <c r="A234" s="23"/>
      <c r="B234" s="8" t="s">
        <v>17</v>
      </c>
      <c r="C234" s="8" t="s">
        <v>82</v>
      </c>
      <c r="D234" s="8">
        <v>1214786</v>
      </c>
      <c r="E234" s="8">
        <v>522733</v>
      </c>
      <c r="F234" s="8">
        <v>523027</v>
      </c>
      <c r="G234" s="8" t="s">
        <v>83</v>
      </c>
      <c r="H234">
        <f t="shared" si="45"/>
        <v>500000</v>
      </c>
      <c r="I234">
        <f t="shared" si="46"/>
        <v>550000</v>
      </c>
      <c r="J234">
        <f t="shared" si="47"/>
        <v>550001</v>
      </c>
      <c r="K234" t="str">
        <f t="shared" si="44"/>
        <v>MSTS01000372.1_523027</v>
      </c>
      <c r="L234" s="9">
        <f t="shared" si="48"/>
        <v>2</v>
      </c>
      <c r="M234">
        <f t="shared" si="49"/>
        <v>3</v>
      </c>
      <c r="N234">
        <f t="shared" si="50"/>
        <v>5</v>
      </c>
      <c r="O234">
        <f t="shared" si="51"/>
        <v>3</v>
      </c>
      <c r="P234" s="10">
        <f t="shared" si="52"/>
        <v>1</v>
      </c>
    </row>
    <row r="235" spans="1:16" x14ac:dyDescent="0.25">
      <c r="A235" s="23"/>
      <c r="B235" s="8" t="s">
        <v>17</v>
      </c>
      <c r="C235" s="8" t="s">
        <v>82</v>
      </c>
      <c r="D235" s="8">
        <v>1214786</v>
      </c>
      <c r="E235" s="8">
        <v>957913</v>
      </c>
      <c r="F235" s="8">
        <v>958207</v>
      </c>
      <c r="G235" s="8" t="s">
        <v>83</v>
      </c>
      <c r="H235">
        <f t="shared" si="45"/>
        <v>950000</v>
      </c>
      <c r="I235">
        <f t="shared" si="46"/>
        <v>1000000</v>
      </c>
      <c r="J235">
        <f t="shared" si="47"/>
        <v>1000001</v>
      </c>
      <c r="K235" t="str">
        <f t="shared" si="44"/>
        <v>MSTS01000372.1_958207</v>
      </c>
      <c r="L235" s="9">
        <f t="shared" si="48"/>
        <v>4</v>
      </c>
      <c r="M235">
        <f t="shared" si="49"/>
        <v>7</v>
      </c>
      <c r="N235">
        <f t="shared" si="50"/>
        <v>7</v>
      </c>
      <c r="O235">
        <f t="shared" si="51"/>
        <v>4</v>
      </c>
      <c r="P235" s="10">
        <f t="shared" si="52"/>
        <v>2</v>
      </c>
    </row>
    <row r="236" spans="1:16" x14ac:dyDescent="0.25">
      <c r="A236" s="23"/>
      <c r="B236" s="8" t="s">
        <v>17</v>
      </c>
      <c r="C236" s="8" t="s">
        <v>82</v>
      </c>
      <c r="D236" s="8">
        <v>1214786</v>
      </c>
      <c r="E236" s="8">
        <v>985666</v>
      </c>
      <c r="F236" s="8">
        <v>985960</v>
      </c>
      <c r="G236" s="8" t="s">
        <v>83</v>
      </c>
      <c r="H236">
        <f t="shared" si="45"/>
        <v>950000</v>
      </c>
      <c r="I236">
        <f t="shared" si="46"/>
        <v>1000000</v>
      </c>
      <c r="J236">
        <f t="shared" si="47"/>
        <v>1000001</v>
      </c>
      <c r="K236" t="str">
        <f t="shared" si="44"/>
        <v>MSTS01000372.1_985960</v>
      </c>
      <c r="L236" s="9">
        <f t="shared" si="48"/>
        <v>2</v>
      </c>
      <c r="M236">
        <f t="shared" si="49"/>
        <v>2</v>
      </c>
      <c r="N236">
        <f t="shared" si="50"/>
        <v>6</v>
      </c>
      <c r="O236">
        <f t="shared" si="51"/>
        <v>5</v>
      </c>
      <c r="P236" s="10">
        <f t="shared" si="52"/>
        <v>2</v>
      </c>
    </row>
    <row r="237" spans="1:16" x14ac:dyDescent="0.25">
      <c r="A237" s="23"/>
      <c r="B237" s="8" t="s">
        <v>17</v>
      </c>
      <c r="C237" s="8" t="s">
        <v>82</v>
      </c>
      <c r="D237" s="8">
        <v>1214786</v>
      </c>
      <c r="E237" s="8">
        <v>1008929</v>
      </c>
      <c r="F237" s="8">
        <v>1009223</v>
      </c>
      <c r="G237" s="8" t="s">
        <v>83</v>
      </c>
      <c r="H237">
        <f t="shared" si="45"/>
        <v>1000000</v>
      </c>
      <c r="I237">
        <f t="shared" si="46"/>
        <v>1050000</v>
      </c>
      <c r="J237">
        <f t="shared" si="47"/>
        <v>1050001</v>
      </c>
      <c r="K237" t="str">
        <f t="shared" si="44"/>
        <v>MSTS01000372.1_1009223</v>
      </c>
      <c r="L237" s="9">
        <f t="shared" si="48"/>
        <v>1</v>
      </c>
      <c r="M237">
        <f t="shared" si="49"/>
        <v>6</v>
      </c>
      <c r="N237">
        <f t="shared" si="50"/>
        <v>6</v>
      </c>
      <c r="O237">
        <f t="shared" si="51"/>
        <v>3</v>
      </c>
      <c r="P237" s="10">
        <f t="shared" si="52"/>
        <v>5</v>
      </c>
    </row>
    <row r="238" spans="1:16" x14ac:dyDescent="0.25">
      <c r="A238" s="23"/>
      <c r="B238" s="8" t="s">
        <v>17</v>
      </c>
      <c r="C238" s="8" t="s">
        <v>82</v>
      </c>
      <c r="D238" s="8">
        <v>1214786</v>
      </c>
      <c r="E238" s="8">
        <v>1034013</v>
      </c>
      <c r="F238" s="8">
        <v>1034307</v>
      </c>
      <c r="G238" s="8" t="s">
        <v>83</v>
      </c>
      <c r="H238">
        <f t="shared" si="45"/>
        <v>1000000</v>
      </c>
      <c r="I238">
        <f t="shared" si="46"/>
        <v>1050000</v>
      </c>
      <c r="J238">
        <f t="shared" si="47"/>
        <v>1050001</v>
      </c>
      <c r="K238" t="str">
        <f t="shared" si="44"/>
        <v>MSTS01000372.1_1034307</v>
      </c>
      <c r="L238" s="9">
        <f t="shared" si="48"/>
        <v>4</v>
      </c>
      <c r="M238">
        <f t="shared" si="49"/>
        <v>8</v>
      </c>
      <c r="N238">
        <f t="shared" si="50"/>
        <v>10</v>
      </c>
      <c r="O238">
        <f t="shared" si="51"/>
        <v>2</v>
      </c>
      <c r="P238" s="10">
        <f t="shared" si="52"/>
        <v>3</v>
      </c>
    </row>
    <row r="239" spans="1:16" x14ac:dyDescent="0.25">
      <c r="A239" s="23"/>
      <c r="B239" s="8" t="s">
        <v>17</v>
      </c>
      <c r="C239" s="8" t="s">
        <v>82</v>
      </c>
      <c r="D239" s="8">
        <v>1214786</v>
      </c>
      <c r="E239" s="8">
        <v>1037248</v>
      </c>
      <c r="F239" s="8">
        <v>1037542</v>
      </c>
      <c r="G239" s="8" t="s">
        <v>83</v>
      </c>
      <c r="H239">
        <f t="shared" si="45"/>
        <v>1000000</v>
      </c>
      <c r="I239">
        <f t="shared" si="46"/>
        <v>1050000</v>
      </c>
      <c r="J239">
        <f t="shared" si="47"/>
        <v>1050001</v>
      </c>
      <c r="K239" t="str">
        <f t="shared" si="44"/>
        <v>MSTS01000372.1_1037542</v>
      </c>
      <c r="L239" s="9">
        <f t="shared" si="48"/>
        <v>2</v>
      </c>
      <c r="M239">
        <f t="shared" si="49"/>
        <v>5</v>
      </c>
      <c r="N239">
        <f t="shared" si="50"/>
        <v>9</v>
      </c>
      <c r="O239">
        <f t="shared" si="51"/>
        <v>9</v>
      </c>
      <c r="P239" s="10">
        <f t="shared" si="52"/>
        <v>4</v>
      </c>
    </row>
    <row r="240" spans="1:16" x14ac:dyDescent="0.25">
      <c r="A240" s="23"/>
      <c r="B240" s="8" t="s">
        <v>17</v>
      </c>
      <c r="C240" s="8" t="s">
        <v>82</v>
      </c>
      <c r="D240" s="8">
        <v>1214786</v>
      </c>
      <c r="E240" s="8">
        <v>1047172</v>
      </c>
      <c r="F240" s="8">
        <v>1047466</v>
      </c>
      <c r="G240" s="8" t="s">
        <v>83</v>
      </c>
      <c r="H240">
        <f t="shared" si="45"/>
        <v>1000000</v>
      </c>
      <c r="I240">
        <f t="shared" si="46"/>
        <v>1050000</v>
      </c>
      <c r="J240">
        <f t="shared" si="47"/>
        <v>1050001</v>
      </c>
      <c r="K240" t="str">
        <f t="shared" si="44"/>
        <v>MSTS01000372.1_1047466</v>
      </c>
      <c r="L240" s="9">
        <f t="shared" si="48"/>
        <v>2</v>
      </c>
      <c r="M240">
        <f t="shared" si="49"/>
        <v>5</v>
      </c>
      <c r="N240">
        <f t="shared" si="50"/>
        <v>9</v>
      </c>
      <c r="O240">
        <f t="shared" si="51"/>
        <v>9</v>
      </c>
      <c r="P240" s="10">
        <f t="shared" si="52"/>
        <v>4</v>
      </c>
    </row>
    <row r="241" spans="1:16" x14ac:dyDescent="0.25">
      <c r="A241" s="23"/>
      <c r="B241" s="8" t="s">
        <v>17</v>
      </c>
      <c r="C241" s="8" t="s">
        <v>82</v>
      </c>
      <c r="D241" s="8">
        <v>1214786</v>
      </c>
      <c r="E241" s="8">
        <v>1057344</v>
      </c>
      <c r="F241" s="8">
        <v>1057638</v>
      </c>
      <c r="G241" s="8" t="s">
        <v>83</v>
      </c>
      <c r="H241">
        <f t="shared" si="45"/>
        <v>1050000</v>
      </c>
      <c r="I241">
        <f t="shared" si="46"/>
        <v>1100000</v>
      </c>
      <c r="J241">
        <f t="shared" si="47"/>
        <v>1100001</v>
      </c>
      <c r="K241" t="str">
        <f t="shared" ref="K241:K248" si="54">_xlfn.CONCAT(G241,"_",F241)</f>
        <v>MSTS01000372.1_1057638</v>
      </c>
      <c r="L241" s="9">
        <f t="shared" si="48"/>
        <v>3</v>
      </c>
      <c r="M241">
        <f t="shared" si="49"/>
        <v>3</v>
      </c>
      <c r="N241">
        <f t="shared" si="50"/>
        <v>4</v>
      </c>
      <c r="O241">
        <f t="shared" si="51"/>
        <v>4</v>
      </c>
      <c r="P241" s="10">
        <f t="shared" si="52"/>
        <v>2</v>
      </c>
    </row>
    <row r="242" spans="1:16" x14ac:dyDescent="0.25">
      <c r="A242" s="23"/>
      <c r="B242" s="8" t="s">
        <v>17</v>
      </c>
      <c r="C242" s="8" t="s">
        <v>82</v>
      </c>
      <c r="D242" s="8">
        <v>1214786</v>
      </c>
      <c r="E242" s="8">
        <v>1062050</v>
      </c>
      <c r="F242" s="8">
        <v>1062344</v>
      </c>
      <c r="G242" s="8" t="s">
        <v>83</v>
      </c>
      <c r="H242">
        <f t="shared" si="45"/>
        <v>1050000</v>
      </c>
      <c r="I242">
        <f t="shared" si="46"/>
        <v>1100000</v>
      </c>
      <c r="J242">
        <f t="shared" si="47"/>
        <v>1100001</v>
      </c>
      <c r="K242" t="str">
        <f t="shared" si="54"/>
        <v>MSTS01000372.1_1062344</v>
      </c>
      <c r="L242" s="9">
        <f t="shared" si="48"/>
        <v>3</v>
      </c>
      <c r="M242">
        <f t="shared" si="49"/>
        <v>3</v>
      </c>
      <c r="N242">
        <f t="shared" si="50"/>
        <v>4</v>
      </c>
      <c r="O242">
        <f t="shared" si="51"/>
        <v>4</v>
      </c>
      <c r="P242" s="10">
        <f t="shared" si="52"/>
        <v>2</v>
      </c>
    </row>
    <row r="243" spans="1:16" x14ac:dyDescent="0.25">
      <c r="A243" s="23"/>
      <c r="B243" s="8" t="s">
        <v>17</v>
      </c>
      <c r="C243" s="8" t="s">
        <v>82</v>
      </c>
      <c r="D243" s="8">
        <v>1214786</v>
      </c>
      <c r="E243" s="8">
        <v>1070222</v>
      </c>
      <c r="F243" s="8">
        <v>1070516</v>
      </c>
      <c r="G243" s="8" t="s">
        <v>83</v>
      </c>
      <c r="H243">
        <f t="shared" si="45"/>
        <v>1050000</v>
      </c>
      <c r="I243">
        <f t="shared" si="46"/>
        <v>1100000</v>
      </c>
      <c r="J243">
        <f t="shared" si="47"/>
        <v>1100001</v>
      </c>
      <c r="K243" t="str">
        <f t="shared" si="54"/>
        <v>MSTS01000372.1_1070516</v>
      </c>
      <c r="L243" s="9">
        <f t="shared" si="48"/>
        <v>3</v>
      </c>
      <c r="M243">
        <f t="shared" si="49"/>
        <v>3</v>
      </c>
      <c r="N243">
        <f t="shared" si="50"/>
        <v>4</v>
      </c>
      <c r="O243">
        <f t="shared" si="51"/>
        <v>4</v>
      </c>
      <c r="P243" s="10">
        <f t="shared" si="52"/>
        <v>2</v>
      </c>
    </row>
    <row r="244" spans="1:16" x14ac:dyDescent="0.25">
      <c r="A244" s="23"/>
      <c r="B244" s="8" t="s">
        <v>17</v>
      </c>
      <c r="C244" s="8" t="s">
        <v>82</v>
      </c>
      <c r="D244" s="8">
        <v>1214786</v>
      </c>
      <c r="E244" s="8">
        <v>1076590</v>
      </c>
      <c r="F244" s="8">
        <v>1076884</v>
      </c>
      <c r="G244" s="8" t="s">
        <v>83</v>
      </c>
      <c r="H244">
        <f t="shared" si="45"/>
        <v>1050000</v>
      </c>
      <c r="I244">
        <f t="shared" si="46"/>
        <v>1100000</v>
      </c>
      <c r="J244">
        <f t="shared" si="47"/>
        <v>1100001</v>
      </c>
      <c r="K244" t="str">
        <f t="shared" si="54"/>
        <v>MSTS01000372.1_1076884</v>
      </c>
      <c r="L244" s="9">
        <f t="shared" si="48"/>
        <v>1</v>
      </c>
      <c r="M244">
        <f t="shared" si="49"/>
        <v>8</v>
      </c>
      <c r="N244">
        <f t="shared" si="50"/>
        <v>8</v>
      </c>
      <c r="O244">
        <f t="shared" si="51"/>
        <v>7</v>
      </c>
      <c r="P244" s="10">
        <f t="shared" si="52"/>
        <v>1</v>
      </c>
    </row>
    <row r="245" spans="1:16" x14ac:dyDescent="0.25">
      <c r="A245" s="23"/>
      <c r="B245" s="8" t="s">
        <v>17</v>
      </c>
      <c r="C245" s="8" t="s">
        <v>82</v>
      </c>
      <c r="D245" s="8">
        <v>1214786</v>
      </c>
      <c r="E245" s="8">
        <v>1089598</v>
      </c>
      <c r="F245" s="8">
        <v>1089892</v>
      </c>
      <c r="G245" s="8" t="s">
        <v>83</v>
      </c>
      <c r="H245">
        <f t="shared" si="45"/>
        <v>1050000</v>
      </c>
      <c r="I245">
        <f t="shared" si="46"/>
        <v>1100000</v>
      </c>
      <c r="J245">
        <f t="shared" si="47"/>
        <v>1100001</v>
      </c>
      <c r="K245" t="str">
        <f t="shared" si="54"/>
        <v>MSTS01000372.1_1089892</v>
      </c>
      <c r="L245" s="9">
        <f t="shared" si="48"/>
        <v>6</v>
      </c>
      <c r="M245">
        <f t="shared" si="49"/>
        <v>6</v>
      </c>
      <c r="N245">
        <f t="shared" si="50"/>
        <v>8</v>
      </c>
      <c r="O245">
        <f t="shared" si="51"/>
        <v>4</v>
      </c>
      <c r="P245" s="10">
        <f t="shared" si="52"/>
        <v>5</v>
      </c>
    </row>
    <row r="246" spans="1:16" x14ac:dyDescent="0.25">
      <c r="A246" s="23"/>
      <c r="B246" s="8" t="s">
        <v>17</v>
      </c>
      <c r="C246" s="8" t="s">
        <v>82</v>
      </c>
      <c r="D246" s="8">
        <v>1214786</v>
      </c>
      <c r="E246" s="8">
        <v>1098451</v>
      </c>
      <c r="F246" s="8">
        <v>1098745</v>
      </c>
      <c r="G246" s="8" t="s">
        <v>83</v>
      </c>
      <c r="H246">
        <f t="shared" si="45"/>
        <v>1050000</v>
      </c>
      <c r="I246">
        <f t="shared" si="46"/>
        <v>1100000</v>
      </c>
      <c r="J246">
        <f t="shared" si="47"/>
        <v>1100001</v>
      </c>
      <c r="K246" t="str">
        <f t="shared" si="54"/>
        <v>MSTS01000372.1_1098745</v>
      </c>
      <c r="L246" s="9">
        <f t="shared" si="48"/>
        <v>6</v>
      </c>
      <c r="M246">
        <f t="shared" si="49"/>
        <v>6</v>
      </c>
      <c r="N246">
        <f t="shared" si="50"/>
        <v>8</v>
      </c>
      <c r="O246">
        <f t="shared" si="51"/>
        <v>4</v>
      </c>
      <c r="P246" s="10">
        <f t="shared" si="52"/>
        <v>5</v>
      </c>
    </row>
    <row r="247" spans="1:16" x14ac:dyDescent="0.25">
      <c r="A247" s="23"/>
      <c r="B247" s="8" t="s">
        <v>17</v>
      </c>
      <c r="C247" s="8" t="s">
        <v>82</v>
      </c>
      <c r="D247" s="8">
        <v>1214786</v>
      </c>
      <c r="E247" s="8">
        <v>1115837</v>
      </c>
      <c r="F247" s="8">
        <v>1116131</v>
      </c>
      <c r="G247" s="8" t="s">
        <v>83</v>
      </c>
      <c r="H247">
        <f t="shared" si="45"/>
        <v>1100000</v>
      </c>
      <c r="I247">
        <f t="shared" si="46"/>
        <v>1150000</v>
      </c>
      <c r="J247">
        <f t="shared" si="47"/>
        <v>1150001</v>
      </c>
      <c r="K247" t="str">
        <f t="shared" si="54"/>
        <v>MSTS01000372.1_1116131</v>
      </c>
      <c r="L247" s="9">
        <f t="shared" si="48"/>
        <v>3</v>
      </c>
      <c r="M247">
        <f t="shared" si="49"/>
        <v>5</v>
      </c>
      <c r="N247">
        <f t="shared" si="50"/>
        <v>2</v>
      </c>
      <c r="O247">
        <f t="shared" si="51"/>
        <v>5</v>
      </c>
      <c r="P247" s="10">
        <f t="shared" si="52"/>
        <v>4</v>
      </c>
    </row>
    <row r="248" spans="1:16" x14ac:dyDescent="0.25">
      <c r="A248" s="23"/>
      <c r="B248" s="8" t="s">
        <v>17</v>
      </c>
      <c r="C248" s="8" t="s">
        <v>82</v>
      </c>
      <c r="D248" s="8">
        <v>1214786</v>
      </c>
      <c r="E248" s="8">
        <v>1120779</v>
      </c>
      <c r="F248" s="8">
        <v>1121073</v>
      </c>
      <c r="G248" s="8" t="s">
        <v>83</v>
      </c>
      <c r="H248">
        <f t="shared" si="45"/>
        <v>1100000</v>
      </c>
      <c r="I248">
        <f t="shared" si="46"/>
        <v>1150000</v>
      </c>
      <c r="J248">
        <f t="shared" si="47"/>
        <v>1150001</v>
      </c>
      <c r="K248" t="str">
        <f t="shared" si="54"/>
        <v>MSTS01000372.1_1121073</v>
      </c>
      <c r="L248" s="9">
        <f t="shared" si="48"/>
        <v>3</v>
      </c>
      <c r="M248">
        <f t="shared" si="49"/>
        <v>5</v>
      </c>
      <c r="N248">
        <f t="shared" si="50"/>
        <v>2</v>
      </c>
      <c r="O248">
        <f t="shared" si="51"/>
        <v>5</v>
      </c>
      <c r="P248" s="10">
        <f t="shared" si="52"/>
        <v>4</v>
      </c>
    </row>
    <row r="249" spans="1:16" x14ac:dyDescent="0.25">
      <c r="A249" s="23"/>
      <c r="B249" s="8" t="s">
        <v>17</v>
      </c>
      <c r="C249" s="8" t="s">
        <v>84</v>
      </c>
      <c r="D249" s="8">
        <v>475585</v>
      </c>
      <c r="E249" s="8">
        <v>8879</v>
      </c>
      <c r="F249" s="8">
        <v>9173</v>
      </c>
      <c r="G249" s="8" t="s">
        <v>85</v>
      </c>
      <c r="H249">
        <f t="shared" si="45"/>
        <v>0</v>
      </c>
      <c r="I249">
        <f t="shared" si="46"/>
        <v>50000</v>
      </c>
      <c r="J249">
        <f t="shared" si="47"/>
        <v>50001</v>
      </c>
      <c r="K249" t="str">
        <f>_xlfn.CONCAT(G249,"_",E249)</f>
        <v>MSTS01000419.1_8879</v>
      </c>
    </row>
    <row r="250" spans="1:16" x14ac:dyDescent="0.25">
      <c r="A250" s="23"/>
      <c r="B250" s="8" t="s">
        <v>17</v>
      </c>
      <c r="C250" s="8" t="s">
        <v>84</v>
      </c>
      <c r="D250" s="8">
        <v>475585</v>
      </c>
      <c r="E250" s="8">
        <v>24727</v>
      </c>
      <c r="F250" s="8">
        <v>25021</v>
      </c>
      <c r="G250" s="8" t="s">
        <v>85</v>
      </c>
      <c r="H250">
        <f t="shared" si="45"/>
        <v>0</v>
      </c>
      <c r="I250">
        <f t="shared" si="46"/>
        <v>50000</v>
      </c>
      <c r="J250">
        <f t="shared" si="47"/>
        <v>50001</v>
      </c>
      <c r="K250" t="str">
        <f t="shared" ref="K250:K285" si="55">_xlfn.CONCAT(G250,"_",E250)</f>
        <v>MSTS01000419.1_24727</v>
      </c>
    </row>
    <row r="251" spans="1:16" x14ac:dyDescent="0.25">
      <c r="A251" s="23"/>
      <c r="B251" s="8" t="s">
        <v>17</v>
      </c>
      <c r="C251" s="8" t="s">
        <v>84</v>
      </c>
      <c r="D251" s="8">
        <v>475585</v>
      </c>
      <c r="E251" s="8">
        <v>29123</v>
      </c>
      <c r="F251" s="8">
        <v>29417</v>
      </c>
      <c r="G251" s="8" t="s">
        <v>85</v>
      </c>
      <c r="H251">
        <f t="shared" si="45"/>
        <v>0</v>
      </c>
      <c r="I251">
        <f t="shared" si="46"/>
        <v>50000</v>
      </c>
      <c r="J251">
        <f t="shared" si="47"/>
        <v>50001</v>
      </c>
      <c r="K251" t="str">
        <f t="shared" si="55"/>
        <v>MSTS01000419.1_29123</v>
      </c>
    </row>
    <row r="252" spans="1:16" x14ac:dyDescent="0.25">
      <c r="A252" s="23"/>
      <c r="B252" s="8" t="s">
        <v>17</v>
      </c>
      <c r="C252" s="8" t="s">
        <v>84</v>
      </c>
      <c r="D252" s="8">
        <v>475585</v>
      </c>
      <c r="E252" s="8">
        <v>40499</v>
      </c>
      <c r="F252" s="8">
        <v>40793</v>
      </c>
      <c r="G252" s="8" t="s">
        <v>85</v>
      </c>
      <c r="H252">
        <f t="shared" si="45"/>
        <v>0</v>
      </c>
      <c r="I252">
        <f t="shared" si="46"/>
        <v>50000</v>
      </c>
      <c r="J252">
        <f t="shared" si="47"/>
        <v>50001</v>
      </c>
      <c r="K252" t="str">
        <f t="shared" si="55"/>
        <v>MSTS01000419.1_40499</v>
      </c>
    </row>
    <row r="253" spans="1:16" x14ac:dyDescent="0.25">
      <c r="A253" s="23"/>
      <c r="B253" s="8" t="s">
        <v>17</v>
      </c>
      <c r="C253" s="8" t="s">
        <v>84</v>
      </c>
      <c r="D253" s="8">
        <v>475585</v>
      </c>
      <c r="E253" s="8">
        <v>52781</v>
      </c>
      <c r="F253" s="8">
        <v>53075</v>
      </c>
      <c r="G253" s="8" t="s">
        <v>85</v>
      </c>
      <c r="H253">
        <f t="shared" si="45"/>
        <v>50000</v>
      </c>
      <c r="I253">
        <f t="shared" si="46"/>
        <v>100000</v>
      </c>
      <c r="J253">
        <f t="shared" si="47"/>
        <v>100001</v>
      </c>
      <c r="K253" t="str">
        <f t="shared" si="55"/>
        <v>MSTS01000419.1_52781</v>
      </c>
    </row>
    <row r="254" spans="1:16" x14ac:dyDescent="0.25">
      <c r="A254" s="23"/>
      <c r="B254" s="8" t="s">
        <v>17</v>
      </c>
      <c r="C254" s="8" t="s">
        <v>84</v>
      </c>
      <c r="D254" s="8">
        <v>475585</v>
      </c>
      <c r="E254" s="8">
        <v>173763</v>
      </c>
      <c r="F254" s="8">
        <v>174057</v>
      </c>
      <c r="G254" s="8" t="s">
        <v>85</v>
      </c>
      <c r="H254">
        <f t="shared" si="45"/>
        <v>150000</v>
      </c>
      <c r="I254">
        <f t="shared" si="46"/>
        <v>200000</v>
      </c>
      <c r="J254">
        <f t="shared" si="47"/>
        <v>200001</v>
      </c>
      <c r="K254" t="str">
        <f t="shared" si="55"/>
        <v>MSTS01000419.1_173763</v>
      </c>
    </row>
    <row r="255" spans="1:16" x14ac:dyDescent="0.25">
      <c r="A255" s="23"/>
      <c r="B255" s="8" t="s">
        <v>17</v>
      </c>
      <c r="C255" s="8" t="s">
        <v>86</v>
      </c>
      <c r="D255" s="8">
        <v>331223</v>
      </c>
      <c r="E255" s="8">
        <v>39472</v>
      </c>
      <c r="F255" s="8">
        <v>39766</v>
      </c>
      <c r="G255" s="8" t="s">
        <v>87</v>
      </c>
      <c r="H255">
        <f t="shared" si="45"/>
        <v>0</v>
      </c>
      <c r="I255">
        <f t="shared" si="46"/>
        <v>50000</v>
      </c>
      <c r="J255">
        <f t="shared" si="47"/>
        <v>50001</v>
      </c>
      <c r="K255" t="str">
        <f t="shared" si="55"/>
        <v>MSTS01000436.1_39472</v>
      </c>
    </row>
    <row r="256" spans="1:16" x14ac:dyDescent="0.25">
      <c r="A256" s="23"/>
      <c r="B256" s="8" t="s">
        <v>17</v>
      </c>
      <c r="C256" s="8" t="s">
        <v>86</v>
      </c>
      <c r="D256" s="8">
        <v>331223</v>
      </c>
      <c r="E256" s="8">
        <v>6130</v>
      </c>
      <c r="F256" s="8">
        <v>5836</v>
      </c>
      <c r="G256" s="8" t="s">
        <v>87</v>
      </c>
      <c r="H256">
        <f t="shared" si="45"/>
        <v>0</v>
      </c>
      <c r="I256">
        <f t="shared" si="46"/>
        <v>50000</v>
      </c>
      <c r="J256">
        <f t="shared" si="47"/>
        <v>50001</v>
      </c>
      <c r="K256" t="str">
        <f t="shared" si="55"/>
        <v>MSTS01000436.1_6130</v>
      </c>
    </row>
    <row r="257" spans="1:11" x14ac:dyDescent="0.25">
      <c r="A257" s="23"/>
      <c r="B257" s="8" t="s">
        <v>17</v>
      </c>
      <c r="C257" s="8" t="s">
        <v>86</v>
      </c>
      <c r="D257" s="8">
        <v>331223</v>
      </c>
      <c r="E257" s="8">
        <v>28929</v>
      </c>
      <c r="F257" s="8">
        <v>28635</v>
      </c>
      <c r="G257" s="8" t="s">
        <v>87</v>
      </c>
      <c r="H257">
        <f t="shared" si="45"/>
        <v>0</v>
      </c>
      <c r="I257">
        <f t="shared" si="46"/>
        <v>50000</v>
      </c>
      <c r="J257">
        <f t="shared" si="47"/>
        <v>50001</v>
      </c>
      <c r="K257" t="str">
        <f t="shared" si="55"/>
        <v>MSTS01000436.1_28929</v>
      </c>
    </row>
    <row r="258" spans="1:11" x14ac:dyDescent="0.25">
      <c r="A258" s="23"/>
      <c r="B258" s="8" t="s">
        <v>17</v>
      </c>
      <c r="C258" s="8" t="s">
        <v>86</v>
      </c>
      <c r="D258" s="8">
        <v>331223</v>
      </c>
      <c r="E258" s="8">
        <v>34407</v>
      </c>
      <c r="F258" s="8">
        <v>34113</v>
      </c>
      <c r="G258" s="8" t="s">
        <v>87</v>
      </c>
      <c r="H258">
        <f t="shared" si="45"/>
        <v>0</v>
      </c>
      <c r="I258">
        <f t="shared" si="46"/>
        <v>50000</v>
      </c>
      <c r="J258">
        <f t="shared" si="47"/>
        <v>50001</v>
      </c>
      <c r="K258" t="str">
        <f t="shared" si="55"/>
        <v>MSTS01000436.1_34407</v>
      </c>
    </row>
    <row r="259" spans="1:11" x14ac:dyDescent="0.25">
      <c r="A259" s="23"/>
      <c r="B259" s="8" t="s">
        <v>17</v>
      </c>
      <c r="C259" s="8" t="s">
        <v>86</v>
      </c>
      <c r="D259" s="8">
        <v>331223</v>
      </c>
      <c r="E259" s="8">
        <v>42066</v>
      </c>
      <c r="F259" s="8">
        <v>41772</v>
      </c>
      <c r="G259" s="8" t="s">
        <v>87</v>
      </c>
      <c r="H259">
        <f t="shared" si="45"/>
        <v>0</v>
      </c>
      <c r="I259">
        <f t="shared" si="46"/>
        <v>50000</v>
      </c>
      <c r="J259">
        <f t="shared" si="47"/>
        <v>50001</v>
      </c>
      <c r="K259" t="str">
        <f t="shared" si="55"/>
        <v>MSTS01000436.1_42066</v>
      </c>
    </row>
    <row r="260" spans="1:11" x14ac:dyDescent="0.25">
      <c r="A260" s="23"/>
      <c r="B260" s="8" t="s">
        <v>17</v>
      </c>
      <c r="C260" s="8" t="s">
        <v>86</v>
      </c>
      <c r="D260" s="8">
        <v>331223</v>
      </c>
      <c r="E260" s="8">
        <v>89183</v>
      </c>
      <c r="F260" s="8">
        <v>88889</v>
      </c>
      <c r="G260" s="8" t="s">
        <v>87</v>
      </c>
      <c r="H260">
        <f t="shared" ref="H260:H323" si="56">I260-50000</f>
        <v>50000</v>
      </c>
      <c r="I260">
        <f t="shared" ref="I260:I323" si="57">CEILING(E260,50000)</f>
        <v>100000</v>
      </c>
      <c r="J260">
        <f t="shared" ref="J260:J323" si="58">I260+1</f>
        <v>100001</v>
      </c>
      <c r="K260" t="str">
        <f t="shared" si="55"/>
        <v>MSTS01000436.1_89183</v>
      </c>
    </row>
    <row r="261" spans="1:11" x14ac:dyDescent="0.25">
      <c r="A261" s="23"/>
      <c r="B261" s="8" t="s">
        <v>17</v>
      </c>
      <c r="C261" s="8" t="s">
        <v>86</v>
      </c>
      <c r="D261" s="8">
        <v>331223</v>
      </c>
      <c r="E261" s="8">
        <v>100212</v>
      </c>
      <c r="F261" s="8">
        <v>99918</v>
      </c>
      <c r="G261" s="8" t="s">
        <v>87</v>
      </c>
      <c r="H261">
        <f t="shared" si="56"/>
        <v>100000</v>
      </c>
      <c r="I261">
        <f t="shared" si="57"/>
        <v>150000</v>
      </c>
      <c r="J261">
        <f t="shared" si="58"/>
        <v>150001</v>
      </c>
      <c r="K261" t="str">
        <f t="shared" si="55"/>
        <v>MSTS01000436.1_100212</v>
      </c>
    </row>
    <row r="262" spans="1:11" x14ac:dyDescent="0.25">
      <c r="A262" s="23"/>
      <c r="B262" s="8" t="s">
        <v>17</v>
      </c>
      <c r="C262" s="8" t="s">
        <v>88</v>
      </c>
      <c r="D262" s="8">
        <v>120693</v>
      </c>
      <c r="E262" s="8">
        <v>4912</v>
      </c>
      <c r="F262" s="8">
        <v>4618</v>
      </c>
      <c r="G262" s="8" t="s">
        <v>89</v>
      </c>
      <c r="H262">
        <f t="shared" si="56"/>
        <v>0</v>
      </c>
      <c r="I262">
        <f t="shared" si="57"/>
        <v>50000</v>
      </c>
      <c r="J262">
        <f t="shared" si="58"/>
        <v>50001</v>
      </c>
      <c r="K262" t="str">
        <f t="shared" si="55"/>
        <v>MSTS01000504.1_4912</v>
      </c>
    </row>
    <row r="263" spans="1:11" x14ac:dyDescent="0.25">
      <c r="A263" s="23"/>
      <c r="B263" s="8" t="s">
        <v>17</v>
      </c>
      <c r="C263" s="8" t="s">
        <v>88</v>
      </c>
      <c r="D263" s="8">
        <v>120693</v>
      </c>
      <c r="E263" s="8">
        <v>13930</v>
      </c>
      <c r="F263" s="8">
        <v>13636</v>
      </c>
      <c r="G263" s="8" t="s">
        <v>89</v>
      </c>
      <c r="H263">
        <f t="shared" si="56"/>
        <v>0</v>
      </c>
      <c r="I263">
        <f t="shared" si="57"/>
        <v>50000</v>
      </c>
      <c r="J263">
        <f t="shared" si="58"/>
        <v>50001</v>
      </c>
      <c r="K263" t="str">
        <f t="shared" si="55"/>
        <v>MSTS01000504.1_13930</v>
      </c>
    </row>
    <row r="264" spans="1:11" x14ac:dyDescent="0.25">
      <c r="A264" s="23"/>
      <c r="B264" s="8" t="s">
        <v>17</v>
      </c>
      <c r="C264" s="8" t="s">
        <v>88</v>
      </c>
      <c r="D264" s="8">
        <v>120693</v>
      </c>
      <c r="E264" s="8">
        <v>28882</v>
      </c>
      <c r="F264" s="8">
        <v>28588</v>
      </c>
      <c r="G264" s="8" t="s">
        <v>89</v>
      </c>
      <c r="H264">
        <f t="shared" si="56"/>
        <v>0</v>
      </c>
      <c r="I264">
        <f t="shared" si="57"/>
        <v>50000</v>
      </c>
      <c r="J264">
        <f t="shared" si="58"/>
        <v>50001</v>
      </c>
      <c r="K264" t="str">
        <f t="shared" si="55"/>
        <v>MSTS01000504.1_28882</v>
      </c>
    </row>
    <row r="265" spans="1:11" x14ac:dyDescent="0.25">
      <c r="A265" s="23"/>
      <c r="B265" s="8" t="s">
        <v>17</v>
      </c>
      <c r="C265" s="8" t="s">
        <v>88</v>
      </c>
      <c r="D265" s="8">
        <v>120693</v>
      </c>
      <c r="E265" s="8">
        <v>45863</v>
      </c>
      <c r="F265" s="8">
        <v>45569</v>
      </c>
      <c r="G265" s="8" t="s">
        <v>89</v>
      </c>
      <c r="H265">
        <f t="shared" si="56"/>
        <v>0</v>
      </c>
      <c r="I265">
        <f t="shared" si="57"/>
        <v>50000</v>
      </c>
      <c r="J265">
        <f t="shared" si="58"/>
        <v>50001</v>
      </c>
      <c r="K265" t="str">
        <f t="shared" si="55"/>
        <v>MSTS01000504.1_45863</v>
      </c>
    </row>
    <row r="266" spans="1:11" x14ac:dyDescent="0.25">
      <c r="A266" s="23"/>
      <c r="B266" s="8" t="s">
        <v>17</v>
      </c>
      <c r="C266" s="8" t="s">
        <v>88</v>
      </c>
      <c r="D266" s="8">
        <v>120693</v>
      </c>
      <c r="E266" s="8">
        <v>67140</v>
      </c>
      <c r="F266" s="8">
        <v>66846</v>
      </c>
      <c r="G266" s="8" t="s">
        <v>89</v>
      </c>
      <c r="H266">
        <f t="shared" si="56"/>
        <v>50000</v>
      </c>
      <c r="I266">
        <f t="shared" si="57"/>
        <v>100000</v>
      </c>
      <c r="J266">
        <f t="shared" si="58"/>
        <v>100001</v>
      </c>
      <c r="K266" t="str">
        <f t="shared" si="55"/>
        <v>MSTS01000504.1_67140</v>
      </c>
    </row>
    <row r="267" spans="1:11" x14ac:dyDescent="0.25">
      <c r="A267" s="23"/>
      <c r="B267" s="8" t="s">
        <v>17</v>
      </c>
      <c r="C267" s="8" t="s">
        <v>88</v>
      </c>
      <c r="D267" s="8">
        <v>120693</v>
      </c>
      <c r="E267" s="8">
        <v>86432</v>
      </c>
      <c r="F267" s="8">
        <v>86138</v>
      </c>
      <c r="G267" s="8" t="s">
        <v>89</v>
      </c>
      <c r="H267">
        <f t="shared" si="56"/>
        <v>50000</v>
      </c>
      <c r="I267">
        <f t="shared" si="57"/>
        <v>100000</v>
      </c>
      <c r="J267">
        <f t="shared" si="58"/>
        <v>100001</v>
      </c>
      <c r="K267" t="str">
        <f t="shared" si="55"/>
        <v>MSTS01000504.1_86432</v>
      </c>
    </row>
    <row r="268" spans="1:11" x14ac:dyDescent="0.25">
      <c r="A268" s="23"/>
      <c r="B268" s="8" t="s">
        <v>17</v>
      </c>
      <c r="C268" s="8" t="s">
        <v>88</v>
      </c>
      <c r="D268" s="8">
        <v>120693</v>
      </c>
      <c r="E268" s="8">
        <v>93847</v>
      </c>
      <c r="F268" s="8">
        <v>93553</v>
      </c>
      <c r="G268" s="8" t="s">
        <v>89</v>
      </c>
      <c r="H268">
        <f t="shared" si="56"/>
        <v>50000</v>
      </c>
      <c r="I268">
        <f t="shared" si="57"/>
        <v>100000</v>
      </c>
      <c r="J268">
        <f t="shared" si="58"/>
        <v>100001</v>
      </c>
      <c r="K268" t="str">
        <f t="shared" si="55"/>
        <v>MSTS01000504.1_93847</v>
      </c>
    </row>
    <row r="269" spans="1:11" x14ac:dyDescent="0.25">
      <c r="A269" s="23"/>
      <c r="B269" s="8" t="s">
        <v>17</v>
      </c>
      <c r="C269" s="8" t="s">
        <v>88</v>
      </c>
      <c r="D269" s="8">
        <v>120693</v>
      </c>
      <c r="E269" s="8">
        <v>113098</v>
      </c>
      <c r="F269" s="8">
        <v>112804</v>
      </c>
      <c r="G269" s="8" t="s">
        <v>89</v>
      </c>
      <c r="H269">
        <f t="shared" si="56"/>
        <v>100000</v>
      </c>
      <c r="I269">
        <f t="shared" si="57"/>
        <v>150000</v>
      </c>
      <c r="J269">
        <f t="shared" si="58"/>
        <v>150001</v>
      </c>
      <c r="K269" t="str">
        <f t="shared" si="55"/>
        <v>MSTS01000504.1_113098</v>
      </c>
    </row>
    <row r="270" spans="1:11" x14ac:dyDescent="0.25">
      <c r="A270" s="23"/>
      <c r="B270" s="8" t="s">
        <v>17</v>
      </c>
      <c r="C270" s="8" t="s">
        <v>90</v>
      </c>
      <c r="D270" s="8">
        <v>68078</v>
      </c>
      <c r="E270" s="8">
        <v>6860</v>
      </c>
      <c r="F270" s="8">
        <v>7154</v>
      </c>
      <c r="G270" s="8" t="s">
        <v>91</v>
      </c>
      <c r="H270">
        <f t="shared" si="56"/>
        <v>0</v>
      </c>
      <c r="I270">
        <f t="shared" si="57"/>
        <v>50000</v>
      </c>
      <c r="J270">
        <f t="shared" si="58"/>
        <v>50001</v>
      </c>
      <c r="K270" t="str">
        <f t="shared" si="55"/>
        <v>MSTS01000576.1_6860</v>
      </c>
    </row>
    <row r="271" spans="1:11" x14ac:dyDescent="0.25">
      <c r="A271" s="23"/>
      <c r="B271" s="8" t="s">
        <v>17</v>
      </c>
      <c r="C271" s="8" t="s">
        <v>90</v>
      </c>
      <c r="D271" s="8">
        <v>68078</v>
      </c>
      <c r="E271" s="8">
        <v>12639</v>
      </c>
      <c r="F271" s="8">
        <v>12933</v>
      </c>
      <c r="G271" s="8" t="s">
        <v>91</v>
      </c>
      <c r="H271">
        <f t="shared" si="56"/>
        <v>0</v>
      </c>
      <c r="I271">
        <f t="shared" si="57"/>
        <v>50000</v>
      </c>
      <c r="J271">
        <f t="shared" si="58"/>
        <v>50001</v>
      </c>
      <c r="K271" t="str">
        <f t="shared" si="55"/>
        <v>MSTS01000576.1_12639</v>
      </c>
    </row>
    <row r="272" spans="1:11" x14ac:dyDescent="0.25">
      <c r="A272" s="23"/>
      <c r="B272" s="8" t="s">
        <v>17</v>
      </c>
      <c r="C272" s="8" t="s">
        <v>90</v>
      </c>
      <c r="D272" s="8">
        <v>68078</v>
      </c>
      <c r="E272" s="8">
        <v>17794</v>
      </c>
      <c r="F272" s="8">
        <v>18088</v>
      </c>
      <c r="G272" s="8" t="s">
        <v>91</v>
      </c>
      <c r="H272">
        <f t="shared" si="56"/>
        <v>0</v>
      </c>
      <c r="I272">
        <f t="shared" si="57"/>
        <v>50000</v>
      </c>
      <c r="J272">
        <f t="shared" si="58"/>
        <v>50001</v>
      </c>
      <c r="K272" t="str">
        <f>_xlfn.CONCAT(G272,"_",E272)</f>
        <v>MSTS01000576.1_17794</v>
      </c>
    </row>
    <row r="273" spans="1:16" x14ac:dyDescent="0.25">
      <c r="A273" s="23"/>
      <c r="B273" s="8" t="s">
        <v>17</v>
      </c>
      <c r="C273" s="8" t="s">
        <v>90</v>
      </c>
      <c r="D273" s="8">
        <v>68078</v>
      </c>
      <c r="E273" s="8">
        <v>24972</v>
      </c>
      <c r="F273" s="8">
        <v>25266</v>
      </c>
      <c r="G273" s="8" t="s">
        <v>91</v>
      </c>
      <c r="H273">
        <f t="shared" si="56"/>
        <v>0</v>
      </c>
      <c r="I273">
        <f t="shared" si="57"/>
        <v>50000</v>
      </c>
      <c r="J273">
        <f t="shared" si="58"/>
        <v>50001</v>
      </c>
      <c r="K273" t="str">
        <f t="shared" si="55"/>
        <v>MSTS01000576.1_24972</v>
      </c>
    </row>
    <row r="274" spans="1:16" x14ac:dyDescent="0.25">
      <c r="A274" s="23"/>
      <c r="B274" s="8" t="s">
        <v>17</v>
      </c>
      <c r="C274" s="8" t="s">
        <v>90</v>
      </c>
      <c r="D274" s="8">
        <v>68078</v>
      </c>
      <c r="E274" s="8">
        <v>44285</v>
      </c>
      <c r="F274" s="8">
        <v>44579</v>
      </c>
      <c r="G274" s="8" t="s">
        <v>91</v>
      </c>
      <c r="H274">
        <f t="shared" si="56"/>
        <v>0</v>
      </c>
      <c r="I274">
        <f t="shared" si="57"/>
        <v>50000</v>
      </c>
      <c r="J274">
        <f t="shared" si="58"/>
        <v>50001</v>
      </c>
      <c r="K274" t="str">
        <f t="shared" si="55"/>
        <v>MSTS01000576.1_44285</v>
      </c>
    </row>
    <row r="275" spans="1:16" x14ac:dyDescent="0.25">
      <c r="A275" s="23"/>
      <c r="B275" s="8" t="s">
        <v>17</v>
      </c>
      <c r="C275" s="8" t="s">
        <v>90</v>
      </c>
      <c r="D275" s="8">
        <v>68078</v>
      </c>
      <c r="E275" s="8">
        <v>49731</v>
      </c>
      <c r="F275" s="8">
        <v>50025</v>
      </c>
      <c r="G275" s="8" t="s">
        <v>91</v>
      </c>
      <c r="H275">
        <f t="shared" si="56"/>
        <v>0</v>
      </c>
      <c r="I275">
        <f t="shared" si="57"/>
        <v>50000</v>
      </c>
      <c r="J275">
        <f t="shared" si="58"/>
        <v>50001</v>
      </c>
      <c r="K275" t="str">
        <f t="shared" si="55"/>
        <v>MSTS01000576.1_49731</v>
      </c>
    </row>
    <row r="276" spans="1:16" x14ac:dyDescent="0.25">
      <c r="A276" s="23"/>
      <c r="B276" s="8" t="s">
        <v>17</v>
      </c>
      <c r="C276" s="8" t="s">
        <v>90</v>
      </c>
      <c r="D276" s="8">
        <v>68078</v>
      </c>
      <c r="E276" s="8">
        <v>57644</v>
      </c>
      <c r="F276" s="8">
        <v>57938</v>
      </c>
      <c r="G276" s="8" t="s">
        <v>91</v>
      </c>
      <c r="H276">
        <f t="shared" si="56"/>
        <v>50000</v>
      </c>
      <c r="I276">
        <f t="shared" si="57"/>
        <v>100000</v>
      </c>
      <c r="J276">
        <f t="shared" si="58"/>
        <v>100001</v>
      </c>
      <c r="K276" t="str">
        <f t="shared" si="55"/>
        <v>MSTS01000576.1_57644</v>
      </c>
    </row>
    <row r="277" spans="1:16" x14ac:dyDescent="0.25">
      <c r="A277" s="23"/>
      <c r="B277" s="8" t="s">
        <v>17</v>
      </c>
      <c r="C277" s="8" t="s">
        <v>92</v>
      </c>
      <c r="D277" s="8">
        <v>53285</v>
      </c>
      <c r="E277" s="8">
        <v>35834</v>
      </c>
      <c r="F277" s="8">
        <v>35540</v>
      </c>
      <c r="G277" s="8" t="s">
        <v>93</v>
      </c>
      <c r="H277">
        <f t="shared" si="56"/>
        <v>0</v>
      </c>
      <c r="I277">
        <f t="shared" si="57"/>
        <v>50000</v>
      </c>
      <c r="J277">
        <f t="shared" si="58"/>
        <v>50001</v>
      </c>
      <c r="K277" t="str">
        <f t="shared" si="55"/>
        <v>MSTS01000642.1_35834</v>
      </c>
    </row>
    <row r="278" spans="1:16" x14ac:dyDescent="0.25">
      <c r="A278" s="23"/>
      <c r="B278" s="8" t="s">
        <v>17</v>
      </c>
      <c r="C278" s="8" t="s">
        <v>94</v>
      </c>
      <c r="D278" s="8">
        <v>45336</v>
      </c>
      <c r="E278" s="8">
        <v>18975</v>
      </c>
      <c r="F278" s="8">
        <v>19269</v>
      </c>
      <c r="G278" s="8" t="s">
        <v>95</v>
      </c>
      <c r="H278">
        <f t="shared" si="56"/>
        <v>0</v>
      </c>
      <c r="I278">
        <f t="shared" si="57"/>
        <v>50000</v>
      </c>
      <c r="J278">
        <f t="shared" si="58"/>
        <v>50001</v>
      </c>
      <c r="K278" t="str">
        <f t="shared" si="55"/>
        <v>MSTS01000700.1_18975</v>
      </c>
    </row>
    <row r="279" spans="1:16" x14ac:dyDescent="0.25">
      <c r="A279" s="23"/>
      <c r="B279" s="8" t="s">
        <v>17</v>
      </c>
      <c r="C279" s="8" t="s">
        <v>94</v>
      </c>
      <c r="D279" s="8">
        <v>45336</v>
      </c>
      <c r="E279" s="8">
        <v>30802</v>
      </c>
      <c r="F279" s="8">
        <v>31096</v>
      </c>
      <c r="G279" s="8" t="s">
        <v>95</v>
      </c>
      <c r="H279">
        <f t="shared" si="56"/>
        <v>0</v>
      </c>
      <c r="I279">
        <f t="shared" si="57"/>
        <v>50000</v>
      </c>
      <c r="J279">
        <f t="shared" si="58"/>
        <v>50001</v>
      </c>
      <c r="K279" t="str">
        <f t="shared" si="55"/>
        <v>MSTS01000700.1_30802</v>
      </c>
    </row>
    <row r="280" spans="1:16" x14ac:dyDescent="0.25">
      <c r="A280" s="23"/>
      <c r="B280" s="8" t="s">
        <v>17</v>
      </c>
      <c r="C280" s="8" t="s">
        <v>96</v>
      </c>
      <c r="D280" s="8">
        <v>44951</v>
      </c>
      <c r="E280" s="8">
        <v>8147</v>
      </c>
      <c r="F280" s="8">
        <v>7853</v>
      </c>
      <c r="G280" s="8" t="s">
        <v>97</v>
      </c>
      <c r="H280">
        <f t="shared" si="56"/>
        <v>0</v>
      </c>
      <c r="I280">
        <f t="shared" si="57"/>
        <v>50000</v>
      </c>
      <c r="J280">
        <f t="shared" si="58"/>
        <v>50001</v>
      </c>
      <c r="K280" t="str">
        <f t="shared" si="55"/>
        <v>MSTS01000705.1_8147</v>
      </c>
    </row>
    <row r="281" spans="1:16" x14ac:dyDescent="0.25">
      <c r="A281" s="23"/>
      <c r="B281" s="8" t="s">
        <v>17</v>
      </c>
      <c r="C281" s="8" t="s">
        <v>96</v>
      </c>
      <c r="D281" s="8">
        <v>44951</v>
      </c>
      <c r="E281" s="8">
        <v>18058</v>
      </c>
      <c r="F281" s="8">
        <v>17764</v>
      </c>
      <c r="G281" s="8" t="s">
        <v>97</v>
      </c>
      <c r="H281">
        <f t="shared" si="56"/>
        <v>0</v>
      </c>
      <c r="I281">
        <f t="shared" si="57"/>
        <v>50000</v>
      </c>
      <c r="J281">
        <f t="shared" si="58"/>
        <v>50001</v>
      </c>
      <c r="K281" t="str">
        <f t="shared" si="55"/>
        <v>MSTS01000705.1_18058</v>
      </c>
    </row>
    <row r="282" spans="1:16" x14ac:dyDescent="0.25">
      <c r="A282" s="23"/>
      <c r="B282" s="8" t="s">
        <v>17</v>
      </c>
      <c r="C282" s="8" t="s">
        <v>96</v>
      </c>
      <c r="D282" s="8">
        <v>44951</v>
      </c>
      <c r="E282" s="8">
        <v>33127</v>
      </c>
      <c r="F282" s="8">
        <v>32833</v>
      </c>
      <c r="G282" s="8" t="s">
        <v>97</v>
      </c>
      <c r="H282">
        <f t="shared" si="56"/>
        <v>0</v>
      </c>
      <c r="I282">
        <f t="shared" si="57"/>
        <v>50000</v>
      </c>
      <c r="J282">
        <f t="shared" si="58"/>
        <v>50001</v>
      </c>
      <c r="K282" t="str">
        <f t="shared" si="55"/>
        <v>MSTS01000705.1_33127</v>
      </c>
    </row>
    <row r="283" spans="1:16" x14ac:dyDescent="0.25">
      <c r="A283" s="23"/>
      <c r="B283" s="8" t="s">
        <v>17</v>
      </c>
      <c r="C283" s="8" t="s">
        <v>98</v>
      </c>
      <c r="D283" s="8">
        <v>31200</v>
      </c>
      <c r="E283" s="8">
        <v>7271</v>
      </c>
      <c r="F283" s="8">
        <v>7565</v>
      </c>
      <c r="G283" s="8" t="s">
        <v>99</v>
      </c>
      <c r="H283">
        <f t="shared" si="56"/>
        <v>0</v>
      </c>
      <c r="I283">
        <f t="shared" si="57"/>
        <v>50000</v>
      </c>
      <c r="J283">
        <f t="shared" si="58"/>
        <v>50001</v>
      </c>
      <c r="K283" t="str">
        <f t="shared" si="55"/>
        <v>MSTS01000974.1_7271</v>
      </c>
    </row>
    <row r="284" spans="1:16" x14ac:dyDescent="0.25">
      <c r="A284" s="23"/>
      <c r="B284" s="8" t="s">
        <v>17</v>
      </c>
      <c r="C284" s="8" t="s">
        <v>98</v>
      </c>
      <c r="D284" s="8">
        <v>31200</v>
      </c>
      <c r="E284" s="8">
        <v>11887</v>
      </c>
      <c r="F284" s="8">
        <v>12181</v>
      </c>
      <c r="G284" s="8" t="s">
        <v>99</v>
      </c>
      <c r="H284">
        <f t="shared" si="56"/>
        <v>0</v>
      </c>
      <c r="I284">
        <f t="shared" si="57"/>
        <v>50000</v>
      </c>
      <c r="J284">
        <f t="shared" si="58"/>
        <v>50001</v>
      </c>
      <c r="K284" t="str">
        <f t="shared" si="55"/>
        <v>MSTS01000974.1_11887</v>
      </c>
    </row>
    <row r="285" spans="1:16" x14ac:dyDescent="0.25">
      <c r="A285" s="23"/>
      <c r="B285" s="8" t="s">
        <v>17</v>
      </c>
      <c r="C285" s="8" t="s">
        <v>98</v>
      </c>
      <c r="D285" s="8">
        <v>31200</v>
      </c>
      <c r="E285" s="8">
        <v>24181</v>
      </c>
      <c r="F285" s="8">
        <v>24475</v>
      </c>
      <c r="G285" s="8" t="s">
        <v>99</v>
      </c>
      <c r="H285">
        <f t="shared" si="56"/>
        <v>0</v>
      </c>
      <c r="I285">
        <f t="shared" si="57"/>
        <v>50000</v>
      </c>
      <c r="J285">
        <f t="shared" si="58"/>
        <v>50001</v>
      </c>
      <c r="K285" t="str">
        <f t="shared" si="55"/>
        <v>MSTS01000974.1_24181</v>
      </c>
    </row>
    <row r="286" spans="1:16" x14ac:dyDescent="0.25">
      <c r="A286" s="23"/>
      <c r="B286" s="8" t="s">
        <v>17</v>
      </c>
      <c r="C286" s="8" t="s">
        <v>100</v>
      </c>
      <c r="D286" s="8">
        <v>1298548</v>
      </c>
      <c r="E286" s="8">
        <v>966128</v>
      </c>
      <c r="F286" s="8">
        <v>966422</v>
      </c>
      <c r="G286" s="8" t="s">
        <v>101</v>
      </c>
      <c r="H286">
        <f t="shared" si="56"/>
        <v>950000</v>
      </c>
      <c r="I286">
        <f t="shared" si="57"/>
        <v>1000000</v>
      </c>
      <c r="J286">
        <f t="shared" si="58"/>
        <v>1000001</v>
      </c>
      <c r="K286" t="str">
        <f t="shared" ref="K286:K322" si="59">_xlfn.CONCAT(G286,"_",F286)</f>
        <v>MSTS01000336.1_966422</v>
      </c>
      <c r="L286" s="9">
        <f t="shared" ref="L286:L317" si="60">VLOOKUP(K286,recdec,2,FALSE)</f>
        <v>8</v>
      </c>
      <c r="M286">
        <f t="shared" ref="M286:M317" si="61">VLOOKUP(K286,recdec,3,FALSE)</f>
        <v>9</v>
      </c>
      <c r="N286">
        <f t="shared" ref="N286:N317" si="62">VLOOKUP(K286,recdec,4,FALSE)</f>
        <v>9</v>
      </c>
      <c r="O286">
        <f t="shared" ref="O286:O317" si="63">VLOOKUP(K286,recdec,5,FALSE)</f>
        <v>5</v>
      </c>
      <c r="P286" s="10">
        <f t="shared" ref="P286:P317" si="64">VLOOKUP(K286,recdec,6,FALSE)</f>
        <v>8</v>
      </c>
    </row>
    <row r="287" spans="1:16" x14ac:dyDescent="0.25">
      <c r="A287" s="23"/>
      <c r="B287" s="8" t="s">
        <v>17</v>
      </c>
      <c r="C287" s="8" t="s">
        <v>100</v>
      </c>
      <c r="D287" s="8">
        <v>1298548</v>
      </c>
      <c r="E287" s="8">
        <v>939829</v>
      </c>
      <c r="F287" s="8">
        <v>940123</v>
      </c>
      <c r="G287" s="8" t="s">
        <v>101</v>
      </c>
      <c r="H287">
        <f t="shared" si="56"/>
        <v>900000</v>
      </c>
      <c r="I287">
        <f t="shared" si="57"/>
        <v>950000</v>
      </c>
      <c r="J287">
        <f t="shared" si="58"/>
        <v>950001</v>
      </c>
      <c r="K287" t="str">
        <f t="shared" si="59"/>
        <v>MSTS01000336.1_940123</v>
      </c>
      <c r="L287" s="9">
        <f t="shared" si="60"/>
        <v>8</v>
      </c>
      <c r="M287">
        <f t="shared" si="61"/>
        <v>9</v>
      </c>
      <c r="N287">
        <f t="shared" si="62"/>
        <v>9</v>
      </c>
      <c r="O287">
        <f t="shared" si="63"/>
        <v>5</v>
      </c>
      <c r="P287" s="10">
        <f t="shared" si="64"/>
        <v>8</v>
      </c>
    </row>
    <row r="288" spans="1:16" x14ac:dyDescent="0.25">
      <c r="A288" s="23"/>
      <c r="B288" s="8" t="s">
        <v>17</v>
      </c>
      <c r="C288" s="8" t="s">
        <v>100</v>
      </c>
      <c r="D288" s="8">
        <v>1298548</v>
      </c>
      <c r="E288" s="8">
        <v>918168</v>
      </c>
      <c r="F288" s="8">
        <v>918462</v>
      </c>
      <c r="G288" s="8" t="s">
        <v>101</v>
      </c>
      <c r="H288">
        <f t="shared" si="56"/>
        <v>900000</v>
      </c>
      <c r="I288">
        <f t="shared" si="57"/>
        <v>950000</v>
      </c>
      <c r="J288">
        <f t="shared" si="58"/>
        <v>950001</v>
      </c>
      <c r="K288" t="str">
        <f t="shared" si="59"/>
        <v>MSTS01000336.1_918462</v>
      </c>
      <c r="L288" s="9">
        <f t="shared" si="60"/>
        <v>8</v>
      </c>
      <c r="M288">
        <f t="shared" si="61"/>
        <v>9</v>
      </c>
      <c r="N288">
        <f t="shared" si="62"/>
        <v>9</v>
      </c>
      <c r="O288">
        <f t="shared" si="63"/>
        <v>5</v>
      </c>
      <c r="P288" s="10">
        <f t="shared" si="64"/>
        <v>8</v>
      </c>
    </row>
    <row r="289" spans="1:17" x14ac:dyDescent="0.25">
      <c r="A289" s="23"/>
      <c r="B289" s="8" t="s">
        <v>17</v>
      </c>
      <c r="C289" s="8" t="s">
        <v>100</v>
      </c>
      <c r="D289" s="8">
        <v>1298548</v>
      </c>
      <c r="E289" s="8">
        <v>734933</v>
      </c>
      <c r="F289" s="8">
        <v>735227</v>
      </c>
      <c r="G289" s="8" t="s">
        <v>101</v>
      </c>
      <c r="H289">
        <f t="shared" si="56"/>
        <v>700000</v>
      </c>
      <c r="I289">
        <f t="shared" si="57"/>
        <v>750000</v>
      </c>
      <c r="J289">
        <f t="shared" si="58"/>
        <v>750001</v>
      </c>
      <c r="K289" t="str">
        <f t="shared" si="59"/>
        <v>MSTS01000336.1_735227</v>
      </c>
      <c r="L289" s="9">
        <f t="shared" si="60"/>
        <v>10</v>
      </c>
      <c r="M289">
        <f t="shared" si="61"/>
        <v>9</v>
      </c>
      <c r="N289">
        <f t="shared" si="62"/>
        <v>10</v>
      </c>
      <c r="O289">
        <f t="shared" si="63"/>
        <v>7</v>
      </c>
      <c r="P289" s="10">
        <f t="shared" si="64"/>
        <v>8</v>
      </c>
    </row>
    <row r="290" spans="1:17" x14ac:dyDescent="0.25">
      <c r="A290" s="23"/>
      <c r="B290" s="8" t="s">
        <v>17</v>
      </c>
      <c r="C290" s="8" t="s">
        <v>100</v>
      </c>
      <c r="D290" s="8">
        <v>1298548</v>
      </c>
      <c r="E290" s="8">
        <v>730300</v>
      </c>
      <c r="F290" s="8">
        <v>730594</v>
      </c>
      <c r="G290" s="8" t="s">
        <v>101</v>
      </c>
      <c r="H290">
        <f t="shared" si="56"/>
        <v>700000</v>
      </c>
      <c r="I290">
        <f t="shared" si="57"/>
        <v>750000</v>
      </c>
      <c r="J290">
        <f t="shared" si="58"/>
        <v>750001</v>
      </c>
      <c r="K290" t="str">
        <f t="shared" si="59"/>
        <v>MSTS01000336.1_730594</v>
      </c>
      <c r="L290" s="9">
        <f t="shared" si="60"/>
        <v>10</v>
      </c>
      <c r="M290">
        <f t="shared" si="61"/>
        <v>9</v>
      </c>
      <c r="N290">
        <f t="shared" si="62"/>
        <v>10</v>
      </c>
      <c r="O290">
        <f t="shared" si="63"/>
        <v>7</v>
      </c>
      <c r="P290" s="10">
        <f t="shared" si="64"/>
        <v>8</v>
      </c>
    </row>
    <row r="291" spans="1:17" x14ac:dyDescent="0.25">
      <c r="A291" s="23"/>
      <c r="B291" s="8" t="s">
        <v>17</v>
      </c>
      <c r="C291" s="8" t="s">
        <v>100</v>
      </c>
      <c r="D291" s="8">
        <v>1298548</v>
      </c>
      <c r="E291" s="8">
        <v>717617</v>
      </c>
      <c r="F291" s="8">
        <v>717911</v>
      </c>
      <c r="G291" s="8" t="s">
        <v>101</v>
      </c>
      <c r="H291">
        <f t="shared" si="56"/>
        <v>700000</v>
      </c>
      <c r="I291">
        <f t="shared" si="57"/>
        <v>750000</v>
      </c>
      <c r="J291">
        <f t="shared" si="58"/>
        <v>750001</v>
      </c>
      <c r="K291" t="str">
        <f t="shared" si="59"/>
        <v>MSTS01000336.1_717911</v>
      </c>
      <c r="L291" s="9">
        <f t="shared" si="60"/>
        <v>10</v>
      </c>
      <c r="M291">
        <f t="shared" si="61"/>
        <v>9</v>
      </c>
      <c r="N291">
        <f t="shared" si="62"/>
        <v>10</v>
      </c>
      <c r="O291">
        <f t="shared" si="63"/>
        <v>7</v>
      </c>
      <c r="P291" s="10">
        <f t="shared" si="64"/>
        <v>8</v>
      </c>
    </row>
    <row r="292" spans="1:17" x14ac:dyDescent="0.25">
      <c r="A292" s="23"/>
      <c r="B292" s="8" t="s">
        <v>30</v>
      </c>
      <c r="C292" s="8" t="s">
        <v>100</v>
      </c>
      <c r="D292" s="8">
        <v>1298548</v>
      </c>
      <c r="E292" s="8">
        <v>644437</v>
      </c>
      <c r="F292" s="8">
        <v>644400</v>
      </c>
      <c r="G292" s="8" t="s">
        <v>101</v>
      </c>
      <c r="H292">
        <f t="shared" si="56"/>
        <v>600000</v>
      </c>
      <c r="I292">
        <f t="shared" si="57"/>
        <v>650000</v>
      </c>
      <c r="J292">
        <f t="shared" si="58"/>
        <v>650001</v>
      </c>
      <c r="K292" t="str">
        <f>_xlfn.CONCAT(G292,"_",E292)</f>
        <v>MSTS01000336.1_644437</v>
      </c>
      <c r="L292" s="9">
        <f t="shared" si="60"/>
        <v>10</v>
      </c>
      <c r="M292">
        <f t="shared" si="61"/>
        <v>9</v>
      </c>
      <c r="N292">
        <f t="shared" si="62"/>
        <v>10</v>
      </c>
      <c r="O292">
        <f t="shared" si="63"/>
        <v>7</v>
      </c>
      <c r="P292" s="10">
        <f t="shared" si="64"/>
        <v>8</v>
      </c>
    </row>
    <row r="293" spans="1:17" x14ac:dyDescent="0.25">
      <c r="A293" s="23"/>
      <c r="B293" s="8" t="s">
        <v>30</v>
      </c>
      <c r="C293" s="8" t="s">
        <v>100</v>
      </c>
      <c r="D293" s="8">
        <v>1298548</v>
      </c>
      <c r="E293" s="8">
        <v>644082</v>
      </c>
      <c r="F293" s="8">
        <v>644044</v>
      </c>
      <c r="G293" s="8" t="s">
        <v>101</v>
      </c>
      <c r="H293">
        <f t="shared" si="56"/>
        <v>600000</v>
      </c>
      <c r="I293">
        <f t="shared" si="57"/>
        <v>650000</v>
      </c>
      <c r="J293">
        <f t="shared" si="58"/>
        <v>650001</v>
      </c>
      <c r="K293" t="str">
        <f t="shared" ref="K293:K313" si="65">_xlfn.CONCAT(G293,"_",E293)</f>
        <v>MSTS01000336.1_644082</v>
      </c>
      <c r="L293" s="9">
        <f t="shared" si="60"/>
        <v>10</v>
      </c>
      <c r="M293">
        <f t="shared" si="61"/>
        <v>9</v>
      </c>
      <c r="N293">
        <f t="shared" si="62"/>
        <v>10</v>
      </c>
      <c r="O293">
        <f t="shared" si="63"/>
        <v>7</v>
      </c>
      <c r="P293" s="10">
        <f t="shared" si="64"/>
        <v>8</v>
      </c>
    </row>
    <row r="294" spans="1:17" x14ac:dyDescent="0.25">
      <c r="A294" s="23"/>
      <c r="B294" s="8" t="s">
        <v>30</v>
      </c>
      <c r="C294" s="8" t="s">
        <v>100</v>
      </c>
      <c r="D294" s="8">
        <v>1298548</v>
      </c>
      <c r="E294" s="8">
        <v>643454</v>
      </c>
      <c r="F294" s="8">
        <v>643417</v>
      </c>
      <c r="G294" s="8" t="s">
        <v>101</v>
      </c>
      <c r="H294">
        <f t="shared" si="56"/>
        <v>600000</v>
      </c>
      <c r="I294">
        <f t="shared" si="57"/>
        <v>650000</v>
      </c>
      <c r="J294">
        <f t="shared" si="58"/>
        <v>650001</v>
      </c>
      <c r="K294" t="str">
        <f t="shared" si="65"/>
        <v>MSTS01000336.1_643454</v>
      </c>
      <c r="L294" s="9">
        <f t="shared" si="60"/>
        <v>10</v>
      </c>
      <c r="M294">
        <f t="shared" si="61"/>
        <v>9</v>
      </c>
      <c r="N294">
        <f t="shared" si="62"/>
        <v>10</v>
      </c>
      <c r="O294">
        <f t="shared" si="63"/>
        <v>7</v>
      </c>
      <c r="P294" s="10">
        <f t="shared" si="64"/>
        <v>8</v>
      </c>
    </row>
    <row r="295" spans="1:17" ht="15.75" thickBot="1" x14ac:dyDescent="0.3">
      <c r="A295" s="24"/>
      <c r="B295" s="11" t="s">
        <v>31</v>
      </c>
      <c r="C295" s="11" t="s">
        <v>102</v>
      </c>
      <c r="D295" s="11">
        <v>1298548</v>
      </c>
      <c r="E295" s="11">
        <v>638912</v>
      </c>
      <c r="F295" s="11">
        <v>638594</v>
      </c>
      <c r="G295" s="11" t="s">
        <v>101</v>
      </c>
      <c r="H295" s="12">
        <f t="shared" si="56"/>
        <v>600000</v>
      </c>
      <c r="I295" s="12">
        <f t="shared" si="57"/>
        <v>650000</v>
      </c>
      <c r="J295" s="12">
        <f t="shared" si="58"/>
        <v>650001</v>
      </c>
      <c r="K295" s="12" t="str">
        <f t="shared" si="65"/>
        <v>MSTS01000336.1_638912</v>
      </c>
      <c r="L295" s="13">
        <f t="shared" si="60"/>
        <v>10</v>
      </c>
      <c r="M295" s="12">
        <f t="shared" si="61"/>
        <v>9</v>
      </c>
      <c r="N295" s="12">
        <f t="shared" si="62"/>
        <v>10</v>
      </c>
      <c r="O295" s="12">
        <f t="shared" si="63"/>
        <v>7</v>
      </c>
      <c r="P295" s="14">
        <f t="shared" si="64"/>
        <v>8</v>
      </c>
      <c r="Q295">
        <f>AVERAGE(L214:P295)</f>
        <v>6.2088888888888887</v>
      </c>
    </row>
    <row r="296" spans="1:17" x14ac:dyDescent="0.25">
      <c r="A296" s="22" t="s">
        <v>103</v>
      </c>
      <c r="B296" s="7" t="s">
        <v>17</v>
      </c>
      <c r="C296" s="7" t="s">
        <v>104</v>
      </c>
      <c r="D296" s="7">
        <v>1575328</v>
      </c>
      <c r="E296" s="7">
        <v>1386044</v>
      </c>
      <c r="F296" s="7">
        <v>1385714</v>
      </c>
      <c r="G296" s="7" t="s">
        <v>105</v>
      </c>
      <c r="H296" s="3">
        <f t="shared" si="56"/>
        <v>1350000</v>
      </c>
      <c r="I296" s="3">
        <f t="shared" si="57"/>
        <v>1400000</v>
      </c>
      <c r="J296" s="3">
        <f t="shared" si="58"/>
        <v>1400001</v>
      </c>
      <c r="K296" s="3" t="str">
        <f>_xlfn.CONCAT(G296,"_",E296)</f>
        <v>MSTS01000354.1_1386044</v>
      </c>
      <c r="L296" s="2">
        <f t="shared" si="60"/>
        <v>6</v>
      </c>
      <c r="M296" s="3">
        <f t="shared" si="61"/>
        <v>4</v>
      </c>
      <c r="N296" s="3">
        <f t="shared" si="62"/>
        <v>4</v>
      </c>
      <c r="O296" s="3">
        <f t="shared" si="63"/>
        <v>5</v>
      </c>
      <c r="P296" s="4">
        <f t="shared" si="64"/>
        <v>5</v>
      </c>
    </row>
    <row r="297" spans="1:17" x14ac:dyDescent="0.25">
      <c r="A297" s="23"/>
      <c r="B297" s="8" t="s">
        <v>17</v>
      </c>
      <c r="C297" s="8" t="s">
        <v>104</v>
      </c>
      <c r="D297" s="8">
        <v>1575328</v>
      </c>
      <c r="E297" s="8">
        <v>196524</v>
      </c>
      <c r="F297" s="8">
        <v>196194</v>
      </c>
      <c r="G297" s="8" t="s">
        <v>105</v>
      </c>
      <c r="H297">
        <f t="shared" si="56"/>
        <v>150000</v>
      </c>
      <c r="I297">
        <f t="shared" si="57"/>
        <v>200000</v>
      </c>
      <c r="J297">
        <f t="shared" si="58"/>
        <v>200001</v>
      </c>
      <c r="K297" t="str">
        <f t="shared" si="65"/>
        <v>MSTS01000354.1_196524</v>
      </c>
      <c r="L297" s="9">
        <f t="shared" si="60"/>
        <v>4</v>
      </c>
      <c r="M297">
        <f t="shared" si="61"/>
        <v>1</v>
      </c>
      <c r="N297">
        <f t="shared" si="62"/>
        <v>2</v>
      </c>
      <c r="O297">
        <f t="shared" si="63"/>
        <v>2</v>
      </c>
      <c r="P297" s="10">
        <f t="shared" si="64"/>
        <v>8</v>
      </c>
    </row>
    <row r="298" spans="1:17" x14ac:dyDescent="0.25">
      <c r="A298" s="23"/>
      <c r="B298" s="8" t="s">
        <v>17</v>
      </c>
      <c r="C298" s="8" t="s">
        <v>104</v>
      </c>
      <c r="D298" s="8">
        <v>1575328</v>
      </c>
      <c r="E298" s="8">
        <v>181637</v>
      </c>
      <c r="F298" s="8">
        <v>181307</v>
      </c>
      <c r="G298" s="8" t="s">
        <v>105</v>
      </c>
      <c r="H298">
        <f t="shared" si="56"/>
        <v>150000</v>
      </c>
      <c r="I298">
        <f t="shared" si="57"/>
        <v>200000</v>
      </c>
      <c r="J298">
        <f t="shared" si="58"/>
        <v>200001</v>
      </c>
      <c r="K298" t="str">
        <f t="shared" si="65"/>
        <v>MSTS01000354.1_181637</v>
      </c>
      <c r="L298" s="9">
        <f t="shared" si="60"/>
        <v>7</v>
      </c>
      <c r="M298">
        <f t="shared" si="61"/>
        <v>5</v>
      </c>
      <c r="N298">
        <f t="shared" si="62"/>
        <v>5</v>
      </c>
      <c r="O298">
        <f t="shared" si="63"/>
        <v>6</v>
      </c>
      <c r="P298" s="10">
        <f t="shared" si="64"/>
        <v>10</v>
      </c>
    </row>
    <row r="299" spans="1:17" x14ac:dyDescent="0.25">
      <c r="A299" s="23"/>
      <c r="B299" s="8" t="s">
        <v>17</v>
      </c>
      <c r="C299" s="8" t="s">
        <v>104</v>
      </c>
      <c r="D299" s="8">
        <v>1575328</v>
      </c>
      <c r="E299" s="8">
        <v>172682</v>
      </c>
      <c r="F299" s="8">
        <v>172352</v>
      </c>
      <c r="G299" s="8" t="s">
        <v>105</v>
      </c>
      <c r="H299">
        <f t="shared" si="56"/>
        <v>150000</v>
      </c>
      <c r="I299">
        <f t="shared" si="57"/>
        <v>200000</v>
      </c>
      <c r="J299">
        <f t="shared" si="58"/>
        <v>200001</v>
      </c>
      <c r="K299" t="str">
        <f t="shared" si="65"/>
        <v>MSTS01000354.1_172682</v>
      </c>
      <c r="L299" s="9">
        <f t="shared" si="60"/>
        <v>7</v>
      </c>
      <c r="M299">
        <f t="shared" si="61"/>
        <v>5</v>
      </c>
      <c r="N299">
        <f t="shared" si="62"/>
        <v>5</v>
      </c>
      <c r="O299">
        <f t="shared" si="63"/>
        <v>6</v>
      </c>
      <c r="P299" s="10">
        <f t="shared" si="64"/>
        <v>10</v>
      </c>
    </row>
    <row r="300" spans="1:17" x14ac:dyDescent="0.25">
      <c r="A300" s="23"/>
      <c r="B300" s="8" t="s">
        <v>17</v>
      </c>
      <c r="C300" s="8" t="s">
        <v>104</v>
      </c>
      <c r="D300" s="8">
        <v>1575328</v>
      </c>
      <c r="E300" s="8">
        <v>161805</v>
      </c>
      <c r="F300" s="8">
        <v>161475</v>
      </c>
      <c r="G300" s="8" t="s">
        <v>105</v>
      </c>
      <c r="H300">
        <f t="shared" si="56"/>
        <v>150000</v>
      </c>
      <c r="I300">
        <f t="shared" si="57"/>
        <v>200000</v>
      </c>
      <c r="J300">
        <f t="shared" si="58"/>
        <v>200001</v>
      </c>
      <c r="K300" t="str">
        <f>_xlfn.CONCAT(G300,"_",E300)</f>
        <v>MSTS01000354.1_161805</v>
      </c>
      <c r="L300" s="9">
        <f t="shared" si="60"/>
        <v>7</v>
      </c>
      <c r="M300">
        <f t="shared" si="61"/>
        <v>5</v>
      </c>
      <c r="N300">
        <f t="shared" si="62"/>
        <v>5</v>
      </c>
      <c r="O300">
        <f t="shared" si="63"/>
        <v>6</v>
      </c>
      <c r="P300" s="10">
        <f t="shared" si="64"/>
        <v>10</v>
      </c>
    </row>
    <row r="301" spans="1:17" x14ac:dyDescent="0.25">
      <c r="A301" s="23"/>
      <c r="B301" s="8" t="s">
        <v>17</v>
      </c>
      <c r="C301" s="8" t="s">
        <v>104</v>
      </c>
      <c r="D301" s="8">
        <v>1575328</v>
      </c>
      <c r="E301" s="8">
        <v>144851</v>
      </c>
      <c r="F301" s="8">
        <v>144521</v>
      </c>
      <c r="G301" s="8" t="s">
        <v>105</v>
      </c>
      <c r="H301">
        <f t="shared" si="56"/>
        <v>100000</v>
      </c>
      <c r="I301">
        <f t="shared" si="57"/>
        <v>150000</v>
      </c>
      <c r="J301">
        <f t="shared" si="58"/>
        <v>150001</v>
      </c>
      <c r="K301" t="str">
        <f t="shared" si="65"/>
        <v>MSTS01000354.1_144851</v>
      </c>
      <c r="L301" s="9">
        <f t="shared" si="60"/>
        <v>5</v>
      </c>
      <c r="M301">
        <f t="shared" si="61"/>
        <v>4</v>
      </c>
      <c r="N301">
        <f t="shared" si="62"/>
        <v>5</v>
      </c>
      <c r="O301">
        <f t="shared" si="63"/>
        <v>6</v>
      </c>
      <c r="P301" s="10">
        <f t="shared" si="64"/>
        <v>10</v>
      </c>
    </row>
    <row r="302" spans="1:17" x14ac:dyDescent="0.25">
      <c r="A302" s="23"/>
      <c r="B302" s="8" t="s">
        <v>17</v>
      </c>
      <c r="C302" s="8" t="s">
        <v>104</v>
      </c>
      <c r="D302" s="8">
        <v>1575328</v>
      </c>
      <c r="E302" s="8">
        <v>134092</v>
      </c>
      <c r="F302" s="8">
        <v>133762</v>
      </c>
      <c r="G302" s="8" t="s">
        <v>105</v>
      </c>
      <c r="H302">
        <f t="shared" si="56"/>
        <v>100000</v>
      </c>
      <c r="I302">
        <f t="shared" si="57"/>
        <v>150000</v>
      </c>
      <c r="J302">
        <f t="shared" si="58"/>
        <v>150001</v>
      </c>
      <c r="K302" t="str">
        <f t="shared" si="65"/>
        <v>MSTS01000354.1_134092</v>
      </c>
      <c r="L302" s="9">
        <f t="shared" si="60"/>
        <v>5</v>
      </c>
      <c r="M302">
        <f t="shared" si="61"/>
        <v>4</v>
      </c>
      <c r="N302">
        <f t="shared" si="62"/>
        <v>5</v>
      </c>
      <c r="O302">
        <f t="shared" si="63"/>
        <v>6</v>
      </c>
      <c r="P302" s="10">
        <f t="shared" si="64"/>
        <v>10</v>
      </c>
    </row>
    <row r="303" spans="1:17" x14ac:dyDescent="0.25">
      <c r="A303" s="23"/>
      <c r="B303" s="8" t="s">
        <v>17</v>
      </c>
      <c r="C303" s="8" t="s">
        <v>104</v>
      </c>
      <c r="D303" s="8">
        <v>1575328</v>
      </c>
      <c r="E303" s="8">
        <v>125158</v>
      </c>
      <c r="F303" s="8">
        <v>124828</v>
      </c>
      <c r="G303" s="8" t="s">
        <v>105</v>
      </c>
      <c r="H303">
        <f t="shared" si="56"/>
        <v>100000</v>
      </c>
      <c r="I303">
        <f t="shared" si="57"/>
        <v>150000</v>
      </c>
      <c r="J303">
        <f t="shared" si="58"/>
        <v>150001</v>
      </c>
      <c r="K303" t="str">
        <f t="shared" si="65"/>
        <v>MSTS01000354.1_125158</v>
      </c>
      <c r="L303" s="9">
        <f t="shared" si="60"/>
        <v>5</v>
      </c>
      <c r="M303">
        <f t="shared" si="61"/>
        <v>4</v>
      </c>
      <c r="N303">
        <f t="shared" si="62"/>
        <v>5</v>
      </c>
      <c r="O303">
        <f t="shared" si="63"/>
        <v>6</v>
      </c>
      <c r="P303" s="10">
        <f t="shared" si="64"/>
        <v>10</v>
      </c>
    </row>
    <row r="304" spans="1:17" x14ac:dyDescent="0.25">
      <c r="A304" s="23"/>
      <c r="B304" s="8" t="s">
        <v>17</v>
      </c>
      <c r="C304" s="8" t="s">
        <v>104</v>
      </c>
      <c r="D304" s="8">
        <v>1575328</v>
      </c>
      <c r="E304" s="8">
        <v>116236</v>
      </c>
      <c r="F304" s="8">
        <v>115906</v>
      </c>
      <c r="G304" s="8" t="s">
        <v>105</v>
      </c>
      <c r="H304">
        <f t="shared" si="56"/>
        <v>100000</v>
      </c>
      <c r="I304">
        <f t="shared" si="57"/>
        <v>150000</v>
      </c>
      <c r="J304">
        <f t="shared" si="58"/>
        <v>150001</v>
      </c>
      <c r="K304" t="str">
        <f>_xlfn.CONCAT(G304,"_",E304)</f>
        <v>MSTS01000354.1_116236</v>
      </c>
      <c r="L304" s="9">
        <f t="shared" si="60"/>
        <v>5</v>
      </c>
      <c r="M304">
        <f t="shared" si="61"/>
        <v>4</v>
      </c>
      <c r="N304">
        <f t="shared" si="62"/>
        <v>5</v>
      </c>
      <c r="O304">
        <f t="shared" si="63"/>
        <v>6</v>
      </c>
      <c r="P304" s="10">
        <f t="shared" si="64"/>
        <v>10</v>
      </c>
    </row>
    <row r="305" spans="1:17" x14ac:dyDescent="0.25">
      <c r="A305" s="23"/>
      <c r="B305" s="8" t="s">
        <v>17</v>
      </c>
      <c r="C305" s="8" t="s">
        <v>104</v>
      </c>
      <c r="D305" s="8">
        <v>1575328</v>
      </c>
      <c r="E305" s="8">
        <v>87912</v>
      </c>
      <c r="F305" s="8">
        <v>87582</v>
      </c>
      <c r="G305" s="8" t="s">
        <v>105</v>
      </c>
      <c r="H305">
        <f t="shared" si="56"/>
        <v>50000</v>
      </c>
      <c r="I305">
        <f t="shared" si="57"/>
        <v>100000</v>
      </c>
      <c r="J305">
        <f t="shared" si="58"/>
        <v>100001</v>
      </c>
      <c r="K305" t="str">
        <f t="shared" si="65"/>
        <v>MSTS01000354.1_87912</v>
      </c>
      <c r="L305" s="9">
        <f t="shared" si="60"/>
        <v>6</v>
      </c>
      <c r="M305">
        <f t="shared" si="61"/>
        <v>2</v>
      </c>
      <c r="N305">
        <f t="shared" si="62"/>
        <v>4</v>
      </c>
      <c r="O305">
        <f t="shared" si="63"/>
        <v>2</v>
      </c>
      <c r="P305" s="10">
        <f t="shared" si="64"/>
        <v>7</v>
      </c>
    </row>
    <row r="306" spans="1:17" x14ac:dyDescent="0.25">
      <c r="A306" s="23"/>
      <c r="B306" s="8" t="s">
        <v>17</v>
      </c>
      <c r="C306" s="8" t="s">
        <v>104</v>
      </c>
      <c r="D306" s="8">
        <v>1575328</v>
      </c>
      <c r="E306" s="8">
        <v>76395</v>
      </c>
      <c r="F306" s="8">
        <v>76065</v>
      </c>
      <c r="G306" s="8" t="s">
        <v>105</v>
      </c>
      <c r="H306">
        <f t="shared" si="56"/>
        <v>50000</v>
      </c>
      <c r="I306">
        <f t="shared" si="57"/>
        <v>100000</v>
      </c>
      <c r="J306">
        <f t="shared" si="58"/>
        <v>100001</v>
      </c>
      <c r="K306" t="str">
        <f>_xlfn.CONCAT(G306,"_",E306)</f>
        <v>MSTS01000354.1_76395</v>
      </c>
      <c r="L306" s="9">
        <f t="shared" si="60"/>
        <v>6</v>
      </c>
      <c r="M306">
        <f t="shared" si="61"/>
        <v>2</v>
      </c>
      <c r="N306">
        <f t="shared" si="62"/>
        <v>4</v>
      </c>
      <c r="O306">
        <f t="shared" si="63"/>
        <v>2</v>
      </c>
      <c r="P306" s="10">
        <f t="shared" si="64"/>
        <v>7</v>
      </c>
    </row>
    <row r="307" spans="1:17" x14ac:dyDescent="0.25">
      <c r="A307" s="23"/>
      <c r="B307" s="8" t="s">
        <v>30</v>
      </c>
      <c r="C307" s="8" t="s">
        <v>104</v>
      </c>
      <c r="D307" s="8">
        <v>1575328</v>
      </c>
      <c r="E307" s="8">
        <v>38693</v>
      </c>
      <c r="F307" s="8">
        <v>38656</v>
      </c>
      <c r="G307" s="8" t="s">
        <v>105</v>
      </c>
      <c r="H307">
        <f t="shared" si="56"/>
        <v>0</v>
      </c>
      <c r="I307">
        <f t="shared" si="57"/>
        <v>50000</v>
      </c>
      <c r="J307">
        <f t="shared" si="58"/>
        <v>50001</v>
      </c>
      <c r="K307" t="str">
        <f t="shared" si="65"/>
        <v>MSTS01000354.1_38693</v>
      </c>
      <c r="L307" s="9">
        <f t="shared" si="60"/>
        <v>7</v>
      </c>
      <c r="M307">
        <f t="shared" si="61"/>
        <v>6</v>
      </c>
      <c r="N307">
        <f t="shared" si="62"/>
        <v>9</v>
      </c>
      <c r="O307">
        <f t="shared" si="63"/>
        <v>4</v>
      </c>
      <c r="P307" s="10">
        <f t="shared" si="64"/>
        <v>9</v>
      </c>
    </row>
    <row r="308" spans="1:17" x14ac:dyDescent="0.25">
      <c r="A308" s="23"/>
      <c r="B308" s="8" t="s">
        <v>31</v>
      </c>
      <c r="C308" s="8" t="s">
        <v>104</v>
      </c>
      <c r="D308" s="8">
        <v>1575328</v>
      </c>
      <c r="E308" s="8">
        <v>36837</v>
      </c>
      <c r="F308" s="8">
        <v>36519</v>
      </c>
      <c r="G308" s="8" t="s">
        <v>105</v>
      </c>
      <c r="H308">
        <f t="shared" si="56"/>
        <v>0</v>
      </c>
      <c r="I308">
        <f t="shared" si="57"/>
        <v>50000</v>
      </c>
      <c r="J308">
        <f t="shared" si="58"/>
        <v>50001</v>
      </c>
      <c r="K308" t="str">
        <f t="shared" si="65"/>
        <v>MSTS01000354.1_36837</v>
      </c>
      <c r="L308" s="9">
        <f t="shared" si="60"/>
        <v>7</v>
      </c>
      <c r="M308">
        <f t="shared" si="61"/>
        <v>6</v>
      </c>
      <c r="N308">
        <f t="shared" si="62"/>
        <v>9</v>
      </c>
      <c r="O308">
        <f t="shared" si="63"/>
        <v>4</v>
      </c>
      <c r="P308" s="10">
        <f t="shared" si="64"/>
        <v>9</v>
      </c>
    </row>
    <row r="309" spans="1:17" x14ac:dyDescent="0.25">
      <c r="A309" s="23"/>
      <c r="B309" s="8" t="s">
        <v>30</v>
      </c>
      <c r="C309" s="8" t="s">
        <v>104</v>
      </c>
      <c r="D309" s="8">
        <v>1575328</v>
      </c>
      <c r="E309" s="8">
        <v>24930</v>
      </c>
      <c r="F309" s="8">
        <v>24893</v>
      </c>
      <c r="G309" s="8" t="s">
        <v>105</v>
      </c>
      <c r="H309">
        <f t="shared" si="56"/>
        <v>0</v>
      </c>
      <c r="I309">
        <f t="shared" si="57"/>
        <v>50000</v>
      </c>
      <c r="J309">
        <f t="shared" si="58"/>
        <v>50001</v>
      </c>
      <c r="K309" t="str">
        <f t="shared" si="65"/>
        <v>MSTS01000354.1_24930</v>
      </c>
      <c r="L309" s="9">
        <f t="shared" si="60"/>
        <v>7</v>
      </c>
      <c r="M309">
        <f t="shared" si="61"/>
        <v>6</v>
      </c>
      <c r="N309">
        <f t="shared" si="62"/>
        <v>9</v>
      </c>
      <c r="O309">
        <f t="shared" si="63"/>
        <v>4</v>
      </c>
      <c r="P309" s="10">
        <f t="shared" si="64"/>
        <v>9</v>
      </c>
    </row>
    <row r="310" spans="1:17" x14ac:dyDescent="0.25">
      <c r="A310" s="23"/>
      <c r="B310" s="8" t="s">
        <v>31</v>
      </c>
      <c r="C310" s="8" t="s">
        <v>104</v>
      </c>
      <c r="D310" s="8">
        <v>1575328</v>
      </c>
      <c r="E310" s="8">
        <v>23355</v>
      </c>
      <c r="F310" s="8">
        <v>23036</v>
      </c>
      <c r="G310" s="8" t="s">
        <v>105</v>
      </c>
      <c r="H310">
        <f t="shared" si="56"/>
        <v>0</v>
      </c>
      <c r="I310">
        <f t="shared" si="57"/>
        <v>50000</v>
      </c>
      <c r="J310">
        <f t="shared" si="58"/>
        <v>50001</v>
      </c>
      <c r="K310" t="str">
        <f>_xlfn.CONCAT(G310,"_",E310)</f>
        <v>MSTS01000354.1_23355</v>
      </c>
      <c r="L310" s="9">
        <f t="shared" si="60"/>
        <v>7</v>
      </c>
      <c r="M310">
        <f t="shared" si="61"/>
        <v>6</v>
      </c>
      <c r="N310">
        <f t="shared" si="62"/>
        <v>9</v>
      </c>
      <c r="O310">
        <f t="shared" si="63"/>
        <v>4</v>
      </c>
      <c r="P310" s="10">
        <f t="shared" si="64"/>
        <v>9</v>
      </c>
    </row>
    <row r="311" spans="1:17" x14ac:dyDescent="0.25">
      <c r="A311" s="23"/>
      <c r="B311" s="8" t="s">
        <v>30</v>
      </c>
      <c r="C311" s="8" t="s">
        <v>104</v>
      </c>
      <c r="D311" s="8">
        <v>1575328</v>
      </c>
      <c r="E311" s="8">
        <v>17934</v>
      </c>
      <c r="F311" s="8">
        <v>17897</v>
      </c>
      <c r="G311" s="8" t="s">
        <v>105</v>
      </c>
      <c r="H311">
        <f t="shared" si="56"/>
        <v>0</v>
      </c>
      <c r="I311">
        <f t="shared" si="57"/>
        <v>50000</v>
      </c>
      <c r="J311">
        <f t="shared" si="58"/>
        <v>50001</v>
      </c>
      <c r="K311" t="str">
        <f t="shared" si="65"/>
        <v>MSTS01000354.1_17934</v>
      </c>
      <c r="L311" s="9">
        <f t="shared" si="60"/>
        <v>7</v>
      </c>
      <c r="M311">
        <f t="shared" si="61"/>
        <v>6</v>
      </c>
      <c r="N311">
        <f t="shared" si="62"/>
        <v>9</v>
      </c>
      <c r="O311">
        <f t="shared" si="63"/>
        <v>4</v>
      </c>
      <c r="P311" s="10">
        <f t="shared" si="64"/>
        <v>9</v>
      </c>
    </row>
    <row r="312" spans="1:17" x14ac:dyDescent="0.25">
      <c r="A312" s="23"/>
      <c r="B312" s="8" t="s">
        <v>31</v>
      </c>
      <c r="C312" s="8" t="s">
        <v>104</v>
      </c>
      <c r="D312" s="8">
        <v>1575328</v>
      </c>
      <c r="E312" s="8">
        <v>16209</v>
      </c>
      <c r="F312" s="8">
        <v>15891</v>
      </c>
      <c r="G312" s="8" t="s">
        <v>105</v>
      </c>
      <c r="H312">
        <f t="shared" si="56"/>
        <v>0</v>
      </c>
      <c r="I312">
        <f t="shared" si="57"/>
        <v>50000</v>
      </c>
      <c r="J312">
        <f t="shared" si="58"/>
        <v>50001</v>
      </c>
      <c r="K312" t="str">
        <f t="shared" si="65"/>
        <v>MSTS01000354.1_16209</v>
      </c>
      <c r="L312" s="9">
        <f t="shared" si="60"/>
        <v>7</v>
      </c>
      <c r="M312">
        <f t="shared" si="61"/>
        <v>6</v>
      </c>
      <c r="N312">
        <f t="shared" si="62"/>
        <v>9</v>
      </c>
      <c r="O312">
        <f t="shared" si="63"/>
        <v>4</v>
      </c>
      <c r="P312" s="10">
        <f t="shared" si="64"/>
        <v>9</v>
      </c>
    </row>
    <row r="313" spans="1:17" x14ac:dyDescent="0.25">
      <c r="A313" s="23"/>
      <c r="B313" s="8" t="s">
        <v>30</v>
      </c>
      <c r="C313" s="8" t="s">
        <v>104</v>
      </c>
      <c r="D313" s="8">
        <v>1575328</v>
      </c>
      <c r="E313" s="8">
        <v>12131</v>
      </c>
      <c r="F313" s="8">
        <v>12094</v>
      </c>
      <c r="G313" s="8" t="s">
        <v>105</v>
      </c>
      <c r="H313">
        <f t="shared" si="56"/>
        <v>0</v>
      </c>
      <c r="I313">
        <f t="shared" si="57"/>
        <v>50000</v>
      </c>
      <c r="J313">
        <f t="shared" si="58"/>
        <v>50001</v>
      </c>
      <c r="K313" t="str">
        <f t="shared" si="65"/>
        <v>MSTS01000354.1_12131</v>
      </c>
      <c r="L313" s="9">
        <f t="shared" si="60"/>
        <v>7</v>
      </c>
      <c r="M313">
        <f t="shared" si="61"/>
        <v>6</v>
      </c>
      <c r="N313">
        <f t="shared" si="62"/>
        <v>9</v>
      </c>
      <c r="O313">
        <f t="shared" si="63"/>
        <v>4</v>
      </c>
      <c r="P313" s="10">
        <f t="shared" si="64"/>
        <v>9</v>
      </c>
    </row>
    <row r="314" spans="1:17" ht="15.75" thickBot="1" x14ac:dyDescent="0.3">
      <c r="A314" s="24"/>
      <c r="B314" s="11" t="s">
        <v>31</v>
      </c>
      <c r="C314" s="11" t="s">
        <v>104</v>
      </c>
      <c r="D314" s="11">
        <v>1575328</v>
      </c>
      <c r="E314" s="11">
        <v>10649</v>
      </c>
      <c r="F314" s="11">
        <v>10330</v>
      </c>
      <c r="G314" s="11" t="s">
        <v>105</v>
      </c>
      <c r="H314" s="12">
        <f t="shared" si="56"/>
        <v>0</v>
      </c>
      <c r="I314" s="12">
        <f t="shared" si="57"/>
        <v>50000</v>
      </c>
      <c r="J314" s="12">
        <f t="shared" si="58"/>
        <v>50001</v>
      </c>
      <c r="K314" s="12" t="str">
        <f>_xlfn.CONCAT(G314,"_",E314)</f>
        <v>MSTS01000354.1_10649</v>
      </c>
      <c r="L314" s="13">
        <f t="shared" si="60"/>
        <v>7</v>
      </c>
      <c r="M314" s="12">
        <f t="shared" si="61"/>
        <v>6</v>
      </c>
      <c r="N314" s="12">
        <f t="shared" si="62"/>
        <v>9</v>
      </c>
      <c r="O314" s="12">
        <f t="shared" si="63"/>
        <v>4</v>
      </c>
      <c r="P314" s="14">
        <f t="shared" si="64"/>
        <v>9</v>
      </c>
      <c r="Q314">
        <f>AVERAGE(L296:P314)</f>
        <v>6.1263157894736846</v>
      </c>
    </row>
    <row r="315" spans="1:17" x14ac:dyDescent="0.25">
      <c r="A315" s="22" t="s">
        <v>106</v>
      </c>
      <c r="B315" s="7" t="s">
        <v>107</v>
      </c>
      <c r="C315" s="7" t="s">
        <v>108</v>
      </c>
      <c r="D315" s="7">
        <v>3701240</v>
      </c>
      <c r="E315" s="7">
        <v>3479251</v>
      </c>
      <c r="F315" s="7">
        <v>3458447</v>
      </c>
      <c r="G315" s="7" t="s">
        <v>109</v>
      </c>
      <c r="H315" s="3">
        <f t="shared" si="56"/>
        <v>3450000</v>
      </c>
      <c r="I315" s="3">
        <f t="shared" si="57"/>
        <v>3500000</v>
      </c>
      <c r="J315" s="3">
        <f t="shared" si="58"/>
        <v>3500001</v>
      </c>
      <c r="K315" s="3" t="str">
        <f>_xlfn.CONCAT(G315,"_",E315)</f>
        <v>MSTS01000255.1_3479251</v>
      </c>
      <c r="L315" s="2">
        <f t="shared" si="60"/>
        <v>6</v>
      </c>
      <c r="M315" s="3">
        <f t="shared" si="61"/>
        <v>6</v>
      </c>
      <c r="N315" s="3">
        <f t="shared" si="62"/>
        <v>8</v>
      </c>
      <c r="O315" s="3">
        <f t="shared" si="63"/>
        <v>7</v>
      </c>
      <c r="P315" s="4">
        <f t="shared" si="64"/>
        <v>9</v>
      </c>
    </row>
    <row r="316" spans="1:17" x14ac:dyDescent="0.25">
      <c r="A316" s="23"/>
      <c r="B316" s="8" t="s">
        <v>110</v>
      </c>
      <c r="C316" s="8" t="s">
        <v>108</v>
      </c>
      <c r="D316" s="8">
        <v>3701240</v>
      </c>
      <c r="E316" s="8">
        <v>3523799</v>
      </c>
      <c r="F316" s="8">
        <v>3549033</v>
      </c>
      <c r="G316" s="8" t="s">
        <v>109</v>
      </c>
      <c r="H316">
        <f t="shared" si="56"/>
        <v>3500000</v>
      </c>
      <c r="I316">
        <f t="shared" si="57"/>
        <v>3550000</v>
      </c>
      <c r="J316">
        <f t="shared" si="58"/>
        <v>3550001</v>
      </c>
      <c r="K316" t="str">
        <f t="shared" si="59"/>
        <v>MSTS01000255.1_3549033</v>
      </c>
      <c r="L316" s="9">
        <f t="shared" si="60"/>
        <v>5</v>
      </c>
      <c r="M316">
        <f t="shared" si="61"/>
        <v>4</v>
      </c>
      <c r="N316">
        <f t="shared" si="62"/>
        <v>5</v>
      </c>
      <c r="O316">
        <f t="shared" si="63"/>
        <v>3</v>
      </c>
      <c r="P316" s="10">
        <f t="shared" si="64"/>
        <v>6</v>
      </c>
    </row>
    <row r="317" spans="1:17" ht="15.75" thickBot="1" x14ac:dyDescent="0.3">
      <c r="A317" s="24"/>
      <c r="B317" s="11" t="s">
        <v>111</v>
      </c>
      <c r="C317" s="11" t="s">
        <v>108</v>
      </c>
      <c r="D317" s="11">
        <v>3701240</v>
      </c>
      <c r="E317" s="11">
        <v>3599720</v>
      </c>
      <c r="F317" s="11">
        <v>3600196</v>
      </c>
      <c r="G317" s="11" t="s">
        <v>109</v>
      </c>
      <c r="H317" s="12">
        <f t="shared" si="56"/>
        <v>3550000</v>
      </c>
      <c r="I317" s="12">
        <f t="shared" si="57"/>
        <v>3600000</v>
      </c>
      <c r="J317" s="12">
        <f t="shared" si="58"/>
        <v>3600001</v>
      </c>
      <c r="K317" s="12" t="str">
        <f t="shared" si="59"/>
        <v>MSTS01000255.1_3600196</v>
      </c>
      <c r="L317" s="13">
        <f t="shared" si="60"/>
        <v>5</v>
      </c>
      <c r="M317" s="12">
        <f t="shared" si="61"/>
        <v>2</v>
      </c>
      <c r="N317" s="12">
        <f t="shared" si="62"/>
        <v>8</v>
      </c>
      <c r="O317" s="12">
        <f t="shared" si="63"/>
        <v>9</v>
      </c>
      <c r="P317" s="14">
        <f t="shared" si="64"/>
        <v>7</v>
      </c>
      <c r="Q317">
        <f>AVERAGE(L315:P317)</f>
        <v>6</v>
      </c>
    </row>
    <row r="318" spans="1:17" x14ac:dyDescent="0.25">
      <c r="A318" s="22" t="s">
        <v>112</v>
      </c>
      <c r="B318" s="7" t="s">
        <v>113</v>
      </c>
      <c r="C318" s="7" t="s">
        <v>108</v>
      </c>
      <c r="D318" s="7">
        <v>3701240</v>
      </c>
      <c r="E318" s="7">
        <v>535010</v>
      </c>
      <c r="F318" s="7">
        <v>535828</v>
      </c>
      <c r="G318" s="7" t="s">
        <v>109</v>
      </c>
      <c r="H318" s="3">
        <f t="shared" si="56"/>
        <v>500000</v>
      </c>
      <c r="I318" s="3">
        <f t="shared" si="57"/>
        <v>550000</v>
      </c>
      <c r="J318" s="3">
        <f t="shared" si="58"/>
        <v>550001</v>
      </c>
      <c r="K318" s="3" t="str">
        <f t="shared" si="59"/>
        <v>MSTS01000255.1_535828</v>
      </c>
      <c r="L318" s="2">
        <f t="shared" ref="L318:L349" si="66">VLOOKUP(K318,recdec,2,FALSE)</f>
        <v>1</v>
      </c>
      <c r="M318" s="3">
        <f t="shared" ref="M318:M349" si="67">VLOOKUP(K318,recdec,3,FALSE)</f>
        <v>3</v>
      </c>
      <c r="N318" s="3">
        <f t="shared" ref="N318:N349" si="68">VLOOKUP(K318,recdec,4,FALSE)</f>
        <v>3</v>
      </c>
      <c r="O318" s="3">
        <f t="shared" ref="O318:O349" si="69">VLOOKUP(K318,recdec,5,FALSE)</f>
        <v>1</v>
      </c>
      <c r="P318" s="4">
        <f t="shared" ref="P318:P349" si="70">VLOOKUP(K318,recdec,6,FALSE)</f>
        <v>4</v>
      </c>
    </row>
    <row r="319" spans="1:17" x14ac:dyDescent="0.25">
      <c r="A319" s="23"/>
      <c r="B319" s="8" t="s">
        <v>114</v>
      </c>
      <c r="C319" s="8" t="s">
        <v>108</v>
      </c>
      <c r="D319" s="8">
        <v>3701240</v>
      </c>
      <c r="E319" s="8">
        <v>3583947</v>
      </c>
      <c r="F319" s="8">
        <v>3583690</v>
      </c>
      <c r="G319" s="8" t="s">
        <v>109</v>
      </c>
      <c r="H319">
        <f t="shared" si="56"/>
        <v>3550000</v>
      </c>
      <c r="I319">
        <f t="shared" si="57"/>
        <v>3600000</v>
      </c>
      <c r="J319">
        <f t="shared" si="58"/>
        <v>3600001</v>
      </c>
      <c r="K319" t="str">
        <f>_xlfn.CONCAT(G319,"_",E319)</f>
        <v>MSTS01000255.1_3583947</v>
      </c>
      <c r="L319" s="9">
        <f t="shared" si="66"/>
        <v>5</v>
      </c>
      <c r="M319">
        <f t="shared" si="67"/>
        <v>4</v>
      </c>
      <c r="N319">
        <f t="shared" si="68"/>
        <v>5</v>
      </c>
      <c r="O319">
        <f t="shared" si="69"/>
        <v>3</v>
      </c>
      <c r="P319" s="10">
        <f t="shared" si="70"/>
        <v>6</v>
      </c>
    </row>
    <row r="320" spans="1:17" x14ac:dyDescent="0.25">
      <c r="A320" s="23"/>
      <c r="B320" s="8" t="s">
        <v>115</v>
      </c>
      <c r="C320" s="8" t="s">
        <v>108</v>
      </c>
      <c r="D320" s="8">
        <v>3701240</v>
      </c>
      <c r="E320" s="8">
        <v>3602656</v>
      </c>
      <c r="F320" s="8">
        <v>3601723</v>
      </c>
      <c r="G320" s="8" t="s">
        <v>109</v>
      </c>
      <c r="H320">
        <f t="shared" si="56"/>
        <v>3600000</v>
      </c>
      <c r="I320">
        <f t="shared" si="57"/>
        <v>3650000</v>
      </c>
      <c r="J320">
        <f t="shared" si="58"/>
        <v>3650001</v>
      </c>
      <c r="K320" t="str">
        <f t="shared" ref="K320:K321" si="71">_xlfn.CONCAT(G320,"_",E320)</f>
        <v>MSTS01000255.1_3602656</v>
      </c>
      <c r="L320" s="9">
        <f t="shared" si="66"/>
        <v>5</v>
      </c>
      <c r="M320">
        <f t="shared" si="67"/>
        <v>2</v>
      </c>
      <c r="N320">
        <f t="shared" si="68"/>
        <v>8</v>
      </c>
      <c r="O320">
        <f t="shared" si="69"/>
        <v>9</v>
      </c>
      <c r="P320" s="10">
        <f t="shared" si="70"/>
        <v>7</v>
      </c>
    </row>
    <row r="321" spans="1:17" x14ac:dyDescent="0.25">
      <c r="A321" s="23"/>
      <c r="B321" s="8" t="s">
        <v>116</v>
      </c>
      <c r="C321" s="8" t="s">
        <v>108</v>
      </c>
      <c r="D321" s="8">
        <v>3701240</v>
      </c>
      <c r="E321" s="8">
        <v>3647057</v>
      </c>
      <c r="F321" s="8">
        <v>3646140</v>
      </c>
      <c r="G321" s="8" t="s">
        <v>109</v>
      </c>
      <c r="H321">
        <f t="shared" si="56"/>
        <v>3600000</v>
      </c>
      <c r="I321">
        <f t="shared" si="57"/>
        <v>3650000</v>
      </c>
      <c r="J321">
        <f t="shared" si="58"/>
        <v>3650001</v>
      </c>
      <c r="K321" t="str">
        <f t="shared" si="71"/>
        <v>MSTS01000255.1_3647057</v>
      </c>
      <c r="L321" s="9">
        <f t="shared" si="66"/>
        <v>5</v>
      </c>
      <c r="M321">
        <f t="shared" si="67"/>
        <v>2</v>
      </c>
      <c r="N321">
        <f t="shared" si="68"/>
        <v>8</v>
      </c>
      <c r="O321">
        <f t="shared" si="69"/>
        <v>9</v>
      </c>
      <c r="P321" s="10">
        <f t="shared" si="70"/>
        <v>7</v>
      </c>
    </row>
    <row r="322" spans="1:17" ht="15.75" thickBot="1" x14ac:dyDescent="0.3">
      <c r="A322" s="24"/>
      <c r="B322" s="11" t="s">
        <v>117</v>
      </c>
      <c r="C322" s="11" t="s">
        <v>108</v>
      </c>
      <c r="D322" s="11">
        <v>3701240</v>
      </c>
      <c r="E322" s="11">
        <v>3664020</v>
      </c>
      <c r="F322" s="11">
        <v>3664953</v>
      </c>
      <c r="G322" s="11" t="s">
        <v>109</v>
      </c>
      <c r="H322" s="12">
        <f t="shared" si="56"/>
        <v>3650000</v>
      </c>
      <c r="I322" s="12">
        <f t="shared" si="57"/>
        <v>3700000</v>
      </c>
      <c r="J322" s="12">
        <f t="shared" si="58"/>
        <v>3700001</v>
      </c>
      <c r="K322" s="12" t="str">
        <f t="shared" si="59"/>
        <v>MSTS01000255.1_3664953</v>
      </c>
      <c r="L322" s="13">
        <f t="shared" si="66"/>
        <v>10</v>
      </c>
      <c r="M322" s="12">
        <f t="shared" si="67"/>
        <v>10</v>
      </c>
      <c r="N322" s="12">
        <f t="shared" si="68"/>
        <v>10</v>
      </c>
      <c r="O322" s="12">
        <f t="shared" si="69"/>
        <v>10</v>
      </c>
      <c r="P322" s="14">
        <f t="shared" si="70"/>
        <v>7</v>
      </c>
      <c r="Q322">
        <f>AVERAGE(L318:P322)</f>
        <v>5.76</v>
      </c>
    </row>
    <row r="323" spans="1:17" x14ac:dyDescent="0.25">
      <c r="A323" s="22" t="s">
        <v>118</v>
      </c>
      <c r="B323" s="7" t="s">
        <v>119</v>
      </c>
      <c r="C323" s="7" t="s">
        <v>108</v>
      </c>
      <c r="D323" s="7">
        <v>3701240</v>
      </c>
      <c r="E323" s="7">
        <v>270626</v>
      </c>
      <c r="F323" s="7">
        <v>263796</v>
      </c>
      <c r="G323" s="7" t="s">
        <v>109</v>
      </c>
      <c r="H323" s="3">
        <f t="shared" si="56"/>
        <v>250000</v>
      </c>
      <c r="I323" s="3">
        <f t="shared" si="57"/>
        <v>300000</v>
      </c>
      <c r="J323" s="3">
        <f t="shared" si="58"/>
        <v>300001</v>
      </c>
      <c r="K323" s="3" t="str">
        <f>_xlfn.CONCAT(G323,"_",E323)</f>
        <v>MSTS01000255.1_270626</v>
      </c>
      <c r="L323" s="2">
        <f t="shared" si="66"/>
        <v>4</v>
      </c>
      <c r="M323" s="3">
        <f t="shared" si="67"/>
        <v>4</v>
      </c>
      <c r="N323" s="3">
        <f t="shared" si="68"/>
        <v>6</v>
      </c>
      <c r="O323" s="3">
        <f t="shared" si="69"/>
        <v>3</v>
      </c>
      <c r="P323" s="4">
        <f t="shared" si="70"/>
        <v>2</v>
      </c>
    </row>
    <row r="324" spans="1:17" x14ac:dyDescent="0.25">
      <c r="A324" s="23"/>
      <c r="B324" s="8" t="s">
        <v>120</v>
      </c>
      <c r="C324" s="8" t="s">
        <v>108</v>
      </c>
      <c r="D324" s="8">
        <v>3701240</v>
      </c>
      <c r="E324" s="8">
        <v>432215</v>
      </c>
      <c r="F324" s="8">
        <v>427962</v>
      </c>
      <c r="G324" s="8" t="s">
        <v>109</v>
      </c>
      <c r="H324">
        <f t="shared" ref="H324:H387" si="72">I324-50000</f>
        <v>400000</v>
      </c>
      <c r="I324">
        <f t="shared" ref="I324:I387" si="73">CEILING(E324,50000)</f>
        <v>450000</v>
      </c>
      <c r="J324">
        <f t="shared" ref="J324:J387" si="74">I324+1</f>
        <v>450001</v>
      </c>
      <c r="K324" t="str">
        <f>_xlfn.CONCAT(G324,"_",E324)</f>
        <v>MSTS01000255.1_432215</v>
      </c>
      <c r="L324" s="9">
        <f t="shared" si="66"/>
        <v>5</v>
      </c>
      <c r="M324">
        <f t="shared" si="67"/>
        <v>3</v>
      </c>
      <c r="N324">
        <f t="shared" si="68"/>
        <v>2</v>
      </c>
      <c r="O324">
        <f t="shared" si="69"/>
        <v>5</v>
      </c>
      <c r="P324" s="10">
        <f t="shared" si="70"/>
        <v>1</v>
      </c>
    </row>
    <row r="325" spans="1:17" x14ac:dyDescent="0.25">
      <c r="A325" s="23"/>
      <c r="B325" s="8" t="s">
        <v>121</v>
      </c>
      <c r="C325" s="8" t="s">
        <v>108</v>
      </c>
      <c r="D325" s="8">
        <v>3701240</v>
      </c>
      <c r="E325" s="8">
        <v>432838</v>
      </c>
      <c r="F325" s="8">
        <v>443064</v>
      </c>
      <c r="G325" s="8" t="s">
        <v>109</v>
      </c>
      <c r="H325">
        <f t="shared" si="72"/>
        <v>400000</v>
      </c>
      <c r="I325">
        <f t="shared" si="73"/>
        <v>450000</v>
      </c>
      <c r="J325">
        <f t="shared" si="74"/>
        <v>450001</v>
      </c>
      <c r="K325" t="str">
        <f t="shared" ref="K325:K386" si="75">_xlfn.CONCAT(G325,"_",F325)</f>
        <v>MSTS01000255.1_443064</v>
      </c>
      <c r="L325" s="9">
        <f t="shared" si="66"/>
        <v>5</v>
      </c>
      <c r="M325">
        <f t="shared" si="67"/>
        <v>3</v>
      </c>
      <c r="N325">
        <f t="shared" si="68"/>
        <v>2</v>
      </c>
      <c r="O325">
        <f t="shared" si="69"/>
        <v>5</v>
      </c>
      <c r="P325" s="10">
        <f t="shared" si="70"/>
        <v>1</v>
      </c>
    </row>
    <row r="326" spans="1:17" x14ac:dyDescent="0.25">
      <c r="A326" s="23"/>
      <c r="B326" s="8" t="s">
        <v>122</v>
      </c>
      <c r="C326" s="8" t="s">
        <v>108</v>
      </c>
      <c r="D326" s="8">
        <v>3701240</v>
      </c>
      <c r="E326" s="8">
        <v>448603</v>
      </c>
      <c r="F326" s="8">
        <v>451474</v>
      </c>
      <c r="G326" s="8" t="s">
        <v>109</v>
      </c>
      <c r="H326">
        <f t="shared" si="72"/>
        <v>400000</v>
      </c>
      <c r="I326">
        <f t="shared" si="73"/>
        <v>450000</v>
      </c>
      <c r="J326">
        <f t="shared" si="74"/>
        <v>450001</v>
      </c>
      <c r="K326" t="str">
        <f t="shared" si="75"/>
        <v>MSTS01000255.1_451474</v>
      </c>
      <c r="L326" s="9">
        <f t="shared" si="66"/>
        <v>5</v>
      </c>
      <c r="M326">
        <f t="shared" si="67"/>
        <v>3</v>
      </c>
      <c r="N326">
        <f t="shared" si="68"/>
        <v>2</v>
      </c>
      <c r="O326">
        <f t="shared" si="69"/>
        <v>5</v>
      </c>
      <c r="P326" s="10">
        <f t="shared" si="70"/>
        <v>1</v>
      </c>
    </row>
    <row r="327" spans="1:17" x14ac:dyDescent="0.25">
      <c r="A327" s="23"/>
      <c r="B327" s="8" t="s">
        <v>123</v>
      </c>
      <c r="C327" s="8" t="s">
        <v>108</v>
      </c>
      <c r="D327" s="8">
        <v>3701240</v>
      </c>
      <c r="E327" s="8">
        <v>483931</v>
      </c>
      <c r="F327" s="8">
        <v>500279</v>
      </c>
      <c r="G327" s="8" t="s">
        <v>109</v>
      </c>
      <c r="H327">
        <f t="shared" si="72"/>
        <v>450000</v>
      </c>
      <c r="I327">
        <f t="shared" si="73"/>
        <v>500000</v>
      </c>
      <c r="J327">
        <f t="shared" si="74"/>
        <v>500001</v>
      </c>
      <c r="K327" t="str">
        <f t="shared" si="75"/>
        <v>MSTS01000255.1_500279</v>
      </c>
      <c r="L327" s="9">
        <f t="shared" si="66"/>
        <v>1</v>
      </c>
      <c r="M327">
        <f t="shared" si="67"/>
        <v>2</v>
      </c>
      <c r="N327">
        <f t="shared" si="68"/>
        <v>4</v>
      </c>
      <c r="O327">
        <f t="shared" si="69"/>
        <v>1</v>
      </c>
      <c r="P327" s="10">
        <f t="shared" si="70"/>
        <v>5</v>
      </c>
    </row>
    <row r="328" spans="1:17" x14ac:dyDescent="0.25">
      <c r="A328" s="23"/>
      <c r="B328" s="8" t="s">
        <v>124</v>
      </c>
      <c r="C328" s="8" t="s">
        <v>108</v>
      </c>
      <c r="D328" s="8">
        <v>3701240</v>
      </c>
      <c r="E328" s="8">
        <v>580890</v>
      </c>
      <c r="F328" s="8">
        <v>576946</v>
      </c>
      <c r="G328" s="8" t="s">
        <v>109</v>
      </c>
      <c r="H328">
        <f t="shared" si="72"/>
        <v>550000</v>
      </c>
      <c r="I328">
        <f t="shared" si="73"/>
        <v>600000</v>
      </c>
      <c r="J328">
        <f t="shared" si="74"/>
        <v>600001</v>
      </c>
      <c r="K328" t="str">
        <f>_xlfn.CONCAT(G328,"_",E328)</f>
        <v>MSTS01000255.1_580890</v>
      </c>
      <c r="L328" s="9">
        <f t="shared" si="66"/>
        <v>2</v>
      </c>
      <c r="M328">
        <f t="shared" si="67"/>
        <v>3</v>
      </c>
      <c r="N328">
        <f t="shared" si="68"/>
        <v>8</v>
      </c>
      <c r="O328">
        <f t="shared" si="69"/>
        <v>1</v>
      </c>
      <c r="P328" s="10">
        <f t="shared" si="70"/>
        <v>3</v>
      </c>
    </row>
    <row r="329" spans="1:17" x14ac:dyDescent="0.25">
      <c r="A329" s="23"/>
      <c r="B329" s="8" t="s">
        <v>125</v>
      </c>
      <c r="C329" s="8" t="s">
        <v>108</v>
      </c>
      <c r="D329" s="8">
        <v>3701240</v>
      </c>
      <c r="E329" s="8">
        <v>581466</v>
      </c>
      <c r="F329" s="8">
        <v>591983</v>
      </c>
      <c r="G329" s="8" t="s">
        <v>109</v>
      </c>
      <c r="H329">
        <f t="shared" si="72"/>
        <v>550000</v>
      </c>
      <c r="I329">
        <f t="shared" si="73"/>
        <v>600000</v>
      </c>
      <c r="J329">
        <f t="shared" si="74"/>
        <v>600001</v>
      </c>
      <c r="K329" t="str">
        <f t="shared" si="75"/>
        <v>MSTS01000255.1_591983</v>
      </c>
      <c r="L329" s="9">
        <f t="shared" si="66"/>
        <v>2</v>
      </c>
      <c r="M329">
        <f t="shared" si="67"/>
        <v>3</v>
      </c>
      <c r="N329">
        <f t="shared" si="68"/>
        <v>8</v>
      </c>
      <c r="O329">
        <f t="shared" si="69"/>
        <v>1</v>
      </c>
      <c r="P329" s="10">
        <f t="shared" si="70"/>
        <v>3</v>
      </c>
    </row>
    <row r="330" spans="1:17" x14ac:dyDescent="0.25">
      <c r="A330" s="23"/>
      <c r="B330" s="8" t="s">
        <v>126</v>
      </c>
      <c r="C330" s="8" t="s">
        <v>108</v>
      </c>
      <c r="D330" s="8">
        <v>3701240</v>
      </c>
      <c r="E330" s="8">
        <v>597464</v>
      </c>
      <c r="F330" s="8">
        <v>600332</v>
      </c>
      <c r="G330" s="8" t="s">
        <v>109</v>
      </c>
      <c r="H330">
        <f t="shared" si="72"/>
        <v>550000</v>
      </c>
      <c r="I330">
        <f t="shared" si="73"/>
        <v>600000</v>
      </c>
      <c r="J330">
        <f t="shared" si="74"/>
        <v>600001</v>
      </c>
      <c r="K330" t="str">
        <f t="shared" si="75"/>
        <v>MSTS01000255.1_600332</v>
      </c>
      <c r="L330" s="9">
        <f t="shared" si="66"/>
        <v>2</v>
      </c>
      <c r="M330">
        <f t="shared" si="67"/>
        <v>3</v>
      </c>
      <c r="N330">
        <f t="shared" si="68"/>
        <v>8</v>
      </c>
      <c r="O330">
        <f t="shared" si="69"/>
        <v>1</v>
      </c>
      <c r="P330" s="10">
        <f t="shared" si="70"/>
        <v>3</v>
      </c>
    </row>
    <row r="331" spans="1:17" x14ac:dyDescent="0.25">
      <c r="A331" s="23"/>
      <c r="B331" s="8" t="s">
        <v>127</v>
      </c>
      <c r="C331" s="8" t="s">
        <v>108</v>
      </c>
      <c r="D331" s="8">
        <v>3701240</v>
      </c>
      <c r="E331" s="8">
        <v>896015</v>
      </c>
      <c r="F331" s="8">
        <v>892685</v>
      </c>
      <c r="G331" s="8" t="s">
        <v>109</v>
      </c>
      <c r="H331">
        <f t="shared" si="72"/>
        <v>850000</v>
      </c>
      <c r="I331">
        <f t="shared" si="73"/>
        <v>900000</v>
      </c>
      <c r="J331">
        <f t="shared" si="74"/>
        <v>900001</v>
      </c>
      <c r="K331" t="str">
        <f>_xlfn.CONCAT(G331,"_",E331)</f>
        <v>MSTS01000255.1_896015</v>
      </c>
      <c r="L331" s="9">
        <f t="shared" si="66"/>
        <v>1</v>
      </c>
      <c r="M331">
        <f t="shared" si="67"/>
        <v>7</v>
      </c>
      <c r="N331">
        <f t="shared" si="68"/>
        <v>3</v>
      </c>
      <c r="O331">
        <f t="shared" si="69"/>
        <v>3</v>
      </c>
      <c r="P331" s="10">
        <f t="shared" si="70"/>
        <v>2</v>
      </c>
    </row>
    <row r="332" spans="1:17" x14ac:dyDescent="0.25">
      <c r="A332" s="23"/>
      <c r="B332" s="8" t="s">
        <v>128</v>
      </c>
      <c r="C332" s="8" t="s">
        <v>108</v>
      </c>
      <c r="D332" s="8">
        <v>3701240</v>
      </c>
      <c r="E332" s="8">
        <v>896616</v>
      </c>
      <c r="F332" s="8">
        <v>909372</v>
      </c>
      <c r="G332" s="8" t="s">
        <v>109</v>
      </c>
      <c r="H332">
        <f t="shared" si="72"/>
        <v>850000</v>
      </c>
      <c r="I332">
        <f t="shared" si="73"/>
        <v>900000</v>
      </c>
      <c r="J332">
        <f t="shared" si="74"/>
        <v>900001</v>
      </c>
      <c r="K332" t="str">
        <f t="shared" si="75"/>
        <v>MSTS01000255.1_909372</v>
      </c>
      <c r="L332" s="9">
        <f t="shared" si="66"/>
        <v>1</v>
      </c>
      <c r="M332">
        <f t="shared" si="67"/>
        <v>7</v>
      </c>
      <c r="N332">
        <f t="shared" si="68"/>
        <v>3</v>
      </c>
      <c r="O332">
        <f t="shared" si="69"/>
        <v>3</v>
      </c>
      <c r="P332" s="10">
        <f t="shared" si="70"/>
        <v>2</v>
      </c>
    </row>
    <row r="333" spans="1:17" x14ac:dyDescent="0.25">
      <c r="A333" s="23"/>
      <c r="B333" s="8" t="s">
        <v>129</v>
      </c>
      <c r="C333" s="8" t="s">
        <v>108</v>
      </c>
      <c r="D333" s="8">
        <v>3701240</v>
      </c>
      <c r="E333" s="8">
        <v>916847</v>
      </c>
      <c r="F333" s="8">
        <v>931482</v>
      </c>
      <c r="G333" s="8" t="s">
        <v>109</v>
      </c>
      <c r="H333">
        <f t="shared" si="72"/>
        <v>900000</v>
      </c>
      <c r="I333">
        <f t="shared" si="73"/>
        <v>950000</v>
      </c>
      <c r="J333">
        <f t="shared" si="74"/>
        <v>950001</v>
      </c>
      <c r="K333" t="str">
        <f t="shared" si="75"/>
        <v>MSTS01000255.1_931482</v>
      </c>
      <c r="L333" s="9">
        <f t="shared" si="66"/>
        <v>7</v>
      </c>
      <c r="M333">
        <f t="shared" si="67"/>
        <v>9</v>
      </c>
      <c r="N333">
        <f t="shared" si="68"/>
        <v>10</v>
      </c>
      <c r="O333">
        <f t="shared" si="69"/>
        <v>8</v>
      </c>
      <c r="P333" s="10">
        <f t="shared" si="70"/>
        <v>8</v>
      </c>
    </row>
    <row r="334" spans="1:17" x14ac:dyDescent="0.25">
      <c r="A334" s="23"/>
      <c r="B334" s="8" t="s">
        <v>130</v>
      </c>
      <c r="C334" s="8" t="s">
        <v>108</v>
      </c>
      <c r="D334" s="8">
        <v>3701240</v>
      </c>
      <c r="E334" s="8">
        <v>1039613</v>
      </c>
      <c r="F334" s="8">
        <v>1023977</v>
      </c>
      <c r="G334" s="8" t="s">
        <v>109</v>
      </c>
      <c r="H334">
        <f t="shared" si="72"/>
        <v>1000000</v>
      </c>
      <c r="I334">
        <f t="shared" si="73"/>
        <v>1050000</v>
      </c>
      <c r="J334">
        <f t="shared" si="74"/>
        <v>1050001</v>
      </c>
      <c r="K334" t="str">
        <f>_xlfn.CONCAT(G334,"_",E334)</f>
        <v>MSTS01000255.1_1039613</v>
      </c>
      <c r="L334" s="9">
        <f t="shared" si="66"/>
        <v>1</v>
      </c>
      <c r="M334">
        <f t="shared" si="67"/>
        <v>2</v>
      </c>
      <c r="N334">
        <f t="shared" si="68"/>
        <v>7</v>
      </c>
      <c r="O334">
        <f t="shared" si="69"/>
        <v>8</v>
      </c>
      <c r="P334" s="10">
        <f t="shared" si="70"/>
        <v>3</v>
      </c>
    </row>
    <row r="335" spans="1:17" ht="15.75" thickBot="1" x14ac:dyDescent="0.3">
      <c r="A335" s="24"/>
      <c r="B335" s="11" t="s">
        <v>131</v>
      </c>
      <c r="C335" s="11" t="s">
        <v>108</v>
      </c>
      <c r="D335" s="11">
        <v>3701240</v>
      </c>
      <c r="E335" s="11">
        <v>1434995</v>
      </c>
      <c r="F335" s="11">
        <v>1460106</v>
      </c>
      <c r="G335" s="11" t="s">
        <v>109</v>
      </c>
      <c r="H335" s="12">
        <f t="shared" si="72"/>
        <v>1400000</v>
      </c>
      <c r="I335" s="12">
        <f t="shared" si="73"/>
        <v>1450000</v>
      </c>
      <c r="J335" s="12">
        <f t="shared" si="74"/>
        <v>1450001</v>
      </c>
      <c r="K335" s="12" t="str">
        <f t="shared" si="75"/>
        <v>MSTS01000255.1_1460106</v>
      </c>
      <c r="L335" s="13">
        <f t="shared" si="66"/>
        <v>1</v>
      </c>
      <c r="M335" s="12">
        <f t="shared" si="67"/>
        <v>1</v>
      </c>
      <c r="N335" s="12">
        <f t="shared" si="68"/>
        <v>1</v>
      </c>
      <c r="O335" s="12">
        <f t="shared" si="69"/>
        <v>1</v>
      </c>
      <c r="P335" s="14">
        <f t="shared" si="70"/>
        <v>1</v>
      </c>
      <c r="Q335">
        <f>AVERAGE(L323:P335)</f>
        <v>3.5538461538461537</v>
      </c>
    </row>
    <row r="336" spans="1:17" x14ac:dyDescent="0.25">
      <c r="A336" s="22" t="s">
        <v>132</v>
      </c>
      <c r="B336" s="7" t="s">
        <v>133</v>
      </c>
      <c r="C336" s="7" t="s">
        <v>108</v>
      </c>
      <c r="D336" s="7">
        <v>3701240</v>
      </c>
      <c r="E336" s="7">
        <v>60109</v>
      </c>
      <c r="F336" s="7">
        <v>59072</v>
      </c>
      <c r="G336" s="7" t="s">
        <v>109</v>
      </c>
      <c r="H336" s="3">
        <f t="shared" si="72"/>
        <v>50000</v>
      </c>
      <c r="I336" s="3">
        <f t="shared" si="73"/>
        <v>100000</v>
      </c>
      <c r="J336" s="3">
        <f t="shared" si="74"/>
        <v>100001</v>
      </c>
      <c r="K336" s="3" t="str">
        <f>_xlfn.CONCAT(G336,"_",E336)</f>
        <v>MSTS01000255.1_60109</v>
      </c>
      <c r="L336" s="2">
        <f t="shared" si="66"/>
        <v>5</v>
      </c>
      <c r="M336" s="3">
        <f t="shared" si="67"/>
        <v>6</v>
      </c>
      <c r="N336" s="3">
        <f t="shared" si="68"/>
        <v>9</v>
      </c>
      <c r="O336" s="3">
        <f t="shared" si="69"/>
        <v>4</v>
      </c>
      <c r="P336" s="4">
        <f t="shared" si="70"/>
        <v>1</v>
      </c>
    </row>
    <row r="337" spans="1:17" x14ac:dyDescent="0.25">
      <c r="A337" s="23"/>
      <c r="B337" s="8" t="s">
        <v>134</v>
      </c>
      <c r="C337" s="8" t="s">
        <v>108</v>
      </c>
      <c r="D337" s="8">
        <v>3701240</v>
      </c>
      <c r="E337" s="8">
        <v>66739</v>
      </c>
      <c r="F337" s="8">
        <v>64334</v>
      </c>
      <c r="G337" s="8" t="s">
        <v>109</v>
      </c>
      <c r="H337">
        <f t="shared" si="72"/>
        <v>50000</v>
      </c>
      <c r="I337">
        <f t="shared" si="73"/>
        <v>100000</v>
      </c>
      <c r="J337">
        <f t="shared" si="74"/>
        <v>100001</v>
      </c>
      <c r="K337" t="str">
        <f t="shared" ref="K337:K339" si="76">_xlfn.CONCAT(G337,"_",E337)</f>
        <v>MSTS01000255.1_66739</v>
      </c>
      <c r="L337" s="9">
        <f t="shared" si="66"/>
        <v>5</v>
      </c>
      <c r="M337">
        <f t="shared" si="67"/>
        <v>6</v>
      </c>
      <c r="N337">
        <f t="shared" si="68"/>
        <v>9</v>
      </c>
      <c r="O337">
        <f t="shared" si="69"/>
        <v>4</v>
      </c>
      <c r="P337" s="10">
        <f t="shared" si="70"/>
        <v>1</v>
      </c>
    </row>
    <row r="338" spans="1:17" x14ac:dyDescent="0.25">
      <c r="A338" s="23"/>
      <c r="B338" s="8" t="s">
        <v>135</v>
      </c>
      <c r="C338" s="8" t="s">
        <v>108</v>
      </c>
      <c r="D338" s="8">
        <v>3701240</v>
      </c>
      <c r="E338" s="8">
        <v>71218</v>
      </c>
      <c r="F338" s="8">
        <v>69256</v>
      </c>
      <c r="G338" s="8" t="s">
        <v>109</v>
      </c>
      <c r="H338">
        <f t="shared" si="72"/>
        <v>50000</v>
      </c>
      <c r="I338">
        <f t="shared" si="73"/>
        <v>100000</v>
      </c>
      <c r="J338">
        <f t="shared" si="74"/>
        <v>100001</v>
      </c>
      <c r="K338" t="str">
        <f t="shared" si="76"/>
        <v>MSTS01000255.1_71218</v>
      </c>
      <c r="L338" s="9">
        <f t="shared" si="66"/>
        <v>5</v>
      </c>
      <c r="M338">
        <f t="shared" si="67"/>
        <v>6</v>
      </c>
      <c r="N338">
        <f t="shared" si="68"/>
        <v>9</v>
      </c>
      <c r="O338">
        <f t="shared" si="69"/>
        <v>4</v>
      </c>
      <c r="P338" s="10">
        <f t="shared" si="70"/>
        <v>1</v>
      </c>
    </row>
    <row r="339" spans="1:17" x14ac:dyDescent="0.25">
      <c r="A339" s="23"/>
      <c r="B339" s="8" t="s">
        <v>136</v>
      </c>
      <c r="C339" s="8" t="s">
        <v>108</v>
      </c>
      <c r="D339" s="8">
        <v>3701240</v>
      </c>
      <c r="E339" s="8">
        <v>74668</v>
      </c>
      <c r="F339" s="8">
        <v>72005</v>
      </c>
      <c r="G339" s="8" t="s">
        <v>109</v>
      </c>
      <c r="H339">
        <f t="shared" si="72"/>
        <v>50000</v>
      </c>
      <c r="I339">
        <f t="shared" si="73"/>
        <v>100000</v>
      </c>
      <c r="J339">
        <f t="shared" si="74"/>
        <v>100001</v>
      </c>
      <c r="K339" t="str">
        <f t="shared" si="76"/>
        <v>MSTS01000255.1_74668</v>
      </c>
      <c r="L339" s="9">
        <f t="shared" si="66"/>
        <v>5</v>
      </c>
      <c r="M339">
        <f t="shared" si="67"/>
        <v>6</v>
      </c>
      <c r="N339">
        <f t="shared" si="68"/>
        <v>9</v>
      </c>
      <c r="O339">
        <f t="shared" si="69"/>
        <v>4</v>
      </c>
      <c r="P339" s="10">
        <f t="shared" si="70"/>
        <v>1</v>
      </c>
    </row>
    <row r="340" spans="1:17" x14ac:dyDescent="0.25">
      <c r="A340" s="23"/>
      <c r="B340" s="8" t="s">
        <v>137</v>
      </c>
      <c r="C340" s="8" t="s">
        <v>108</v>
      </c>
      <c r="D340" s="8">
        <v>3701240</v>
      </c>
      <c r="E340" s="8">
        <v>75417</v>
      </c>
      <c r="F340" s="8">
        <v>81817</v>
      </c>
      <c r="G340" s="8" t="s">
        <v>109</v>
      </c>
      <c r="H340">
        <f t="shared" si="72"/>
        <v>50000</v>
      </c>
      <c r="I340">
        <f t="shared" si="73"/>
        <v>100000</v>
      </c>
      <c r="J340">
        <f t="shared" si="74"/>
        <v>100001</v>
      </c>
      <c r="K340" t="str">
        <f t="shared" si="75"/>
        <v>MSTS01000255.1_81817</v>
      </c>
      <c r="L340" s="9">
        <f t="shared" si="66"/>
        <v>5</v>
      </c>
      <c r="M340">
        <f t="shared" si="67"/>
        <v>6</v>
      </c>
      <c r="N340">
        <f t="shared" si="68"/>
        <v>9</v>
      </c>
      <c r="O340">
        <f t="shared" si="69"/>
        <v>4</v>
      </c>
      <c r="P340" s="10">
        <f t="shared" si="70"/>
        <v>1</v>
      </c>
    </row>
    <row r="341" spans="1:17" ht="15.75" thickBot="1" x14ac:dyDescent="0.3">
      <c r="A341" s="24"/>
      <c r="B341" s="11" t="s">
        <v>138</v>
      </c>
      <c r="C341" s="11" t="s">
        <v>108</v>
      </c>
      <c r="D341" s="11">
        <v>3701240</v>
      </c>
      <c r="E341" s="11">
        <v>84412</v>
      </c>
      <c r="F341" s="11">
        <v>120055</v>
      </c>
      <c r="G341" s="11" t="s">
        <v>109</v>
      </c>
      <c r="H341" s="12">
        <f t="shared" si="72"/>
        <v>50000</v>
      </c>
      <c r="I341" s="12">
        <f t="shared" si="73"/>
        <v>100000</v>
      </c>
      <c r="J341" s="12">
        <f t="shared" si="74"/>
        <v>100001</v>
      </c>
      <c r="K341" s="12" t="str">
        <f t="shared" si="75"/>
        <v>MSTS01000255.1_120055</v>
      </c>
      <c r="L341" s="13">
        <f t="shared" si="66"/>
        <v>3</v>
      </c>
      <c r="M341" s="12">
        <f t="shared" si="67"/>
        <v>3</v>
      </c>
      <c r="N341" s="12">
        <f t="shared" si="68"/>
        <v>5</v>
      </c>
      <c r="O341" s="12">
        <f t="shared" si="69"/>
        <v>4</v>
      </c>
      <c r="P341" s="14">
        <f t="shared" si="70"/>
        <v>1</v>
      </c>
      <c r="Q341">
        <f>AVERAGE(L336:P341)</f>
        <v>4.7</v>
      </c>
    </row>
    <row r="342" spans="1:17" x14ac:dyDescent="0.25">
      <c r="A342" s="22" t="s">
        <v>139</v>
      </c>
      <c r="B342" s="7" t="s">
        <v>140</v>
      </c>
      <c r="C342" s="7" t="s">
        <v>108</v>
      </c>
      <c r="D342" s="7">
        <v>3701240</v>
      </c>
      <c r="E342" s="7">
        <v>2099118</v>
      </c>
      <c r="F342" s="7">
        <v>2128265</v>
      </c>
      <c r="G342" s="7" t="s">
        <v>109</v>
      </c>
      <c r="H342" s="3">
        <f t="shared" si="72"/>
        <v>2050000</v>
      </c>
      <c r="I342" s="3">
        <f t="shared" si="73"/>
        <v>2100000</v>
      </c>
      <c r="J342" s="3">
        <f t="shared" si="74"/>
        <v>2100001</v>
      </c>
      <c r="K342" s="3" t="str">
        <f t="shared" si="75"/>
        <v>MSTS01000255.1_2128265</v>
      </c>
      <c r="L342" s="2">
        <f t="shared" si="66"/>
        <v>5</v>
      </c>
      <c r="M342" s="3">
        <f t="shared" si="67"/>
        <v>2</v>
      </c>
      <c r="N342" s="3">
        <f t="shared" si="68"/>
        <v>7</v>
      </c>
      <c r="O342" s="3">
        <f t="shared" si="69"/>
        <v>7</v>
      </c>
      <c r="P342" s="4">
        <f t="shared" si="70"/>
        <v>1</v>
      </c>
    </row>
    <row r="343" spans="1:17" x14ac:dyDescent="0.25">
      <c r="A343" s="23"/>
      <c r="B343" s="8" t="s">
        <v>141</v>
      </c>
      <c r="C343" s="8" t="s">
        <v>108</v>
      </c>
      <c r="D343" s="8">
        <v>3701240</v>
      </c>
      <c r="E343" s="8">
        <v>2457674</v>
      </c>
      <c r="F343" s="8">
        <v>2473148</v>
      </c>
      <c r="G343" s="8" t="s">
        <v>109</v>
      </c>
      <c r="H343">
        <f t="shared" si="72"/>
        <v>2450000</v>
      </c>
      <c r="I343">
        <f t="shared" si="73"/>
        <v>2500000</v>
      </c>
      <c r="J343">
        <f t="shared" si="74"/>
        <v>2500001</v>
      </c>
      <c r="K343" t="str">
        <f t="shared" si="75"/>
        <v>MSTS01000255.1_2473148</v>
      </c>
      <c r="L343" s="9">
        <f t="shared" si="66"/>
        <v>2</v>
      </c>
      <c r="M343">
        <f t="shared" si="67"/>
        <v>2</v>
      </c>
      <c r="N343">
        <f t="shared" si="68"/>
        <v>3</v>
      </c>
      <c r="O343">
        <f t="shared" si="69"/>
        <v>4</v>
      </c>
      <c r="P343" s="10">
        <f t="shared" si="70"/>
        <v>1</v>
      </c>
    </row>
    <row r="344" spans="1:17" x14ac:dyDescent="0.25">
      <c r="A344" s="23"/>
      <c r="B344" s="8" t="s">
        <v>142</v>
      </c>
      <c r="C344" s="8" t="s">
        <v>108</v>
      </c>
      <c r="D344" s="8">
        <v>3701240</v>
      </c>
      <c r="E344" s="8">
        <v>2546054</v>
      </c>
      <c r="F344" s="8">
        <v>2553963</v>
      </c>
      <c r="G344" s="8" t="s">
        <v>109</v>
      </c>
      <c r="H344">
        <f t="shared" si="72"/>
        <v>2500000</v>
      </c>
      <c r="I344">
        <f t="shared" si="73"/>
        <v>2550000</v>
      </c>
      <c r="J344">
        <f t="shared" si="74"/>
        <v>2550001</v>
      </c>
      <c r="K344" t="str">
        <f t="shared" si="75"/>
        <v>MSTS01000255.1_2553963</v>
      </c>
      <c r="L344" s="9">
        <f t="shared" si="66"/>
        <v>3</v>
      </c>
      <c r="M344">
        <f t="shared" si="67"/>
        <v>4</v>
      </c>
      <c r="N344">
        <f t="shared" si="68"/>
        <v>1</v>
      </c>
      <c r="O344">
        <f t="shared" si="69"/>
        <v>2</v>
      </c>
      <c r="P344" s="10">
        <f t="shared" si="70"/>
        <v>1</v>
      </c>
    </row>
    <row r="345" spans="1:17" x14ac:dyDescent="0.25">
      <c r="A345" s="23"/>
      <c r="B345" s="8" t="s">
        <v>143</v>
      </c>
      <c r="C345" s="8" t="s">
        <v>108</v>
      </c>
      <c r="D345" s="8">
        <v>3701240</v>
      </c>
      <c r="E345" s="8">
        <v>2573921</v>
      </c>
      <c r="F345" s="8">
        <v>2569699</v>
      </c>
      <c r="G345" s="8" t="s">
        <v>109</v>
      </c>
      <c r="H345">
        <f t="shared" si="72"/>
        <v>2550000</v>
      </c>
      <c r="I345">
        <f t="shared" si="73"/>
        <v>2600000</v>
      </c>
      <c r="J345">
        <f t="shared" si="74"/>
        <v>2600001</v>
      </c>
      <c r="K345" t="str">
        <f>_xlfn.CONCAT(G345,"_",E345)</f>
        <v>MSTS01000255.1_2573921</v>
      </c>
      <c r="L345" s="9">
        <f t="shared" si="66"/>
        <v>3</v>
      </c>
      <c r="M345">
        <f t="shared" si="67"/>
        <v>4</v>
      </c>
      <c r="N345">
        <f t="shared" si="68"/>
        <v>1</v>
      </c>
      <c r="O345">
        <f t="shared" si="69"/>
        <v>2</v>
      </c>
      <c r="P345" s="10">
        <f t="shared" si="70"/>
        <v>1</v>
      </c>
    </row>
    <row r="346" spans="1:17" x14ac:dyDescent="0.25">
      <c r="A346" s="23"/>
      <c r="B346" s="8" t="s">
        <v>144</v>
      </c>
      <c r="C346" s="8" t="s">
        <v>108</v>
      </c>
      <c r="D346" s="8">
        <v>3701240</v>
      </c>
      <c r="E346" s="8">
        <v>2576487</v>
      </c>
      <c r="F346" s="8">
        <v>2587576</v>
      </c>
      <c r="G346" s="8" t="s">
        <v>109</v>
      </c>
      <c r="H346">
        <f t="shared" si="72"/>
        <v>2550000</v>
      </c>
      <c r="I346">
        <f t="shared" si="73"/>
        <v>2600000</v>
      </c>
      <c r="J346">
        <f t="shared" si="74"/>
        <v>2600001</v>
      </c>
      <c r="K346" t="str">
        <f t="shared" si="75"/>
        <v>MSTS01000255.1_2587576</v>
      </c>
      <c r="L346" s="9">
        <f t="shared" si="66"/>
        <v>3</v>
      </c>
      <c r="M346">
        <f t="shared" si="67"/>
        <v>4</v>
      </c>
      <c r="N346">
        <f t="shared" si="68"/>
        <v>1</v>
      </c>
      <c r="O346">
        <f t="shared" si="69"/>
        <v>2</v>
      </c>
      <c r="P346" s="10">
        <f t="shared" si="70"/>
        <v>1</v>
      </c>
    </row>
    <row r="347" spans="1:17" x14ac:dyDescent="0.25">
      <c r="A347" s="23"/>
      <c r="B347" s="8" t="s">
        <v>145</v>
      </c>
      <c r="C347" s="8" t="s">
        <v>108</v>
      </c>
      <c r="D347" s="8">
        <v>3701240</v>
      </c>
      <c r="E347" s="8">
        <v>2589349</v>
      </c>
      <c r="F347" s="8">
        <v>2590760</v>
      </c>
      <c r="G347" s="8" t="s">
        <v>109</v>
      </c>
      <c r="H347">
        <f t="shared" si="72"/>
        <v>2550000</v>
      </c>
      <c r="I347">
        <f t="shared" si="73"/>
        <v>2600000</v>
      </c>
      <c r="J347">
        <f t="shared" si="74"/>
        <v>2600001</v>
      </c>
      <c r="K347" t="str">
        <f t="shared" si="75"/>
        <v>MSTS01000255.1_2590760</v>
      </c>
      <c r="L347" s="9">
        <f t="shared" si="66"/>
        <v>3</v>
      </c>
      <c r="M347">
        <f t="shared" si="67"/>
        <v>4</v>
      </c>
      <c r="N347">
        <f t="shared" si="68"/>
        <v>1</v>
      </c>
      <c r="O347">
        <f t="shared" si="69"/>
        <v>2</v>
      </c>
      <c r="P347" s="10">
        <f t="shared" si="70"/>
        <v>1</v>
      </c>
    </row>
    <row r="348" spans="1:17" x14ac:dyDescent="0.25">
      <c r="A348" s="23"/>
      <c r="B348" s="8" t="s">
        <v>146</v>
      </c>
      <c r="C348" s="8" t="s">
        <v>108</v>
      </c>
      <c r="D348" s="8">
        <v>3701240</v>
      </c>
      <c r="E348" s="8">
        <v>2646355</v>
      </c>
      <c r="F348" s="8">
        <v>2648001</v>
      </c>
      <c r="G348" s="8" t="s">
        <v>109</v>
      </c>
      <c r="H348">
        <f t="shared" si="72"/>
        <v>2600000</v>
      </c>
      <c r="I348">
        <f t="shared" si="73"/>
        <v>2650000</v>
      </c>
      <c r="J348">
        <f t="shared" si="74"/>
        <v>2650001</v>
      </c>
      <c r="K348" t="str">
        <f t="shared" si="75"/>
        <v>MSTS01000255.1_2648001</v>
      </c>
      <c r="L348" s="9">
        <f t="shared" si="66"/>
        <v>3</v>
      </c>
      <c r="M348">
        <f t="shared" si="67"/>
        <v>6</v>
      </c>
      <c r="N348">
        <f t="shared" si="68"/>
        <v>4</v>
      </c>
      <c r="O348">
        <f t="shared" si="69"/>
        <v>3</v>
      </c>
      <c r="P348" s="10">
        <f t="shared" si="70"/>
        <v>1</v>
      </c>
    </row>
    <row r="349" spans="1:17" x14ac:dyDescent="0.25">
      <c r="A349" s="23"/>
      <c r="B349" s="8" t="s">
        <v>147</v>
      </c>
      <c r="C349" s="8" t="s">
        <v>108</v>
      </c>
      <c r="D349" s="8">
        <v>3701240</v>
      </c>
      <c r="E349" s="8">
        <v>2650569</v>
      </c>
      <c r="F349" s="8">
        <v>2651555</v>
      </c>
      <c r="G349" s="8" t="s">
        <v>109</v>
      </c>
      <c r="H349">
        <f t="shared" si="72"/>
        <v>2650000</v>
      </c>
      <c r="I349">
        <f t="shared" si="73"/>
        <v>2700000</v>
      </c>
      <c r="J349">
        <f t="shared" si="74"/>
        <v>2700001</v>
      </c>
      <c r="K349" t="str">
        <f t="shared" si="75"/>
        <v>MSTS01000255.1_2651555</v>
      </c>
      <c r="L349" s="9">
        <f t="shared" si="66"/>
        <v>3</v>
      </c>
      <c r="M349">
        <f t="shared" si="67"/>
        <v>6</v>
      </c>
      <c r="N349">
        <f t="shared" si="68"/>
        <v>4</v>
      </c>
      <c r="O349">
        <f t="shared" si="69"/>
        <v>3</v>
      </c>
      <c r="P349" s="10">
        <f t="shared" si="70"/>
        <v>1</v>
      </c>
    </row>
    <row r="350" spans="1:17" x14ac:dyDescent="0.25">
      <c r="A350" s="23"/>
      <c r="B350" s="8" t="s">
        <v>148</v>
      </c>
      <c r="C350" s="8" t="s">
        <v>108</v>
      </c>
      <c r="D350" s="8">
        <v>3701240</v>
      </c>
      <c r="E350" s="8">
        <v>2734161</v>
      </c>
      <c r="F350" s="8">
        <v>2733956</v>
      </c>
      <c r="G350" s="8" t="s">
        <v>109</v>
      </c>
      <c r="H350">
        <f t="shared" si="72"/>
        <v>2700000</v>
      </c>
      <c r="I350">
        <f t="shared" si="73"/>
        <v>2750000</v>
      </c>
      <c r="J350">
        <f t="shared" si="74"/>
        <v>2750001</v>
      </c>
      <c r="K350" t="str">
        <f>_xlfn.CONCAT(G350,"_",E350)</f>
        <v>MSTS01000255.1_2734161</v>
      </c>
      <c r="L350" s="9">
        <f t="shared" ref="L350:L381" si="77">VLOOKUP(K350,recdec,2,FALSE)</f>
        <v>1</v>
      </c>
      <c r="M350">
        <f t="shared" ref="M350:M381" si="78">VLOOKUP(K350,recdec,3,FALSE)</f>
        <v>2</v>
      </c>
      <c r="N350">
        <f t="shared" ref="N350:N381" si="79">VLOOKUP(K350,recdec,4,FALSE)</f>
        <v>5</v>
      </c>
      <c r="O350">
        <f t="shared" ref="O350:O381" si="80">VLOOKUP(K350,recdec,5,FALSE)</f>
        <v>1</v>
      </c>
      <c r="P350" s="10">
        <f t="shared" ref="P350:P381" si="81">VLOOKUP(K350,recdec,6,FALSE)</f>
        <v>1</v>
      </c>
    </row>
    <row r="351" spans="1:17" x14ac:dyDescent="0.25">
      <c r="A351" s="23"/>
      <c r="B351" s="8" t="s">
        <v>149</v>
      </c>
      <c r="C351" s="8" t="s">
        <v>108</v>
      </c>
      <c r="D351" s="8">
        <v>3701240</v>
      </c>
      <c r="E351" s="8">
        <v>2772754</v>
      </c>
      <c r="F351" s="8">
        <v>2770941</v>
      </c>
      <c r="G351" s="8" t="s">
        <v>109</v>
      </c>
      <c r="H351">
        <f t="shared" si="72"/>
        <v>2750000</v>
      </c>
      <c r="I351">
        <f t="shared" si="73"/>
        <v>2800000</v>
      </c>
      <c r="J351">
        <f t="shared" si="74"/>
        <v>2800001</v>
      </c>
      <c r="K351" t="str">
        <f>_xlfn.CONCAT(G351,"_",E351)</f>
        <v>MSTS01000255.1_2772754</v>
      </c>
      <c r="L351" s="9">
        <f t="shared" si="77"/>
        <v>1</v>
      </c>
      <c r="M351">
        <f t="shared" si="78"/>
        <v>2</v>
      </c>
      <c r="N351">
        <f t="shared" si="79"/>
        <v>5</v>
      </c>
      <c r="O351">
        <f t="shared" si="80"/>
        <v>1</v>
      </c>
      <c r="P351" s="10">
        <f t="shared" si="81"/>
        <v>1</v>
      </c>
    </row>
    <row r="352" spans="1:17" x14ac:dyDescent="0.25">
      <c r="A352" s="23"/>
      <c r="B352" s="8" t="s">
        <v>150</v>
      </c>
      <c r="C352" s="8" t="s">
        <v>108</v>
      </c>
      <c r="D352" s="8">
        <v>3701240</v>
      </c>
      <c r="E352" s="8">
        <v>2796252</v>
      </c>
      <c r="F352" s="8">
        <v>2797002</v>
      </c>
      <c r="G352" s="8" t="s">
        <v>109</v>
      </c>
      <c r="H352">
        <f t="shared" si="72"/>
        <v>2750000</v>
      </c>
      <c r="I352">
        <f t="shared" si="73"/>
        <v>2800000</v>
      </c>
      <c r="J352">
        <f t="shared" si="74"/>
        <v>2800001</v>
      </c>
      <c r="K352" t="str">
        <f t="shared" si="75"/>
        <v>MSTS01000255.1_2797002</v>
      </c>
      <c r="L352" s="9">
        <f t="shared" si="77"/>
        <v>1</v>
      </c>
      <c r="M352">
        <f t="shared" si="78"/>
        <v>2</v>
      </c>
      <c r="N352">
        <f t="shared" si="79"/>
        <v>7</v>
      </c>
      <c r="O352">
        <f t="shared" si="80"/>
        <v>4</v>
      </c>
      <c r="P352" s="10">
        <f t="shared" si="81"/>
        <v>5</v>
      </c>
    </row>
    <row r="353" spans="1:16" x14ac:dyDescent="0.25">
      <c r="A353" s="23"/>
      <c r="B353" s="8" t="s">
        <v>151</v>
      </c>
      <c r="C353" s="8" t="s">
        <v>108</v>
      </c>
      <c r="D353" s="8">
        <v>3701240</v>
      </c>
      <c r="E353" s="8">
        <v>2820626</v>
      </c>
      <c r="F353" s="8">
        <v>2808811</v>
      </c>
      <c r="G353" s="8" t="s">
        <v>109</v>
      </c>
      <c r="H353">
        <f t="shared" si="72"/>
        <v>2800000</v>
      </c>
      <c r="I353">
        <f t="shared" si="73"/>
        <v>2850000</v>
      </c>
      <c r="J353">
        <f t="shared" si="74"/>
        <v>2850001</v>
      </c>
      <c r="K353" t="str">
        <f>_xlfn.CONCAT(G353,"_",E353)</f>
        <v>MSTS01000255.1_2820626</v>
      </c>
      <c r="L353" s="9">
        <f t="shared" si="77"/>
        <v>1</v>
      </c>
      <c r="M353">
        <f t="shared" si="78"/>
        <v>2</v>
      </c>
      <c r="N353">
        <f t="shared" si="79"/>
        <v>7</v>
      </c>
      <c r="O353">
        <f t="shared" si="80"/>
        <v>4</v>
      </c>
      <c r="P353" s="10">
        <f t="shared" si="81"/>
        <v>5</v>
      </c>
    </row>
    <row r="354" spans="1:16" x14ac:dyDescent="0.25">
      <c r="A354" s="23"/>
      <c r="B354" s="8" t="s">
        <v>152</v>
      </c>
      <c r="C354" s="8" t="s">
        <v>108</v>
      </c>
      <c r="D354" s="8">
        <v>3701240</v>
      </c>
      <c r="E354" s="8">
        <v>2829267</v>
      </c>
      <c r="F354" s="8">
        <v>2823446</v>
      </c>
      <c r="G354" s="8" t="s">
        <v>109</v>
      </c>
      <c r="H354">
        <f t="shared" si="72"/>
        <v>2800000</v>
      </c>
      <c r="I354">
        <f t="shared" si="73"/>
        <v>2850000</v>
      </c>
      <c r="J354">
        <f t="shared" si="74"/>
        <v>2850001</v>
      </c>
      <c r="K354" t="str">
        <f t="shared" ref="K354:K355" si="82">_xlfn.CONCAT(G354,"_",E354)</f>
        <v>MSTS01000255.1_2829267</v>
      </c>
      <c r="L354" s="9">
        <f t="shared" si="77"/>
        <v>1</v>
      </c>
      <c r="M354">
        <f t="shared" si="78"/>
        <v>2</v>
      </c>
      <c r="N354">
        <f t="shared" si="79"/>
        <v>7</v>
      </c>
      <c r="O354">
        <f t="shared" si="80"/>
        <v>4</v>
      </c>
      <c r="P354" s="10">
        <f t="shared" si="81"/>
        <v>5</v>
      </c>
    </row>
    <row r="355" spans="1:16" x14ac:dyDescent="0.25">
      <c r="A355" s="23"/>
      <c r="B355" s="8" t="s">
        <v>153</v>
      </c>
      <c r="C355" s="8" t="s">
        <v>108</v>
      </c>
      <c r="D355" s="8">
        <v>3701240</v>
      </c>
      <c r="E355" s="8">
        <v>2860919</v>
      </c>
      <c r="F355" s="8">
        <v>2849465</v>
      </c>
      <c r="G355" s="8" t="s">
        <v>109</v>
      </c>
      <c r="H355">
        <f t="shared" si="72"/>
        <v>2850000</v>
      </c>
      <c r="I355">
        <f t="shared" si="73"/>
        <v>2900000</v>
      </c>
      <c r="J355">
        <f t="shared" si="74"/>
        <v>2900001</v>
      </c>
      <c r="K355" t="str">
        <f t="shared" si="82"/>
        <v>MSTS01000255.1_2860919</v>
      </c>
      <c r="L355" s="9">
        <f t="shared" si="77"/>
        <v>3</v>
      </c>
      <c r="M355">
        <f t="shared" si="78"/>
        <v>5</v>
      </c>
      <c r="N355">
        <f t="shared" si="79"/>
        <v>6</v>
      </c>
      <c r="O355">
        <f t="shared" si="80"/>
        <v>7</v>
      </c>
      <c r="P355" s="10">
        <f t="shared" si="81"/>
        <v>4</v>
      </c>
    </row>
    <row r="356" spans="1:16" x14ac:dyDescent="0.25">
      <c r="A356" s="23"/>
      <c r="B356" s="8" t="s">
        <v>154</v>
      </c>
      <c r="C356" s="8" t="s">
        <v>108</v>
      </c>
      <c r="D356" s="8">
        <v>3701240</v>
      </c>
      <c r="E356" s="8">
        <v>2971581</v>
      </c>
      <c r="F356" s="8">
        <v>2972194</v>
      </c>
      <c r="G356" s="8" t="s">
        <v>109</v>
      </c>
      <c r="H356">
        <f t="shared" si="72"/>
        <v>2950000</v>
      </c>
      <c r="I356">
        <f t="shared" si="73"/>
        <v>3000000</v>
      </c>
      <c r="J356">
        <f t="shared" si="74"/>
        <v>3000001</v>
      </c>
      <c r="K356" t="str">
        <f t="shared" si="75"/>
        <v>MSTS01000255.1_2972194</v>
      </c>
      <c r="L356" s="9">
        <f t="shared" si="77"/>
        <v>3</v>
      </c>
      <c r="M356">
        <f t="shared" si="78"/>
        <v>6</v>
      </c>
      <c r="N356">
        <f t="shared" si="79"/>
        <v>2</v>
      </c>
      <c r="O356">
        <f t="shared" si="80"/>
        <v>5</v>
      </c>
      <c r="P356" s="10">
        <f t="shared" si="81"/>
        <v>1</v>
      </c>
    </row>
    <row r="357" spans="1:16" x14ac:dyDescent="0.25">
      <c r="A357" s="23"/>
      <c r="B357" s="8" t="s">
        <v>155</v>
      </c>
      <c r="C357" s="8" t="s">
        <v>108</v>
      </c>
      <c r="D357" s="8">
        <v>3701240</v>
      </c>
      <c r="E357" s="8">
        <v>2975474</v>
      </c>
      <c r="F357" s="8">
        <v>2980995</v>
      </c>
      <c r="G357" s="8" t="s">
        <v>109</v>
      </c>
      <c r="H357">
        <f t="shared" si="72"/>
        <v>2950000</v>
      </c>
      <c r="I357">
        <f t="shared" si="73"/>
        <v>3000000</v>
      </c>
      <c r="J357">
        <f t="shared" si="74"/>
        <v>3000001</v>
      </c>
      <c r="K357" t="str">
        <f t="shared" si="75"/>
        <v>MSTS01000255.1_2980995</v>
      </c>
      <c r="L357" s="9">
        <f t="shared" si="77"/>
        <v>3</v>
      </c>
      <c r="M357">
        <f t="shared" si="78"/>
        <v>6</v>
      </c>
      <c r="N357">
        <f t="shared" si="79"/>
        <v>2</v>
      </c>
      <c r="O357">
        <f t="shared" si="80"/>
        <v>5</v>
      </c>
      <c r="P357" s="10">
        <f t="shared" si="81"/>
        <v>1</v>
      </c>
    </row>
    <row r="358" spans="1:16" x14ac:dyDescent="0.25">
      <c r="A358" s="23"/>
      <c r="B358" s="8" t="s">
        <v>156</v>
      </c>
      <c r="C358" s="8" t="s">
        <v>108</v>
      </c>
      <c r="D358" s="8">
        <v>3701240</v>
      </c>
      <c r="E358" s="8">
        <v>2986731</v>
      </c>
      <c r="F358" s="8">
        <v>2982829</v>
      </c>
      <c r="G358" s="8" t="s">
        <v>109</v>
      </c>
      <c r="H358">
        <f t="shared" si="72"/>
        <v>2950000</v>
      </c>
      <c r="I358">
        <f t="shared" si="73"/>
        <v>3000000</v>
      </c>
      <c r="J358">
        <f t="shared" si="74"/>
        <v>3000001</v>
      </c>
      <c r="K358" t="str">
        <f>_xlfn.CONCAT(G358,"_",E358)</f>
        <v>MSTS01000255.1_2986731</v>
      </c>
      <c r="L358" s="9">
        <f t="shared" si="77"/>
        <v>3</v>
      </c>
      <c r="M358">
        <f t="shared" si="78"/>
        <v>6</v>
      </c>
      <c r="N358">
        <f t="shared" si="79"/>
        <v>2</v>
      </c>
      <c r="O358">
        <f t="shared" si="80"/>
        <v>5</v>
      </c>
      <c r="P358" s="10">
        <f t="shared" si="81"/>
        <v>1</v>
      </c>
    </row>
    <row r="359" spans="1:16" x14ac:dyDescent="0.25">
      <c r="A359" s="23"/>
      <c r="B359" s="8" t="s">
        <v>157</v>
      </c>
      <c r="C359" s="8" t="s">
        <v>108</v>
      </c>
      <c r="D359" s="8">
        <v>3701240</v>
      </c>
      <c r="E359" s="8">
        <v>2994896</v>
      </c>
      <c r="F359" s="8">
        <v>3002074</v>
      </c>
      <c r="G359" s="8" t="s">
        <v>109</v>
      </c>
      <c r="H359">
        <f t="shared" si="72"/>
        <v>2950000</v>
      </c>
      <c r="I359">
        <f t="shared" si="73"/>
        <v>3000000</v>
      </c>
      <c r="J359">
        <f t="shared" si="74"/>
        <v>3000001</v>
      </c>
      <c r="K359" t="str">
        <f t="shared" si="75"/>
        <v>MSTS01000255.1_3002074</v>
      </c>
      <c r="L359" s="9">
        <f t="shared" si="77"/>
        <v>3</v>
      </c>
      <c r="M359">
        <f t="shared" si="78"/>
        <v>6</v>
      </c>
      <c r="N359">
        <f t="shared" si="79"/>
        <v>2</v>
      </c>
      <c r="O359">
        <f t="shared" si="80"/>
        <v>5</v>
      </c>
      <c r="P359" s="10">
        <f t="shared" si="81"/>
        <v>1</v>
      </c>
    </row>
    <row r="360" spans="1:16" x14ac:dyDescent="0.25">
      <c r="A360" s="23"/>
      <c r="B360" s="8" t="s">
        <v>158</v>
      </c>
      <c r="C360" s="8" t="s">
        <v>108</v>
      </c>
      <c r="D360" s="8">
        <v>3701240</v>
      </c>
      <c r="E360" s="8">
        <v>3002543</v>
      </c>
      <c r="F360" s="8">
        <v>3006100</v>
      </c>
      <c r="G360" s="8" t="s">
        <v>109</v>
      </c>
      <c r="H360">
        <f t="shared" si="72"/>
        <v>3000000</v>
      </c>
      <c r="I360">
        <f t="shared" si="73"/>
        <v>3050000</v>
      </c>
      <c r="J360">
        <f t="shared" si="74"/>
        <v>3050001</v>
      </c>
      <c r="K360" t="str">
        <f t="shared" si="75"/>
        <v>MSTS01000255.1_3006100</v>
      </c>
      <c r="L360" s="9">
        <f t="shared" si="77"/>
        <v>3</v>
      </c>
      <c r="M360">
        <f t="shared" si="78"/>
        <v>6</v>
      </c>
      <c r="N360">
        <f t="shared" si="79"/>
        <v>2</v>
      </c>
      <c r="O360">
        <f t="shared" si="80"/>
        <v>5</v>
      </c>
      <c r="P360" s="10">
        <f t="shared" si="81"/>
        <v>1</v>
      </c>
    </row>
    <row r="361" spans="1:16" x14ac:dyDescent="0.25">
      <c r="A361" s="23"/>
      <c r="B361" s="8" t="s">
        <v>159</v>
      </c>
      <c r="C361" s="8" t="s">
        <v>108</v>
      </c>
      <c r="D361" s="8">
        <v>3701240</v>
      </c>
      <c r="E361" s="8">
        <v>3009774</v>
      </c>
      <c r="F361" s="8">
        <v>3016018</v>
      </c>
      <c r="G361" s="8" t="s">
        <v>109</v>
      </c>
      <c r="H361">
        <f t="shared" si="72"/>
        <v>3000000</v>
      </c>
      <c r="I361">
        <f t="shared" si="73"/>
        <v>3050000</v>
      </c>
      <c r="J361">
        <f t="shared" si="74"/>
        <v>3050001</v>
      </c>
      <c r="K361" t="str">
        <f t="shared" si="75"/>
        <v>MSTS01000255.1_3016018</v>
      </c>
      <c r="L361" s="9">
        <f t="shared" si="77"/>
        <v>1</v>
      </c>
      <c r="M361">
        <f t="shared" si="78"/>
        <v>2</v>
      </c>
      <c r="N361">
        <f t="shared" si="79"/>
        <v>3</v>
      </c>
      <c r="O361">
        <f t="shared" si="80"/>
        <v>6</v>
      </c>
      <c r="P361" s="10">
        <f t="shared" si="81"/>
        <v>2</v>
      </c>
    </row>
    <row r="362" spans="1:16" x14ac:dyDescent="0.25">
      <c r="A362" s="23"/>
      <c r="B362" s="8" t="s">
        <v>160</v>
      </c>
      <c r="C362" s="8" t="s">
        <v>108</v>
      </c>
      <c r="D362" s="8">
        <v>3701240</v>
      </c>
      <c r="E362" s="8">
        <v>3022141</v>
      </c>
      <c r="F362" s="8">
        <v>3038871</v>
      </c>
      <c r="G362" s="8" t="s">
        <v>109</v>
      </c>
      <c r="H362">
        <f t="shared" si="72"/>
        <v>3000000</v>
      </c>
      <c r="I362">
        <f t="shared" si="73"/>
        <v>3050000</v>
      </c>
      <c r="J362">
        <f t="shared" si="74"/>
        <v>3050001</v>
      </c>
      <c r="K362" t="str">
        <f t="shared" si="75"/>
        <v>MSTS01000255.1_3038871</v>
      </c>
      <c r="L362" s="9">
        <f t="shared" si="77"/>
        <v>1</v>
      </c>
      <c r="M362">
        <f t="shared" si="78"/>
        <v>2</v>
      </c>
      <c r="N362">
        <f t="shared" si="79"/>
        <v>3</v>
      </c>
      <c r="O362">
        <f t="shared" si="80"/>
        <v>6</v>
      </c>
      <c r="P362" s="10">
        <f t="shared" si="81"/>
        <v>2</v>
      </c>
    </row>
    <row r="363" spans="1:16" x14ac:dyDescent="0.25">
      <c r="A363" s="23"/>
      <c r="B363" s="8" t="s">
        <v>161</v>
      </c>
      <c r="C363" s="8" t="s">
        <v>108</v>
      </c>
      <c r="D363" s="8">
        <v>3701240</v>
      </c>
      <c r="E363" s="8">
        <v>3050480</v>
      </c>
      <c r="F363" s="8">
        <v>3039255</v>
      </c>
      <c r="G363" s="8" t="s">
        <v>109</v>
      </c>
      <c r="H363">
        <f t="shared" si="72"/>
        <v>3050000</v>
      </c>
      <c r="I363">
        <f t="shared" si="73"/>
        <v>3100000</v>
      </c>
      <c r="J363">
        <f t="shared" si="74"/>
        <v>3100001</v>
      </c>
      <c r="K363" t="str">
        <f>_xlfn.CONCAT(G363,"_",E363)</f>
        <v>MSTS01000255.1_3050480</v>
      </c>
      <c r="L363" s="9">
        <f t="shared" si="77"/>
        <v>1</v>
      </c>
      <c r="M363">
        <f t="shared" si="78"/>
        <v>2</v>
      </c>
      <c r="N363">
        <f t="shared" si="79"/>
        <v>3</v>
      </c>
      <c r="O363">
        <f t="shared" si="80"/>
        <v>6</v>
      </c>
      <c r="P363" s="10">
        <f t="shared" si="81"/>
        <v>2</v>
      </c>
    </row>
    <row r="364" spans="1:16" x14ac:dyDescent="0.25">
      <c r="A364" s="23"/>
      <c r="B364" s="8" t="s">
        <v>162</v>
      </c>
      <c r="C364" s="8" t="s">
        <v>108</v>
      </c>
      <c r="D364" s="8">
        <v>3701240</v>
      </c>
      <c r="E364" s="8">
        <v>3060003</v>
      </c>
      <c r="F364" s="8">
        <v>3054557</v>
      </c>
      <c r="G364" s="8" t="s">
        <v>109</v>
      </c>
      <c r="H364">
        <f t="shared" si="72"/>
        <v>3050000</v>
      </c>
      <c r="I364">
        <f t="shared" si="73"/>
        <v>3100000</v>
      </c>
      <c r="J364">
        <f t="shared" si="74"/>
        <v>3100001</v>
      </c>
      <c r="K364" t="str">
        <f t="shared" ref="K364:K365" si="83">_xlfn.CONCAT(G364,"_",E364)</f>
        <v>MSTS01000255.1_3060003</v>
      </c>
      <c r="L364" s="9">
        <f t="shared" si="77"/>
        <v>1</v>
      </c>
      <c r="M364">
        <f t="shared" si="78"/>
        <v>2</v>
      </c>
      <c r="N364">
        <f t="shared" si="79"/>
        <v>3</v>
      </c>
      <c r="O364">
        <f t="shared" si="80"/>
        <v>6</v>
      </c>
      <c r="P364" s="10">
        <f t="shared" si="81"/>
        <v>2</v>
      </c>
    </row>
    <row r="365" spans="1:16" x14ac:dyDescent="0.25">
      <c r="A365" s="23"/>
      <c r="B365" s="8" t="s">
        <v>163</v>
      </c>
      <c r="C365" s="8" t="s">
        <v>108</v>
      </c>
      <c r="D365" s="8">
        <v>3701240</v>
      </c>
      <c r="E365" s="8">
        <v>3071563</v>
      </c>
      <c r="F365" s="8">
        <v>3060898</v>
      </c>
      <c r="G365" s="8" t="s">
        <v>109</v>
      </c>
      <c r="H365">
        <f t="shared" si="72"/>
        <v>3050000</v>
      </c>
      <c r="I365">
        <f t="shared" si="73"/>
        <v>3100000</v>
      </c>
      <c r="J365">
        <f t="shared" si="74"/>
        <v>3100001</v>
      </c>
      <c r="K365" t="str">
        <f t="shared" si="83"/>
        <v>MSTS01000255.1_3071563</v>
      </c>
      <c r="L365" s="9">
        <f t="shared" si="77"/>
        <v>1</v>
      </c>
      <c r="M365">
        <f t="shared" si="78"/>
        <v>2</v>
      </c>
      <c r="N365">
        <f t="shared" si="79"/>
        <v>3</v>
      </c>
      <c r="O365">
        <f t="shared" si="80"/>
        <v>6</v>
      </c>
      <c r="P365" s="10">
        <f t="shared" si="81"/>
        <v>2</v>
      </c>
    </row>
    <row r="366" spans="1:16" x14ac:dyDescent="0.25">
      <c r="A366" s="23"/>
      <c r="B366" s="8" t="s">
        <v>164</v>
      </c>
      <c r="C366" s="8" t="s">
        <v>108</v>
      </c>
      <c r="D366" s="8">
        <v>3701240</v>
      </c>
      <c r="E366" s="8">
        <v>3079756</v>
      </c>
      <c r="F366" s="8">
        <v>3114340</v>
      </c>
      <c r="G366" s="8" t="s">
        <v>109</v>
      </c>
      <c r="H366">
        <f t="shared" si="72"/>
        <v>3050000</v>
      </c>
      <c r="I366">
        <f t="shared" si="73"/>
        <v>3100000</v>
      </c>
      <c r="J366">
        <f t="shared" si="74"/>
        <v>3100001</v>
      </c>
      <c r="K366" t="str">
        <f t="shared" si="75"/>
        <v>MSTS01000255.1_3114340</v>
      </c>
      <c r="L366" s="9">
        <f t="shared" si="77"/>
        <v>1</v>
      </c>
      <c r="M366">
        <f t="shared" si="78"/>
        <v>3</v>
      </c>
      <c r="N366">
        <f t="shared" si="79"/>
        <v>1</v>
      </c>
      <c r="O366">
        <f t="shared" si="80"/>
        <v>3</v>
      </c>
      <c r="P366" s="10">
        <f t="shared" si="81"/>
        <v>1</v>
      </c>
    </row>
    <row r="367" spans="1:16" x14ac:dyDescent="0.25">
      <c r="A367" s="23"/>
      <c r="B367" s="8" t="s">
        <v>165</v>
      </c>
      <c r="C367" s="8" t="s">
        <v>108</v>
      </c>
      <c r="D367" s="8">
        <v>3701240</v>
      </c>
      <c r="E367" s="8">
        <v>3110956</v>
      </c>
      <c r="F367" s="8">
        <v>3096825</v>
      </c>
      <c r="G367" s="8" t="s">
        <v>109</v>
      </c>
      <c r="H367">
        <f t="shared" si="72"/>
        <v>3100000</v>
      </c>
      <c r="I367">
        <f t="shared" si="73"/>
        <v>3150000</v>
      </c>
      <c r="J367">
        <f t="shared" si="74"/>
        <v>3150001</v>
      </c>
      <c r="K367" t="str">
        <f>_xlfn.CONCAT(G367,"_",E367)</f>
        <v>MSTS01000255.1_3110956</v>
      </c>
      <c r="L367" s="9">
        <f t="shared" si="77"/>
        <v>1</v>
      </c>
      <c r="M367">
        <f t="shared" si="78"/>
        <v>3</v>
      </c>
      <c r="N367">
        <f t="shared" si="79"/>
        <v>1</v>
      </c>
      <c r="O367">
        <f t="shared" si="80"/>
        <v>3</v>
      </c>
      <c r="P367" s="10">
        <f t="shared" si="81"/>
        <v>1</v>
      </c>
    </row>
    <row r="368" spans="1:16" x14ac:dyDescent="0.25">
      <c r="A368" s="23"/>
      <c r="B368" s="8" t="s">
        <v>166</v>
      </c>
      <c r="C368" s="8" t="s">
        <v>108</v>
      </c>
      <c r="D368" s="8">
        <v>3701240</v>
      </c>
      <c r="E368" s="8">
        <v>3117050</v>
      </c>
      <c r="F368" s="8">
        <v>3114337</v>
      </c>
      <c r="G368" s="8" t="s">
        <v>109</v>
      </c>
      <c r="H368">
        <f t="shared" si="72"/>
        <v>3100000</v>
      </c>
      <c r="I368">
        <f t="shared" si="73"/>
        <v>3150000</v>
      </c>
      <c r="J368">
        <f t="shared" si="74"/>
        <v>3150001</v>
      </c>
      <c r="K368" t="str">
        <f>_xlfn.CONCAT(G368,"_",E368)</f>
        <v>MSTS01000255.1_3117050</v>
      </c>
      <c r="L368" s="9">
        <f t="shared" si="77"/>
        <v>1</v>
      </c>
      <c r="M368">
        <f t="shared" si="78"/>
        <v>3</v>
      </c>
      <c r="N368">
        <f t="shared" si="79"/>
        <v>1</v>
      </c>
      <c r="O368">
        <f t="shared" si="80"/>
        <v>3</v>
      </c>
      <c r="P368" s="10">
        <f t="shared" si="81"/>
        <v>1</v>
      </c>
    </row>
    <row r="369" spans="1:17" x14ac:dyDescent="0.25">
      <c r="A369" s="23"/>
      <c r="B369" s="8" t="s">
        <v>167</v>
      </c>
      <c r="C369" s="8" t="s">
        <v>108</v>
      </c>
      <c r="D369" s="8">
        <v>3701240</v>
      </c>
      <c r="E369" s="8">
        <v>3118272</v>
      </c>
      <c r="F369" s="8">
        <v>3125253</v>
      </c>
      <c r="G369" s="8" t="s">
        <v>109</v>
      </c>
      <c r="H369">
        <f t="shared" si="72"/>
        <v>3100000</v>
      </c>
      <c r="I369">
        <f t="shared" si="73"/>
        <v>3150000</v>
      </c>
      <c r="J369">
        <f t="shared" si="74"/>
        <v>3150001</v>
      </c>
      <c r="K369" t="str">
        <f t="shared" si="75"/>
        <v>MSTS01000255.1_3125253</v>
      </c>
      <c r="L369" s="9">
        <f t="shared" si="77"/>
        <v>1</v>
      </c>
      <c r="M369">
        <f t="shared" si="78"/>
        <v>3</v>
      </c>
      <c r="N369">
        <f t="shared" si="79"/>
        <v>1</v>
      </c>
      <c r="O369">
        <f t="shared" si="80"/>
        <v>3</v>
      </c>
      <c r="P369" s="10">
        <f t="shared" si="81"/>
        <v>1</v>
      </c>
    </row>
    <row r="370" spans="1:17" x14ac:dyDescent="0.25">
      <c r="A370" s="23"/>
      <c r="B370" s="8" t="s">
        <v>168</v>
      </c>
      <c r="C370" s="8" t="s">
        <v>108</v>
      </c>
      <c r="D370" s="8">
        <v>3701240</v>
      </c>
      <c r="E370" s="8">
        <v>3159866</v>
      </c>
      <c r="F370" s="8">
        <v>3158733</v>
      </c>
      <c r="G370" s="8" t="s">
        <v>109</v>
      </c>
      <c r="H370">
        <f t="shared" si="72"/>
        <v>3150000</v>
      </c>
      <c r="I370">
        <f t="shared" si="73"/>
        <v>3200000</v>
      </c>
      <c r="J370">
        <f t="shared" si="74"/>
        <v>3200001</v>
      </c>
      <c r="K370" t="str">
        <f>_xlfn.CONCAT(G370,"_",E370)</f>
        <v>MSTS01000255.1_3159866</v>
      </c>
      <c r="L370" s="9">
        <f t="shared" si="77"/>
        <v>5</v>
      </c>
      <c r="M370">
        <f t="shared" si="78"/>
        <v>7</v>
      </c>
      <c r="N370">
        <f t="shared" si="79"/>
        <v>7</v>
      </c>
      <c r="O370">
        <f t="shared" si="80"/>
        <v>4</v>
      </c>
      <c r="P370" s="10">
        <f t="shared" si="81"/>
        <v>3</v>
      </c>
    </row>
    <row r="371" spans="1:17" x14ac:dyDescent="0.25">
      <c r="A371" s="23"/>
      <c r="B371" s="8" t="s">
        <v>169</v>
      </c>
      <c r="C371" s="8" t="s">
        <v>108</v>
      </c>
      <c r="D371" s="8">
        <v>3701240</v>
      </c>
      <c r="E371" s="8">
        <v>3170095</v>
      </c>
      <c r="F371" s="8">
        <v>3169697</v>
      </c>
      <c r="G371" s="8" t="s">
        <v>109</v>
      </c>
      <c r="H371">
        <f t="shared" si="72"/>
        <v>3150000</v>
      </c>
      <c r="I371">
        <f t="shared" si="73"/>
        <v>3200000</v>
      </c>
      <c r="J371">
        <f t="shared" si="74"/>
        <v>3200001</v>
      </c>
      <c r="K371" t="str">
        <f t="shared" ref="K371:K372" si="84">_xlfn.CONCAT(G371,"_",E371)</f>
        <v>MSTS01000255.1_3170095</v>
      </c>
      <c r="L371" s="9">
        <f t="shared" si="77"/>
        <v>5</v>
      </c>
      <c r="M371">
        <f t="shared" si="78"/>
        <v>7</v>
      </c>
      <c r="N371">
        <f t="shared" si="79"/>
        <v>7</v>
      </c>
      <c r="O371">
        <f t="shared" si="80"/>
        <v>4</v>
      </c>
      <c r="P371" s="10">
        <f t="shared" si="81"/>
        <v>3</v>
      </c>
    </row>
    <row r="372" spans="1:17" x14ac:dyDescent="0.25">
      <c r="A372" s="23"/>
      <c r="B372" s="8" t="s">
        <v>170</v>
      </c>
      <c r="C372" s="8" t="s">
        <v>108</v>
      </c>
      <c r="D372" s="8">
        <v>3701240</v>
      </c>
      <c r="E372" s="8">
        <v>3230636</v>
      </c>
      <c r="F372" s="8">
        <v>3230187</v>
      </c>
      <c r="G372" s="8" t="s">
        <v>109</v>
      </c>
      <c r="H372">
        <f t="shared" si="72"/>
        <v>3200000</v>
      </c>
      <c r="I372">
        <f t="shared" si="73"/>
        <v>3250000</v>
      </c>
      <c r="J372">
        <f t="shared" si="74"/>
        <v>3250001</v>
      </c>
      <c r="K372" t="str">
        <f t="shared" si="84"/>
        <v>MSTS01000255.1_3230636</v>
      </c>
      <c r="L372" s="9">
        <f t="shared" si="77"/>
        <v>3</v>
      </c>
      <c r="M372">
        <f t="shared" si="78"/>
        <v>1</v>
      </c>
      <c r="N372">
        <f t="shared" si="79"/>
        <v>2</v>
      </c>
      <c r="O372">
        <f t="shared" si="80"/>
        <v>3</v>
      </c>
      <c r="P372" s="10">
        <f t="shared" si="81"/>
        <v>1</v>
      </c>
    </row>
    <row r="373" spans="1:17" x14ac:dyDescent="0.25">
      <c r="A373" s="23"/>
      <c r="B373" s="8" t="s">
        <v>170</v>
      </c>
      <c r="C373" s="8" t="s">
        <v>108</v>
      </c>
      <c r="D373" s="8">
        <v>3701240</v>
      </c>
      <c r="E373" s="8">
        <v>3275173</v>
      </c>
      <c r="F373" s="8">
        <v>3275613</v>
      </c>
      <c r="G373" s="8" t="s">
        <v>109</v>
      </c>
      <c r="H373">
        <f t="shared" si="72"/>
        <v>3250000</v>
      </c>
      <c r="I373">
        <f t="shared" si="73"/>
        <v>3300000</v>
      </c>
      <c r="J373">
        <f t="shared" si="74"/>
        <v>3300001</v>
      </c>
      <c r="K373" t="str">
        <f t="shared" si="75"/>
        <v>MSTS01000255.1_3275613</v>
      </c>
      <c r="L373" s="9">
        <f t="shared" si="77"/>
        <v>2</v>
      </c>
      <c r="M373">
        <f t="shared" si="78"/>
        <v>6</v>
      </c>
      <c r="N373">
        <f t="shared" si="79"/>
        <v>8</v>
      </c>
      <c r="O373">
        <f t="shared" si="80"/>
        <v>4</v>
      </c>
      <c r="P373" s="10">
        <f t="shared" si="81"/>
        <v>1</v>
      </c>
    </row>
    <row r="374" spans="1:17" x14ac:dyDescent="0.25">
      <c r="A374" s="23"/>
      <c r="B374" s="8" t="s">
        <v>171</v>
      </c>
      <c r="C374" s="8" t="s">
        <v>108</v>
      </c>
      <c r="D374" s="8">
        <v>3701240</v>
      </c>
      <c r="E374" s="8">
        <v>3318135</v>
      </c>
      <c r="F374" s="8">
        <v>3318550</v>
      </c>
      <c r="G374" s="8" t="s">
        <v>109</v>
      </c>
      <c r="H374">
        <f t="shared" si="72"/>
        <v>3300000</v>
      </c>
      <c r="I374">
        <f t="shared" si="73"/>
        <v>3350000</v>
      </c>
      <c r="J374">
        <f t="shared" si="74"/>
        <v>3350001</v>
      </c>
      <c r="K374" t="str">
        <f t="shared" si="75"/>
        <v>MSTS01000255.1_3318550</v>
      </c>
      <c r="L374" s="9">
        <f t="shared" si="77"/>
        <v>6</v>
      </c>
      <c r="M374">
        <f t="shared" si="78"/>
        <v>6</v>
      </c>
      <c r="N374">
        <f t="shared" si="79"/>
        <v>5</v>
      </c>
      <c r="O374">
        <f t="shared" si="80"/>
        <v>1</v>
      </c>
      <c r="P374" s="10">
        <f t="shared" si="81"/>
        <v>1</v>
      </c>
    </row>
    <row r="375" spans="1:17" x14ac:dyDescent="0.25">
      <c r="A375" s="23"/>
      <c r="B375" s="8" t="s">
        <v>172</v>
      </c>
      <c r="C375" s="8" t="s">
        <v>108</v>
      </c>
      <c r="D375" s="8">
        <v>3701240</v>
      </c>
      <c r="E375" s="8">
        <v>3324433</v>
      </c>
      <c r="F375" s="8">
        <v>3324864</v>
      </c>
      <c r="G375" s="8" t="s">
        <v>109</v>
      </c>
      <c r="H375">
        <f t="shared" si="72"/>
        <v>3300000</v>
      </c>
      <c r="I375">
        <f t="shared" si="73"/>
        <v>3350000</v>
      </c>
      <c r="J375">
        <f t="shared" si="74"/>
        <v>3350001</v>
      </c>
      <c r="K375" t="str">
        <f t="shared" si="75"/>
        <v>MSTS01000255.1_3324864</v>
      </c>
      <c r="L375" s="9">
        <f t="shared" si="77"/>
        <v>6</v>
      </c>
      <c r="M375">
        <f t="shared" si="78"/>
        <v>6</v>
      </c>
      <c r="N375">
        <f t="shared" si="79"/>
        <v>5</v>
      </c>
      <c r="O375">
        <f t="shared" si="80"/>
        <v>1</v>
      </c>
      <c r="P375" s="10">
        <f t="shared" si="81"/>
        <v>1</v>
      </c>
    </row>
    <row r="376" spans="1:17" x14ac:dyDescent="0.25">
      <c r="A376" s="23"/>
      <c r="B376" s="8" t="s">
        <v>173</v>
      </c>
      <c r="C376" s="8" t="s">
        <v>108</v>
      </c>
      <c r="D376" s="8">
        <v>3701240</v>
      </c>
      <c r="E376" s="8">
        <v>3363144</v>
      </c>
      <c r="F376" s="8">
        <v>3363488</v>
      </c>
      <c r="G376" s="8" t="s">
        <v>109</v>
      </c>
      <c r="H376">
        <f t="shared" si="72"/>
        <v>3350000</v>
      </c>
      <c r="I376">
        <f t="shared" si="73"/>
        <v>3400000</v>
      </c>
      <c r="J376">
        <f t="shared" si="74"/>
        <v>3400001</v>
      </c>
      <c r="K376" t="str">
        <f t="shared" si="75"/>
        <v>MSTS01000255.1_3363488</v>
      </c>
      <c r="L376" s="9">
        <f t="shared" si="77"/>
        <v>6</v>
      </c>
      <c r="M376">
        <f t="shared" si="78"/>
        <v>6</v>
      </c>
      <c r="N376">
        <f t="shared" si="79"/>
        <v>5</v>
      </c>
      <c r="O376">
        <f t="shared" si="80"/>
        <v>1</v>
      </c>
      <c r="P376" s="10">
        <f t="shared" si="81"/>
        <v>1</v>
      </c>
    </row>
    <row r="377" spans="1:17" x14ac:dyDescent="0.25">
      <c r="A377" s="23"/>
      <c r="B377" s="8" t="s">
        <v>174</v>
      </c>
      <c r="C377" s="8" t="s">
        <v>108</v>
      </c>
      <c r="D377" s="8">
        <v>3701240</v>
      </c>
      <c r="E377" s="8">
        <v>3384853</v>
      </c>
      <c r="F377" s="8">
        <v>3415162</v>
      </c>
      <c r="G377" s="8" t="s">
        <v>109</v>
      </c>
      <c r="H377">
        <f t="shared" si="72"/>
        <v>3350000</v>
      </c>
      <c r="I377">
        <f t="shared" si="73"/>
        <v>3400000</v>
      </c>
      <c r="J377">
        <f t="shared" si="74"/>
        <v>3400001</v>
      </c>
      <c r="K377" t="str">
        <f t="shared" si="75"/>
        <v>MSTS01000255.1_3415162</v>
      </c>
      <c r="L377" s="9">
        <f t="shared" si="77"/>
        <v>2</v>
      </c>
      <c r="M377">
        <f t="shared" si="78"/>
        <v>5</v>
      </c>
      <c r="N377">
        <f t="shared" si="79"/>
        <v>2</v>
      </c>
      <c r="O377">
        <f t="shared" si="80"/>
        <v>1</v>
      </c>
      <c r="P377" s="10">
        <f t="shared" si="81"/>
        <v>6</v>
      </c>
    </row>
    <row r="378" spans="1:17" x14ac:dyDescent="0.25">
      <c r="A378" s="23"/>
      <c r="B378" s="8" t="s">
        <v>175</v>
      </c>
      <c r="C378" s="8" t="s">
        <v>108</v>
      </c>
      <c r="D378" s="8">
        <v>3701240</v>
      </c>
      <c r="E378" s="8">
        <v>3410023</v>
      </c>
      <c r="F378" s="8">
        <v>3410604</v>
      </c>
      <c r="G378" s="8" t="s">
        <v>109</v>
      </c>
      <c r="H378">
        <f t="shared" si="72"/>
        <v>3400000</v>
      </c>
      <c r="I378">
        <f t="shared" si="73"/>
        <v>3450000</v>
      </c>
      <c r="J378">
        <f t="shared" si="74"/>
        <v>3450001</v>
      </c>
      <c r="K378" t="str">
        <f t="shared" si="75"/>
        <v>MSTS01000255.1_3410604</v>
      </c>
      <c r="L378" s="9">
        <f t="shared" si="77"/>
        <v>2</v>
      </c>
      <c r="M378">
        <f t="shared" si="78"/>
        <v>5</v>
      </c>
      <c r="N378">
        <f t="shared" si="79"/>
        <v>2</v>
      </c>
      <c r="O378">
        <f t="shared" si="80"/>
        <v>1</v>
      </c>
      <c r="P378" s="10">
        <f t="shared" si="81"/>
        <v>6</v>
      </c>
    </row>
    <row r="379" spans="1:17" x14ac:dyDescent="0.25">
      <c r="A379" s="23"/>
      <c r="B379" s="8" t="s">
        <v>176</v>
      </c>
      <c r="C379" s="8" t="s">
        <v>108</v>
      </c>
      <c r="D379" s="8">
        <v>3701240</v>
      </c>
      <c r="E379" s="8">
        <v>3419350</v>
      </c>
      <c r="F379" s="8">
        <v>3417075</v>
      </c>
      <c r="G379" s="8" t="s">
        <v>109</v>
      </c>
      <c r="H379">
        <f t="shared" si="72"/>
        <v>3400000</v>
      </c>
      <c r="I379">
        <f t="shared" si="73"/>
        <v>3450000</v>
      </c>
      <c r="J379">
        <f t="shared" si="74"/>
        <v>3450001</v>
      </c>
      <c r="K379" t="str">
        <f>_xlfn.CONCAT(G379,"_",E379)</f>
        <v>MSTS01000255.1_3419350</v>
      </c>
      <c r="L379" s="9">
        <f t="shared" si="77"/>
        <v>2</v>
      </c>
      <c r="M379">
        <f t="shared" si="78"/>
        <v>5</v>
      </c>
      <c r="N379">
        <f t="shared" si="79"/>
        <v>2</v>
      </c>
      <c r="O379">
        <f t="shared" si="80"/>
        <v>1</v>
      </c>
      <c r="P379" s="10">
        <f t="shared" si="81"/>
        <v>6</v>
      </c>
    </row>
    <row r="380" spans="1:17" ht="15.75" thickBot="1" x14ac:dyDescent="0.3">
      <c r="A380" s="24"/>
      <c r="B380" s="11" t="s">
        <v>177</v>
      </c>
      <c r="C380" s="11" t="s">
        <v>108</v>
      </c>
      <c r="D380" s="11">
        <v>3701240</v>
      </c>
      <c r="E380" s="11">
        <v>3426575</v>
      </c>
      <c r="F380" s="11">
        <v>3425182</v>
      </c>
      <c r="G380" s="11" t="s">
        <v>109</v>
      </c>
      <c r="H380" s="12">
        <f t="shared" si="72"/>
        <v>3400000</v>
      </c>
      <c r="I380" s="12">
        <f t="shared" si="73"/>
        <v>3450000</v>
      </c>
      <c r="J380" s="12">
        <f t="shared" si="74"/>
        <v>3450001</v>
      </c>
      <c r="K380" s="12" t="str">
        <f>_xlfn.CONCAT(G380,"_",E380)</f>
        <v>MSTS01000255.1_3426575</v>
      </c>
      <c r="L380" s="13">
        <f t="shared" si="77"/>
        <v>6</v>
      </c>
      <c r="M380" s="12">
        <f t="shared" si="78"/>
        <v>6</v>
      </c>
      <c r="N380" s="12">
        <f t="shared" si="79"/>
        <v>8</v>
      </c>
      <c r="O380" s="12">
        <f t="shared" si="80"/>
        <v>7</v>
      </c>
      <c r="P380" s="14">
        <f t="shared" si="81"/>
        <v>9</v>
      </c>
      <c r="Q380">
        <f>AVERAGE(L342:P380)</f>
        <v>3.2256410256410257</v>
      </c>
    </row>
    <row r="381" spans="1:17" x14ac:dyDescent="0.25">
      <c r="A381" s="22" t="s">
        <v>178</v>
      </c>
      <c r="B381" s="7" t="s">
        <v>179</v>
      </c>
      <c r="C381" s="7" t="s">
        <v>108</v>
      </c>
      <c r="D381" s="7">
        <v>3701240</v>
      </c>
      <c r="E381" s="7">
        <v>1616918</v>
      </c>
      <c r="F381" s="7">
        <v>1647044</v>
      </c>
      <c r="G381" s="7" t="s">
        <v>109</v>
      </c>
      <c r="H381" s="3">
        <f t="shared" si="72"/>
        <v>1600000</v>
      </c>
      <c r="I381" s="3">
        <f t="shared" si="73"/>
        <v>1650000</v>
      </c>
      <c r="J381" s="3">
        <f t="shared" si="74"/>
        <v>1650001</v>
      </c>
      <c r="K381" s="3" t="str">
        <f t="shared" si="75"/>
        <v>MSTS01000255.1_1647044</v>
      </c>
      <c r="L381" s="2">
        <f t="shared" si="77"/>
        <v>1</v>
      </c>
      <c r="M381" s="3">
        <f t="shared" si="78"/>
        <v>2</v>
      </c>
      <c r="N381" s="3">
        <f t="shared" si="79"/>
        <v>1</v>
      </c>
      <c r="O381" s="3">
        <f t="shared" si="80"/>
        <v>2</v>
      </c>
      <c r="P381" s="4">
        <f t="shared" si="81"/>
        <v>1</v>
      </c>
    </row>
    <row r="382" spans="1:17" x14ac:dyDescent="0.25">
      <c r="A382" s="23"/>
      <c r="B382" s="8" t="s">
        <v>180</v>
      </c>
      <c r="C382" s="8" t="s">
        <v>108</v>
      </c>
      <c r="D382" s="8">
        <v>3701240</v>
      </c>
      <c r="E382" s="8">
        <v>1650311</v>
      </c>
      <c r="F382" s="8">
        <v>1651558</v>
      </c>
      <c r="G382" s="8" t="s">
        <v>109</v>
      </c>
      <c r="H382">
        <f t="shared" si="72"/>
        <v>1650000</v>
      </c>
      <c r="I382">
        <f t="shared" si="73"/>
        <v>1700000</v>
      </c>
      <c r="J382">
        <f t="shared" si="74"/>
        <v>1700001</v>
      </c>
      <c r="K382" t="str">
        <f t="shared" si="75"/>
        <v>MSTS01000255.1_1651558</v>
      </c>
      <c r="L382" s="9">
        <f t="shared" ref="L382:L413" si="85">VLOOKUP(K382,recdec,2,FALSE)</f>
        <v>1</v>
      </c>
      <c r="M382">
        <f t="shared" ref="M382:M413" si="86">VLOOKUP(K382,recdec,3,FALSE)</f>
        <v>2</v>
      </c>
      <c r="N382">
        <f t="shared" ref="N382:N413" si="87">VLOOKUP(K382,recdec,4,FALSE)</f>
        <v>1</v>
      </c>
      <c r="O382">
        <f t="shared" ref="O382:O413" si="88">VLOOKUP(K382,recdec,5,FALSE)</f>
        <v>2</v>
      </c>
      <c r="P382" s="10">
        <f t="shared" ref="P382:P413" si="89">VLOOKUP(K382,recdec,6,FALSE)</f>
        <v>1</v>
      </c>
    </row>
    <row r="383" spans="1:17" x14ac:dyDescent="0.25">
      <c r="A383" s="23"/>
      <c r="B383" s="8" t="s">
        <v>181</v>
      </c>
      <c r="C383" s="8" t="s">
        <v>108</v>
      </c>
      <c r="D383" s="8">
        <v>3701240</v>
      </c>
      <c r="E383" s="8">
        <v>1653477</v>
      </c>
      <c r="F383" s="8">
        <v>1657121</v>
      </c>
      <c r="G383" s="8" t="s">
        <v>109</v>
      </c>
      <c r="H383">
        <f t="shared" si="72"/>
        <v>1650000</v>
      </c>
      <c r="I383">
        <f t="shared" si="73"/>
        <v>1700000</v>
      </c>
      <c r="J383">
        <f t="shared" si="74"/>
        <v>1700001</v>
      </c>
      <c r="K383" t="str">
        <f t="shared" si="75"/>
        <v>MSTS01000255.1_1657121</v>
      </c>
      <c r="L383" s="9">
        <f t="shared" si="85"/>
        <v>1</v>
      </c>
      <c r="M383">
        <f t="shared" si="86"/>
        <v>2</v>
      </c>
      <c r="N383">
        <f t="shared" si="87"/>
        <v>1</v>
      </c>
      <c r="O383">
        <f t="shared" si="88"/>
        <v>2</v>
      </c>
      <c r="P383" s="10">
        <f t="shared" si="89"/>
        <v>1</v>
      </c>
    </row>
    <row r="384" spans="1:17" x14ac:dyDescent="0.25">
      <c r="A384" s="23"/>
      <c r="B384" s="8" t="s">
        <v>182</v>
      </c>
      <c r="C384" s="8" t="s">
        <v>108</v>
      </c>
      <c r="D384" s="8">
        <v>3701240</v>
      </c>
      <c r="E384" s="8">
        <v>1659743</v>
      </c>
      <c r="F384" s="8">
        <v>1662370</v>
      </c>
      <c r="G384" s="8" t="s">
        <v>109</v>
      </c>
      <c r="H384">
        <f t="shared" si="72"/>
        <v>1650000</v>
      </c>
      <c r="I384">
        <f t="shared" si="73"/>
        <v>1700000</v>
      </c>
      <c r="J384">
        <f t="shared" si="74"/>
        <v>1700001</v>
      </c>
      <c r="K384" t="str">
        <f t="shared" si="75"/>
        <v>MSTS01000255.1_1662370</v>
      </c>
      <c r="L384" s="9">
        <f t="shared" si="85"/>
        <v>1</v>
      </c>
      <c r="M384">
        <f t="shared" si="86"/>
        <v>2</v>
      </c>
      <c r="N384">
        <f t="shared" si="87"/>
        <v>1</v>
      </c>
      <c r="O384">
        <f t="shared" si="88"/>
        <v>2</v>
      </c>
      <c r="P384" s="10">
        <f t="shared" si="89"/>
        <v>1</v>
      </c>
    </row>
    <row r="385" spans="1:16" x14ac:dyDescent="0.25">
      <c r="A385" s="23"/>
      <c r="B385" s="8" t="s">
        <v>183</v>
      </c>
      <c r="C385" s="8" t="s">
        <v>108</v>
      </c>
      <c r="D385" s="8">
        <v>3701240</v>
      </c>
      <c r="E385" s="8">
        <v>1666900</v>
      </c>
      <c r="F385" s="8">
        <v>1663341</v>
      </c>
      <c r="G385" s="8" t="s">
        <v>109</v>
      </c>
      <c r="H385">
        <f t="shared" si="72"/>
        <v>1650000</v>
      </c>
      <c r="I385">
        <f t="shared" si="73"/>
        <v>1700000</v>
      </c>
      <c r="J385">
        <f t="shared" si="74"/>
        <v>1700001</v>
      </c>
      <c r="K385" t="str">
        <f>_xlfn.CONCAT(G385,"_",E385)</f>
        <v>MSTS01000255.1_1666900</v>
      </c>
      <c r="L385" s="9">
        <f t="shared" si="85"/>
        <v>1</v>
      </c>
      <c r="M385">
        <f t="shared" si="86"/>
        <v>2</v>
      </c>
      <c r="N385">
        <f t="shared" si="87"/>
        <v>1</v>
      </c>
      <c r="O385">
        <f t="shared" si="88"/>
        <v>2</v>
      </c>
      <c r="P385" s="10">
        <f t="shared" si="89"/>
        <v>1</v>
      </c>
    </row>
    <row r="386" spans="1:16" x14ac:dyDescent="0.25">
      <c r="A386" s="23"/>
      <c r="B386" s="8" t="s">
        <v>184</v>
      </c>
      <c r="C386" s="8" t="s">
        <v>108</v>
      </c>
      <c r="D386" s="8">
        <v>3701240</v>
      </c>
      <c r="E386" s="8">
        <v>1673545</v>
      </c>
      <c r="F386" s="8">
        <v>1676968</v>
      </c>
      <c r="G386" s="8" t="s">
        <v>109</v>
      </c>
      <c r="H386">
        <f t="shared" si="72"/>
        <v>1650000</v>
      </c>
      <c r="I386">
        <f t="shared" si="73"/>
        <v>1700000</v>
      </c>
      <c r="J386">
        <f t="shared" si="74"/>
        <v>1700001</v>
      </c>
      <c r="K386" t="str">
        <f t="shared" si="75"/>
        <v>MSTS01000255.1_1676968</v>
      </c>
      <c r="L386" s="9">
        <f t="shared" si="85"/>
        <v>1</v>
      </c>
      <c r="M386">
        <f t="shared" si="86"/>
        <v>2</v>
      </c>
      <c r="N386">
        <f t="shared" si="87"/>
        <v>1</v>
      </c>
      <c r="O386">
        <f t="shared" si="88"/>
        <v>2</v>
      </c>
      <c r="P386" s="10">
        <f t="shared" si="89"/>
        <v>1</v>
      </c>
    </row>
    <row r="387" spans="1:16" x14ac:dyDescent="0.25">
      <c r="A387" s="23"/>
      <c r="B387" s="8" t="s">
        <v>185</v>
      </c>
      <c r="C387" s="8" t="s">
        <v>108</v>
      </c>
      <c r="D387" s="8">
        <v>3701240</v>
      </c>
      <c r="E387" s="8">
        <v>1681765</v>
      </c>
      <c r="F387" s="8">
        <v>1678999</v>
      </c>
      <c r="G387" s="8" t="s">
        <v>109</v>
      </c>
      <c r="H387">
        <f t="shared" si="72"/>
        <v>1650000</v>
      </c>
      <c r="I387">
        <f t="shared" si="73"/>
        <v>1700000</v>
      </c>
      <c r="J387">
        <f t="shared" si="74"/>
        <v>1700001</v>
      </c>
      <c r="K387" t="str">
        <f>_xlfn.CONCAT(G387,"_",E387)</f>
        <v>MSTS01000255.1_1681765</v>
      </c>
      <c r="L387" s="9">
        <f t="shared" si="85"/>
        <v>1</v>
      </c>
      <c r="M387">
        <f t="shared" si="86"/>
        <v>2</v>
      </c>
      <c r="N387">
        <f t="shared" si="87"/>
        <v>1</v>
      </c>
      <c r="O387">
        <f t="shared" si="88"/>
        <v>2</v>
      </c>
      <c r="P387" s="10">
        <f t="shared" si="89"/>
        <v>1</v>
      </c>
    </row>
    <row r="388" spans="1:16" x14ac:dyDescent="0.25">
      <c r="A388" s="23"/>
      <c r="B388" s="8" t="s">
        <v>186</v>
      </c>
      <c r="C388" s="8" t="s">
        <v>108</v>
      </c>
      <c r="D388" s="8">
        <v>3701240</v>
      </c>
      <c r="E388" s="8">
        <v>1687472</v>
      </c>
      <c r="F388" s="8">
        <v>1684274</v>
      </c>
      <c r="G388" s="8" t="s">
        <v>109</v>
      </c>
      <c r="H388">
        <f t="shared" ref="H388:H451" si="90">I388-50000</f>
        <v>1650000</v>
      </c>
      <c r="I388">
        <f t="shared" ref="I388:I451" si="91">CEILING(E388,50000)</f>
        <v>1700000</v>
      </c>
      <c r="J388">
        <f t="shared" ref="J388:J451" si="92">I388+1</f>
        <v>1700001</v>
      </c>
      <c r="K388" t="str">
        <f>_xlfn.CONCAT(G388,"_",E388)</f>
        <v>MSTS01000255.1_1687472</v>
      </c>
      <c r="L388" s="9">
        <f t="shared" si="85"/>
        <v>1</v>
      </c>
      <c r="M388">
        <f t="shared" si="86"/>
        <v>2</v>
      </c>
      <c r="N388">
        <f t="shared" si="87"/>
        <v>1</v>
      </c>
      <c r="O388">
        <f t="shared" si="88"/>
        <v>2</v>
      </c>
      <c r="P388" s="10">
        <f t="shared" si="89"/>
        <v>1</v>
      </c>
    </row>
    <row r="389" spans="1:16" x14ac:dyDescent="0.25">
      <c r="A389" s="23"/>
      <c r="B389" s="8" t="s">
        <v>187</v>
      </c>
      <c r="C389" s="8" t="s">
        <v>108</v>
      </c>
      <c r="D389" s="8">
        <v>3701240</v>
      </c>
      <c r="E389" s="8">
        <v>1694453</v>
      </c>
      <c r="F389" s="8">
        <v>1696010</v>
      </c>
      <c r="G389" s="8" t="s">
        <v>109</v>
      </c>
      <c r="H389">
        <f t="shared" si="90"/>
        <v>1650000</v>
      </c>
      <c r="I389">
        <f t="shared" si="91"/>
        <v>1700000</v>
      </c>
      <c r="J389">
        <f t="shared" si="92"/>
        <v>1700001</v>
      </c>
      <c r="K389" t="str">
        <f t="shared" ref="K389:K450" si="93">_xlfn.CONCAT(G389,"_",F389)</f>
        <v>MSTS01000255.1_1696010</v>
      </c>
      <c r="L389" s="9">
        <f t="shared" si="85"/>
        <v>1</v>
      </c>
      <c r="M389">
        <f t="shared" si="86"/>
        <v>2</v>
      </c>
      <c r="N389">
        <f t="shared" si="87"/>
        <v>1</v>
      </c>
      <c r="O389">
        <f t="shared" si="88"/>
        <v>2</v>
      </c>
      <c r="P389" s="10">
        <f t="shared" si="89"/>
        <v>1</v>
      </c>
    </row>
    <row r="390" spans="1:16" x14ac:dyDescent="0.25">
      <c r="A390" s="23"/>
      <c r="B390" s="8" t="s">
        <v>188</v>
      </c>
      <c r="C390" s="8" t="s">
        <v>108</v>
      </c>
      <c r="D390" s="8">
        <v>3701240</v>
      </c>
      <c r="E390" s="8">
        <v>1720514</v>
      </c>
      <c r="F390" s="8">
        <v>1721629</v>
      </c>
      <c r="G390" s="8" t="s">
        <v>109</v>
      </c>
      <c r="H390">
        <f t="shared" si="90"/>
        <v>1700000</v>
      </c>
      <c r="I390">
        <f t="shared" si="91"/>
        <v>1750000</v>
      </c>
      <c r="J390">
        <f t="shared" si="92"/>
        <v>1750001</v>
      </c>
      <c r="K390" t="str">
        <f t="shared" si="93"/>
        <v>MSTS01000255.1_1721629</v>
      </c>
      <c r="L390" s="9">
        <f t="shared" si="85"/>
        <v>1</v>
      </c>
      <c r="M390">
        <f t="shared" si="86"/>
        <v>2</v>
      </c>
      <c r="N390">
        <f t="shared" si="87"/>
        <v>1</v>
      </c>
      <c r="O390">
        <f t="shared" si="88"/>
        <v>2</v>
      </c>
      <c r="P390" s="10">
        <f t="shared" si="89"/>
        <v>1</v>
      </c>
    </row>
    <row r="391" spans="1:16" x14ac:dyDescent="0.25">
      <c r="A391" s="23"/>
      <c r="B391" s="8" t="s">
        <v>189</v>
      </c>
      <c r="C391" s="8" t="s">
        <v>108</v>
      </c>
      <c r="D391" s="8">
        <v>3701240</v>
      </c>
      <c r="E391" s="8">
        <v>1724405</v>
      </c>
      <c r="F391" s="8">
        <v>1734441</v>
      </c>
      <c r="G391" s="8" t="s">
        <v>109</v>
      </c>
      <c r="H391">
        <f t="shared" si="90"/>
        <v>1700000</v>
      </c>
      <c r="I391">
        <f t="shared" si="91"/>
        <v>1750000</v>
      </c>
      <c r="J391">
        <f t="shared" si="92"/>
        <v>1750001</v>
      </c>
      <c r="K391" t="str">
        <f t="shared" si="93"/>
        <v>MSTS01000255.1_1734441</v>
      </c>
      <c r="L391" s="9">
        <f t="shared" si="85"/>
        <v>1</v>
      </c>
      <c r="M391">
        <f t="shared" si="86"/>
        <v>2</v>
      </c>
      <c r="N391">
        <f t="shared" si="87"/>
        <v>1</v>
      </c>
      <c r="O391">
        <f t="shared" si="88"/>
        <v>2</v>
      </c>
      <c r="P391" s="10">
        <f t="shared" si="89"/>
        <v>1</v>
      </c>
    </row>
    <row r="392" spans="1:16" x14ac:dyDescent="0.25">
      <c r="A392" s="23"/>
      <c r="B392" s="8" t="s">
        <v>190</v>
      </c>
      <c r="C392" s="8" t="s">
        <v>108</v>
      </c>
      <c r="D392" s="8">
        <v>3701240</v>
      </c>
      <c r="E392" s="8">
        <v>1746481</v>
      </c>
      <c r="F392" s="8">
        <v>1807310</v>
      </c>
      <c r="G392" s="8" t="s">
        <v>109</v>
      </c>
      <c r="H392">
        <f t="shared" si="90"/>
        <v>1700000</v>
      </c>
      <c r="I392">
        <f t="shared" si="91"/>
        <v>1750000</v>
      </c>
      <c r="J392">
        <f t="shared" si="92"/>
        <v>1750001</v>
      </c>
      <c r="K392" t="str">
        <f t="shared" si="93"/>
        <v>MSTS01000255.1_1807310</v>
      </c>
      <c r="L392" s="9">
        <f t="shared" si="85"/>
        <v>4</v>
      </c>
      <c r="M392">
        <f t="shared" si="86"/>
        <v>6</v>
      </c>
      <c r="N392">
        <f t="shared" si="87"/>
        <v>5</v>
      </c>
      <c r="O392">
        <f t="shared" si="88"/>
        <v>4</v>
      </c>
      <c r="P392" s="10">
        <f t="shared" si="89"/>
        <v>1</v>
      </c>
    </row>
    <row r="393" spans="1:16" x14ac:dyDescent="0.25">
      <c r="A393" s="23"/>
      <c r="B393" s="8" t="s">
        <v>191</v>
      </c>
      <c r="C393" s="8" t="s">
        <v>108</v>
      </c>
      <c r="D393" s="8">
        <v>3701240</v>
      </c>
      <c r="E393" s="8">
        <v>1807297</v>
      </c>
      <c r="F393" s="8">
        <v>1802877</v>
      </c>
      <c r="G393" s="8" t="s">
        <v>109</v>
      </c>
      <c r="H393">
        <f t="shared" si="90"/>
        <v>1800000</v>
      </c>
      <c r="I393">
        <f t="shared" si="91"/>
        <v>1850000</v>
      </c>
      <c r="J393">
        <f t="shared" si="92"/>
        <v>1850001</v>
      </c>
      <c r="K393" t="str">
        <f>_xlfn.CONCAT(G393,"_",E393)</f>
        <v>MSTS01000255.1_1807297</v>
      </c>
      <c r="L393" s="9">
        <f t="shared" si="85"/>
        <v>4</v>
      </c>
      <c r="M393">
        <f t="shared" si="86"/>
        <v>6</v>
      </c>
      <c r="N393">
        <f t="shared" si="87"/>
        <v>5</v>
      </c>
      <c r="O393">
        <f t="shared" si="88"/>
        <v>4</v>
      </c>
      <c r="P393" s="10">
        <f t="shared" si="89"/>
        <v>1</v>
      </c>
    </row>
    <row r="394" spans="1:16" x14ac:dyDescent="0.25">
      <c r="A394" s="23"/>
      <c r="B394" s="8" t="s">
        <v>192</v>
      </c>
      <c r="C394" s="8" t="s">
        <v>108</v>
      </c>
      <c r="D394" s="8">
        <v>3701240</v>
      </c>
      <c r="E394" s="8">
        <v>1812800</v>
      </c>
      <c r="F394" s="8">
        <v>1808799</v>
      </c>
      <c r="G394" s="8" t="s">
        <v>109</v>
      </c>
      <c r="H394">
        <f t="shared" si="90"/>
        <v>1800000</v>
      </c>
      <c r="I394">
        <f t="shared" si="91"/>
        <v>1850000</v>
      </c>
      <c r="J394">
        <f t="shared" si="92"/>
        <v>1850001</v>
      </c>
      <c r="K394" t="str">
        <f t="shared" ref="K394:K397" si="94">_xlfn.CONCAT(G394,"_",E394)</f>
        <v>MSTS01000255.1_1812800</v>
      </c>
      <c r="L394" s="9">
        <f t="shared" si="85"/>
        <v>4</v>
      </c>
      <c r="M394">
        <f t="shared" si="86"/>
        <v>6</v>
      </c>
      <c r="N394">
        <f t="shared" si="87"/>
        <v>5</v>
      </c>
      <c r="O394">
        <f t="shared" si="88"/>
        <v>4</v>
      </c>
      <c r="P394" s="10">
        <f t="shared" si="89"/>
        <v>1</v>
      </c>
    </row>
    <row r="395" spans="1:16" x14ac:dyDescent="0.25">
      <c r="A395" s="23"/>
      <c r="B395" s="8" t="s">
        <v>193</v>
      </c>
      <c r="C395" s="8" t="s">
        <v>108</v>
      </c>
      <c r="D395" s="8">
        <v>3701240</v>
      </c>
      <c r="E395" s="8">
        <v>1812800</v>
      </c>
      <c r="F395" s="8">
        <v>1808799</v>
      </c>
      <c r="G395" s="8" t="s">
        <v>109</v>
      </c>
      <c r="H395">
        <f t="shared" si="90"/>
        <v>1800000</v>
      </c>
      <c r="I395">
        <f t="shared" si="91"/>
        <v>1850000</v>
      </c>
      <c r="J395">
        <f t="shared" si="92"/>
        <v>1850001</v>
      </c>
      <c r="K395" t="str">
        <f t="shared" si="94"/>
        <v>MSTS01000255.1_1812800</v>
      </c>
      <c r="L395" s="9">
        <f t="shared" si="85"/>
        <v>4</v>
      </c>
      <c r="M395">
        <f t="shared" si="86"/>
        <v>6</v>
      </c>
      <c r="N395">
        <f t="shared" si="87"/>
        <v>5</v>
      </c>
      <c r="O395">
        <f t="shared" si="88"/>
        <v>4</v>
      </c>
      <c r="P395" s="10">
        <f t="shared" si="89"/>
        <v>1</v>
      </c>
    </row>
    <row r="396" spans="1:16" x14ac:dyDescent="0.25">
      <c r="A396" s="23"/>
      <c r="B396" s="8" t="s">
        <v>194</v>
      </c>
      <c r="C396" s="8" t="s">
        <v>108</v>
      </c>
      <c r="D396" s="8">
        <v>3701240</v>
      </c>
      <c r="E396" s="8">
        <v>1868703</v>
      </c>
      <c r="F396" s="8">
        <v>1845698</v>
      </c>
      <c r="G396" s="8" t="s">
        <v>109</v>
      </c>
      <c r="H396">
        <f t="shared" si="90"/>
        <v>1850000</v>
      </c>
      <c r="I396">
        <f t="shared" si="91"/>
        <v>1900000</v>
      </c>
      <c r="J396">
        <f t="shared" si="92"/>
        <v>1900001</v>
      </c>
      <c r="K396" t="str">
        <f t="shared" si="94"/>
        <v>MSTS01000255.1_1868703</v>
      </c>
      <c r="L396" s="9">
        <f t="shared" si="85"/>
        <v>2</v>
      </c>
      <c r="M396">
        <f t="shared" si="86"/>
        <v>3</v>
      </c>
      <c r="N396">
        <f t="shared" si="87"/>
        <v>7</v>
      </c>
      <c r="O396">
        <f t="shared" si="88"/>
        <v>4</v>
      </c>
      <c r="P396" s="10">
        <f t="shared" si="89"/>
        <v>1</v>
      </c>
    </row>
    <row r="397" spans="1:16" x14ac:dyDescent="0.25">
      <c r="A397" s="23"/>
      <c r="B397" s="8" t="s">
        <v>195</v>
      </c>
      <c r="C397" s="8" t="s">
        <v>108</v>
      </c>
      <c r="D397" s="8">
        <v>3701240</v>
      </c>
      <c r="E397" s="8">
        <v>1873487</v>
      </c>
      <c r="F397" s="8">
        <v>1870423</v>
      </c>
      <c r="G397" s="8" t="s">
        <v>109</v>
      </c>
      <c r="H397">
        <f t="shared" si="90"/>
        <v>1850000</v>
      </c>
      <c r="I397">
        <f t="shared" si="91"/>
        <v>1900000</v>
      </c>
      <c r="J397">
        <f t="shared" si="92"/>
        <v>1900001</v>
      </c>
      <c r="K397" t="str">
        <f t="shared" si="94"/>
        <v>MSTS01000255.1_1873487</v>
      </c>
      <c r="L397" s="9">
        <f t="shared" si="85"/>
        <v>2</v>
      </c>
      <c r="M397">
        <f t="shared" si="86"/>
        <v>3</v>
      </c>
      <c r="N397">
        <f t="shared" si="87"/>
        <v>7</v>
      </c>
      <c r="O397">
        <f t="shared" si="88"/>
        <v>4</v>
      </c>
      <c r="P397" s="10">
        <f t="shared" si="89"/>
        <v>1</v>
      </c>
    </row>
    <row r="398" spans="1:16" x14ac:dyDescent="0.25">
      <c r="A398" s="23"/>
      <c r="B398" s="8" t="s">
        <v>196</v>
      </c>
      <c r="C398" s="8" t="s">
        <v>108</v>
      </c>
      <c r="D398" s="8">
        <v>3701240</v>
      </c>
      <c r="E398" s="8">
        <v>1874375</v>
      </c>
      <c r="F398" s="8">
        <v>1875400</v>
      </c>
      <c r="G398" s="8" t="s">
        <v>109</v>
      </c>
      <c r="H398">
        <f t="shared" si="90"/>
        <v>1850000</v>
      </c>
      <c r="I398">
        <f t="shared" si="91"/>
        <v>1900000</v>
      </c>
      <c r="J398">
        <f t="shared" si="92"/>
        <v>1900001</v>
      </c>
      <c r="K398" t="str">
        <f t="shared" si="93"/>
        <v>MSTS01000255.1_1875400</v>
      </c>
      <c r="L398" s="9">
        <f t="shared" si="85"/>
        <v>2</v>
      </c>
      <c r="M398">
        <f t="shared" si="86"/>
        <v>3</v>
      </c>
      <c r="N398">
        <f t="shared" si="87"/>
        <v>7</v>
      </c>
      <c r="O398">
        <f t="shared" si="88"/>
        <v>4</v>
      </c>
      <c r="P398" s="10">
        <f t="shared" si="89"/>
        <v>1</v>
      </c>
    </row>
    <row r="399" spans="1:16" x14ac:dyDescent="0.25">
      <c r="A399" s="23"/>
      <c r="B399" s="8" t="s">
        <v>197</v>
      </c>
      <c r="C399" s="8" t="s">
        <v>108</v>
      </c>
      <c r="D399" s="8">
        <v>3701240</v>
      </c>
      <c r="E399" s="8">
        <v>1884502</v>
      </c>
      <c r="F399" s="8">
        <v>1876691</v>
      </c>
      <c r="G399" s="8" t="s">
        <v>109</v>
      </c>
      <c r="H399">
        <f t="shared" si="90"/>
        <v>1850000</v>
      </c>
      <c r="I399">
        <f t="shared" si="91"/>
        <v>1900000</v>
      </c>
      <c r="J399">
        <f t="shared" si="92"/>
        <v>1900001</v>
      </c>
      <c r="K399" t="str">
        <f>_xlfn.CONCAT(G399,"_",E399)</f>
        <v>MSTS01000255.1_1884502</v>
      </c>
      <c r="L399" s="9">
        <f t="shared" si="85"/>
        <v>2</v>
      </c>
      <c r="M399">
        <f t="shared" si="86"/>
        <v>3</v>
      </c>
      <c r="N399">
        <f t="shared" si="87"/>
        <v>7</v>
      </c>
      <c r="O399">
        <f t="shared" si="88"/>
        <v>4</v>
      </c>
      <c r="P399" s="10">
        <f t="shared" si="89"/>
        <v>1</v>
      </c>
    </row>
    <row r="400" spans="1:16" x14ac:dyDescent="0.25">
      <c r="A400" s="23"/>
      <c r="B400" s="8" t="s">
        <v>198</v>
      </c>
      <c r="C400" s="8" t="s">
        <v>108</v>
      </c>
      <c r="D400" s="8">
        <v>3701240</v>
      </c>
      <c r="E400" s="8">
        <v>1889373</v>
      </c>
      <c r="F400" s="8">
        <v>1895187</v>
      </c>
      <c r="G400" s="8" t="s">
        <v>109</v>
      </c>
      <c r="H400">
        <f t="shared" si="90"/>
        <v>1850000</v>
      </c>
      <c r="I400">
        <f t="shared" si="91"/>
        <v>1900000</v>
      </c>
      <c r="J400">
        <f t="shared" si="92"/>
        <v>1900001</v>
      </c>
      <c r="K400" t="str">
        <f t="shared" si="93"/>
        <v>MSTS01000255.1_1895187</v>
      </c>
      <c r="L400" s="9">
        <f t="shared" si="85"/>
        <v>2</v>
      </c>
      <c r="M400">
        <f t="shared" si="86"/>
        <v>3</v>
      </c>
      <c r="N400">
        <f t="shared" si="87"/>
        <v>7</v>
      </c>
      <c r="O400">
        <f t="shared" si="88"/>
        <v>4</v>
      </c>
      <c r="P400" s="10">
        <f t="shared" si="89"/>
        <v>1</v>
      </c>
    </row>
    <row r="401" spans="1:16" x14ac:dyDescent="0.25">
      <c r="A401" s="23"/>
      <c r="B401" s="8" t="s">
        <v>199</v>
      </c>
      <c r="C401" s="8" t="s">
        <v>108</v>
      </c>
      <c r="D401" s="8">
        <v>3701240</v>
      </c>
      <c r="E401" s="8">
        <v>1902245</v>
      </c>
      <c r="F401" s="8">
        <v>1895538</v>
      </c>
      <c r="G401" s="8" t="s">
        <v>109</v>
      </c>
      <c r="H401">
        <f t="shared" si="90"/>
        <v>1900000</v>
      </c>
      <c r="I401">
        <f t="shared" si="91"/>
        <v>1950000</v>
      </c>
      <c r="J401">
        <f t="shared" si="92"/>
        <v>1950001</v>
      </c>
      <c r="K401" t="str">
        <f>_xlfn.CONCAT(G401,"_",E401)</f>
        <v>MSTS01000255.1_1902245</v>
      </c>
      <c r="L401" s="9">
        <f t="shared" si="85"/>
        <v>2</v>
      </c>
      <c r="M401">
        <f t="shared" si="86"/>
        <v>3</v>
      </c>
      <c r="N401">
        <f t="shared" si="87"/>
        <v>7</v>
      </c>
      <c r="O401">
        <f t="shared" si="88"/>
        <v>4</v>
      </c>
      <c r="P401" s="10">
        <f t="shared" si="89"/>
        <v>1</v>
      </c>
    </row>
    <row r="402" spans="1:16" x14ac:dyDescent="0.25">
      <c r="A402" s="23"/>
      <c r="B402" s="8" t="s">
        <v>200</v>
      </c>
      <c r="C402" s="8" t="s">
        <v>108</v>
      </c>
      <c r="D402" s="8">
        <v>3701240</v>
      </c>
      <c r="E402" s="8">
        <v>1916737</v>
      </c>
      <c r="F402" s="8">
        <v>1903217</v>
      </c>
      <c r="G402" s="8" t="s">
        <v>109</v>
      </c>
      <c r="H402">
        <f t="shared" si="90"/>
        <v>1900000</v>
      </c>
      <c r="I402">
        <f t="shared" si="91"/>
        <v>1950000</v>
      </c>
      <c r="J402">
        <f t="shared" si="92"/>
        <v>1950001</v>
      </c>
      <c r="K402" t="str">
        <f>_xlfn.CONCAT(G402,"_",E402)</f>
        <v>MSTS01000255.1_1916737</v>
      </c>
      <c r="L402" s="9">
        <f t="shared" si="85"/>
        <v>3</v>
      </c>
      <c r="M402">
        <f t="shared" si="86"/>
        <v>1</v>
      </c>
      <c r="N402">
        <f t="shared" si="87"/>
        <v>4</v>
      </c>
      <c r="O402">
        <f t="shared" si="88"/>
        <v>3</v>
      </c>
      <c r="P402" s="10">
        <f t="shared" si="89"/>
        <v>1</v>
      </c>
    </row>
    <row r="403" spans="1:16" x14ac:dyDescent="0.25">
      <c r="A403" s="23"/>
      <c r="B403" s="8" t="s">
        <v>201</v>
      </c>
      <c r="C403" s="8" t="s">
        <v>108</v>
      </c>
      <c r="D403" s="8">
        <v>3701240</v>
      </c>
      <c r="E403" s="8">
        <v>1973191</v>
      </c>
      <c r="F403" s="8">
        <v>1974625</v>
      </c>
      <c r="G403" s="8" t="s">
        <v>109</v>
      </c>
      <c r="H403">
        <f t="shared" si="90"/>
        <v>1950000</v>
      </c>
      <c r="I403">
        <f t="shared" si="91"/>
        <v>2000000</v>
      </c>
      <c r="J403">
        <f t="shared" si="92"/>
        <v>2000001</v>
      </c>
      <c r="K403" t="str">
        <f t="shared" si="93"/>
        <v>MSTS01000255.1_1974625</v>
      </c>
      <c r="L403" s="9">
        <f t="shared" si="85"/>
        <v>2</v>
      </c>
      <c r="M403">
        <f t="shared" si="86"/>
        <v>4</v>
      </c>
      <c r="N403">
        <f t="shared" si="87"/>
        <v>5</v>
      </c>
      <c r="O403">
        <f t="shared" si="88"/>
        <v>7</v>
      </c>
      <c r="P403" s="10">
        <f t="shared" si="89"/>
        <v>2</v>
      </c>
    </row>
    <row r="404" spans="1:16" x14ac:dyDescent="0.25">
      <c r="A404" s="23"/>
      <c r="B404" s="8" t="s">
        <v>202</v>
      </c>
      <c r="C404" s="8" t="s">
        <v>108</v>
      </c>
      <c r="D404" s="8">
        <v>3701240</v>
      </c>
      <c r="E404" s="8">
        <v>1977395</v>
      </c>
      <c r="F404" s="8">
        <v>1998375</v>
      </c>
      <c r="G404" s="8" t="s">
        <v>109</v>
      </c>
      <c r="H404">
        <f t="shared" si="90"/>
        <v>1950000</v>
      </c>
      <c r="I404">
        <f t="shared" si="91"/>
        <v>2000000</v>
      </c>
      <c r="J404">
        <f t="shared" si="92"/>
        <v>2000001</v>
      </c>
      <c r="K404" t="str">
        <f t="shared" si="93"/>
        <v>MSTS01000255.1_1998375</v>
      </c>
      <c r="L404" s="9">
        <f t="shared" si="85"/>
        <v>2</v>
      </c>
      <c r="M404">
        <f t="shared" si="86"/>
        <v>4</v>
      </c>
      <c r="N404">
        <f t="shared" si="87"/>
        <v>5</v>
      </c>
      <c r="O404">
        <f t="shared" si="88"/>
        <v>7</v>
      </c>
      <c r="P404" s="10">
        <f t="shared" si="89"/>
        <v>2</v>
      </c>
    </row>
    <row r="405" spans="1:16" x14ac:dyDescent="0.25">
      <c r="A405" s="23"/>
      <c r="B405" s="8" t="s">
        <v>203</v>
      </c>
      <c r="C405" s="8" t="s">
        <v>108</v>
      </c>
      <c r="D405" s="8">
        <v>3701240</v>
      </c>
      <c r="E405" s="8">
        <v>2015020</v>
      </c>
      <c r="F405" s="8">
        <v>2020382</v>
      </c>
      <c r="G405" s="8" t="s">
        <v>109</v>
      </c>
      <c r="H405">
        <f t="shared" si="90"/>
        <v>2000000</v>
      </c>
      <c r="I405">
        <f t="shared" si="91"/>
        <v>2050000</v>
      </c>
      <c r="J405">
        <f t="shared" si="92"/>
        <v>2050001</v>
      </c>
      <c r="K405" t="str">
        <f t="shared" si="93"/>
        <v>MSTS01000255.1_2020382</v>
      </c>
      <c r="L405" s="9">
        <f t="shared" si="85"/>
        <v>2</v>
      </c>
      <c r="M405">
        <f t="shared" si="86"/>
        <v>4</v>
      </c>
      <c r="N405">
        <f t="shared" si="87"/>
        <v>5</v>
      </c>
      <c r="O405">
        <f t="shared" si="88"/>
        <v>7</v>
      </c>
      <c r="P405" s="10">
        <f t="shared" si="89"/>
        <v>2</v>
      </c>
    </row>
    <row r="406" spans="1:16" x14ac:dyDescent="0.25">
      <c r="A406" s="23"/>
      <c r="B406" s="8" t="s">
        <v>204</v>
      </c>
      <c r="C406" s="8" t="s">
        <v>108</v>
      </c>
      <c r="D406" s="8">
        <v>3701240</v>
      </c>
      <c r="E406" s="8">
        <v>2086453</v>
      </c>
      <c r="F406" s="8">
        <v>2084447</v>
      </c>
      <c r="G406" s="8" t="s">
        <v>109</v>
      </c>
      <c r="H406">
        <f t="shared" si="90"/>
        <v>2050000</v>
      </c>
      <c r="I406">
        <f t="shared" si="91"/>
        <v>2100000</v>
      </c>
      <c r="J406">
        <f t="shared" si="92"/>
        <v>2100001</v>
      </c>
      <c r="K406" t="str">
        <f>_xlfn.CONCAT(G406,"_",E406)</f>
        <v>MSTS01000255.1_2086453</v>
      </c>
      <c r="L406" s="9">
        <f t="shared" si="85"/>
        <v>3</v>
      </c>
      <c r="M406">
        <f t="shared" si="86"/>
        <v>5</v>
      </c>
      <c r="N406">
        <f t="shared" si="87"/>
        <v>8</v>
      </c>
      <c r="O406">
        <f t="shared" si="88"/>
        <v>8</v>
      </c>
      <c r="P406" s="10">
        <f t="shared" si="89"/>
        <v>5</v>
      </c>
    </row>
    <row r="407" spans="1:16" x14ac:dyDescent="0.25">
      <c r="A407" s="23"/>
      <c r="B407" s="8" t="s">
        <v>205</v>
      </c>
      <c r="C407" s="8" t="s">
        <v>108</v>
      </c>
      <c r="D407" s="8">
        <v>3701240</v>
      </c>
      <c r="E407" s="8">
        <v>2087893</v>
      </c>
      <c r="F407" s="8">
        <v>2089721</v>
      </c>
      <c r="G407" s="8" t="s">
        <v>109</v>
      </c>
      <c r="H407">
        <f t="shared" si="90"/>
        <v>2050000</v>
      </c>
      <c r="I407">
        <f t="shared" si="91"/>
        <v>2100000</v>
      </c>
      <c r="J407">
        <f t="shared" si="92"/>
        <v>2100001</v>
      </c>
      <c r="K407" t="str">
        <f t="shared" si="93"/>
        <v>MSTS01000255.1_2089721</v>
      </c>
      <c r="L407" s="9">
        <f t="shared" si="85"/>
        <v>5</v>
      </c>
      <c r="M407">
        <f t="shared" si="86"/>
        <v>2</v>
      </c>
      <c r="N407">
        <f t="shared" si="87"/>
        <v>7</v>
      </c>
      <c r="O407">
        <f t="shared" si="88"/>
        <v>7</v>
      </c>
      <c r="P407" s="10">
        <f t="shared" si="89"/>
        <v>1</v>
      </c>
    </row>
    <row r="408" spans="1:16" x14ac:dyDescent="0.25">
      <c r="A408" s="23"/>
      <c r="B408" s="8" t="s">
        <v>206</v>
      </c>
      <c r="C408" s="8" t="s">
        <v>108</v>
      </c>
      <c r="D408" s="8">
        <v>3701240</v>
      </c>
      <c r="E408" s="8">
        <v>2097361</v>
      </c>
      <c r="F408" s="8">
        <v>2099143</v>
      </c>
      <c r="G408" s="8" t="s">
        <v>109</v>
      </c>
      <c r="H408">
        <f t="shared" si="90"/>
        <v>2050000</v>
      </c>
      <c r="I408">
        <f t="shared" si="91"/>
        <v>2100000</v>
      </c>
      <c r="J408">
        <f t="shared" si="92"/>
        <v>2100001</v>
      </c>
      <c r="K408" t="str">
        <f t="shared" si="93"/>
        <v>MSTS01000255.1_2099143</v>
      </c>
      <c r="L408" s="9">
        <f t="shared" si="85"/>
        <v>5</v>
      </c>
      <c r="M408">
        <f t="shared" si="86"/>
        <v>2</v>
      </c>
      <c r="N408">
        <f t="shared" si="87"/>
        <v>7</v>
      </c>
      <c r="O408">
        <f t="shared" si="88"/>
        <v>7</v>
      </c>
      <c r="P408" s="10">
        <f t="shared" si="89"/>
        <v>1</v>
      </c>
    </row>
    <row r="409" spans="1:16" x14ac:dyDescent="0.25">
      <c r="A409" s="23"/>
      <c r="B409" s="8" t="s">
        <v>207</v>
      </c>
      <c r="C409" s="8" t="s">
        <v>108</v>
      </c>
      <c r="D409" s="8">
        <v>3701240</v>
      </c>
      <c r="E409" s="8">
        <v>2129377</v>
      </c>
      <c r="F409" s="8">
        <v>2138468</v>
      </c>
      <c r="G409" s="8" t="s">
        <v>109</v>
      </c>
      <c r="H409">
        <f t="shared" si="90"/>
        <v>2100000</v>
      </c>
      <c r="I409">
        <f t="shared" si="91"/>
        <v>2150000</v>
      </c>
      <c r="J409">
        <f t="shared" si="92"/>
        <v>2150001</v>
      </c>
      <c r="K409" t="str">
        <f t="shared" si="93"/>
        <v>MSTS01000255.1_2138468</v>
      </c>
      <c r="L409" s="9">
        <f t="shared" si="85"/>
        <v>5</v>
      </c>
      <c r="M409">
        <f t="shared" si="86"/>
        <v>2</v>
      </c>
      <c r="N409">
        <f t="shared" si="87"/>
        <v>7</v>
      </c>
      <c r="O409">
        <f t="shared" si="88"/>
        <v>7</v>
      </c>
      <c r="P409" s="10">
        <f t="shared" si="89"/>
        <v>1</v>
      </c>
    </row>
    <row r="410" spans="1:16" x14ac:dyDescent="0.25">
      <c r="A410" s="23"/>
      <c r="B410" s="8" t="s">
        <v>208</v>
      </c>
      <c r="C410" s="8" t="s">
        <v>108</v>
      </c>
      <c r="D410" s="8">
        <v>3701240</v>
      </c>
      <c r="E410" s="8">
        <v>2140893</v>
      </c>
      <c r="F410" s="8">
        <v>2139199</v>
      </c>
      <c r="G410" s="8" t="s">
        <v>109</v>
      </c>
      <c r="H410">
        <f t="shared" si="90"/>
        <v>2100000</v>
      </c>
      <c r="I410">
        <f t="shared" si="91"/>
        <v>2150000</v>
      </c>
      <c r="J410">
        <f t="shared" si="92"/>
        <v>2150001</v>
      </c>
      <c r="K410" t="str">
        <f>_xlfn.CONCAT(G410,"_",E410)</f>
        <v>MSTS01000255.1_2140893</v>
      </c>
      <c r="L410" s="9">
        <f t="shared" si="85"/>
        <v>5</v>
      </c>
      <c r="M410">
        <f t="shared" si="86"/>
        <v>2</v>
      </c>
      <c r="N410">
        <f t="shared" si="87"/>
        <v>7</v>
      </c>
      <c r="O410">
        <f t="shared" si="88"/>
        <v>7</v>
      </c>
      <c r="P410" s="10">
        <f t="shared" si="89"/>
        <v>1</v>
      </c>
    </row>
    <row r="411" spans="1:16" x14ac:dyDescent="0.25">
      <c r="A411" s="23"/>
      <c r="B411" s="8" t="s">
        <v>209</v>
      </c>
      <c r="C411" s="8" t="s">
        <v>108</v>
      </c>
      <c r="D411" s="8">
        <v>3701240</v>
      </c>
      <c r="E411" s="8">
        <v>2157575</v>
      </c>
      <c r="F411" s="8">
        <v>2141655</v>
      </c>
      <c r="G411" s="8" t="s">
        <v>109</v>
      </c>
      <c r="H411">
        <f t="shared" si="90"/>
        <v>2150000</v>
      </c>
      <c r="I411">
        <f t="shared" si="91"/>
        <v>2200000</v>
      </c>
      <c r="J411">
        <f t="shared" si="92"/>
        <v>2200001</v>
      </c>
      <c r="K411" t="str">
        <f>_xlfn.CONCAT(G411,"_",E411)</f>
        <v>MSTS01000255.1_2157575</v>
      </c>
      <c r="L411" s="9">
        <f t="shared" si="85"/>
        <v>1</v>
      </c>
      <c r="M411">
        <f t="shared" si="86"/>
        <v>1</v>
      </c>
      <c r="N411">
        <f t="shared" si="87"/>
        <v>1</v>
      </c>
      <c r="O411">
        <f t="shared" si="88"/>
        <v>2</v>
      </c>
      <c r="P411" s="10">
        <f t="shared" si="89"/>
        <v>1</v>
      </c>
    </row>
    <row r="412" spans="1:16" x14ac:dyDescent="0.25">
      <c r="A412" s="23"/>
      <c r="B412" s="8" t="s">
        <v>210</v>
      </c>
      <c r="C412" s="8" t="s">
        <v>108</v>
      </c>
      <c r="D412" s="8">
        <v>3701240</v>
      </c>
      <c r="E412" s="8">
        <v>2163125</v>
      </c>
      <c r="F412" s="8">
        <v>2169048</v>
      </c>
      <c r="G412" s="8" t="s">
        <v>109</v>
      </c>
      <c r="H412">
        <f t="shared" si="90"/>
        <v>2150000</v>
      </c>
      <c r="I412">
        <f t="shared" si="91"/>
        <v>2200000</v>
      </c>
      <c r="J412">
        <f t="shared" si="92"/>
        <v>2200001</v>
      </c>
      <c r="K412" t="str">
        <f t="shared" si="93"/>
        <v>MSTS01000255.1_2169048</v>
      </c>
      <c r="L412" s="9">
        <f t="shared" si="85"/>
        <v>1</v>
      </c>
      <c r="M412">
        <f t="shared" si="86"/>
        <v>1</v>
      </c>
      <c r="N412">
        <f t="shared" si="87"/>
        <v>1</v>
      </c>
      <c r="O412">
        <f t="shared" si="88"/>
        <v>2</v>
      </c>
      <c r="P412" s="10">
        <f t="shared" si="89"/>
        <v>1</v>
      </c>
    </row>
    <row r="413" spans="1:16" x14ac:dyDescent="0.25">
      <c r="A413" s="23"/>
      <c r="B413" s="8" t="s">
        <v>211</v>
      </c>
      <c r="C413" s="8" t="s">
        <v>108</v>
      </c>
      <c r="D413" s="8">
        <v>3701240</v>
      </c>
      <c r="E413" s="8">
        <v>2170913</v>
      </c>
      <c r="F413" s="8">
        <v>2172754</v>
      </c>
      <c r="G413" s="8" t="s">
        <v>109</v>
      </c>
      <c r="H413">
        <f t="shared" si="90"/>
        <v>2150000</v>
      </c>
      <c r="I413">
        <f t="shared" si="91"/>
        <v>2200000</v>
      </c>
      <c r="J413">
        <f t="shared" si="92"/>
        <v>2200001</v>
      </c>
      <c r="K413" t="str">
        <f t="shared" si="93"/>
        <v>MSTS01000255.1_2172754</v>
      </c>
      <c r="L413" s="9">
        <f t="shared" si="85"/>
        <v>1</v>
      </c>
      <c r="M413">
        <f t="shared" si="86"/>
        <v>1</v>
      </c>
      <c r="N413">
        <f t="shared" si="87"/>
        <v>1</v>
      </c>
      <c r="O413">
        <f t="shared" si="88"/>
        <v>2</v>
      </c>
      <c r="P413" s="10">
        <f t="shared" si="89"/>
        <v>1</v>
      </c>
    </row>
    <row r="414" spans="1:16" x14ac:dyDescent="0.25">
      <c r="A414" s="23"/>
      <c r="B414" s="8" t="s">
        <v>212</v>
      </c>
      <c r="C414" s="8" t="s">
        <v>108</v>
      </c>
      <c r="D414" s="8">
        <v>3701240</v>
      </c>
      <c r="E414" s="8">
        <v>2174796</v>
      </c>
      <c r="F414" s="8">
        <v>2174098</v>
      </c>
      <c r="G414" s="8" t="s">
        <v>109</v>
      </c>
      <c r="H414">
        <f t="shared" si="90"/>
        <v>2150000</v>
      </c>
      <c r="I414">
        <f t="shared" si="91"/>
        <v>2200000</v>
      </c>
      <c r="J414">
        <f t="shared" si="92"/>
        <v>2200001</v>
      </c>
      <c r="K414" t="str">
        <f>_xlfn.CONCAT(G414,"_",E414)</f>
        <v>MSTS01000255.1_2174796</v>
      </c>
      <c r="L414" s="9">
        <f t="shared" ref="L414:L445" si="95">VLOOKUP(K414,recdec,2,FALSE)</f>
        <v>1</v>
      </c>
      <c r="M414">
        <f t="shared" ref="M414:M445" si="96">VLOOKUP(K414,recdec,3,FALSE)</f>
        <v>1</v>
      </c>
      <c r="N414">
        <f t="shared" ref="N414:N445" si="97">VLOOKUP(K414,recdec,4,FALSE)</f>
        <v>1</v>
      </c>
      <c r="O414">
        <f t="shared" ref="O414:O445" si="98">VLOOKUP(K414,recdec,5,FALSE)</f>
        <v>2</v>
      </c>
      <c r="P414" s="10">
        <f t="shared" ref="P414:P445" si="99">VLOOKUP(K414,recdec,6,FALSE)</f>
        <v>1</v>
      </c>
    </row>
    <row r="415" spans="1:16" x14ac:dyDescent="0.25">
      <c r="A415" s="23"/>
      <c r="B415" s="8" t="s">
        <v>213</v>
      </c>
      <c r="C415" s="8" t="s">
        <v>108</v>
      </c>
      <c r="D415" s="8">
        <v>3701240</v>
      </c>
      <c r="E415" s="8">
        <v>2192545</v>
      </c>
      <c r="F415" s="8">
        <v>2188263</v>
      </c>
      <c r="G415" s="8" t="s">
        <v>109</v>
      </c>
      <c r="H415">
        <f t="shared" si="90"/>
        <v>2150000</v>
      </c>
      <c r="I415">
        <f t="shared" si="91"/>
        <v>2200000</v>
      </c>
      <c r="J415">
        <f t="shared" si="92"/>
        <v>2200001</v>
      </c>
      <c r="K415" t="str">
        <f>_xlfn.CONCAT(G415,"_",E415)</f>
        <v>MSTS01000255.1_2192545</v>
      </c>
      <c r="L415" s="9">
        <f t="shared" si="95"/>
        <v>1</v>
      </c>
      <c r="M415">
        <f t="shared" si="96"/>
        <v>1</v>
      </c>
      <c r="N415">
        <f t="shared" si="97"/>
        <v>1</v>
      </c>
      <c r="O415">
        <f t="shared" si="98"/>
        <v>2</v>
      </c>
      <c r="P415" s="10">
        <f t="shared" si="99"/>
        <v>1</v>
      </c>
    </row>
    <row r="416" spans="1:16" x14ac:dyDescent="0.25">
      <c r="A416" s="23"/>
      <c r="B416" s="8" t="s">
        <v>214</v>
      </c>
      <c r="C416" s="8" t="s">
        <v>108</v>
      </c>
      <c r="D416" s="8">
        <v>3701240</v>
      </c>
      <c r="E416" s="8">
        <v>2202133</v>
      </c>
      <c r="F416" s="8">
        <v>2219601</v>
      </c>
      <c r="G416" s="8" t="s">
        <v>109</v>
      </c>
      <c r="H416">
        <f t="shared" si="90"/>
        <v>2200000</v>
      </c>
      <c r="I416">
        <f t="shared" si="91"/>
        <v>2250000</v>
      </c>
      <c r="J416">
        <f t="shared" si="92"/>
        <v>2250001</v>
      </c>
      <c r="K416" t="str">
        <f t="shared" si="93"/>
        <v>MSTS01000255.1_2219601</v>
      </c>
      <c r="L416" s="9">
        <f t="shared" si="95"/>
        <v>1</v>
      </c>
      <c r="M416">
        <f t="shared" si="96"/>
        <v>1</v>
      </c>
      <c r="N416">
        <f t="shared" si="97"/>
        <v>2</v>
      </c>
      <c r="O416">
        <f t="shared" si="98"/>
        <v>5</v>
      </c>
      <c r="P416" s="10">
        <f t="shared" si="99"/>
        <v>1</v>
      </c>
    </row>
    <row r="417" spans="1:16" x14ac:dyDescent="0.25">
      <c r="A417" s="23"/>
      <c r="B417" s="8" t="s">
        <v>215</v>
      </c>
      <c r="C417" s="8" t="s">
        <v>108</v>
      </c>
      <c r="D417" s="8">
        <v>3701240</v>
      </c>
      <c r="E417" s="8">
        <v>2225562</v>
      </c>
      <c r="F417" s="8">
        <v>2225993</v>
      </c>
      <c r="G417" s="8" t="s">
        <v>109</v>
      </c>
      <c r="H417">
        <f t="shared" si="90"/>
        <v>2200000</v>
      </c>
      <c r="I417">
        <f t="shared" si="91"/>
        <v>2250000</v>
      </c>
      <c r="J417">
        <f t="shared" si="92"/>
        <v>2250001</v>
      </c>
      <c r="K417" t="str">
        <f t="shared" si="93"/>
        <v>MSTS01000255.1_2225993</v>
      </c>
      <c r="L417" s="9">
        <f t="shared" si="95"/>
        <v>1</v>
      </c>
      <c r="M417">
        <f t="shared" si="96"/>
        <v>1</v>
      </c>
      <c r="N417">
        <f t="shared" si="97"/>
        <v>2</v>
      </c>
      <c r="O417">
        <f t="shared" si="98"/>
        <v>5</v>
      </c>
      <c r="P417" s="10">
        <f t="shared" si="99"/>
        <v>1</v>
      </c>
    </row>
    <row r="418" spans="1:16" x14ac:dyDescent="0.25">
      <c r="A418" s="23"/>
      <c r="B418" s="8" t="s">
        <v>216</v>
      </c>
      <c r="C418" s="8" t="s">
        <v>108</v>
      </c>
      <c r="D418" s="8">
        <v>3701240</v>
      </c>
      <c r="E418" s="8">
        <v>2252366</v>
      </c>
      <c r="F418" s="8">
        <v>2249350</v>
      </c>
      <c r="G418" s="8" t="s">
        <v>109</v>
      </c>
      <c r="H418">
        <f t="shared" si="90"/>
        <v>2250000</v>
      </c>
      <c r="I418">
        <f t="shared" si="91"/>
        <v>2300000</v>
      </c>
      <c r="J418">
        <f t="shared" si="92"/>
        <v>2300001</v>
      </c>
      <c r="K418" t="str">
        <f>_xlfn.CONCAT(G418,"_",E418)</f>
        <v>MSTS01000255.1_2252366</v>
      </c>
      <c r="L418" s="9">
        <f t="shared" si="95"/>
        <v>1</v>
      </c>
      <c r="M418">
        <f t="shared" si="96"/>
        <v>1</v>
      </c>
      <c r="N418">
        <f t="shared" si="97"/>
        <v>2</v>
      </c>
      <c r="O418">
        <f t="shared" si="98"/>
        <v>5</v>
      </c>
      <c r="P418" s="10">
        <f t="shared" si="99"/>
        <v>1</v>
      </c>
    </row>
    <row r="419" spans="1:16" x14ac:dyDescent="0.25">
      <c r="A419" s="23"/>
      <c r="B419" s="8" t="s">
        <v>217</v>
      </c>
      <c r="C419" s="8" t="s">
        <v>108</v>
      </c>
      <c r="D419" s="8">
        <v>3701240</v>
      </c>
      <c r="E419" s="8">
        <v>2255012</v>
      </c>
      <c r="F419" s="8">
        <v>2251925</v>
      </c>
      <c r="G419" s="8" t="s">
        <v>109</v>
      </c>
      <c r="H419">
        <f t="shared" si="90"/>
        <v>2250000</v>
      </c>
      <c r="I419">
        <f t="shared" si="91"/>
        <v>2300000</v>
      </c>
      <c r="J419">
        <f t="shared" si="92"/>
        <v>2300001</v>
      </c>
      <c r="K419" t="str">
        <f>_xlfn.CONCAT(G419,"_",E419)</f>
        <v>MSTS01000255.1_2255012</v>
      </c>
      <c r="L419" s="9">
        <f t="shared" si="95"/>
        <v>1</v>
      </c>
      <c r="M419">
        <f t="shared" si="96"/>
        <v>1</v>
      </c>
      <c r="N419">
        <f t="shared" si="97"/>
        <v>2</v>
      </c>
      <c r="O419">
        <f t="shared" si="98"/>
        <v>5</v>
      </c>
      <c r="P419" s="10">
        <f t="shared" si="99"/>
        <v>1</v>
      </c>
    </row>
    <row r="420" spans="1:16" x14ac:dyDescent="0.25">
      <c r="A420" s="23"/>
      <c r="B420" s="8" t="s">
        <v>218</v>
      </c>
      <c r="C420" s="8" t="s">
        <v>108</v>
      </c>
      <c r="D420" s="8">
        <v>3701240</v>
      </c>
      <c r="E420" s="8">
        <v>2259682</v>
      </c>
      <c r="F420" s="8">
        <v>2261914</v>
      </c>
      <c r="G420" s="8" t="s">
        <v>109</v>
      </c>
      <c r="H420">
        <f t="shared" si="90"/>
        <v>2250000</v>
      </c>
      <c r="I420">
        <f t="shared" si="91"/>
        <v>2300000</v>
      </c>
      <c r="J420">
        <f t="shared" si="92"/>
        <v>2300001</v>
      </c>
      <c r="K420" t="str">
        <f t="shared" si="93"/>
        <v>MSTS01000255.1_2261914</v>
      </c>
      <c r="L420" s="9">
        <f t="shared" si="95"/>
        <v>1</v>
      </c>
      <c r="M420">
        <f t="shared" si="96"/>
        <v>1</v>
      </c>
      <c r="N420">
        <f t="shared" si="97"/>
        <v>2</v>
      </c>
      <c r="O420">
        <f t="shared" si="98"/>
        <v>5</v>
      </c>
      <c r="P420" s="10">
        <f t="shared" si="99"/>
        <v>1</v>
      </c>
    </row>
    <row r="421" spans="1:16" x14ac:dyDescent="0.25">
      <c r="A421" s="23"/>
      <c r="B421" s="8" t="s">
        <v>219</v>
      </c>
      <c r="C421" s="8" t="s">
        <v>108</v>
      </c>
      <c r="D421" s="8">
        <v>3701240</v>
      </c>
      <c r="E421" s="8">
        <v>2303978</v>
      </c>
      <c r="F421" s="8">
        <v>2304883</v>
      </c>
      <c r="G421" s="8" t="s">
        <v>109</v>
      </c>
      <c r="H421">
        <f t="shared" si="90"/>
        <v>2300000</v>
      </c>
      <c r="I421">
        <f t="shared" si="91"/>
        <v>2350000</v>
      </c>
      <c r="J421">
        <f t="shared" si="92"/>
        <v>2350001</v>
      </c>
      <c r="K421" t="str">
        <f t="shared" si="93"/>
        <v>MSTS01000255.1_2304883</v>
      </c>
      <c r="L421" s="9">
        <f t="shared" si="95"/>
        <v>1</v>
      </c>
      <c r="M421">
        <f t="shared" si="96"/>
        <v>2</v>
      </c>
      <c r="N421">
        <f t="shared" si="97"/>
        <v>6</v>
      </c>
      <c r="O421">
        <f t="shared" si="98"/>
        <v>4</v>
      </c>
      <c r="P421" s="10">
        <f t="shared" si="99"/>
        <v>1</v>
      </c>
    </row>
    <row r="422" spans="1:16" x14ac:dyDescent="0.25">
      <c r="A422" s="23"/>
      <c r="B422" s="8" t="s">
        <v>220</v>
      </c>
      <c r="C422" s="8" t="s">
        <v>108</v>
      </c>
      <c r="D422" s="8">
        <v>3701240</v>
      </c>
      <c r="E422" s="8">
        <v>2307716</v>
      </c>
      <c r="F422" s="8">
        <v>2305696</v>
      </c>
      <c r="G422" s="8" t="s">
        <v>109</v>
      </c>
      <c r="H422">
        <f t="shared" si="90"/>
        <v>2300000</v>
      </c>
      <c r="I422">
        <f t="shared" si="91"/>
        <v>2350000</v>
      </c>
      <c r="J422">
        <f t="shared" si="92"/>
        <v>2350001</v>
      </c>
      <c r="K422" t="str">
        <f>_xlfn.CONCAT(G422,"_",E422)</f>
        <v>MSTS01000255.1_2307716</v>
      </c>
      <c r="L422" s="9">
        <f t="shared" si="95"/>
        <v>1</v>
      </c>
      <c r="M422">
        <f t="shared" si="96"/>
        <v>2</v>
      </c>
      <c r="N422">
        <f t="shared" si="97"/>
        <v>6</v>
      </c>
      <c r="O422">
        <f t="shared" si="98"/>
        <v>4</v>
      </c>
      <c r="P422" s="10">
        <f t="shared" si="99"/>
        <v>1</v>
      </c>
    </row>
    <row r="423" spans="1:16" x14ac:dyDescent="0.25">
      <c r="A423" s="23"/>
      <c r="B423" s="8" t="s">
        <v>221</v>
      </c>
      <c r="C423" s="8" t="s">
        <v>108</v>
      </c>
      <c r="D423" s="8">
        <v>3701240</v>
      </c>
      <c r="E423" s="8">
        <v>2311753</v>
      </c>
      <c r="F423" s="8">
        <v>2325486</v>
      </c>
      <c r="G423" s="8" t="s">
        <v>109</v>
      </c>
      <c r="H423">
        <f t="shared" si="90"/>
        <v>2300000</v>
      </c>
      <c r="I423">
        <f t="shared" si="91"/>
        <v>2350000</v>
      </c>
      <c r="J423">
        <f t="shared" si="92"/>
        <v>2350001</v>
      </c>
      <c r="K423" t="str">
        <f t="shared" si="93"/>
        <v>MSTS01000255.1_2325486</v>
      </c>
      <c r="L423" s="9">
        <f t="shared" si="95"/>
        <v>2</v>
      </c>
      <c r="M423">
        <f t="shared" si="96"/>
        <v>3</v>
      </c>
      <c r="N423">
        <f t="shared" si="97"/>
        <v>4</v>
      </c>
      <c r="O423">
        <f t="shared" si="98"/>
        <v>6</v>
      </c>
      <c r="P423" s="10">
        <f t="shared" si="99"/>
        <v>1</v>
      </c>
    </row>
    <row r="424" spans="1:16" x14ac:dyDescent="0.25">
      <c r="A424" s="23"/>
      <c r="B424" s="8" t="s">
        <v>222</v>
      </c>
      <c r="C424" s="8" t="s">
        <v>108</v>
      </c>
      <c r="D424" s="8">
        <v>3701240</v>
      </c>
      <c r="E424" s="8">
        <v>2339433</v>
      </c>
      <c r="F424" s="8">
        <v>2326075</v>
      </c>
      <c r="G424" s="8" t="s">
        <v>109</v>
      </c>
      <c r="H424">
        <f t="shared" si="90"/>
        <v>2300000</v>
      </c>
      <c r="I424">
        <f t="shared" si="91"/>
        <v>2350000</v>
      </c>
      <c r="J424">
        <f t="shared" si="92"/>
        <v>2350001</v>
      </c>
      <c r="K424" t="str">
        <f>_xlfn.CONCAT(G424,"_",E424)</f>
        <v>MSTS01000255.1_2339433</v>
      </c>
      <c r="L424" s="9">
        <f t="shared" si="95"/>
        <v>2</v>
      </c>
      <c r="M424">
        <f t="shared" si="96"/>
        <v>3</v>
      </c>
      <c r="N424">
        <f t="shared" si="97"/>
        <v>4</v>
      </c>
      <c r="O424">
        <f t="shared" si="98"/>
        <v>6</v>
      </c>
      <c r="P424" s="10">
        <f t="shared" si="99"/>
        <v>1</v>
      </c>
    </row>
    <row r="425" spans="1:16" x14ac:dyDescent="0.25">
      <c r="A425" s="23"/>
      <c r="B425" s="8" t="s">
        <v>223</v>
      </c>
      <c r="C425" s="8" t="s">
        <v>108</v>
      </c>
      <c r="D425" s="8">
        <v>3701240</v>
      </c>
      <c r="E425" s="8">
        <v>2346080</v>
      </c>
      <c r="F425" s="8">
        <v>2344899</v>
      </c>
      <c r="G425" s="8" t="s">
        <v>109</v>
      </c>
      <c r="H425">
        <f t="shared" si="90"/>
        <v>2300000</v>
      </c>
      <c r="I425">
        <f t="shared" si="91"/>
        <v>2350000</v>
      </c>
      <c r="J425">
        <f t="shared" si="92"/>
        <v>2350001</v>
      </c>
      <c r="K425" t="str">
        <f>_xlfn.CONCAT(G425,"_",E425)</f>
        <v>MSTS01000255.1_2346080</v>
      </c>
      <c r="L425" s="9">
        <f t="shared" si="95"/>
        <v>2</v>
      </c>
      <c r="M425">
        <f t="shared" si="96"/>
        <v>3</v>
      </c>
      <c r="N425">
        <f t="shared" si="97"/>
        <v>4</v>
      </c>
      <c r="O425">
        <f t="shared" si="98"/>
        <v>6</v>
      </c>
      <c r="P425" s="10">
        <f t="shared" si="99"/>
        <v>1</v>
      </c>
    </row>
    <row r="426" spans="1:16" x14ac:dyDescent="0.25">
      <c r="A426" s="23"/>
      <c r="B426" s="8" t="s">
        <v>224</v>
      </c>
      <c r="C426" s="8" t="s">
        <v>108</v>
      </c>
      <c r="D426" s="8">
        <v>3701240</v>
      </c>
      <c r="E426" s="8">
        <v>2377190</v>
      </c>
      <c r="F426" s="8">
        <v>2379741</v>
      </c>
      <c r="G426" s="8" t="s">
        <v>109</v>
      </c>
      <c r="H426">
        <f t="shared" si="90"/>
        <v>2350000</v>
      </c>
      <c r="I426">
        <f t="shared" si="91"/>
        <v>2400000</v>
      </c>
      <c r="J426">
        <f t="shared" si="92"/>
        <v>2400001</v>
      </c>
      <c r="K426" t="str">
        <f t="shared" si="93"/>
        <v>MSTS01000255.1_2379741</v>
      </c>
      <c r="L426" s="9">
        <f t="shared" si="95"/>
        <v>3</v>
      </c>
      <c r="M426">
        <f t="shared" si="96"/>
        <v>2</v>
      </c>
      <c r="N426">
        <f t="shared" si="97"/>
        <v>3</v>
      </c>
      <c r="O426">
        <f t="shared" si="98"/>
        <v>4</v>
      </c>
      <c r="P426" s="10">
        <f t="shared" si="99"/>
        <v>1</v>
      </c>
    </row>
    <row r="427" spans="1:16" x14ac:dyDescent="0.25">
      <c r="A427" s="23"/>
      <c r="B427" s="8" t="s">
        <v>225</v>
      </c>
      <c r="C427" s="8" t="s">
        <v>108</v>
      </c>
      <c r="D427" s="8">
        <v>3701240</v>
      </c>
      <c r="E427" s="8">
        <v>2382675</v>
      </c>
      <c r="F427" s="8">
        <v>2380728</v>
      </c>
      <c r="G427" s="8" t="s">
        <v>109</v>
      </c>
      <c r="H427">
        <f t="shared" si="90"/>
        <v>2350000</v>
      </c>
      <c r="I427">
        <f t="shared" si="91"/>
        <v>2400000</v>
      </c>
      <c r="J427">
        <f t="shared" si="92"/>
        <v>2400001</v>
      </c>
      <c r="K427" t="str">
        <f>_xlfn.CONCAT(G427,"_",E427)</f>
        <v>MSTS01000255.1_2382675</v>
      </c>
      <c r="L427" s="9">
        <f t="shared" si="95"/>
        <v>3</v>
      </c>
      <c r="M427">
        <f t="shared" si="96"/>
        <v>2</v>
      </c>
      <c r="N427">
        <f t="shared" si="97"/>
        <v>3</v>
      </c>
      <c r="O427">
        <f t="shared" si="98"/>
        <v>4</v>
      </c>
      <c r="P427" s="10">
        <f t="shared" si="99"/>
        <v>1</v>
      </c>
    </row>
    <row r="428" spans="1:16" x14ac:dyDescent="0.25">
      <c r="A428" s="23"/>
      <c r="B428" s="8" t="s">
        <v>226</v>
      </c>
      <c r="C428" s="8" t="s">
        <v>108</v>
      </c>
      <c r="D428" s="8">
        <v>3701240</v>
      </c>
      <c r="E428" s="8">
        <v>2390452</v>
      </c>
      <c r="F428" s="8">
        <v>2392566</v>
      </c>
      <c r="G428" s="8" t="s">
        <v>109</v>
      </c>
      <c r="H428">
        <f t="shared" si="90"/>
        <v>2350000</v>
      </c>
      <c r="I428">
        <f t="shared" si="91"/>
        <v>2400000</v>
      </c>
      <c r="J428">
        <f t="shared" si="92"/>
        <v>2400001</v>
      </c>
      <c r="K428" t="str">
        <f t="shared" si="93"/>
        <v>MSTS01000255.1_2392566</v>
      </c>
      <c r="L428" s="9">
        <f t="shared" si="95"/>
        <v>3</v>
      </c>
      <c r="M428">
        <f t="shared" si="96"/>
        <v>2</v>
      </c>
      <c r="N428">
        <f t="shared" si="97"/>
        <v>3</v>
      </c>
      <c r="O428">
        <f t="shared" si="98"/>
        <v>4</v>
      </c>
      <c r="P428" s="10">
        <f t="shared" si="99"/>
        <v>1</v>
      </c>
    </row>
    <row r="429" spans="1:16" x14ac:dyDescent="0.25">
      <c r="A429" s="23"/>
      <c r="B429" s="8" t="s">
        <v>227</v>
      </c>
      <c r="C429" s="8" t="s">
        <v>108</v>
      </c>
      <c r="D429" s="8">
        <v>3701240</v>
      </c>
      <c r="E429" s="8">
        <v>2398540</v>
      </c>
      <c r="F429" s="8">
        <v>2396851</v>
      </c>
      <c r="G429" s="8" t="s">
        <v>109</v>
      </c>
      <c r="H429">
        <f t="shared" si="90"/>
        <v>2350000</v>
      </c>
      <c r="I429">
        <f t="shared" si="91"/>
        <v>2400000</v>
      </c>
      <c r="J429">
        <f t="shared" si="92"/>
        <v>2400001</v>
      </c>
      <c r="K429" t="str">
        <f>_xlfn.CONCAT(G429,"_",E429)</f>
        <v>MSTS01000255.1_2398540</v>
      </c>
      <c r="L429" s="9">
        <f t="shared" si="95"/>
        <v>3</v>
      </c>
      <c r="M429">
        <f t="shared" si="96"/>
        <v>2</v>
      </c>
      <c r="N429">
        <f t="shared" si="97"/>
        <v>3</v>
      </c>
      <c r="O429">
        <f t="shared" si="98"/>
        <v>4</v>
      </c>
      <c r="P429" s="10">
        <f t="shared" si="99"/>
        <v>1</v>
      </c>
    </row>
    <row r="430" spans="1:16" x14ac:dyDescent="0.25">
      <c r="A430" s="23"/>
      <c r="B430" s="8" t="s">
        <v>228</v>
      </c>
      <c r="C430" s="8" t="s">
        <v>108</v>
      </c>
      <c r="D430" s="8">
        <v>3701240</v>
      </c>
      <c r="E430" s="8">
        <v>2401258</v>
      </c>
      <c r="F430" s="8">
        <v>2400409</v>
      </c>
      <c r="G430" s="8" t="s">
        <v>109</v>
      </c>
      <c r="H430">
        <f t="shared" si="90"/>
        <v>2400000</v>
      </c>
      <c r="I430">
        <f t="shared" si="91"/>
        <v>2450000</v>
      </c>
      <c r="J430">
        <f t="shared" si="92"/>
        <v>2450001</v>
      </c>
      <c r="K430" t="str">
        <f t="shared" ref="K430:K431" si="100">_xlfn.CONCAT(G430,"_",E430)</f>
        <v>MSTS01000255.1_2401258</v>
      </c>
      <c r="L430" s="9">
        <f t="shared" si="95"/>
        <v>3</v>
      </c>
      <c r="M430">
        <f t="shared" si="96"/>
        <v>2</v>
      </c>
      <c r="N430">
        <f t="shared" si="97"/>
        <v>3</v>
      </c>
      <c r="O430">
        <f t="shared" si="98"/>
        <v>4</v>
      </c>
      <c r="P430" s="10">
        <f t="shared" si="99"/>
        <v>1</v>
      </c>
    </row>
    <row r="431" spans="1:16" x14ac:dyDescent="0.25">
      <c r="A431" s="23"/>
      <c r="B431" s="8" t="s">
        <v>229</v>
      </c>
      <c r="C431" s="8" t="s">
        <v>108</v>
      </c>
      <c r="D431" s="8">
        <v>3701240</v>
      </c>
      <c r="E431" s="8">
        <v>2409775</v>
      </c>
      <c r="F431" s="8">
        <v>2407567</v>
      </c>
      <c r="G431" s="8" t="s">
        <v>109</v>
      </c>
      <c r="H431">
        <f t="shared" si="90"/>
        <v>2400000</v>
      </c>
      <c r="I431">
        <f t="shared" si="91"/>
        <v>2450000</v>
      </c>
      <c r="J431">
        <f t="shared" si="92"/>
        <v>2450001</v>
      </c>
      <c r="K431" t="str">
        <f t="shared" si="100"/>
        <v>MSTS01000255.1_2409775</v>
      </c>
      <c r="L431" s="9">
        <f t="shared" si="95"/>
        <v>3</v>
      </c>
      <c r="M431">
        <f t="shared" si="96"/>
        <v>2</v>
      </c>
      <c r="N431">
        <f t="shared" si="97"/>
        <v>3</v>
      </c>
      <c r="O431">
        <f t="shared" si="98"/>
        <v>4</v>
      </c>
      <c r="P431" s="10">
        <f t="shared" si="99"/>
        <v>1</v>
      </c>
    </row>
    <row r="432" spans="1:16" x14ac:dyDescent="0.25">
      <c r="A432" s="23"/>
      <c r="B432" s="8" t="s">
        <v>230</v>
      </c>
      <c r="C432" s="8" t="s">
        <v>108</v>
      </c>
      <c r="D432" s="8">
        <v>3701240</v>
      </c>
      <c r="E432" s="8">
        <v>2412574</v>
      </c>
      <c r="F432" s="8">
        <v>2413696</v>
      </c>
      <c r="G432" s="8" t="s">
        <v>109</v>
      </c>
      <c r="H432">
        <f t="shared" si="90"/>
        <v>2400000</v>
      </c>
      <c r="I432">
        <f t="shared" si="91"/>
        <v>2450000</v>
      </c>
      <c r="J432">
        <f t="shared" si="92"/>
        <v>2450001</v>
      </c>
      <c r="K432" t="str">
        <f t="shared" si="93"/>
        <v>MSTS01000255.1_2413696</v>
      </c>
      <c r="L432" s="9">
        <f t="shared" si="95"/>
        <v>3</v>
      </c>
      <c r="M432">
        <f t="shared" si="96"/>
        <v>2</v>
      </c>
      <c r="N432">
        <f t="shared" si="97"/>
        <v>3</v>
      </c>
      <c r="O432">
        <f t="shared" si="98"/>
        <v>4</v>
      </c>
      <c r="P432" s="10">
        <f t="shared" si="99"/>
        <v>1</v>
      </c>
    </row>
    <row r="433" spans="1:17" x14ac:dyDescent="0.25">
      <c r="A433" s="23"/>
      <c r="B433" s="8" t="s">
        <v>231</v>
      </c>
      <c r="C433" s="8" t="s">
        <v>108</v>
      </c>
      <c r="D433" s="8">
        <v>3701240</v>
      </c>
      <c r="E433" s="8">
        <v>2418035</v>
      </c>
      <c r="F433" s="8">
        <v>2425506</v>
      </c>
      <c r="G433" s="8" t="s">
        <v>109</v>
      </c>
      <c r="H433">
        <f t="shared" si="90"/>
        <v>2400000</v>
      </c>
      <c r="I433">
        <f t="shared" si="91"/>
        <v>2450000</v>
      </c>
      <c r="J433">
        <f t="shared" si="92"/>
        <v>2450001</v>
      </c>
      <c r="K433" t="str">
        <f t="shared" si="93"/>
        <v>MSTS01000255.1_2425506</v>
      </c>
      <c r="L433" s="9">
        <f t="shared" si="95"/>
        <v>3</v>
      </c>
      <c r="M433">
        <f t="shared" si="96"/>
        <v>2</v>
      </c>
      <c r="N433">
        <f t="shared" si="97"/>
        <v>3</v>
      </c>
      <c r="O433">
        <f t="shared" si="98"/>
        <v>4</v>
      </c>
      <c r="P433" s="10">
        <f t="shared" si="99"/>
        <v>1</v>
      </c>
    </row>
    <row r="434" spans="1:17" ht="15.75" thickBot="1" x14ac:dyDescent="0.3">
      <c r="A434" s="24"/>
      <c r="B434" s="11" t="s">
        <v>232</v>
      </c>
      <c r="C434" s="11" t="s">
        <v>108</v>
      </c>
      <c r="D434" s="11">
        <v>3701240</v>
      </c>
      <c r="E434" s="11">
        <v>2484162</v>
      </c>
      <c r="F434" s="11">
        <v>2484978</v>
      </c>
      <c r="G434" s="11" t="s">
        <v>109</v>
      </c>
      <c r="H434" s="12">
        <f t="shared" si="90"/>
        <v>2450000</v>
      </c>
      <c r="I434" s="12">
        <f t="shared" si="91"/>
        <v>2500000</v>
      </c>
      <c r="J434" s="12">
        <f t="shared" si="92"/>
        <v>2500001</v>
      </c>
      <c r="K434" s="12" t="str">
        <f t="shared" si="93"/>
        <v>MSTS01000255.1_2484978</v>
      </c>
      <c r="L434" s="13">
        <f t="shared" si="95"/>
        <v>2</v>
      </c>
      <c r="M434" s="12">
        <f t="shared" si="96"/>
        <v>2</v>
      </c>
      <c r="N434" s="12">
        <f t="shared" si="97"/>
        <v>3</v>
      </c>
      <c r="O434" s="12">
        <f t="shared" si="98"/>
        <v>4</v>
      </c>
      <c r="P434" s="14">
        <f t="shared" si="99"/>
        <v>1</v>
      </c>
      <c r="Q434">
        <f>AVERAGE(L381:P434)</f>
        <v>2.6666666666666665</v>
      </c>
    </row>
    <row r="435" spans="1:17" x14ac:dyDescent="0.25">
      <c r="A435" s="22" t="s">
        <v>233</v>
      </c>
      <c r="B435" s="7" t="s">
        <v>234</v>
      </c>
      <c r="C435" s="7" t="s">
        <v>108</v>
      </c>
      <c r="D435" s="7">
        <v>3701240</v>
      </c>
      <c r="E435" s="7">
        <v>385395</v>
      </c>
      <c r="F435" s="7">
        <v>398156</v>
      </c>
      <c r="G435" s="7" t="s">
        <v>109</v>
      </c>
      <c r="H435" s="3">
        <f t="shared" si="90"/>
        <v>350000</v>
      </c>
      <c r="I435" s="3">
        <f t="shared" si="91"/>
        <v>400000</v>
      </c>
      <c r="J435" s="3">
        <f t="shared" si="92"/>
        <v>400001</v>
      </c>
      <c r="K435" s="3" t="str">
        <f t="shared" si="93"/>
        <v>MSTS01000255.1_398156</v>
      </c>
      <c r="L435" s="2">
        <f t="shared" si="95"/>
        <v>4</v>
      </c>
      <c r="M435" s="3">
        <f t="shared" si="96"/>
        <v>1</v>
      </c>
      <c r="N435" s="3">
        <f t="shared" si="97"/>
        <v>1</v>
      </c>
      <c r="O435" s="3">
        <f t="shared" si="98"/>
        <v>4</v>
      </c>
      <c r="P435" s="4">
        <f t="shared" si="99"/>
        <v>1</v>
      </c>
    </row>
    <row r="436" spans="1:17" x14ac:dyDescent="0.25">
      <c r="A436" s="23"/>
      <c r="B436" s="8" t="s">
        <v>235</v>
      </c>
      <c r="C436" s="8" t="s">
        <v>108</v>
      </c>
      <c r="D436" s="8">
        <v>3701240</v>
      </c>
      <c r="E436" s="8">
        <v>403212</v>
      </c>
      <c r="F436" s="8">
        <v>407221</v>
      </c>
      <c r="G436" s="8" t="s">
        <v>109</v>
      </c>
      <c r="H436">
        <f t="shared" si="90"/>
        <v>400000</v>
      </c>
      <c r="I436">
        <f t="shared" si="91"/>
        <v>450000</v>
      </c>
      <c r="J436">
        <f t="shared" si="92"/>
        <v>450001</v>
      </c>
      <c r="K436" t="str">
        <f t="shared" si="93"/>
        <v>MSTS01000255.1_407221</v>
      </c>
      <c r="L436" s="9">
        <f t="shared" si="95"/>
        <v>5</v>
      </c>
      <c r="M436">
        <f t="shared" si="96"/>
        <v>3</v>
      </c>
      <c r="N436">
        <f t="shared" si="97"/>
        <v>2</v>
      </c>
      <c r="O436">
        <f t="shared" si="98"/>
        <v>5</v>
      </c>
      <c r="P436" s="10">
        <f t="shared" si="99"/>
        <v>1</v>
      </c>
    </row>
    <row r="437" spans="1:17" x14ac:dyDescent="0.25">
      <c r="A437" s="23"/>
      <c r="B437" s="8" t="s">
        <v>234</v>
      </c>
      <c r="C437" s="8" t="s">
        <v>108</v>
      </c>
      <c r="D437" s="8">
        <v>3701240</v>
      </c>
      <c r="E437" s="8">
        <v>473780</v>
      </c>
      <c r="F437" s="8">
        <v>475864</v>
      </c>
      <c r="G437" s="8" t="s">
        <v>109</v>
      </c>
      <c r="H437">
        <f t="shared" si="90"/>
        <v>450000</v>
      </c>
      <c r="I437">
        <f t="shared" si="91"/>
        <v>500000</v>
      </c>
      <c r="J437">
        <f t="shared" si="92"/>
        <v>500001</v>
      </c>
      <c r="K437" t="str">
        <f t="shared" si="93"/>
        <v>MSTS01000255.1_475864</v>
      </c>
      <c r="L437" s="9">
        <f t="shared" si="95"/>
        <v>1</v>
      </c>
      <c r="M437">
        <f t="shared" si="96"/>
        <v>2</v>
      </c>
      <c r="N437">
        <f t="shared" si="97"/>
        <v>4</v>
      </c>
      <c r="O437">
        <f t="shared" si="98"/>
        <v>1</v>
      </c>
      <c r="P437" s="10">
        <f t="shared" si="99"/>
        <v>5</v>
      </c>
    </row>
    <row r="438" spans="1:17" x14ac:dyDescent="0.25">
      <c r="A438" s="23"/>
      <c r="B438" s="8" t="s">
        <v>234</v>
      </c>
      <c r="C438" s="8" t="s">
        <v>108</v>
      </c>
      <c r="D438" s="8">
        <v>3701240</v>
      </c>
      <c r="E438" s="8">
        <v>548483</v>
      </c>
      <c r="F438" s="8">
        <v>551593</v>
      </c>
      <c r="G438" s="8" t="s">
        <v>109</v>
      </c>
      <c r="H438">
        <f t="shared" si="90"/>
        <v>500000</v>
      </c>
      <c r="I438">
        <f t="shared" si="91"/>
        <v>550000</v>
      </c>
      <c r="J438">
        <f t="shared" si="92"/>
        <v>550001</v>
      </c>
      <c r="K438" t="str">
        <f t="shared" si="93"/>
        <v>MSTS01000255.1_551593</v>
      </c>
      <c r="L438" s="9">
        <f t="shared" si="95"/>
        <v>1</v>
      </c>
      <c r="M438">
        <f t="shared" si="96"/>
        <v>3</v>
      </c>
      <c r="N438">
        <f t="shared" si="97"/>
        <v>3</v>
      </c>
      <c r="O438">
        <f t="shared" si="98"/>
        <v>1</v>
      </c>
      <c r="P438" s="10">
        <f t="shared" si="99"/>
        <v>4</v>
      </c>
    </row>
    <row r="439" spans="1:17" x14ac:dyDescent="0.25">
      <c r="A439" s="23"/>
      <c r="B439" s="8" t="s">
        <v>234</v>
      </c>
      <c r="C439" s="8" t="s">
        <v>108</v>
      </c>
      <c r="D439" s="8">
        <v>3701240</v>
      </c>
      <c r="E439" s="8">
        <v>618951</v>
      </c>
      <c r="F439" s="8">
        <v>622130</v>
      </c>
      <c r="G439" s="8" t="s">
        <v>109</v>
      </c>
      <c r="H439">
        <f t="shared" si="90"/>
        <v>600000</v>
      </c>
      <c r="I439">
        <f t="shared" si="91"/>
        <v>650000</v>
      </c>
      <c r="J439">
        <f t="shared" si="92"/>
        <v>650001</v>
      </c>
      <c r="K439" t="str">
        <f t="shared" si="93"/>
        <v>MSTS01000255.1_622130</v>
      </c>
      <c r="L439" s="9">
        <f t="shared" si="95"/>
        <v>2</v>
      </c>
      <c r="M439">
        <f t="shared" si="96"/>
        <v>3</v>
      </c>
      <c r="N439">
        <f t="shared" si="97"/>
        <v>8</v>
      </c>
      <c r="O439">
        <f t="shared" si="98"/>
        <v>1</v>
      </c>
      <c r="P439" s="10">
        <f t="shared" si="99"/>
        <v>3</v>
      </c>
    </row>
    <row r="440" spans="1:17" x14ac:dyDescent="0.25">
      <c r="A440" s="23"/>
      <c r="B440" s="8" t="s">
        <v>236</v>
      </c>
      <c r="C440" s="8" t="s">
        <v>108</v>
      </c>
      <c r="D440" s="8">
        <v>3701240</v>
      </c>
      <c r="E440" s="8">
        <v>764363</v>
      </c>
      <c r="F440" s="8">
        <v>767044</v>
      </c>
      <c r="G440" s="8" t="s">
        <v>109</v>
      </c>
      <c r="H440">
        <f t="shared" si="90"/>
        <v>750000</v>
      </c>
      <c r="I440">
        <f t="shared" si="91"/>
        <v>800000</v>
      </c>
      <c r="J440">
        <f t="shared" si="92"/>
        <v>800001</v>
      </c>
      <c r="K440" t="str">
        <f t="shared" si="93"/>
        <v>MSTS01000255.1_767044</v>
      </c>
      <c r="L440" s="9">
        <f t="shared" si="95"/>
        <v>6</v>
      </c>
      <c r="M440">
        <f t="shared" si="96"/>
        <v>8</v>
      </c>
      <c r="N440">
        <f t="shared" si="97"/>
        <v>9</v>
      </c>
      <c r="O440">
        <f t="shared" si="98"/>
        <v>8</v>
      </c>
      <c r="P440" s="10">
        <f t="shared" si="99"/>
        <v>6</v>
      </c>
    </row>
    <row r="441" spans="1:17" x14ac:dyDescent="0.25">
      <c r="A441" s="23"/>
      <c r="B441" s="8" t="s">
        <v>237</v>
      </c>
      <c r="C441" s="8" t="s">
        <v>108</v>
      </c>
      <c r="D441" s="8">
        <v>3701240</v>
      </c>
      <c r="E441" s="8">
        <v>839056</v>
      </c>
      <c r="F441" s="8">
        <v>841729</v>
      </c>
      <c r="G441" s="8" t="s">
        <v>109</v>
      </c>
      <c r="H441">
        <f t="shared" si="90"/>
        <v>800000</v>
      </c>
      <c r="I441">
        <f t="shared" si="91"/>
        <v>850000</v>
      </c>
      <c r="J441">
        <f t="shared" si="92"/>
        <v>850001</v>
      </c>
      <c r="K441" t="str">
        <f t="shared" si="93"/>
        <v>MSTS01000255.1_841729</v>
      </c>
      <c r="L441" s="9">
        <f t="shared" si="95"/>
        <v>8</v>
      </c>
      <c r="M441">
        <f t="shared" si="96"/>
        <v>5</v>
      </c>
      <c r="N441">
        <f t="shared" si="97"/>
        <v>10</v>
      </c>
      <c r="O441">
        <f t="shared" si="98"/>
        <v>2</v>
      </c>
      <c r="P441" s="10">
        <f t="shared" si="99"/>
        <v>9</v>
      </c>
    </row>
    <row r="442" spans="1:17" x14ac:dyDescent="0.25">
      <c r="A442" s="23"/>
      <c r="B442" s="8" t="s">
        <v>238</v>
      </c>
      <c r="C442" s="8" t="s">
        <v>108</v>
      </c>
      <c r="D442" s="8">
        <v>3701240</v>
      </c>
      <c r="E442" s="8">
        <v>986711</v>
      </c>
      <c r="F442" s="8">
        <v>989369</v>
      </c>
      <c r="G442" s="8" t="s">
        <v>109</v>
      </c>
      <c r="H442">
        <f t="shared" si="90"/>
        <v>950000</v>
      </c>
      <c r="I442">
        <f t="shared" si="91"/>
        <v>1000000</v>
      </c>
      <c r="J442">
        <f t="shared" si="92"/>
        <v>1000001</v>
      </c>
      <c r="K442" t="str">
        <f t="shared" si="93"/>
        <v>MSTS01000255.1_989369</v>
      </c>
      <c r="L442" s="9">
        <f t="shared" si="95"/>
        <v>1</v>
      </c>
      <c r="M442">
        <f t="shared" si="96"/>
        <v>2</v>
      </c>
      <c r="N442">
        <f t="shared" si="97"/>
        <v>7</v>
      </c>
      <c r="O442">
        <f t="shared" si="98"/>
        <v>8</v>
      </c>
      <c r="P442" s="10">
        <f t="shared" si="99"/>
        <v>3</v>
      </c>
    </row>
    <row r="443" spans="1:17" x14ac:dyDescent="0.25">
      <c r="A443" s="23"/>
      <c r="B443" s="8" t="s">
        <v>239</v>
      </c>
      <c r="C443" s="8" t="s">
        <v>240</v>
      </c>
      <c r="D443" s="8">
        <v>9086063</v>
      </c>
      <c r="E443" s="8">
        <v>3819564</v>
      </c>
      <c r="F443" s="8">
        <v>3816289</v>
      </c>
      <c r="G443" s="8" t="s">
        <v>241</v>
      </c>
      <c r="H443">
        <f t="shared" si="90"/>
        <v>3800000</v>
      </c>
      <c r="I443">
        <f t="shared" si="91"/>
        <v>3850000</v>
      </c>
      <c r="J443">
        <f t="shared" si="92"/>
        <v>3850001</v>
      </c>
      <c r="K443" t="str">
        <f>_xlfn.CONCAT(G443,"_",E443)</f>
        <v>MSTS01000129.1_3819564</v>
      </c>
      <c r="L443" s="9">
        <f t="shared" si="95"/>
        <v>10</v>
      </c>
      <c r="M443">
        <f t="shared" si="96"/>
        <v>10</v>
      </c>
      <c r="N443">
        <f t="shared" si="97"/>
        <v>10</v>
      </c>
      <c r="O443">
        <f t="shared" si="98"/>
        <v>10</v>
      </c>
      <c r="P443" s="10">
        <f t="shared" si="99"/>
        <v>10</v>
      </c>
    </row>
    <row r="444" spans="1:17" x14ac:dyDescent="0.25">
      <c r="A444" s="23"/>
      <c r="B444" s="8" t="s">
        <v>234</v>
      </c>
      <c r="C444" s="8" t="s">
        <v>240</v>
      </c>
      <c r="D444" s="8">
        <v>9086063</v>
      </c>
      <c r="E444" s="8">
        <v>3855002</v>
      </c>
      <c r="F444" s="8">
        <v>3856894</v>
      </c>
      <c r="G444" s="8" t="s">
        <v>241</v>
      </c>
      <c r="H444">
        <f t="shared" si="90"/>
        <v>3850000</v>
      </c>
      <c r="I444">
        <f t="shared" si="91"/>
        <v>3900000</v>
      </c>
      <c r="J444">
        <f t="shared" si="92"/>
        <v>3900001</v>
      </c>
      <c r="K444" t="str">
        <f t="shared" si="93"/>
        <v>MSTS01000129.1_3856894</v>
      </c>
      <c r="L444" s="9">
        <f t="shared" si="95"/>
        <v>10</v>
      </c>
      <c r="M444">
        <f t="shared" si="96"/>
        <v>10</v>
      </c>
      <c r="N444">
        <f t="shared" si="97"/>
        <v>10</v>
      </c>
      <c r="O444">
        <f t="shared" si="98"/>
        <v>10</v>
      </c>
      <c r="P444" s="10">
        <f t="shared" si="99"/>
        <v>10</v>
      </c>
    </row>
    <row r="445" spans="1:17" x14ac:dyDescent="0.25">
      <c r="A445" s="23"/>
      <c r="B445" s="8" t="s">
        <v>242</v>
      </c>
      <c r="C445" s="8" t="s">
        <v>240</v>
      </c>
      <c r="D445" s="8">
        <v>9086063</v>
      </c>
      <c r="E445" s="8">
        <v>3858138</v>
      </c>
      <c r="F445" s="8">
        <v>3854952</v>
      </c>
      <c r="G445" s="8" t="s">
        <v>241</v>
      </c>
      <c r="H445">
        <f t="shared" si="90"/>
        <v>3850000</v>
      </c>
      <c r="I445">
        <f t="shared" si="91"/>
        <v>3900000</v>
      </c>
      <c r="J445">
        <f t="shared" si="92"/>
        <v>3900001</v>
      </c>
      <c r="K445" t="str">
        <f>_xlfn.CONCAT(G445,"_",E445)</f>
        <v>MSTS01000129.1_3858138</v>
      </c>
      <c r="L445" s="9">
        <f t="shared" si="95"/>
        <v>10</v>
      </c>
      <c r="M445">
        <f t="shared" si="96"/>
        <v>10</v>
      </c>
      <c r="N445">
        <f t="shared" si="97"/>
        <v>10</v>
      </c>
      <c r="O445">
        <f t="shared" si="98"/>
        <v>10</v>
      </c>
      <c r="P445" s="10">
        <f t="shared" si="99"/>
        <v>10</v>
      </c>
    </row>
    <row r="446" spans="1:17" x14ac:dyDescent="0.25">
      <c r="A446" s="23"/>
      <c r="B446" s="8" t="s">
        <v>234</v>
      </c>
      <c r="C446" s="8" t="s">
        <v>240</v>
      </c>
      <c r="D446" s="8">
        <v>9086063</v>
      </c>
      <c r="E446" s="8">
        <v>3931565</v>
      </c>
      <c r="F446" s="8">
        <v>3934732</v>
      </c>
      <c r="G446" s="8" t="s">
        <v>241</v>
      </c>
      <c r="H446">
        <f t="shared" si="90"/>
        <v>3900000</v>
      </c>
      <c r="I446">
        <f t="shared" si="91"/>
        <v>3950000</v>
      </c>
      <c r="J446">
        <f t="shared" si="92"/>
        <v>3950001</v>
      </c>
      <c r="K446" t="str">
        <f t="shared" si="93"/>
        <v>MSTS01000129.1_3934732</v>
      </c>
      <c r="L446" s="9">
        <f t="shared" ref="L446:L453" si="101">VLOOKUP(K446,recdec,2,FALSE)</f>
        <v>10</v>
      </c>
      <c r="M446">
        <f t="shared" ref="M446:M453" si="102">VLOOKUP(K446,recdec,3,FALSE)</f>
        <v>7</v>
      </c>
      <c r="N446">
        <f t="shared" ref="N446:N453" si="103">VLOOKUP(K446,recdec,4,FALSE)</f>
        <v>10</v>
      </c>
      <c r="O446">
        <f t="shared" ref="O446:O453" si="104">VLOOKUP(K446,recdec,5,FALSE)</f>
        <v>10</v>
      </c>
      <c r="P446" s="10">
        <f t="shared" ref="P446:P453" si="105">VLOOKUP(K446,recdec,6,FALSE)</f>
        <v>10</v>
      </c>
    </row>
    <row r="447" spans="1:17" x14ac:dyDescent="0.25">
      <c r="A447" s="23"/>
      <c r="B447" s="8" t="s">
        <v>234</v>
      </c>
      <c r="C447" s="8" t="s">
        <v>243</v>
      </c>
      <c r="D447" s="8">
        <v>233025</v>
      </c>
      <c r="E447" s="8">
        <v>2329061</v>
      </c>
      <c r="F447" s="8">
        <v>2332452</v>
      </c>
      <c r="G447" s="8" t="s">
        <v>244</v>
      </c>
      <c r="H447">
        <f t="shared" si="90"/>
        <v>2300000</v>
      </c>
      <c r="I447">
        <f t="shared" si="91"/>
        <v>2350000</v>
      </c>
      <c r="J447">
        <f t="shared" si="92"/>
        <v>2350001</v>
      </c>
      <c r="K447" t="str">
        <f t="shared" si="93"/>
        <v>MSTS01000314.1_2332452</v>
      </c>
      <c r="L447" s="9">
        <f t="shared" si="101"/>
        <v>7</v>
      </c>
      <c r="M447">
        <f t="shared" si="102"/>
        <v>6</v>
      </c>
      <c r="N447">
        <f t="shared" si="103"/>
        <v>8</v>
      </c>
      <c r="O447">
        <f t="shared" si="104"/>
        <v>5</v>
      </c>
      <c r="P447" s="10">
        <f t="shared" si="105"/>
        <v>4</v>
      </c>
    </row>
    <row r="448" spans="1:17" x14ac:dyDescent="0.25">
      <c r="A448" s="23"/>
      <c r="B448" s="8" t="s">
        <v>245</v>
      </c>
      <c r="C448" s="8" t="s">
        <v>246</v>
      </c>
      <c r="D448" s="8">
        <v>3507541</v>
      </c>
      <c r="E448" s="8">
        <v>3143043</v>
      </c>
      <c r="F448" s="8">
        <v>3139830</v>
      </c>
      <c r="G448" s="8" t="s">
        <v>247</v>
      </c>
      <c r="H448">
        <f t="shared" si="90"/>
        <v>3100000</v>
      </c>
      <c r="I448">
        <f t="shared" si="91"/>
        <v>3150000</v>
      </c>
      <c r="J448">
        <f t="shared" si="92"/>
        <v>3150001</v>
      </c>
      <c r="K448" t="str">
        <f>_xlfn.CONCAT(G448,"_",E448)</f>
        <v>MSTS01000263.1_3143043</v>
      </c>
      <c r="L448" s="9">
        <f t="shared" si="101"/>
        <v>10</v>
      </c>
      <c r="M448">
        <f t="shared" si="102"/>
        <v>10</v>
      </c>
      <c r="N448">
        <f t="shared" si="103"/>
        <v>10</v>
      </c>
      <c r="O448">
        <f t="shared" si="104"/>
        <v>10</v>
      </c>
      <c r="P448" s="10">
        <f t="shared" si="105"/>
        <v>9</v>
      </c>
    </row>
    <row r="449" spans="1:17" x14ac:dyDescent="0.25">
      <c r="A449" s="23"/>
      <c r="B449" s="8" t="s">
        <v>248</v>
      </c>
      <c r="C449" s="8" t="s">
        <v>249</v>
      </c>
      <c r="D449" s="8">
        <v>1650515</v>
      </c>
      <c r="E449" s="8">
        <v>1561565</v>
      </c>
      <c r="F449" s="8">
        <v>1564690</v>
      </c>
      <c r="G449" s="8" t="s">
        <v>250</v>
      </c>
      <c r="H449">
        <f t="shared" si="90"/>
        <v>1550000</v>
      </c>
      <c r="I449">
        <f t="shared" si="91"/>
        <v>1600000</v>
      </c>
      <c r="J449">
        <f t="shared" si="92"/>
        <v>1600001</v>
      </c>
      <c r="K449" t="str">
        <f t="shared" si="93"/>
        <v>MSTS01000347.1_1564690</v>
      </c>
      <c r="L449" s="9">
        <f t="shared" si="101"/>
        <v>9</v>
      </c>
      <c r="M449">
        <f t="shared" si="102"/>
        <v>6</v>
      </c>
      <c r="N449">
        <f t="shared" si="103"/>
        <v>8</v>
      </c>
      <c r="O449">
        <f t="shared" si="104"/>
        <v>10</v>
      </c>
      <c r="P449" s="10">
        <f t="shared" si="105"/>
        <v>10</v>
      </c>
    </row>
    <row r="450" spans="1:17" x14ac:dyDescent="0.25">
      <c r="A450" s="23"/>
      <c r="B450" s="8" t="s">
        <v>251</v>
      </c>
      <c r="C450" s="8" t="s">
        <v>249</v>
      </c>
      <c r="D450" s="8">
        <v>1650515</v>
      </c>
      <c r="E450" s="8">
        <v>1588259</v>
      </c>
      <c r="F450" s="8">
        <v>1590606</v>
      </c>
      <c r="G450" s="8" t="s">
        <v>250</v>
      </c>
      <c r="H450">
        <f t="shared" si="90"/>
        <v>1550000</v>
      </c>
      <c r="I450">
        <f t="shared" si="91"/>
        <v>1600000</v>
      </c>
      <c r="J450">
        <f t="shared" si="92"/>
        <v>1600001</v>
      </c>
      <c r="K450" t="str">
        <f t="shared" si="93"/>
        <v>MSTS01000347.1_1590606</v>
      </c>
      <c r="L450" s="9">
        <f t="shared" si="101"/>
        <v>9</v>
      </c>
      <c r="M450">
        <f t="shared" si="102"/>
        <v>6</v>
      </c>
      <c r="N450">
        <f t="shared" si="103"/>
        <v>8</v>
      </c>
      <c r="O450">
        <f t="shared" si="104"/>
        <v>10</v>
      </c>
      <c r="P450" s="10">
        <f t="shared" si="105"/>
        <v>10</v>
      </c>
    </row>
    <row r="451" spans="1:17" x14ac:dyDescent="0.25">
      <c r="A451" s="23"/>
      <c r="B451" s="8" t="s">
        <v>234</v>
      </c>
      <c r="C451" s="8" t="s">
        <v>249</v>
      </c>
      <c r="D451" s="8">
        <v>1650515</v>
      </c>
      <c r="E451" s="8">
        <v>1649883</v>
      </c>
      <c r="F451" s="8">
        <v>1626291</v>
      </c>
      <c r="G451" s="8" t="s">
        <v>250</v>
      </c>
      <c r="H451">
        <f t="shared" si="90"/>
        <v>1600000</v>
      </c>
      <c r="I451">
        <f t="shared" si="91"/>
        <v>1650000</v>
      </c>
      <c r="J451">
        <f t="shared" si="92"/>
        <v>1650001</v>
      </c>
      <c r="K451" t="str">
        <f>_xlfn.CONCAT(G451,"_",E451)</f>
        <v>MSTS01000347.1_1649883</v>
      </c>
      <c r="L451" s="9">
        <f t="shared" si="101"/>
        <v>9</v>
      </c>
      <c r="M451">
        <f t="shared" si="102"/>
        <v>6</v>
      </c>
      <c r="N451">
        <f t="shared" si="103"/>
        <v>8</v>
      </c>
      <c r="O451">
        <f t="shared" si="104"/>
        <v>10</v>
      </c>
      <c r="P451" s="10">
        <f t="shared" si="105"/>
        <v>10</v>
      </c>
    </row>
    <row r="452" spans="1:17" x14ac:dyDescent="0.25">
      <c r="A452" s="23"/>
      <c r="B452" s="8" t="s">
        <v>234</v>
      </c>
      <c r="C452" s="8" t="s">
        <v>252</v>
      </c>
      <c r="D452" s="8">
        <v>1011865</v>
      </c>
      <c r="E452" s="8">
        <v>37807</v>
      </c>
      <c r="F452" s="8">
        <v>34591</v>
      </c>
      <c r="G452" s="8" t="s">
        <v>253</v>
      </c>
      <c r="H452">
        <f t="shared" ref="H452:H494" si="106">I452-50000</f>
        <v>0</v>
      </c>
      <c r="I452">
        <f t="shared" ref="I452:I494" si="107">CEILING(E452,50000)</f>
        <v>50000</v>
      </c>
      <c r="J452">
        <f t="shared" ref="J452:J494" si="108">I452+1</f>
        <v>50001</v>
      </c>
      <c r="K452" t="str">
        <f t="shared" ref="K452:K457" si="109">_xlfn.CONCAT(G452,"_",E452)</f>
        <v>MSTS01000381.1_37807</v>
      </c>
      <c r="L452" s="9">
        <f t="shared" si="101"/>
        <v>10</v>
      </c>
      <c r="M452">
        <f t="shared" si="102"/>
        <v>4</v>
      </c>
      <c r="N452">
        <f t="shared" si="103"/>
        <v>7</v>
      </c>
      <c r="O452">
        <f t="shared" si="104"/>
        <v>9</v>
      </c>
      <c r="P452" s="10">
        <f t="shared" si="105"/>
        <v>6</v>
      </c>
    </row>
    <row r="453" spans="1:17" x14ac:dyDescent="0.25">
      <c r="A453" s="23"/>
      <c r="B453" s="8" t="s">
        <v>254</v>
      </c>
      <c r="C453" s="8" t="s">
        <v>252</v>
      </c>
      <c r="D453" s="8">
        <v>1011865</v>
      </c>
      <c r="E453" s="8">
        <v>15571</v>
      </c>
      <c r="F453" s="8">
        <v>11695</v>
      </c>
      <c r="G453" s="8" t="s">
        <v>253</v>
      </c>
      <c r="H453">
        <f t="shared" si="106"/>
        <v>0</v>
      </c>
      <c r="I453">
        <f t="shared" si="107"/>
        <v>50000</v>
      </c>
      <c r="J453">
        <f t="shared" si="108"/>
        <v>50001</v>
      </c>
      <c r="K453" t="str">
        <f t="shared" si="109"/>
        <v>MSTS01000381.1_15571</v>
      </c>
      <c r="L453" s="9">
        <f t="shared" si="101"/>
        <v>10</v>
      </c>
      <c r="M453">
        <f t="shared" si="102"/>
        <v>4</v>
      </c>
      <c r="N453">
        <f t="shared" si="103"/>
        <v>7</v>
      </c>
      <c r="O453">
        <f t="shared" si="104"/>
        <v>9</v>
      </c>
      <c r="P453" s="10">
        <f t="shared" si="105"/>
        <v>6</v>
      </c>
    </row>
    <row r="454" spans="1:17" x14ac:dyDescent="0.25">
      <c r="A454" s="23"/>
      <c r="B454" s="8" t="s">
        <v>234</v>
      </c>
      <c r="C454" s="8" t="s">
        <v>255</v>
      </c>
      <c r="D454" s="8">
        <v>518830</v>
      </c>
      <c r="E454" s="8">
        <v>372623</v>
      </c>
      <c r="F454" s="8">
        <v>370240</v>
      </c>
      <c r="G454" s="8" t="s">
        <v>256</v>
      </c>
      <c r="H454">
        <f t="shared" si="106"/>
        <v>350000</v>
      </c>
      <c r="I454">
        <f t="shared" si="107"/>
        <v>400000</v>
      </c>
      <c r="J454">
        <f t="shared" si="108"/>
        <v>400001</v>
      </c>
      <c r="K454" t="str">
        <f t="shared" si="109"/>
        <v>MSTS01000412.1_372623</v>
      </c>
    </row>
    <row r="455" spans="1:17" x14ac:dyDescent="0.25">
      <c r="A455" s="23"/>
      <c r="B455" s="8" t="s">
        <v>257</v>
      </c>
      <c r="C455" s="8" t="s">
        <v>258</v>
      </c>
      <c r="D455" s="8">
        <v>237317</v>
      </c>
      <c r="E455" s="8">
        <v>97231</v>
      </c>
      <c r="F455" s="8">
        <v>94476</v>
      </c>
      <c r="G455" s="8" t="s">
        <v>259</v>
      </c>
      <c r="H455">
        <f t="shared" si="106"/>
        <v>50000</v>
      </c>
      <c r="I455">
        <f t="shared" si="107"/>
        <v>100000</v>
      </c>
      <c r="J455">
        <f t="shared" si="108"/>
        <v>100001</v>
      </c>
      <c r="K455" t="str">
        <f t="shared" si="109"/>
        <v>MSTS01000454.1_97231</v>
      </c>
    </row>
    <row r="456" spans="1:17" x14ac:dyDescent="0.25">
      <c r="A456" s="23"/>
      <c r="B456" s="8" t="s">
        <v>234</v>
      </c>
      <c r="C456" s="8" t="s">
        <v>260</v>
      </c>
      <c r="D456" s="8">
        <v>39427</v>
      </c>
      <c r="E456" s="8">
        <v>15205</v>
      </c>
      <c r="F456" s="8">
        <v>11804</v>
      </c>
      <c r="G456" s="8" t="s">
        <v>261</v>
      </c>
      <c r="H456">
        <f t="shared" si="106"/>
        <v>0</v>
      </c>
      <c r="I456">
        <f t="shared" si="107"/>
        <v>50000</v>
      </c>
      <c r="J456">
        <f t="shared" si="108"/>
        <v>50001</v>
      </c>
      <c r="K456" t="str">
        <f t="shared" si="109"/>
        <v>MSTS01000778.1_15205</v>
      </c>
    </row>
    <row r="457" spans="1:17" ht="15.75" thickBot="1" x14ac:dyDescent="0.3">
      <c r="A457" s="24"/>
      <c r="B457" s="11" t="s">
        <v>234</v>
      </c>
      <c r="C457" s="11" t="s">
        <v>262</v>
      </c>
      <c r="D457" s="11">
        <v>27465</v>
      </c>
      <c r="E457" s="11">
        <v>3236</v>
      </c>
      <c r="F457" s="11">
        <v>533</v>
      </c>
      <c r="G457" s="11" t="s">
        <v>263</v>
      </c>
      <c r="H457" s="12">
        <f t="shared" si="106"/>
        <v>0</v>
      </c>
      <c r="I457" s="12">
        <f t="shared" si="107"/>
        <v>50000</v>
      </c>
      <c r="J457" s="12">
        <f t="shared" si="108"/>
        <v>50001</v>
      </c>
      <c r="K457" s="12" t="str">
        <f t="shared" si="109"/>
        <v>MSTS01001120.1_3236</v>
      </c>
      <c r="L457" s="13"/>
      <c r="M457" s="12"/>
      <c r="N457" s="12"/>
      <c r="O457" s="12"/>
      <c r="P457" s="14"/>
      <c r="Q457">
        <f>AVERAGE(L435:P457)</f>
        <v>6.7157894736842101</v>
      </c>
    </row>
    <row r="458" spans="1:17" x14ac:dyDescent="0.25">
      <c r="A458" s="22" t="s">
        <v>264</v>
      </c>
      <c r="B458" s="7" t="s">
        <v>265</v>
      </c>
      <c r="C458" s="7" t="s">
        <v>108</v>
      </c>
      <c r="D458" s="7">
        <v>3701240</v>
      </c>
      <c r="E458" s="7">
        <v>316691</v>
      </c>
      <c r="F458" s="7">
        <v>319081</v>
      </c>
      <c r="G458" s="7" t="s">
        <v>109</v>
      </c>
      <c r="H458" s="3">
        <f t="shared" si="106"/>
        <v>300000</v>
      </c>
      <c r="I458" s="3">
        <f t="shared" si="107"/>
        <v>350000</v>
      </c>
      <c r="J458" s="3">
        <f t="shared" si="108"/>
        <v>350001</v>
      </c>
      <c r="K458" s="3" t="str">
        <f t="shared" ref="K458:K494" si="110">_xlfn.CONCAT(G458,"_",F458)</f>
        <v>MSTS01000255.1_319081</v>
      </c>
      <c r="L458" s="2">
        <f t="shared" ref="L458:L473" si="111">VLOOKUP(K458,recdec,2,FALSE)</f>
        <v>6</v>
      </c>
      <c r="M458" s="3">
        <f t="shared" ref="M458:M473" si="112">VLOOKUP(K458,recdec,3,FALSE)</f>
        <v>5</v>
      </c>
      <c r="N458" s="3">
        <f t="shared" ref="N458:N473" si="113">VLOOKUP(K458,recdec,4,FALSE)</f>
        <v>8</v>
      </c>
      <c r="O458" s="3">
        <f t="shared" ref="O458:O473" si="114">VLOOKUP(K458,recdec,5,FALSE)</f>
        <v>5</v>
      </c>
      <c r="P458" s="4">
        <f t="shared" ref="P458:P473" si="115">VLOOKUP(K458,recdec,6,FALSE)</f>
        <v>1</v>
      </c>
    </row>
    <row r="459" spans="1:17" x14ac:dyDescent="0.25">
      <c r="A459" s="23"/>
      <c r="B459" s="8" t="s">
        <v>266</v>
      </c>
      <c r="C459" s="8" t="s">
        <v>108</v>
      </c>
      <c r="D459" s="8">
        <v>3701240</v>
      </c>
      <c r="E459" s="8">
        <v>340433</v>
      </c>
      <c r="F459" s="8">
        <v>343965</v>
      </c>
      <c r="G459" s="8" t="s">
        <v>109</v>
      </c>
      <c r="H459">
        <f t="shared" si="106"/>
        <v>300000</v>
      </c>
      <c r="I459">
        <f t="shared" si="107"/>
        <v>350000</v>
      </c>
      <c r="J459">
        <f t="shared" si="108"/>
        <v>350001</v>
      </c>
      <c r="K459" t="str">
        <f t="shared" si="110"/>
        <v>MSTS01000255.1_343965</v>
      </c>
      <c r="L459" s="9">
        <f t="shared" si="111"/>
        <v>6</v>
      </c>
      <c r="M459">
        <f t="shared" si="112"/>
        <v>5</v>
      </c>
      <c r="N459">
        <f t="shared" si="113"/>
        <v>8</v>
      </c>
      <c r="O459">
        <f t="shared" si="114"/>
        <v>5</v>
      </c>
      <c r="P459" s="10">
        <f t="shared" si="115"/>
        <v>1</v>
      </c>
    </row>
    <row r="460" spans="1:17" x14ac:dyDescent="0.25">
      <c r="A460" s="23"/>
      <c r="B460" s="8" t="s">
        <v>267</v>
      </c>
      <c r="C460" s="8" t="s">
        <v>108</v>
      </c>
      <c r="D460" s="8">
        <v>3701240</v>
      </c>
      <c r="E460" s="8">
        <v>1049333</v>
      </c>
      <c r="F460" s="8">
        <v>1053640</v>
      </c>
      <c r="G460" s="8" t="s">
        <v>109</v>
      </c>
      <c r="H460">
        <f t="shared" si="106"/>
        <v>1000000</v>
      </c>
      <c r="I460">
        <f t="shared" si="107"/>
        <v>1050000</v>
      </c>
      <c r="J460">
        <f t="shared" si="108"/>
        <v>1050001</v>
      </c>
      <c r="K460" t="str">
        <f t="shared" si="110"/>
        <v>MSTS01000255.1_1053640</v>
      </c>
      <c r="L460" s="9">
        <f t="shared" si="111"/>
        <v>6</v>
      </c>
      <c r="M460">
        <f t="shared" si="112"/>
        <v>2</v>
      </c>
      <c r="N460">
        <f t="shared" si="113"/>
        <v>7</v>
      </c>
      <c r="O460">
        <f t="shared" si="114"/>
        <v>9</v>
      </c>
      <c r="P460" s="10">
        <f t="shared" si="115"/>
        <v>9</v>
      </c>
    </row>
    <row r="461" spans="1:17" x14ac:dyDescent="0.25">
      <c r="A461" s="23"/>
      <c r="B461" s="8" t="s">
        <v>268</v>
      </c>
      <c r="C461" s="8" t="s">
        <v>108</v>
      </c>
      <c r="D461" s="8">
        <v>3701240</v>
      </c>
      <c r="E461" s="8">
        <v>1074196</v>
      </c>
      <c r="F461" s="8">
        <v>1071440</v>
      </c>
      <c r="G461" s="8" t="s">
        <v>109</v>
      </c>
      <c r="H461">
        <f t="shared" si="106"/>
        <v>1050000</v>
      </c>
      <c r="I461">
        <f t="shared" si="107"/>
        <v>1100000</v>
      </c>
      <c r="J461">
        <f t="shared" si="108"/>
        <v>1100001</v>
      </c>
      <c r="K461" t="str">
        <f>_xlfn.CONCAT(G461,"_",E461)</f>
        <v>MSTS01000255.1_1074196</v>
      </c>
      <c r="L461" s="9">
        <f t="shared" si="111"/>
        <v>6</v>
      </c>
      <c r="M461">
        <f t="shared" si="112"/>
        <v>2</v>
      </c>
      <c r="N461">
        <f t="shared" si="113"/>
        <v>7</v>
      </c>
      <c r="O461">
        <f t="shared" si="114"/>
        <v>9</v>
      </c>
      <c r="P461" s="10">
        <f t="shared" si="115"/>
        <v>9</v>
      </c>
    </row>
    <row r="462" spans="1:17" x14ac:dyDescent="0.25">
      <c r="A462" s="23"/>
      <c r="B462" s="8" t="s">
        <v>267</v>
      </c>
      <c r="C462" s="8" t="s">
        <v>108</v>
      </c>
      <c r="D462" s="8">
        <v>3701240</v>
      </c>
      <c r="E462" s="8">
        <v>1118113</v>
      </c>
      <c r="F462" s="8">
        <v>1122643</v>
      </c>
      <c r="G462" s="8" t="s">
        <v>109</v>
      </c>
      <c r="H462">
        <f t="shared" si="106"/>
        <v>1100000</v>
      </c>
      <c r="I462">
        <f t="shared" si="107"/>
        <v>1150000</v>
      </c>
      <c r="J462">
        <f t="shared" si="108"/>
        <v>1150001</v>
      </c>
      <c r="K462" t="str">
        <f t="shared" si="110"/>
        <v>MSTS01000255.1_1122643</v>
      </c>
      <c r="L462" s="9">
        <f t="shared" si="111"/>
        <v>10</v>
      </c>
      <c r="M462">
        <f t="shared" si="112"/>
        <v>5</v>
      </c>
      <c r="N462">
        <f t="shared" si="113"/>
        <v>10</v>
      </c>
      <c r="O462">
        <f t="shared" si="114"/>
        <v>10</v>
      </c>
      <c r="P462" s="10">
        <f t="shared" si="115"/>
        <v>10</v>
      </c>
    </row>
    <row r="463" spans="1:17" x14ac:dyDescent="0.25">
      <c r="A463" s="23"/>
      <c r="B463" s="8" t="s">
        <v>269</v>
      </c>
      <c r="C463" s="8" t="s">
        <v>108</v>
      </c>
      <c r="D463" s="8">
        <v>3701240</v>
      </c>
      <c r="E463" s="8">
        <v>1143891</v>
      </c>
      <c r="F463" s="8">
        <v>1141124</v>
      </c>
      <c r="G463" s="8" t="s">
        <v>109</v>
      </c>
      <c r="H463">
        <f t="shared" si="106"/>
        <v>1100000</v>
      </c>
      <c r="I463">
        <f t="shared" si="107"/>
        <v>1150000</v>
      </c>
      <c r="J463">
        <f t="shared" si="108"/>
        <v>1150001</v>
      </c>
      <c r="K463" t="str">
        <f>_xlfn.CONCAT(G463,"_",E463)</f>
        <v>MSTS01000255.1_1143891</v>
      </c>
      <c r="L463" s="9">
        <f t="shared" si="111"/>
        <v>10</v>
      </c>
      <c r="M463">
        <f t="shared" si="112"/>
        <v>5</v>
      </c>
      <c r="N463">
        <f t="shared" si="113"/>
        <v>10</v>
      </c>
      <c r="O463">
        <f t="shared" si="114"/>
        <v>10</v>
      </c>
      <c r="P463" s="10">
        <f t="shared" si="115"/>
        <v>10</v>
      </c>
    </row>
    <row r="464" spans="1:17" x14ac:dyDescent="0.25">
      <c r="A464" s="23"/>
      <c r="B464" s="8" t="s">
        <v>267</v>
      </c>
      <c r="C464" s="8" t="s">
        <v>108</v>
      </c>
      <c r="D464" s="8">
        <v>3701240</v>
      </c>
      <c r="E464" s="8">
        <v>1153153</v>
      </c>
      <c r="F464" s="8">
        <v>1157505</v>
      </c>
      <c r="G464" s="8" t="s">
        <v>109</v>
      </c>
      <c r="H464">
        <f t="shared" si="106"/>
        <v>1150000</v>
      </c>
      <c r="I464">
        <f t="shared" si="107"/>
        <v>1200000</v>
      </c>
      <c r="J464">
        <f t="shared" si="108"/>
        <v>1200001</v>
      </c>
      <c r="K464" t="str">
        <f t="shared" si="110"/>
        <v>MSTS01000255.1_1157505</v>
      </c>
      <c r="L464" s="9">
        <f t="shared" si="111"/>
        <v>10</v>
      </c>
      <c r="M464">
        <f t="shared" si="112"/>
        <v>5</v>
      </c>
      <c r="N464">
        <f t="shared" si="113"/>
        <v>10</v>
      </c>
      <c r="O464">
        <f t="shared" si="114"/>
        <v>10</v>
      </c>
      <c r="P464" s="10">
        <f t="shared" si="115"/>
        <v>10</v>
      </c>
    </row>
    <row r="465" spans="1:17" x14ac:dyDescent="0.25">
      <c r="A465" s="23"/>
      <c r="B465" s="8" t="s">
        <v>269</v>
      </c>
      <c r="C465" s="8" t="s">
        <v>108</v>
      </c>
      <c r="D465" s="8">
        <v>3701240</v>
      </c>
      <c r="E465" s="8">
        <v>1178484</v>
      </c>
      <c r="F465" s="8">
        <v>1175693</v>
      </c>
      <c r="G465" s="8" t="s">
        <v>109</v>
      </c>
      <c r="H465">
        <f t="shared" si="106"/>
        <v>1150000</v>
      </c>
      <c r="I465">
        <f t="shared" si="107"/>
        <v>1200000</v>
      </c>
      <c r="J465">
        <f t="shared" si="108"/>
        <v>1200001</v>
      </c>
      <c r="K465" t="str">
        <f>_xlfn.CONCAT(G465,"_",E465)</f>
        <v>MSTS01000255.1_1178484</v>
      </c>
      <c r="L465" s="9">
        <f t="shared" si="111"/>
        <v>8</v>
      </c>
      <c r="M465">
        <f t="shared" si="112"/>
        <v>2</v>
      </c>
      <c r="N465">
        <f t="shared" si="113"/>
        <v>10</v>
      </c>
      <c r="O465">
        <f t="shared" si="114"/>
        <v>10</v>
      </c>
      <c r="P465" s="10">
        <f t="shared" si="115"/>
        <v>9</v>
      </c>
    </row>
    <row r="466" spans="1:17" x14ac:dyDescent="0.25">
      <c r="A466" s="23"/>
      <c r="B466" s="8" t="s">
        <v>270</v>
      </c>
      <c r="C466" s="8" t="s">
        <v>108</v>
      </c>
      <c r="D466" s="8">
        <v>3701240</v>
      </c>
      <c r="E466" s="8">
        <v>1214547</v>
      </c>
      <c r="F466" s="8">
        <v>1210004</v>
      </c>
      <c r="G466" s="8" t="s">
        <v>109</v>
      </c>
      <c r="H466">
        <f t="shared" si="106"/>
        <v>1200000</v>
      </c>
      <c r="I466">
        <f t="shared" si="107"/>
        <v>1250000</v>
      </c>
      <c r="J466">
        <f t="shared" si="108"/>
        <v>1250001</v>
      </c>
      <c r="K466" t="str">
        <f t="shared" ref="K466:K467" si="116">_xlfn.CONCAT(G466,"_",E466)</f>
        <v>MSTS01000255.1_1214547</v>
      </c>
      <c r="L466" s="9">
        <f t="shared" si="111"/>
        <v>8</v>
      </c>
      <c r="M466">
        <f t="shared" si="112"/>
        <v>2</v>
      </c>
      <c r="N466">
        <f t="shared" si="113"/>
        <v>10</v>
      </c>
      <c r="O466">
        <f t="shared" si="114"/>
        <v>10</v>
      </c>
      <c r="P466" s="10">
        <f t="shared" si="115"/>
        <v>9</v>
      </c>
    </row>
    <row r="467" spans="1:17" x14ac:dyDescent="0.25">
      <c r="A467" s="23"/>
      <c r="B467" s="8" t="s">
        <v>271</v>
      </c>
      <c r="C467" s="8" t="s">
        <v>108</v>
      </c>
      <c r="D467" s="8">
        <v>3701240</v>
      </c>
      <c r="E467" s="8">
        <v>1417702</v>
      </c>
      <c r="F467" s="8">
        <v>1414236</v>
      </c>
      <c r="G467" s="8" t="s">
        <v>109</v>
      </c>
      <c r="H467">
        <f t="shared" si="106"/>
        <v>1400000</v>
      </c>
      <c r="I467">
        <f t="shared" si="107"/>
        <v>1450000</v>
      </c>
      <c r="J467">
        <f t="shared" si="108"/>
        <v>1450001</v>
      </c>
      <c r="K467" t="str">
        <f t="shared" si="116"/>
        <v>MSTS01000255.1_1417702</v>
      </c>
      <c r="L467" s="9">
        <f t="shared" si="111"/>
        <v>1</v>
      </c>
      <c r="M467">
        <f t="shared" si="112"/>
        <v>1</v>
      </c>
      <c r="N467">
        <f t="shared" si="113"/>
        <v>1</v>
      </c>
      <c r="O467">
        <f t="shared" si="114"/>
        <v>1</v>
      </c>
      <c r="P467" s="10">
        <f t="shared" si="115"/>
        <v>1</v>
      </c>
    </row>
    <row r="468" spans="1:17" x14ac:dyDescent="0.25">
      <c r="A468" s="23"/>
      <c r="B468" s="8" t="s">
        <v>272</v>
      </c>
      <c r="C468" s="8" t="s">
        <v>108</v>
      </c>
      <c r="D468" s="8">
        <v>3701240</v>
      </c>
      <c r="E468" s="8">
        <v>1420850</v>
      </c>
      <c r="F468" s="8">
        <v>1430221</v>
      </c>
      <c r="G468" s="8" t="s">
        <v>109</v>
      </c>
      <c r="H468">
        <f t="shared" si="106"/>
        <v>1400000</v>
      </c>
      <c r="I468">
        <f t="shared" si="107"/>
        <v>1450000</v>
      </c>
      <c r="J468">
        <f t="shared" si="108"/>
        <v>1450001</v>
      </c>
      <c r="K468" t="str">
        <f t="shared" si="110"/>
        <v>MSTS01000255.1_1430221</v>
      </c>
      <c r="L468" s="9">
        <f t="shared" si="111"/>
        <v>1</v>
      </c>
      <c r="M468">
        <f t="shared" si="112"/>
        <v>1</v>
      </c>
      <c r="N468">
        <f t="shared" si="113"/>
        <v>1</v>
      </c>
      <c r="O468">
        <f t="shared" si="114"/>
        <v>1</v>
      </c>
      <c r="P468" s="10">
        <f t="shared" si="115"/>
        <v>1</v>
      </c>
    </row>
    <row r="469" spans="1:17" x14ac:dyDescent="0.25">
      <c r="A469" s="23"/>
      <c r="B469" s="8" t="s">
        <v>273</v>
      </c>
      <c r="C469" s="8" t="s">
        <v>274</v>
      </c>
      <c r="D469" s="8">
        <v>20175019</v>
      </c>
      <c r="E469" s="8">
        <v>421710</v>
      </c>
      <c r="F469" s="8">
        <v>422401</v>
      </c>
      <c r="G469" s="8" t="s">
        <v>275</v>
      </c>
      <c r="H469">
        <f t="shared" si="106"/>
        <v>400000</v>
      </c>
      <c r="I469">
        <f t="shared" si="107"/>
        <v>450000</v>
      </c>
      <c r="J469">
        <f t="shared" si="108"/>
        <v>450001</v>
      </c>
      <c r="K469" t="str">
        <f t="shared" si="110"/>
        <v>MSTS01000030.1_422401</v>
      </c>
      <c r="L469" s="9">
        <f t="shared" si="111"/>
        <v>4</v>
      </c>
      <c r="M469">
        <f t="shared" si="112"/>
        <v>7</v>
      </c>
      <c r="N469">
        <f t="shared" si="113"/>
        <v>8</v>
      </c>
      <c r="O469">
        <f t="shared" si="114"/>
        <v>2</v>
      </c>
      <c r="P469" s="10">
        <f t="shared" si="115"/>
        <v>2</v>
      </c>
    </row>
    <row r="470" spans="1:17" x14ac:dyDescent="0.25">
      <c r="A470" s="23"/>
      <c r="B470" s="8" t="s">
        <v>273</v>
      </c>
      <c r="C470" s="8" t="s">
        <v>276</v>
      </c>
      <c r="D470" s="8">
        <v>18005330</v>
      </c>
      <c r="E470" s="8">
        <v>500357</v>
      </c>
      <c r="F470" s="8">
        <v>501010</v>
      </c>
      <c r="G470" s="8" t="s">
        <v>277</v>
      </c>
      <c r="H470">
        <f t="shared" si="106"/>
        <v>500000</v>
      </c>
      <c r="I470">
        <f t="shared" si="107"/>
        <v>550000</v>
      </c>
      <c r="J470">
        <f t="shared" si="108"/>
        <v>550001</v>
      </c>
      <c r="K470" t="str">
        <f t="shared" si="110"/>
        <v>MSTS01000039.1_501010</v>
      </c>
      <c r="L470" s="9">
        <f t="shared" si="111"/>
        <v>4</v>
      </c>
      <c r="M470">
        <f t="shared" si="112"/>
        <v>5</v>
      </c>
      <c r="N470">
        <f t="shared" si="113"/>
        <v>9</v>
      </c>
      <c r="O470">
        <f t="shared" si="114"/>
        <v>1</v>
      </c>
      <c r="P470" s="10">
        <f t="shared" si="115"/>
        <v>6</v>
      </c>
    </row>
    <row r="471" spans="1:17" x14ac:dyDescent="0.25">
      <c r="A471" s="23"/>
      <c r="B471" s="8" t="s">
        <v>273</v>
      </c>
      <c r="C471" s="8" t="s">
        <v>278</v>
      </c>
      <c r="D471" s="8">
        <v>11399805</v>
      </c>
      <c r="E471" s="8">
        <v>2936147</v>
      </c>
      <c r="F471" s="8">
        <v>2935494</v>
      </c>
      <c r="G471" s="8" t="s">
        <v>279</v>
      </c>
      <c r="H471">
        <f t="shared" si="106"/>
        <v>2900000</v>
      </c>
      <c r="I471">
        <f t="shared" si="107"/>
        <v>2950000</v>
      </c>
      <c r="J471">
        <f t="shared" si="108"/>
        <v>2950001</v>
      </c>
      <c r="K471" t="str">
        <f>_xlfn.CONCAT(G471,"_",E471)</f>
        <v>MSTS01000088.1_2936147</v>
      </c>
      <c r="L471" s="9">
        <f t="shared" si="111"/>
        <v>7</v>
      </c>
      <c r="M471">
        <f t="shared" si="112"/>
        <v>9</v>
      </c>
      <c r="N471">
        <f t="shared" si="113"/>
        <v>2</v>
      </c>
      <c r="O471">
        <f t="shared" si="114"/>
        <v>9</v>
      </c>
      <c r="P471" s="10">
        <f t="shared" si="115"/>
        <v>9</v>
      </c>
    </row>
    <row r="472" spans="1:17" x14ac:dyDescent="0.25">
      <c r="A472" s="23"/>
      <c r="B472" s="8" t="s">
        <v>273</v>
      </c>
      <c r="C472" s="8" t="s">
        <v>280</v>
      </c>
      <c r="D472" s="8">
        <v>5511487</v>
      </c>
      <c r="E472" s="8">
        <v>3863487</v>
      </c>
      <c r="F472" s="8">
        <v>3864154</v>
      </c>
      <c r="G472" s="8" t="s">
        <v>281</v>
      </c>
      <c r="H472">
        <f t="shared" si="106"/>
        <v>3850000</v>
      </c>
      <c r="I472">
        <f t="shared" si="107"/>
        <v>3900000</v>
      </c>
      <c r="J472">
        <f t="shared" si="108"/>
        <v>3900001</v>
      </c>
      <c r="K472" t="str">
        <f t="shared" si="110"/>
        <v>MSTS01000205.1_3864154</v>
      </c>
      <c r="L472" s="9">
        <f t="shared" si="111"/>
        <v>7</v>
      </c>
      <c r="M472">
        <f t="shared" si="112"/>
        <v>5</v>
      </c>
      <c r="N472">
        <f t="shared" si="113"/>
        <v>8</v>
      </c>
      <c r="O472">
        <f t="shared" si="114"/>
        <v>7</v>
      </c>
      <c r="P472" s="10">
        <f t="shared" si="115"/>
        <v>2</v>
      </c>
    </row>
    <row r="473" spans="1:17" x14ac:dyDescent="0.25">
      <c r="A473" s="23"/>
      <c r="B473" s="8" t="s">
        <v>273</v>
      </c>
      <c r="C473" s="8" t="s">
        <v>282</v>
      </c>
      <c r="D473" s="8">
        <v>2489164</v>
      </c>
      <c r="E473" s="8">
        <v>47413</v>
      </c>
      <c r="F473" s="8">
        <v>50652</v>
      </c>
      <c r="G473" s="8" t="s">
        <v>283</v>
      </c>
      <c r="H473">
        <f t="shared" si="106"/>
        <v>0</v>
      </c>
      <c r="I473">
        <f t="shared" si="107"/>
        <v>50000</v>
      </c>
      <c r="J473">
        <f t="shared" si="108"/>
        <v>50001</v>
      </c>
      <c r="K473" t="str">
        <f t="shared" si="110"/>
        <v>MSTS01000302.1_50652</v>
      </c>
      <c r="L473" s="9">
        <f t="shared" si="111"/>
        <v>8</v>
      </c>
      <c r="M473">
        <f t="shared" si="112"/>
        <v>9</v>
      </c>
      <c r="N473">
        <f t="shared" si="113"/>
        <v>10</v>
      </c>
      <c r="O473">
        <f t="shared" si="114"/>
        <v>10</v>
      </c>
      <c r="P473" s="10">
        <f t="shared" si="115"/>
        <v>9</v>
      </c>
    </row>
    <row r="474" spans="1:17" x14ac:dyDescent="0.25">
      <c r="A474" s="23"/>
      <c r="B474" s="8" t="s">
        <v>273</v>
      </c>
      <c r="C474" s="8" t="s">
        <v>284</v>
      </c>
      <c r="D474" s="8">
        <v>684620</v>
      </c>
      <c r="E474" s="8">
        <v>33235</v>
      </c>
      <c r="F474" s="8">
        <v>24529</v>
      </c>
      <c r="G474" s="8" t="s">
        <v>285</v>
      </c>
      <c r="H474">
        <f t="shared" si="106"/>
        <v>0</v>
      </c>
      <c r="I474">
        <f t="shared" si="107"/>
        <v>50000</v>
      </c>
      <c r="J474">
        <f t="shared" si="108"/>
        <v>50001</v>
      </c>
      <c r="K474" t="str">
        <f>_xlfn.CONCAT(G474,"_",E474)</f>
        <v>MSTS01000401.1_33235</v>
      </c>
    </row>
    <row r="475" spans="1:17" x14ac:dyDescent="0.25">
      <c r="A475" s="23"/>
      <c r="B475" s="8" t="s">
        <v>273</v>
      </c>
      <c r="C475" s="8" t="s">
        <v>284</v>
      </c>
      <c r="D475" s="8">
        <v>684620</v>
      </c>
      <c r="E475" s="8">
        <v>78816</v>
      </c>
      <c r="F475" s="8">
        <v>85366</v>
      </c>
      <c r="G475" s="8" t="s">
        <v>285</v>
      </c>
      <c r="H475">
        <f t="shared" si="106"/>
        <v>50000</v>
      </c>
      <c r="I475">
        <f t="shared" si="107"/>
        <v>100000</v>
      </c>
      <c r="J475">
        <f t="shared" si="108"/>
        <v>100001</v>
      </c>
      <c r="K475" t="str">
        <f t="shared" ref="K475:K483" si="117">_xlfn.CONCAT(G475,"_",E475)</f>
        <v>MSTS01000401.1_78816</v>
      </c>
    </row>
    <row r="476" spans="1:17" x14ac:dyDescent="0.25">
      <c r="A476" s="23"/>
      <c r="B476" s="8" t="s">
        <v>286</v>
      </c>
      <c r="C476" s="8" t="s">
        <v>284</v>
      </c>
      <c r="D476" s="8">
        <v>684620</v>
      </c>
      <c r="E476" s="8">
        <v>153948</v>
      </c>
      <c r="F476" s="8">
        <v>144651</v>
      </c>
      <c r="G476" s="8" t="s">
        <v>285</v>
      </c>
      <c r="H476">
        <f t="shared" si="106"/>
        <v>150000</v>
      </c>
      <c r="I476">
        <f t="shared" si="107"/>
        <v>200000</v>
      </c>
      <c r="J476">
        <f t="shared" si="108"/>
        <v>200001</v>
      </c>
      <c r="K476" t="str">
        <f t="shared" si="117"/>
        <v>MSTS01000401.1_153948</v>
      </c>
    </row>
    <row r="477" spans="1:17" x14ac:dyDescent="0.25">
      <c r="A477" s="23"/>
      <c r="B477" s="8" t="s">
        <v>286</v>
      </c>
      <c r="C477" s="8" t="s">
        <v>287</v>
      </c>
      <c r="D477" s="8">
        <v>84567</v>
      </c>
      <c r="E477" s="8">
        <v>63132</v>
      </c>
      <c r="F477" s="8">
        <v>72136</v>
      </c>
      <c r="G477" s="8" t="s">
        <v>288</v>
      </c>
      <c r="H477">
        <f t="shared" si="106"/>
        <v>50000</v>
      </c>
      <c r="I477">
        <f t="shared" si="107"/>
        <v>100000</v>
      </c>
      <c r="J477">
        <f t="shared" si="108"/>
        <v>100001</v>
      </c>
      <c r="K477" t="str">
        <f t="shared" si="117"/>
        <v>MSTS01000544.1_63132</v>
      </c>
    </row>
    <row r="478" spans="1:17" x14ac:dyDescent="0.25">
      <c r="A478" s="23"/>
      <c r="B478" s="8" t="s">
        <v>273</v>
      </c>
      <c r="C478" s="8" t="s">
        <v>289</v>
      </c>
      <c r="D478" s="8">
        <v>54174</v>
      </c>
      <c r="E478" s="8">
        <v>52027</v>
      </c>
      <c r="F478" s="8">
        <v>48678</v>
      </c>
      <c r="G478" s="8" t="s">
        <v>290</v>
      </c>
      <c r="H478">
        <f t="shared" si="106"/>
        <v>50000</v>
      </c>
      <c r="I478">
        <f t="shared" si="107"/>
        <v>100000</v>
      </c>
      <c r="J478">
        <f t="shared" si="108"/>
        <v>100001</v>
      </c>
      <c r="K478" t="str">
        <f t="shared" si="117"/>
        <v>MSTS01000639.1_52027</v>
      </c>
    </row>
    <row r="479" spans="1:17" x14ac:dyDescent="0.25">
      <c r="A479" s="23"/>
      <c r="B479" s="8" t="s">
        <v>273</v>
      </c>
      <c r="C479" s="8" t="s">
        <v>291</v>
      </c>
      <c r="D479" s="8">
        <v>36262</v>
      </c>
      <c r="E479" s="8">
        <v>23791</v>
      </c>
      <c r="F479" s="8">
        <v>12399</v>
      </c>
      <c r="G479" s="8" t="s">
        <v>292</v>
      </c>
      <c r="H479">
        <f t="shared" si="106"/>
        <v>0</v>
      </c>
      <c r="I479">
        <f t="shared" si="107"/>
        <v>50000</v>
      </c>
      <c r="J479">
        <f t="shared" si="108"/>
        <v>50001</v>
      </c>
      <c r="K479" t="str">
        <f t="shared" si="117"/>
        <v>MSTS01000840.1_23791</v>
      </c>
    </row>
    <row r="480" spans="1:17" ht="15.75" thickBot="1" x14ac:dyDescent="0.3">
      <c r="A480" s="24"/>
      <c r="B480" s="11" t="s">
        <v>273</v>
      </c>
      <c r="C480" s="11" t="s">
        <v>293</v>
      </c>
      <c r="D480" s="11">
        <v>25313</v>
      </c>
      <c r="E480" s="11">
        <v>4997</v>
      </c>
      <c r="F480" s="11">
        <v>8353</v>
      </c>
      <c r="G480" s="11" t="s">
        <v>294</v>
      </c>
      <c r="H480" s="12">
        <f t="shared" si="106"/>
        <v>0</v>
      </c>
      <c r="I480" s="12">
        <f t="shared" si="107"/>
        <v>50000</v>
      </c>
      <c r="J480" s="12">
        <f t="shared" si="108"/>
        <v>50001</v>
      </c>
      <c r="K480" s="12" t="str">
        <f t="shared" si="117"/>
        <v>MSTS01001202.1_4997</v>
      </c>
      <c r="L480" s="13"/>
      <c r="M480" s="12"/>
      <c r="N480" s="12"/>
      <c r="O480" s="12"/>
      <c r="P480" s="14"/>
      <c r="Q480">
        <f>AVERAGE(L458:P480)</f>
        <v>6.2249999999999996</v>
      </c>
    </row>
    <row r="481" spans="1:17" x14ac:dyDescent="0.25">
      <c r="A481" s="29" t="s">
        <v>295</v>
      </c>
      <c r="B481" s="15" t="s">
        <v>296</v>
      </c>
      <c r="C481" s="15" t="s">
        <v>297</v>
      </c>
      <c r="D481" s="15">
        <v>14354284</v>
      </c>
      <c r="E481" s="15">
        <v>1188281</v>
      </c>
      <c r="F481" s="15">
        <v>1163162</v>
      </c>
      <c r="G481" s="7" t="s">
        <v>298</v>
      </c>
      <c r="H481" s="3">
        <f t="shared" si="106"/>
        <v>1150000</v>
      </c>
      <c r="I481" s="3">
        <f t="shared" si="107"/>
        <v>1200000</v>
      </c>
      <c r="J481" s="3">
        <f t="shared" si="108"/>
        <v>1200001</v>
      </c>
      <c r="K481" s="3" t="str">
        <f>_xlfn.CONCAT(G481,"_",E481)</f>
        <v>MSTS01000057.1_1188281</v>
      </c>
      <c r="L481" s="2">
        <f t="shared" ref="L481:L494" si="118">VLOOKUP(K481,recdec,2,FALSE)</f>
        <v>3</v>
      </c>
      <c r="M481" s="3">
        <f t="shared" ref="M481:M494" si="119">VLOOKUP(K481,recdec,3,FALSE)</f>
        <v>7</v>
      </c>
      <c r="N481" s="3">
        <f t="shared" ref="N481:N494" si="120">VLOOKUP(K481,recdec,4,FALSE)</f>
        <v>2</v>
      </c>
      <c r="O481" s="3">
        <f t="shared" ref="O481:O494" si="121">VLOOKUP(K481,recdec,5,FALSE)</f>
        <v>7</v>
      </c>
      <c r="P481" s="4">
        <f t="shared" ref="P481:P494" si="122">VLOOKUP(K481,recdec,6,FALSE)</f>
        <v>9</v>
      </c>
    </row>
    <row r="482" spans="1:17" x14ac:dyDescent="0.25">
      <c r="A482" s="30"/>
      <c r="B482" s="16" t="s">
        <v>299</v>
      </c>
      <c r="C482" s="16" t="s">
        <v>300</v>
      </c>
      <c r="D482" s="16">
        <v>6055423</v>
      </c>
      <c r="E482" s="16">
        <v>5798185</v>
      </c>
      <c r="F482" s="16">
        <v>5780014</v>
      </c>
      <c r="G482" s="8" t="s">
        <v>301</v>
      </c>
      <c r="H482">
        <f t="shared" si="106"/>
        <v>5750000</v>
      </c>
      <c r="I482">
        <f t="shared" si="107"/>
        <v>5800000</v>
      </c>
      <c r="J482">
        <f t="shared" si="108"/>
        <v>5800001</v>
      </c>
      <c r="K482" t="str">
        <f t="shared" si="117"/>
        <v>MSTS01000192.1_5798185</v>
      </c>
      <c r="L482" s="9">
        <f t="shared" si="118"/>
        <v>6</v>
      </c>
      <c r="M482">
        <f t="shared" si="119"/>
        <v>10</v>
      </c>
      <c r="N482">
        <f t="shared" si="120"/>
        <v>10</v>
      </c>
      <c r="O482">
        <f t="shared" si="121"/>
        <v>9</v>
      </c>
      <c r="P482" s="10">
        <f t="shared" si="122"/>
        <v>8</v>
      </c>
    </row>
    <row r="483" spans="1:17" ht="15.75" thickBot="1" x14ac:dyDescent="0.3">
      <c r="A483" s="31"/>
      <c r="B483" s="17" t="s">
        <v>302</v>
      </c>
      <c r="C483" s="17" t="s">
        <v>300</v>
      </c>
      <c r="D483" s="17">
        <v>6055423</v>
      </c>
      <c r="E483" s="17">
        <v>5866791</v>
      </c>
      <c r="F483" s="17">
        <v>5846354</v>
      </c>
      <c r="G483" s="11" t="s">
        <v>301</v>
      </c>
      <c r="H483" s="12">
        <f t="shared" si="106"/>
        <v>5850000</v>
      </c>
      <c r="I483" s="12">
        <f t="shared" si="107"/>
        <v>5900000</v>
      </c>
      <c r="J483" s="12">
        <f t="shared" si="108"/>
        <v>5900001</v>
      </c>
      <c r="K483" s="12" t="str">
        <f t="shared" si="117"/>
        <v>MSTS01000192.1_5866791</v>
      </c>
      <c r="L483" s="13">
        <f t="shared" si="118"/>
        <v>5</v>
      </c>
      <c r="M483" s="12">
        <f t="shared" si="119"/>
        <v>3</v>
      </c>
      <c r="N483" s="12">
        <f t="shared" si="120"/>
        <v>3</v>
      </c>
      <c r="O483" s="12">
        <f t="shared" si="121"/>
        <v>7</v>
      </c>
      <c r="P483" s="14">
        <f t="shared" si="122"/>
        <v>10</v>
      </c>
      <c r="Q483">
        <f>AVERAGE(L481:P483)</f>
        <v>6.6</v>
      </c>
    </row>
    <row r="484" spans="1:17" x14ac:dyDescent="0.25">
      <c r="A484" s="29" t="s">
        <v>303</v>
      </c>
      <c r="B484" s="15" t="s">
        <v>304</v>
      </c>
      <c r="C484" s="15" t="s">
        <v>305</v>
      </c>
      <c r="D484" s="15">
        <v>18080598</v>
      </c>
      <c r="E484" s="15">
        <v>14484121</v>
      </c>
      <c r="F484" s="15">
        <v>14480015</v>
      </c>
      <c r="G484" s="7" t="s">
        <v>306</v>
      </c>
      <c r="H484" s="3">
        <f t="shared" si="106"/>
        <v>14450000</v>
      </c>
      <c r="I484" s="3">
        <f t="shared" si="107"/>
        <v>14500000</v>
      </c>
      <c r="J484" s="3">
        <f t="shared" si="108"/>
        <v>14500001</v>
      </c>
      <c r="K484" s="3" t="str">
        <f>_xlfn.CONCAT(G484,"_",E484)</f>
        <v>MSTS01000038.1_14484121</v>
      </c>
      <c r="L484" s="2">
        <f t="shared" si="118"/>
        <v>7</v>
      </c>
      <c r="M484" s="3">
        <f t="shared" si="119"/>
        <v>7</v>
      </c>
      <c r="N484" s="3">
        <f t="shared" si="120"/>
        <v>8</v>
      </c>
      <c r="O484" s="3">
        <f t="shared" si="121"/>
        <v>8</v>
      </c>
      <c r="P484" s="4">
        <f t="shared" si="122"/>
        <v>6</v>
      </c>
    </row>
    <row r="485" spans="1:17" x14ac:dyDescent="0.25">
      <c r="A485" s="30"/>
      <c r="B485" s="16" t="s">
        <v>307</v>
      </c>
      <c r="C485" s="16" t="s">
        <v>108</v>
      </c>
      <c r="D485" s="16">
        <v>3701240</v>
      </c>
      <c r="E485" s="16">
        <v>2398540</v>
      </c>
      <c r="F485" s="16">
        <v>2396849</v>
      </c>
      <c r="G485" s="8" t="s">
        <v>109</v>
      </c>
      <c r="H485">
        <f t="shared" si="106"/>
        <v>2350000</v>
      </c>
      <c r="I485">
        <f t="shared" si="107"/>
        <v>2400000</v>
      </c>
      <c r="J485">
        <f t="shared" si="108"/>
        <v>2400001</v>
      </c>
      <c r="K485" t="str">
        <f>_xlfn.CONCAT(G485,"_",E485)</f>
        <v>MSTS01000255.1_2398540</v>
      </c>
      <c r="L485" s="9">
        <f t="shared" si="118"/>
        <v>3</v>
      </c>
      <c r="M485">
        <f t="shared" si="119"/>
        <v>2</v>
      </c>
      <c r="N485">
        <f t="shared" si="120"/>
        <v>3</v>
      </c>
      <c r="O485">
        <f t="shared" si="121"/>
        <v>4</v>
      </c>
      <c r="P485" s="10">
        <f t="shared" si="122"/>
        <v>1</v>
      </c>
    </row>
    <row r="486" spans="1:17" x14ac:dyDescent="0.25">
      <c r="A486" s="30"/>
      <c r="B486" s="16" t="s">
        <v>308</v>
      </c>
      <c r="C486" s="16" t="s">
        <v>309</v>
      </c>
      <c r="D486" s="16">
        <v>8099378</v>
      </c>
      <c r="E486" s="16">
        <v>910390</v>
      </c>
      <c r="F486" s="16">
        <v>915417</v>
      </c>
      <c r="G486" s="8" t="s">
        <v>81</v>
      </c>
      <c r="H486">
        <f t="shared" si="106"/>
        <v>900000</v>
      </c>
      <c r="I486">
        <f t="shared" si="107"/>
        <v>950000</v>
      </c>
      <c r="J486">
        <f t="shared" si="108"/>
        <v>950001</v>
      </c>
      <c r="K486" t="str">
        <f t="shared" si="110"/>
        <v>MSTS01000147.1_915417</v>
      </c>
      <c r="L486" s="9">
        <f t="shared" si="118"/>
        <v>1</v>
      </c>
      <c r="M486">
        <f t="shared" si="119"/>
        <v>2</v>
      </c>
      <c r="N486">
        <f t="shared" si="120"/>
        <v>5</v>
      </c>
      <c r="O486">
        <f t="shared" si="121"/>
        <v>4</v>
      </c>
      <c r="P486" s="10">
        <f t="shared" si="122"/>
        <v>2</v>
      </c>
    </row>
    <row r="487" spans="1:17" x14ac:dyDescent="0.25">
      <c r="A487" s="30"/>
      <c r="B487" s="16" t="s">
        <v>310</v>
      </c>
      <c r="C487" s="16" t="s">
        <v>240</v>
      </c>
      <c r="D487" s="16">
        <v>9086063</v>
      </c>
      <c r="E487" s="16">
        <v>3205513</v>
      </c>
      <c r="F487" s="16">
        <v>3210575</v>
      </c>
      <c r="G487" s="8" t="s">
        <v>241</v>
      </c>
      <c r="H487">
        <f t="shared" si="106"/>
        <v>3200000</v>
      </c>
      <c r="I487">
        <f t="shared" si="107"/>
        <v>3250000</v>
      </c>
      <c r="J487">
        <f t="shared" si="108"/>
        <v>3250001</v>
      </c>
      <c r="K487" t="str">
        <f t="shared" si="110"/>
        <v>MSTS01000129.1_3210575</v>
      </c>
      <c r="L487" s="9">
        <f t="shared" si="118"/>
        <v>3</v>
      </c>
      <c r="M487">
        <f t="shared" si="119"/>
        <v>5</v>
      </c>
      <c r="N487">
        <f t="shared" si="120"/>
        <v>1</v>
      </c>
      <c r="O487">
        <f t="shared" si="121"/>
        <v>8</v>
      </c>
      <c r="P487" s="10">
        <f t="shared" si="122"/>
        <v>3</v>
      </c>
    </row>
    <row r="488" spans="1:17" x14ac:dyDescent="0.25">
      <c r="A488" s="30"/>
      <c r="B488" s="16" t="s">
        <v>311</v>
      </c>
      <c r="C488" s="16" t="s">
        <v>312</v>
      </c>
      <c r="D488" s="16">
        <v>17767691</v>
      </c>
      <c r="E488" s="16">
        <v>737215</v>
      </c>
      <c r="F488" s="16">
        <v>730160</v>
      </c>
      <c r="G488" s="8" t="s">
        <v>313</v>
      </c>
      <c r="H488">
        <f t="shared" si="106"/>
        <v>700000</v>
      </c>
      <c r="I488">
        <f t="shared" si="107"/>
        <v>750000</v>
      </c>
      <c r="J488">
        <f t="shared" si="108"/>
        <v>750001</v>
      </c>
      <c r="K488" t="str">
        <f>_xlfn.CONCAT(G488,"_",E488)</f>
        <v>MSTS01000042.1_737215</v>
      </c>
      <c r="L488" s="9">
        <f t="shared" si="118"/>
        <v>2</v>
      </c>
      <c r="M488">
        <f t="shared" si="119"/>
        <v>4</v>
      </c>
      <c r="N488">
        <f t="shared" si="120"/>
        <v>3</v>
      </c>
      <c r="O488">
        <f t="shared" si="121"/>
        <v>3</v>
      </c>
      <c r="P488" s="10">
        <f t="shared" si="122"/>
        <v>7</v>
      </c>
    </row>
    <row r="489" spans="1:17" x14ac:dyDescent="0.25">
      <c r="A489" s="30"/>
      <c r="B489" s="16" t="s">
        <v>314</v>
      </c>
      <c r="C489" s="16" t="s">
        <v>315</v>
      </c>
      <c r="D489" s="16">
        <v>15849780</v>
      </c>
      <c r="E489" s="16">
        <v>13471620</v>
      </c>
      <c r="F489" s="16">
        <v>13466177</v>
      </c>
      <c r="G489" s="8" t="s">
        <v>316</v>
      </c>
      <c r="H489">
        <f t="shared" si="106"/>
        <v>13450000</v>
      </c>
      <c r="I489">
        <f t="shared" si="107"/>
        <v>13500000</v>
      </c>
      <c r="J489">
        <f t="shared" si="108"/>
        <v>13500001</v>
      </c>
      <c r="K489" t="str">
        <f t="shared" ref="K489:K493" si="123">_xlfn.CONCAT(G489,"_",E489)</f>
        <v>MSTS01000051.1_13471620</v>
      </c>
      <c r="L489" s="9">
        <f t="shared" si="118"/>
        <v>4</v>
      </c>
      <c r="M489">
        <f t="shared" si="119"/>
        <v>1</v>
      </c>
      <c r="N489">
        <f t="shared" si="120"/>
        <v>3</v>
      </c>
      <c r="O489">
        <f t="shared" si="121"/>
        <v>6</v>
      </c>
      <c r="P489" s="10">
        <f t="shared" si="122"/>
        <v>9</v>
      </c>
    </row>
    <row r="490" spans="1:17" x14ac:dyDescent="0.25">
      <c r="A490" s="30"/>
      <c r="B490" s="16" t="s">
        <v>317</v>
      </c>
      <c r="C490" s="16" t="s">
        <v>318</v>
      </c>
      <c r="D490" s="16">
        <v>10668473</v>
      </c>
      <c r="E490" s="16">
        <v>9803306</v>
      </c>
      <c r="F490" s="16">
        <v>9798102</v>
      </c>
      <c r="G490" s="8" t="s">
        <v>319</v>
      </c>
      <c r="H490">
        <f t="shared" si="106"/>
        <v>9800000</v>
      </c>
      <c r="I490">
        <f t="shared" si="107"/>
        <v>9850000</v>
      </c>
      <c r="J490">
        <f t="shared" si="108"/>
        <v>9850001</v>
      </c>
      <c r="K490" t="str">
        <f t="shared" si="123"/>
        <v>MSTS01000100.1_9803306</v>
      </c>
      <c r="L490" s="9">
        <f t="shared" si="118"/>
        <v>7</v>
      </c>
      <c r="M490">
        <f t="shared" si="119"/>
        <v>5</v>
      </c>
      <c r="N490">
        <f t="shared" si="120"/>
        <v>5</v>
      </c>
      <c r="O490">
        <f t="shared" si="121"/>
        <v>4</v>
      </c>
      <c r="P490" s="10">
        <f t="shared" si="122"/>
        <v>7</v>
      </c>
    </row>
    <row r="491" spans="1:17" x14ac:dyDescent="0.25">
      <c r="A491" s="30"/>
      <c r="B491" s="16" t="s">
        <v>320</v>
      </c>
      <c r="C491" s="16" t="s">
        <v>321</v>
      </c>
      <c r="D491" s="16">
        <v>19201427</v>
      </c>
      <c r="E491" s="16">
        <v>6261694</v>
      </c>
      <c r="F491" s="16">
        <v>6255318</v>
      </c>
      <c r="G491" s="8" t="s">
        <v>322</v>
      </c>
      <c r="H491">
        <f t="shared" si="106"/>
        <v>6250000</v>
      </c>
      <c r="I491">
        <f t="shared" si="107"/>
        <v>6300000</v>
      </c>
      <c r="J491">
        <f t="shared" si="108"/>
        <v>6300001</v>
      </c>
      <c r="K491" t="str">
        <f t="shared" si="123"/>
        <v>MSTS01000034.1_6261694</v>
      </c>
      <c r="L491" s="9">
        <f t="shared" si="118"/>
        <v>8</v>
      </c>
      <c r="M491">
        <f t="shared" si="119"/>
        <v>8</v>
      </c>
      <c r="N491">
        <f t="shared" si="120"/>
        <v>10</v>
      </c>
      <c r="O491">
        <f t="shared" si="121"/>
        <v>6</v>
      </c>
      <c r="P491" s="10">
        <f t="shared" si="122"/>
        <v>6</v>
      </c>
    </row>
    <row r="492" spans="1:17" x14ac:dyDescent="0.25">
      <c r="A492" s="30"/>
      <c r="B492" s="16" t="s">
        <v>323</v>
      </c>
      <c r="C492" s="16" t="s">
        <v>324</v>
      </c>
      <c r="D492" s="16">
        <v>14499410</v>
      </c>
      <c r="E492" s="16">
        <v>3839726</v>
      </c>
      <c r="F492" s="16">
        <v>3836339</v>
      </c>
      <c r="G492" s="8" t="s">
        <v>325</v>
      </c>
      <c r="H492">
        <f t="shared" si="106"/>
        <v>3800000</v>
      </c>
      <c r="I492">
        <f t="shared" si="107"/>
        <v>3850000</v>
      </c>
      <c r="J492">
        <f t="shared" si="108"/>
        <v>3850001</v>
      </c>
      <c r="K492" t="str">
        <f t="shared" si="123"/>
        <v>MSTS01000055.1_3839726</v>
      </c>
      <c r="L492" s="9">
        <f t="shared" si="118"/>
        <v>8</v>
      </c>
      <c r="M492">
        <f t="shared" si="119"/>
        <v>5</v>
      </c>
      <c r="N492">
        <f t="shared" si="120"/>
        <v>8</v>
      </c>
      <c r="O492">
        <f t="shared" si="121"/>
        <v>4</v>
      </c>
      <c r="P492" s="10">
        <f t="shared" si="122"/>
        <v>8</v>
      </c>
    </row>
    <row r="493" spans="1:17" x14ac:dyDescent="0.25">
      <c r="A493" s="30"/>
      <c r="B493" s="16" t="s">
        <v>326</v>
      </c>
      <c r="C493" s="16" t="s">
        <v>327</v>
      </c>
      <c r="D493" s="16">
        <v>6129240</v>
      </c>
      <c r="E493" s="16">
        <v>1613567</v>
      </c>
      <c r="F493" s="16">
        <v>1599728</v>
      </c>
      <c r="G493" s="8" t="s">
        <v>328</v>
      </c>
      <c r="H493">
        <f t="shared" si="106"/>
        <v>1600000</v>
      </c>
      <c r="I493">
        <f t="shared" si="107"/>
        <v>1650000</v>
      </c>
      <c r="J493">
        <f t="shared" si="108"/>
        <v>1650001</v>
      </c>
      <c r="K493" t="str">
        <f t="shared" si="123"/>
        <v>MSTS01000190.1_1613567</v>
      </c>
      <c r="L493" s="9">
        <f t="shared" si="118"/>
        <v>7</v>
      </c>
      <c r="M493">
        <f t="shared" si="119"/>
        <v>6</v>
      </c>
      <c r="N493">
        <f t="shared" si="120"/>
        <v>7</v>
      </c>
      <c r="O493">
        <f t="shared" si="121"/>
        <v>3</v>
      </c>
      <c r="P493" s="10">
        <f t="shared" si="122"/>
        <v>6</v>
      </c>
    </row>
    <row r="494" spans="1:17" ht="15.75" thickBot="1" x14ac:dyDescent="0.3">
      <c r="A494" s="30"/>
      <c r="B494" s="16" t="s">
        <v>329</v>
      </c>
      <c r="C494" s="16" t="s">
        <v>305</v>
      </c>
      <c r="D494" s="16">
        <v>18080598</v>
      </c>
      <c r="E494" s="16">
        <v>1194984</v>
      </c>
      <c r="F494" s="16">
        <v>1196669</v>
      </c>
      <c r="G494" s="8" t="s">
        <v>306</v>
      </c>
      <c r="H494">
        <f t="shared" si="106"/>
        <v>1150000</v>
      </c>
      <c r="I494">
        <f t="shared" si="107"/>
        <v>1200000</v>
      </c>
      <c r="J494">
        <f t="shared" si="108"/>
        <v>1200001</v>
      </c>
      <c r="K494" t="str">
        <f t="shared" si="110"/>
        <v>MSTS01000038.1_1196669</v>
      </c>
      <c r="L494" s="9">
        <f t="shared" si="118"/>
        <v>5</v>
      </c>
      <c r="M494">
        <f t="shared" si="119"/>
        <v>8</v>
      </c>
      <c r="N494">
        <f t="shared" si="120"/>
        <v>8</v>
      </c>
      <c r="O494">
        <f t="shared" si="121"/>
        <v>2</v>
      </c>
      <c r="P494" s="10">
        <f t="shared" si="122"/>
        <v>1</v>
      </c>
      <c r="Q494">
        <f>AVERAGE(L484:P494)</f>
        <v>5.0363636363636362</v>
      </c>
    </row>
    <row r="495" spans="1:17" x14ac:dyDescent="0.25">
      <c r="A495" s="32" t="s">
        <v>330</v>
      </c>
      <c r="B495" s="3" t="s">
        <v>331</v>
      </c>
      <c r="C495" s="3" t="s">
        <v>332</v>
      </c>
      <c r="D495" s="3">
        <v>11877704</v>
      </c>
      <c r="E495" s="3">
        <v>11880122</v>
      </c>
      <c r="F495" s="3"/>
      <c r="G495" s="3"/>
      <c r="H495" s="3"/>
      <c r="I495" s="3"/>
      <c r="J495" s="3" t="s">
        <v>333</v>
      </c>
      <c r="K495" s="3" t="s">
        <v>334</v>
      </c>
      <c r="L495" s="2"/>
      <c r="M495" s="3"/>
      <c r="N495" s="3"/>
      <c r="O495" s="3"/>
      <c r="P495" s="4"/>
    </row>
    <row r="496" spans="1:17" x14ac:dyDescent="0.25">
      <c r="A496" s="33"/>
      <c r="B496" t="s">
        <v>335</v>
      </c>
      <c r="C496" t="s">
        <v>336</v>
      </c>
      <c r="D496">
        <v>7981884</v>
      </c>
      <c r="E496">
        <v>7984236</v>
      </c>
      <c r="J496" t="s">
        <v>333</v>
      </c>
      <c r="K496" t="s">
        <v>337</v>
      </c>
      <c r="L496" s="9">
        <v>6</v>
      </c>
      <c r="M496">
        <v>1</v>
      </c>
      <c r="N496">
        <v>4</v>
      </c>
      <c r="O496">
        <v>7</v>
      </c>
      <c r="P496" s="10">
        <v>5</v>
      </c>
    </row>
    <row r="497" spans="1:17" x14ac:dyDescent="0.25">
      <c r="A497" s="33"/>
      <c r="B497" t="s">
        <v>338</v>
      </c>
      <c r="C497" t="s">
        <v>339</v>
      </c>
      <c r="D497">
        <v>160216</v>
      </c>
      <c r="E497">
        <v>160445</v>
      </c>
      <c r="J497" t="s">
        <v>333</v>
      </c>
      <c r="K497" t="s">
        <v>340</v>
      </c>
      <c r="L497" s="9">
        <v>9</v>
      </c>
      <c r="M497">
        <v>5</v>
      </c>
      <c r="N497">
        <v>9</v>
      </c>
      <c r="O497">
        <v>1</v>
      </c>
      <c r="P497" s="10">
        <v>10</v>
      </c>
    </row>
    <row r="498" spans="1:17" x14ac:dyDescent="0.25">
      <c r="A498" s="33"/>
      <c r="B498" t="s">
        <v>341</v>
      </c>
      <c r="C498" t="s">
        <v>342</v>
      </c>
      <c r="D498">
        <v>4959426</v>
      </c>
      <c r="E498">
        <v>4961655</v>
      </c>
      <c r="J498" t="s">
        <v>333</v>
      </c>
      <c r="K498" t="s">
        <v>343</v>
      </c>
      <c r="L498" s="9">
        <v>6</v>
      </c>
      <c r="M498">
        <v>10</v>
      </c>
      <c r="N498">
        <v>7</v>
      </c>
      <c r="O498">
        <v>8</v>
      </c>
      <c r="P498" s="10">
        <v>3</v>
      </c>
    </row>
    <row r="499" spans="1:17" x14ac:dyDescent="0.25">
      <c r="A499" s="33"/>
      <c r="B499" t="s">
        <v>344</v>
      </c>
      <c r="C499" t="s">
        <v>345</v>
      </c>
      <c r="D499">
        <v>14858499</v>
      </c>
      <c r="E499">
        <v>14861079</v>
      </c>
      <c r="J499" t="s">
        <v>333</v>
      </c>
      <c r="K499" t="s">
        <v>346</v>
      </c>
      <c r="L499" s="9">
        <v>8</v>
      </c>
      <c r="M499">
        <v>7</v>
      </c>
      <c r="N499">
        <v>2</v>
      </c>
      <c r="O499">
        <v>6</v>
      </c>
      <c r="P499" s="10">
        <v>1</v>
      </c>
    </row>
    <row r="500" spans="1:17" x14ac:dyDescent="0.25">
      <c r="A500" s="33"/>
      <c r="B500" t="s">
        <v>347</v>
      </c>
      <c r="C500" t="s">
        <v>348</v>
      </c>
      <c r="D500">
        <v>1447018</v>
      </c>
      <c r="E500">
        <v>1450159</v>
      </c>
      <c r="J500" t="s">
        <v>333</v>
      </c>
      <c r="K500" t="s">
        <v>349</v>
      </c>
      <c r="L500" s="9">
        <v>5</v>
      </c>
      <c r="M500">
        <v>6</v>
      </c>
      <c r="N500">
        <v>6</v>
      </c>
      <c r="O500">
        <v>4</v>
      </c>
      <c r="P500" s="10">
        <v>1</v>
      </c>
    </row>
    <row r="501" spans="1:17" x14ac:dyDescent="0.25">
      <c r="A501" s="33"/>
      <c r="B501" t="s">
        <v>350</v>
      </c>
      <c r="C501" t="s">
        <v>348</v>
      </c>
      <c r="D501">
        <v>1496962</v>
      </c>
      <c r="E501">
        <v>1500084</v>
      </c>
      <c r="J501" t="s">
        <v>333</v>
      </c>
      <c r="K501" t="s">
        <v>351</v>
      </c>
      <c r="L501" s="9">
        <v>10</v>
      </c>
      <c r="M501">
        <v>9</v>
      </c>
      <c r="N501">
        <v>6</v>
      </c>
      <c r="O501">
        <v>3</v>
      </c>
      <c r="P501" s="10">
        <v>6</v>
      </c>
    </row>
    <row r="502" spans="1:17" x14ac:dyDescent="0.25">
      <c r="A502" s="33"/>
      <c r="B502" t="s">
        <v>352</v>
      </c>
      <c r="C502" t="s">
        <v>353</v>
      </c>
      <c r="D502">
        <v>372491</v>
      </c>
      <c r="E502">
        <v>375570</v>
      </c>
      <c r="J502" t="s">
        <v>333</v>
      </c>
      <c r="K502" t="s">
        <v>354</v>
      </c>
      <c r="L502" s="9">
        <v>7</v>
      </c>
      <c r="M502">
        <v>10</v>
      </c>
      <c r="N502">
        <v>7</v>
      </c>
      <c r="O502">
        <v>5</v>
      </c>
      <c r="P502" s="10">
        <v>7</v>
      </c>
    </row>
    <row r="503" spans="1:17" x14ac:dyDescent="0.25">
      <c r="A503" s="33"/>
      <c r="B503" t="s">
        <v>355</v>
      </c>
      <c r="C503" t="s">
        <v>356</v>
      </c>
      <c r="D503">
        <v>11925125</v>
      </c>
      <c r="E503">
        <v>11927487</v>
      </c>
      <c r="J503" t="s">
        <v>333</v>
      </c>
      <c r="K503" t="s">
        <v>357</v>
      </c>
      <c r="L503" s="9">
        <v>4</v>
      </c>
      <c r="M503">
        <v>2</v>
      </c>
      <c r="N503">
        <v>2</v>
      </c>
      <c r="O503">
        <v>1</v>
      </c>
      <c r="P503" s="10">
        <v>8</v>
      </c>
    </row>
    <row r="504" spans="1:17" ht="15.75" thickBot="1" x14ac:dyDescent="0.3">
      <c r="A504" s="34"/>
      <c r="B504" s="12" t="s">
        <v>358</v>
      </c>
      <c r="C504" s="12" t="s">
        <v>359</v>
      </c>
      <c r="D504" s="12">
        <v>6155624</v>
      </c>
      <c r="E504" s="12">
        <v>6158487</v>
      </c>
      <c r="F504" s="12"/>
      <c r="G504" s="12"/>
      <c r="H504" s="12"/>
      <c r="I504" s="12"/>
      <c r="J504" s="12" t="s">
        <v>333</v>
      </c>
      <c r="K504" s="12" t="s">
        <v>360</v>
      </c>
      <c r="L504" s="13"/>
      <c r="M504" s="12"/>
      <c r="N504" s="12"/>
      <c r="O504" s="12"/>
      <c r="P504" s="14"/>
      <c r="Q504">
        <f>AVERAGE(L495:P504)</f>
        <v>5.6</v>
      </c>
    </row>
    <row r="505" spans="1:17" ht="15.75" thickBot="1" x14ac:dyDescent="0.3">
      <c r="A505" s="18" t="s">
        <v>361</v>
      </c>
      <c r="B505" s="19" t="s">
        <v>362</v>
      </c>
      <c r="C505" s="19" t="s">
        <v>306</v>
      </c>
      <c r="D505" s="19">
        <v>14709228</v>
      </c>
      <c r="E505" s="19">
        <v>14715463</v>
      </c>
      <c r="F505" s="19"/>
      <c r="G505" s="19"/>
      <c r="H505" s="19"/>
      <c r="I505" s="19"/>
      <c r="J505" s="19" t="s">
        <v>363</v>
      </c>
      <c r="K505" s="19" t="s">
        <v>364</v>
      </c>
      <c r="L505" s="18">
        <v>8</v>
      </c>
      <c r="M505" s="19">
        <v>6</v>
      </c>
      <c r="N505" s="19">
        <v>9</v>
      </c>
      <c r="O505" s="19">
        <v>9</v>
      </c>
      <c r="P505" s="20">
        <v>8</v>
      </c>
      <c r="Q505">
        <f>AVERAGE(L505:P505)</f>
        <v>8</v>
      </c>
    </row>
    <row r="506" spans="1:17" x14ac:dyDescent="0.25">
      <c r="A506" s="26" t="s">
        <v>365</v>
      </c>
      <c r="B506" s="3" t="s">
        <v>366</v>
      </c>
      <c r="C506" s="3" t="s">
        <v>367</v>
      </c>
      <c r="D506" s="3">
        <v>3324415</v>
      </c>
      <c r="E506" s="3">
        <v>3338509</v>
      </c>
      <c r="F506" s="3"/>
      <c r="G506" s="3"/>
      <c r="H506" s="3"/>
      <c r="I506" s="3"/>
      <c r="J506" s="3" t="s">
        <v>363</v>
      </c>
      <c r="K506" s="3" t="s">
        <v>368</v>
      </c>
      <c r="L506" s="2">
        <v>5</v>
      </c>
      <c r="M506" s="3">
        <v>4</v>
      </c>
      <c r="N506" s="3">
        <v>2</v>
      </c>
      <c r="O506" s="3">
        <v>2</v>
      </c>
      <c r="P506" s="4">
        <v>6</v>
      </c>
    </row>
    <row r="507" spans="1:17" x14ac:dyDescent="0.25">
      <c r="A507" s="27"/>
      <c r="B507" t="s">
        <v>224</v>
      </c>
      <c r="C507" t="s">
        <v>109</v>
      </c>
      <c r="D507">
        <v>2377190</v>
      </c>
      <c r="E507">
        <v>2379744</v>
      </c>
      <c r="J507" t="s">
        <v>363</v>
      </c>
      <c r="K507" t="s">
        <v>369</v>
      </c>
      <c r="L507" s="9">
        <v>3</v>
      </c>
      <c r="M507">
        <v>2</v>
      </c>
      <c r="N507">
        <v>3</v>
      </c>
      <c r="O507">
        <v>4</v>
      </c>
      <c r="P507" s="10">
        <v>1</v>
      </c>
    </row>
    <row r="508" spans="1:17" ht="15.75" thickBot="1" x14ac:dyDescent="0.3">
      <c r="A508" s="28"/>
      <c r="B508" s="12" t="s">
        <v>370</v>
      </c>
      <c r="C508" s="12" t="s">
        <v>371</v>
      </c>
      <c r="D508" s="12">
        <v>1276780</v>
      </c>
      <c r="E508" s="12">
        <v>1280000</v>
      </c>
      <c r="F508" s="12"/>
      <c r="G508" s="12"/>
      <c r="H508" s="12"/>
      <c r="I508" s="12"/>
      <c r="J508" s="12" t="s">
        <v>363</v>
      </c>
      <c r="K508" s="12" t="s">
        <v>372</v>
      </c>
      <c r="L508" s="13">
        <v>9</v>
      </c>
      <c r="M508" s="12">
        <v>7</v>
      </c>
      <c r="N508" s="12">
        <v>9</v>
      </c>
      <c r="O508" s="12">
        <v>10</v>
      </c>
      <c r="P508" s="14">
        <v>7</v>
      </c>
      <c r="Q508">
        <f>AVERAGE(L506:P508)</f>
        <v>4.9333333333333336</v>
      </c>
    </row>
  </sheetData>
  <mergeCells count="24">
    <mergeCell ref="A506:A508"/>
    <mergeCell ref="A315:A317"/>
    <mergeCell ref="A318:A322"/>
    <mergeCell ref="A323:A335"/>
    <mergeCell ref="A336:A341"/>
    <mergeCell ref="A342:A380"/>
    <mergeCell ref="A381:A434"/>
    <mergeCell ref="A435:A457"/>
    <mergeCell ref="A458:A480"/>
    <mergeCell ref="A481:A483"/>
    <mergeCell ref="A484:A494"/>
    <mergeCell ref="A495:A504"/>
    <mergeCell ref="E1:F1"/>
    <mergeCell ref="A3:A96"/>
    <mergeCell ref="A296:A314"/>
    <mergeCell ref="A1:A2"/>
    <mergeCell ref="B1:B2"/>
    <mergeCell ref="C1:C2"/>
    <mergeCell ref="D1:D2"/>
    <mergeCell ref="A97:A144"/>
    <mergeCell ref="A145:A153"/>
    <mergeCell ref="A154:A173"/>
    <mergeCell ref="A174:A213"/>
    <mergeCell ref="A214:A295"/>
  </mergeCells>
  <conditionalFormatting sqref="L3:P49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95:P50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Foley, Nicole M</dc:creator>
  <cp:lastModifiedBy>Foley, Nicole M</cp:lastModifiedBy>
  <dcterms:created xsi:type="dcterms:W3CDTF">2025-07-25T16:27:10Z</dcterms:created>
  <dcterms:modified xsi:type="dcterms:W3CDTF">2025-07-30T17:55:14Z</dcterms:modified>
</cp:coreProperties>
</file>