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0B45A2D1-A803-457B-8BA8-949FE421C09B}" xr6:coauthVersionLast="47" xr6:coauthVersionMax="47" xr10:uidLastSave="{00000000-0000-0000-0000-000000000000}"/>
  <bookViews>
    <workbookView xWindow="67080" yWindow="-5625" windowWidth="38640" windowHeight="21240" xr2:uid="{00000000-000D-0000-FFFF-FFFF00000000}"/>
  </bookViews>
  <sheets>
    <sheet name="Sheet1" sheetId="1" r:id="rId1"/>
    <sheet name="Sheet2" sheetId="2" r:id="rId2"/>
    <sheet name="fib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4" i="1"/>
  <c r="G42" i="1"/>
  <c r="G41" i="1"/>
  <c r="G40" i="1"/>
  <c r="G39" i="1"/>
  <c r="G37" i="1"/>
  <c r="G36" i="1"/>
  <c r="G34" i="1"/>
  <c r="G33" i="1"/>
  <c r="G31" i="1"/>
  <c r="G30" i="1"/>
  <c r="G29" i="1"/>
  <c r="G28" i="1"/>
  <c r="G27" i="1"/>
  <c r="G26" i="1"/>
  <c r="G25" i="1"/>
  <c r="G24" i="1"/>
  <c r="G23" i="1"/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/>
  <c r="S23" i="1"/>
  <c r="Y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W23" i="1"/>
  <c r="U23" i="1"/>
  <c r="Y60" i="1"/>
  <c r="W60" i="1"/>
  <c r="U60" i="1"/>
  <c r="S60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X24" i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W24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U24" i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S24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M23" i="1"/>
  <c r="Q23" i="1" s="1"/>
  <c r="S61" i="1"/>
  <c r="U61" i="1"/>
  <c r="W61" i="1"/>
  <c r="Y61" i="1"/>
  <c r="S62" i="1"/>
  <c r="U62" i="1"/>
  <c r="W62" i="1"/>
  <c r="Y62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2" i="1"/>
  <c r="W72" i="1"/>
  <c r="U72" i="1"/>
  <c r="S72" i="1"/>
  <c r="I72" i="1"/>
  <c r="Y71" i="1"/>
  <c r="W71" i="1"/>
  <c r="U71" i="1"/>
  <c r="S71" i="1"/>
  <c r="I71" i="1"/>
  <c r="Y70" i="1"/>
  <c r="W70" i="1"/>
  <c r="U70" i="1"/>
  <c r="S70" i="1"/>
  <c r="I70" i="1"/>
  <c r="Y69" i="1"/>
  <c r="W69" i="1"/>
  <c r="U69" i="1"/>
  <c r="S69" i="1"/>
  <c r="I69" i="1"/>
  <c r="Y68" i="1"/>
  <c r="W68" i="1"/>
  <c r="U68" i="1"/>
  <c r="S68" i="1"/>
  <c r="I68" i="1"/>
  <c r="Y67" i="1"/>
  <c r="W67" i="1"/>
  <c r="U67" i="1"/>
  <c r="S67" i="1"/>
  <c r="I67" i="1"/>
  <c r="Y66" i="1"/>
  <c r="W66" i="1"/>
  <c r="U66" i="1"/>
  <c r="S66" i="1"/>
  <c r="I66" i="1"/>
  <c r="I60" i="1"/>
  <c r="I61" i="1"/>
  <c r="I62" i="1"/>
  <c r="I63" i="1"/>
  <c r="S63" i="1"/>
  <c r="U63" i="1"/>
  <c r="W63" i="1"/>
  <c r="Y63" i="1"/>
  <c r="I64" i="1"/>
  <c r="S64" i="1"/>
  <c r="U64" i="1"/>
  <c r="W64" i="1"/>
  <c r="Y64" i="1"/>
  <c r="I65" i="1"/>
  <c r="S65" i="1"/>
  <c r="U65" i="1"/>
  <c r="W65" i="1"/>
  <c r="Y65" i="1"/>
  <c r="C19" i="1"/>
  <c r="G43" i="1" s="1"/>
  <c r="G38" i="1" l="1"/>
  <c r="J38" i="1" s="1"/>
  <c r="O38" i="1" s="1"/>
  <c r="G45" i="1"/>
  <c r="J45" i="1" s="1"/>
  <c r="O45" i="1" s="1"/>
  <c r="J42" i="1"/>
  <c r="O42" i="1" s="1"/>
  <c r="J41" i="1"/>
  <c r="O41" i="1" s="1"/>
  <c r="J30" i="1"/>
  <c r="O30" i="1" s="1"/>
  <c r="J52" i="1"/>
  <c r="O52" i="1" s="1"/>
  <c r="J48" i="1"/>
  <c r="O48" i="1" s="1"/>
  <c r="J49" i="1"/>
  <c r="O49" i="1" s="1"/>
  <c r="J33" i="1"/>
  <c r="O33" i="1" s="1"/>
  <c r="J50" i="1"/>
  <c r="O50" i="1" s="1"/>
  <c r="J34" i="1"/>
  <c r="O34" i="1" s="1"/>
  <c r="J46" i="1"/>
  <c r="O46" i="1" s="1"/>
  <c r="J44" i="1"/>
  <c r="O44" i="1" s="1"/>
  <c r="J40" i="1"/>
  <c r="O40" i="1" s="1"/>
  <c r="J51" i="1"/>
  <c r="O51" i="1" s="1"/>
  <c r="J31" i="1"/>
  <c r="O31" i="1" s="1"/>
  <c r="J47" i="1"/>
  <c r="O47" i="1" s="1"/>
  <c r="J58" i="1"/>
  <c r="O58" i="1" s="1"/>
  <c r="J37" i="1"/>
  <c r="O37" i="1" s="1"/>
  <c r="J43" i="1"/>
  <c r="O43" i="1" s="1"/>
  <c r="J55" i="1"/>
  <c r="O55" i="1" s="1"/>
  <c r="J54" i="1"/>
  <c r="O54" i="1" s="1"/>
  <c r="J57" i="1"/>
  <c r="O57" i="1" s="1"/>
  <c r="J56" i="1"/>
  <c r="O56" i="1" s="1"/>
  <c r="J59" i="1"/>
  <c r="O59" i="1" s="1"/>
  <c r="J25" i="1"/>
  <c r="O25" i="1" s="1"/>
  <c r="J27" i="1"/>
  <c r="O27" i="1" s="1"/>
  <c r="J26" i="1"/>
  <c r="O26" i="1" s="1"/>
  <c r="J28" i="1"/>
  <c r="O28" i="1" s="1"/>
  <c r="J23" i="1"/>
  <c r="O23" i="1" s="1"/>
  <c r="J29" i="1"/>
  <c r="O29" i="1" s="1"/>
  <c r="J24" i="1"/>
  <c r="O24" i="1" s="1"/>
  <c r="A25" i="3"/>
  <c r="M24" i="3"/>
  <c r="Q24" i="3" s="1"/>
  <c r="J67" i="1"/>
  <c r="O67" i="1" s="1"/>
  <c r="J68" i="1"/>
  <c r="O68" i="1" s="1"/>
  <c r="J69" i="1"/>
  <c r="O69" i="1" s="1"/>
  <c r="J71" i="1"/>
  <c r="O71" i="1" s="1"/>
  <c r="J72" i="1"/>
  <c r="O72" i="1" s="1"/>
  <c r="J70" i="1"/>
  <c r="O70" i="1" s="1"/>
  <c r="J66" i="1"/>
  <c r="O66" i="1" s="1"/>
  <c r="J63" i="1"/>
  <c r="O63" i="1" s="1"/>
  <c r="J64" i="1"/>
  <c r="O64" i="1" s="1"/>
  <c r="J65" i="1"/>
  <c r="O65" i="1" s="1"/>
  <c r="J61" i="1"/>
  <c r="O61" i="1" s="1"/>
  <c r="C18" i="1"/>
  <c r="G53" i="1" s="1"/>
  <c r="C17" i="1"/>
  <c r="C16" i="1"/>
  <c r="C15" i="1"/>
  <c r="C14" i="1"/>
  <c r="C13" i="1"/>
  <c r="C12" i="1"/>
  <c r="C11" i="1"/>
  <c r="G35" i="1" l="1"/>
  <c r="J35" i="1" s="1"/>
  <c r="O35" i="1" s="1"/>
  <c r="G32" i="1"/>
  <c r="J32" i="1" s="1"/>
  <c r="O32" i="1" s="1"/>
  <c r="J53" i="1"/>
  <c r="O53" i="1" s="1"/>
  <c r="J62" i="1"/>
  <c r="O62" i="1" s="1"/>
  <c r="J60" i="1"/>
  <c r="O60" i="1" s="1"/>
  <c r="J39" i="1"/>
  <c r="O39" i="1" s="1"/>
  <c r="J36" i="1"/>
  <c r="O36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3" i="1"/>
  <c r="X64" i="1" s="1"/>
  <c r="X65" i="1" s="1"/>
  <c r="X66" i="1" s="1"/>
  <c r="X67" i="1" s="1"/>
  <c r="X68" i="1" s="1"/>
  <c r="X69" i="1" s="1"/>
  <c r="X70" i="1" s="1"/>
  <c r="X71" i="1" s="1"/>
  <c r="X72" i="1" s="1"/>
  <c r="V63" i="1"/>
  <c r="V64" i="1" s="1"/>
  <c r="V65" i="1" s="1"/>
  <c r="V66" i="1" s="1"/>
  <c r="V67" i="1" s="1"/>
  <c r="V68" i="1" s="1"/>
  <c r="V69" i="1" s="1"/>
  <c r="V70" i="1" s="1"/>
  <c r="V71" i="1" s="1"/>
  <c r="V7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R63" i="1"/>
  <c r="R64" i="1" s="1"/>
  <c r="R65" i="1" s="1"/>
  <c r="R66" i="1" s="1"/>
  <c r="R67" i="1" s="1"/>
  <c r="R68" i="1" s="1"/>
  <c r="R69" i="1" s="1"/>
  <c r="R70" i="1" s="1"/>
  <c r="R71" i="1" s="1"/>
  <c r="R72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A25" i="1" l="1"/>
  <c r="M24" i="1"/>
  <c r="Q24" i="1" s="1"/>
  <c r="M27" i="3"/>
  <c r="Q27" i="3" s="1"/>
  <c r="A28" i="3"/>
  <c r="D5" i="2"/>
  <c r="B5" i="2" s="1"/>
  <c r="H5" i="2" s="1"/>
  <c r="A6" i="2"/>
  <c r="F5" i="2"/>
  <c r="A26" i="1" l="1"/>
  <c r="M25" i="1"/>
  <c r="Q25" i="1" s="1"/>
  <c r="A29" i="3"/>
  <c r="M28" i="3"/>
  <c r="Q28" i="3" s="1"/>
  <c r="F6" i="2"/>
  <c r="A7" i="2"/>
  <c r="D6" i="2"/>
  <c r="B6" i="2" s="1"/>
  <c r="H6" i="2" s="1"/>
  <c r="M26" i="1" l="1"/>
  <c r="Q26" i="1" s="1"/>
  <c r="A27" i="1"/>
  <c r="M29" i="3"/>
  <c r="Q29" i="3" s="1"/>
  <c r="A30" i="3"/>
  <c r="A8" i="2"/>
  <c r="D7" i="2"/>
  <c r="B7" i="2" s="1"/>
  <c r="H7" i="2" s="1"/>
  <c r="F7" i="2"/>
  <c r="M27" i="1" l="1"/>
  <c r="Q27" i="1" s="1"/>
  <c r="A28" i="1"/>
  <c r="M30" i="3"/>
  <c r="Q30" i="3" s="1"/>
  <c r="A31" i="3"/>
  <c r="A9" i="2"/>
  <c r="F8" i="2"/>
  <c r="D8" i="2"/>
  <c r="B8" i="2" s="1"/>
  <c r="H8" i="2" s="1"/>
  <c r="M28" i="1" l="1"/>
  <c r="Q28" i="1" s="1"/>
  <c r="A29" i="1"/>
  <c r="M31" i="3"/>
  <c r="Q31" i="3" s="1"/>
  <c r="A32" i="3"/>
  <c r="A10" i="2"/>
  <c r="F9" i="2"/>
  <c r="D9" i="2"/>
  <c r="B9" i="2" s="1"/>
  <c r="H9" i="2" s="1"/>
  <c r="M29" i="1" l="1"/>
  <c r="Q29" i="1" s="1"/>
  <c r="A30" i="1"/>
  <c r="M32" i="3"/>
  <c r="Q32" i="3" s="1"/>
  <c r="A33" i="3"/>
  <c r="A11" i="2"/>
  <c r="F10" i="2"/>
  <c r="D10" i="2"/>
  <c r="B10" i="2" s="1"/>
  <c r="H10" i="2" s="1"/>
  <c r="M30" i="1" l="1"/>
  <c r="Q30" i="1" s="1"/>
  <c r="A31" i="1"/>
  <c r="A34" i="3"/>
  <c r="M33" i="3"/>
  <c r="Q33" i="3" s="1"/>
  <c r="A12" i="2"/>
  <c r="D11" i="2"/>
  <c r="B11" i="2" s="1"/>
  <c r="H11" i="2" s="1"/>
  <c r="F11" i="2"/>
  <c r="M31" i="1" l="1"/>
  <c r="Q31" i="1" s="1"/>
  <c r="A32" i="1"/>
  <c r="M34" i="3"/>
  <c r="Q34" i="3" s="1"/>
  <c r="A35" i="3"/>
  <c r="A13" i="2"/>
  <c r="F12" i="2"/>
  <c r="D12" i="2"/>
  <c r="B12" i="2" s="1"/>
  <c r="H12" i="2" s="1"/>
  <c r="M32" i="1" l="1"/>
  <c r="Q32" i="1" s="1"/>
  <c r="A33" i="1"/>
  <c r="M35" i="3"/>
  <c r="Q35" i="3" s="1"/>
  <c r="A36" i="3"/>
  <c r="F13" i="2"/>
  <c r="A14" i="2"/>
  <c r="D13" i="2"/>
  <c r="B13" i="2" s="1"/>
  <c r="H13" i="2" s="1"/>
  <c r="M33" i="1" l="1"/>
  <c r="Q33" i="1" s="1"/>
  <c r="A34" i="1"/>
  <c r="M36" i="3"/>
  <c r="Q36" i="3" s="1"/>
  <c r="A37" i="3"/>
  <c r="D14" i="2"/>
  <c r="B14" i="2" s="1"/>
  <c r="H14" i="2" s="1"/>
  <c r="A15" i="2"/>
  <c r="F14" i="2"/>
  <c r="M34" i="1" l="1"/>
  <c r="Q34" i="1" s="1"/>
  <c r="A35" i="1"/>
  <c r="M37" i="3"/>
  <c r="Q37" i="3" s="1"/>
  <c r="A38" i="3"/>
  <c r="F15" i="2"/>
  <c r="D15" i="2"/>
  <c r="B15" i="2" s="1"/>
  <c r="H15" i="2" s="1"/>
  <c r="A16" i="2"/>
  <c r="M35" i="1" l="1"/>
  <c r="Q35" i="1" s="1"/>
  <c r="A36" i="1"/>
  <c r="M38" i="3"/>
  <c r="Q38" i="3" s="1"/>
  <c r="A39" i="3"/>
  <c r="A17" i="2"/>
  <c r="D16" i="2"/>
  <c r="B16" i="2" s="1"/>
  <c r="H16" i="2" s="1"/>
  <c r="F16" i="2"/>
  <c r="M36" i="1" l="1"/>
  <c r="Q36" i="1" s="1"/>
  <c r="A37" i="1"/>
  <c r="M39" i="3"/>
  <c r="Q39" i="3" s="1"/>
  <c r="A40" i="3"/>
  <c r="A18" i="2"/>
  <c r="D17" i="2"/>
  <c r="B17" i="2" s="1"/>
  <c r="H17" i="2" s="1"/>
  <c r="F17" i="2"/>
  <c r="M37" i="1" l="1"/>
  <c r="Q37" i="1" s="1"/>
  <c r="A38" i="1"/>
  <c r="M40" i="3"/>
  <c r="Q40" i="3" s="1"/>
  <c r="A41" i="3"/>
  <c r="D18" i="2"/>
  <c r="B18" i="2" s="1"/>
  <c r="H18" i="2" s="1"/>
  <c r="F18" i="2"/>
  <c r="A19" i="2"/>
  <c r="M38" i="1" l="1"/>
  <c r="Q38" i="1" s="1"/>
  <c r="A39" i="1"/>
  <c r="M41" i="3"/>
  <c r="Q41" i="3" s="1"/>
  <c r="A42" i="3"/>
  <c r="A20" i="2"/>
  <c r="F19" i="2"/>
  <c r="D19" i="2"/>
  <c r="B19" i="2" s="1"/>
  <c r="H19" i="2" s="1"/>
  <c r="M39" i="1" l="1"/>
  <c r="Q39" i="1" s="1"/>
  <c r="A40" i="1"/>
  <c r="M42" i="3"/>
  <c r="Q42" i="3" s="1"/>
  <c r="A43" i="3"/>
  <c r="A21" i="2"/>
  <c r="F20" i="2"/>
  <c r="D20" i="2"/>
  <c r="B20" i="2" s="1"/>
  <c r="H20" i="2" s="1"/>
  <c r="M40" i="1" l="1"/>
  <c r="Q40" i="1" s="1"/>
  <c r="A41" i="1"/>
  <c r="M43" i="3"/>
  <c r="Q43" i="3" s="1"/>
  <c r="A44" i="3"/>
  <c r="F21" i="2"/>
  <c r="D21" i="2"/>
  <c r="B21" i="2" s="1"/>
  <c r="H21" i="2" s="1"/>
  <c r="A22" i="2"/>
  <c r="M41" i="1" l="1"/>
  <c r="Q41" i="1" s="1"/>
  <c r="A42" i="1"/>
  <c r="A45" i="3"/>
  <c r="M44" i="3"/>
  <c r="Q44" i="3" s="1"/>
  <c r="A23" i="2"/>
  <c r="D22" i="2"/>
  <c r="B22" i="2" s="1"/>
  <c r="H22" i="2" s="1"/>
  <c r="F22" i="2"/>
  <c r="M42" i="1" l="1"/>
  <c r="Q42" i="1" s="1"/>
  <c r="A43" i="1"/>
  <c r="M45" i="3"/>
  <c r="Q45" i="3" s="1"/>
  <c r="A46" i="3"/>
  <c r="F23" i="2"/>
  <c r="A24" i="2"/>
  <c r="D23" i="2"/>
  <c r="B23" i="2" s="1"/>
  <c r="H23" i="2" s="1"/>
  <c r="M43" i="1" l="1"/>
  <c r="Q43" i="1" s="1"/>
  <c r="A44" i="1"/>
  <c r="M46" i="3"/>
  <c r="Q46" i="3" s="1"/>
  <c r="A47" i="3"/>
  <c r="F24" i="2"/>
  <c r="A25" i="2"/>
  <c r="D24" i="2"/>
  <c r="B24" i="2" s="1"/>
  <c r="H24" i="2" s="1"/>
  <c r="M44" i="1" l="1"/>
  <c r="Q44" i="1" s="1"/>
  <c r="A45" i="1"/>
  <c r="M47" i="3"/>
  <c r="Q47" i="3" s="1"/>
  <c r="A48" i="3"/>
  <c r="F25" i="2"/>
  <c r="D25" i="2"/>
  <c r="B25" i="2" s="1"/>
  <c r="H25" i="2" s="1"/>
  <c r="A26" i="2"/>
  <c r="M45" i="1" l="1"/>
  <c r="Q45" i="1" s="1"/>
  <c r="A46" i="1"/>
  <c r="M48" i="3"/>
  <c r="Q48" i="3" s="1"/>
  <c r="A49" i="3"/>
  <c r="D26" i="2"/>
  <c r="B26" i="2" s="1"/>
  <c r="H26" i="2" s="1"/>
  <c r="A27" i="2"/>
  <c r="F26" i="2"/>
  <c r="M46" i="1" l="1"/>
  <c r="Q46" i="1" s="1"/>
  <c r="A47" i="1"/>
  <c r="A50" i="3"/>
  <c r="M49" i="3"/>
  <c r="Q49" i="3" s="1"/>
  <c r="A28" i="2"/>
  <c r="D27" i="2"/>
  <c r="B27" i="2" s="1"/>
  <c r="H27" i="2" s="1"/>
  <c r="F27" i="2"/>
  <c r="M47" i="1" l="1"/>
  <c r="Q47" i="1" s="1"/>
  <c r="A48" i="1"/>
  <c r="M50" i="3"/>
  <c r="Q50" i="3" s="1"/>
  <c r="A51" i="3"/>
  <c r="D28" i="2"/>
  <c r="B28" i="2" s="1"/>
  <c r="H28" i="2" s="1"/>
  <c r="F28" i="2"/>
  <c r="A29" i="2"/>
  <c r="M48" i="1" l="1"/>
  <c r="Q48" i="1" s="1"/>
  <c r="A49" i="1"/>
  <c r="M51" i="3"/>
  <c r="Q51" i="3" s="1"/>
  <c r="A52" i="3"/>
  <c r="F29" i="2"/>
  <c r="A30" i="2"/>
  <c r="D29" i="2"/>
  <c r="B29" i="2" s="1"/>
  <c r="H29" i="2" s="1"/>
  <c r="M49" i="1" l="1"/>
  <c r="Q49" i="1" s="1"/>
  <c r="A50" i="1"/>
  <c r="M52" i="3"/>
  <c r="Q52" i="3" s="1"/>
  <c r="A53" i="3"/>
  <c r="A31" i="2"/>
  <c r="F30" i="2"/>
  <c r="D30" i="2"/>
  <c r="B30" i="2" s="1"/>
  <c r="H30" i="2" s="1"/>
  <c r="M50" i="1" l="1"/>
  <c r="Q50" i="1" s="1"/>
  <c r="A51" i="1"/>
  <c r="M53" i="3"/>
  <c r="Q53" i="3" s="1"/>
  <c r="A54" i="3"/>
  <c r="F31" i="2"/>
  <c r="D31" i="2"/>
  <c r="B31" i="2" s="1"/>
  <c r="H31" i="2" s="1"/>
  <c r="A32" i="2"/>
  <c r="M51" i="1" l="1"/>
  <c r="Q51" i="1" s="1"/>
  <c r="A52" i="1"/>
  <c r="A55" i="3"/>
  <c r="M54" i="3"/>
  <c r="Q54" i="3" s="1"/>
  <c r="A33" i="2"/>
  <c r="F32" i="2"/>
  <c r="D32" i="2"/>
  <c r="B32" i="2" s="1"/>
  <c r="H32" i="2" s="1"/>
  <c r="M52" i="1" l="1"/>
  <c r="Q52" i="1" s="1"/>
  <c r="A53" i="1"/>
  <c r="M55" i="3"/>
  <c r="Q55" i="3" s="1"/>
  <c r="A56" i="3"/>
  <c r="D33" i="2"/>
  <c r="B33" i="2" s="1"/>
  <c r="H33" i="2" s="1"/>
  <c r="A34" i="2"/>
  <c r="F33" i="2"/>
  <c r="M53" i="1" l="1"/>
  <c r="Q53" i="1" s="1"/>
  <c r="A54" i="1"/>
  <c r="M56" i="3"/>
  <c r="Q56" i="3" s="1"/>
  <c r="A57" i="3"/>
  <c r="D34" i="2"/>
  <c r="B34" i="2" s="1"/>
  <c r="H34" i="2" s="1"/>
  <c r="A35" i="2"/>
  <c r="F34" i="2"/>
  <c r="M54" i="1" l="1"/>
  <c r="Q54" i="1" s="1"/>
  <c r="A55" i="1"/>
  <c r="M57" i="3"/>
  <c r="Q57" i="3" s="1"/>
  <c r="A58" i="3"/>
  <c r="A36" i="2"/>
  <c r="F35" i="2"/>
  <c r="D35" i="2"/>
  <c r="B35" i="2" s="1"/>
  <c r="H35" i="2" s="1"/>
  <c r="M55" i="1" l="1"/>
  <c r="Q55" i="1" s="1"/>
  <c r="A56" i="1"/>
  <c r="M58" i="3"/>
  <c r="Q58" i="3" s="1"/>
  <c r="A59" i="3"/>
  <c r="A37" i="2"/>
  <c r="F36" i="2"/>
  <c r="D36" i="2"/>
  <c r="B36" i="2" s="1"/>
  <c r="H36" i="2" s="1"/>
  <c r="M56" i="1" l="1"/>
  <c r="Q56" i="1" s="1"/>
  <c r="A57" i="1"/>
  <c r="M59" i="3"/>
  <c r="Q59" i="3" s="1"/>
  <c r="A60" i="3"/>
  <c r="F37" i="2"/>
  <c r="D37" i="2"/>
  <c r="B37" i="2" s="1"/>
  <c r="H37" i="2" s="1"/>
  <c r="A38" i="2"/>
  <c r="M57" i="1" l="1"/>
  <c r="Q57" i="1" s="1"/>
  <c r="A58" i="1"/>
  <c r="A61" i="3"/>
  <c r="M60" i="3"/>
  <c r="Q60" i="3" s="1"/>
  <c r="F38" i="2"/>
  <c r="A39" i="2"/>
  <c r="D38" i="2"/>
  <c r="B38" i="2" s="1"/>
  <c r="H38" i="2" s="1"/>
  <c r="M58" i="1" l="1"/>
  <c r="Q58" i="1" s="1"/>
  <c r="A59" i="1"/>
  <c r="M61" i="3"/>
  <c r="Q61" i="3" s="1"/>
  <c r="A62" i="3"/>
  <c r="A40" i="2"/>
  <c r="D39" i="2"/>
  <c r="B39" i="2" s="1"/>
  <c r="H39" i="2" s="1"/>
  <c r="F39" i="2"/>
  <c r="M59" i="1" l="1"/>
  <c r="Q59" i="1" s="1"/>
  <c r="A60" i="1"/>
  <c r="M62" i="3"/>
  <c r="Q62" i="3" s="1"/>
  <c r="A63" i="3"/>
  <c r="F40" i="2"/>
  <c r="D40" i="2"/>
  <c r="B40" i="2" s="1"/>
  <c r="H40" i="2" s="1"/>
  <c r="A41" i="2"/>
  <c r="M60" i="1" l="1"/>
  <c r="Q60" i="1" s="1"/>
  <c r="A61" i="1"/>
  <c r="M63" i="3"/>
  <c r="Q63" i="3" s="1"/>
  <c r="A64" i="3"/>
  <c r="D41" i="2"/>
  <c r="B41" i="2" s="1"/>
  <c r="H41" i="2" s="1"/>
  <c r="F41" i="2"/>
  <c r="A42" i="2"/>
  <c r="M61" i="1" l="1"/>
  <c r="Q61" i="1" s="1"/>
  <c r="A62" i="1"/>
  <c r="M64" i="3"/>
  <c r="Q64" i="3" s="1"/>
  <c r="A65" i="3"/>
  <c r="A43" i="2"/>
  <c r="F42" i="2"/>
  <c r="D42" i="2"/>
  <c r="B42" i="2" s="1"/>
  <c r="H42" i="2" s="1"/>
  <c r="M62" i="1" l="1"/>
  <c r="Q62" i="1" s="1"/>
  <c r="A63" i="1"/>
  <c r="A66" i="3"/>
  <c r="M65" i="3"/>
  <c r="Q65" i="3" s="1"/>
  <c r="A44" i="2"/>
  <c r="D43" i="2"/>
  <c r="B43" i="2" s="1"/>
  <c r="H43" i="2" s="1"/>
  <c r="F43" i="2"/>
  <c r="M63" i="1" l="1"/>
  <c r="Q63" i="1" s="1"/>
  <c r="A64" i="1"/>
  <c r="M66" i="3"/>
  <c r="Q66" i="3" s="1"/>
  <c r="A67" i="3"/>
  <c r="F44" i="2"/>
  <c r="D44" i="2"/>
  <c r="B44" i="2" s="1"/>
  <c r="H44" i="2" s="1"/>
  <c r="A45" i="2"/>
  <c r="M64" i="1" l="1"/>
  <c r="Q64" i="1" s="1"/>
  <c r="A65" i="1"/>
  <c r="M67" i="3"/>
  <c r="Q67" i="3" s="1"/>
  <c r="A68" i="3"/>
  <c r="A46" i="2"/>
  <c r="F45" i="2"/>
  <c r="D45" i="2"/>
  <c r="B45" i="2" s="1"/>
  <c r="H45" i="2" s="1"/>
  <c r="M65" i="1" l="1"/>
  <c r="Q65" i="1" s="1"/>
  <c r="A66" i="1"/>
  <c r="M68" i="3"/>
  <c r="Q68" i="3" s="1"/>
  <c r="A69" i="3"/>
  <c r="D46" i="2"/>
  <c r="B46" i="2" s="1"/>
  <c r="H46" i="2" s="1"/>
  <c r="A47" i="2"/>
  <c r="F46" i="2"/>
  <c r="A67" i="1" l="1"/>
  <c r="M66" i="1"/>
  <c r="Q66" i="1" s="1"/>
  <c r="M69" i="3"/>
  <c r="Q69" i="3" s="1"/>
  <c r="A70" i="3"/>
  <c r="D47" i="2"/>
  <c r="B47" i="2" s="1"/>
  <c r="H47" i="2" s="1"/>
  <c r="A48" i="2"/>
  <c r="F47" i="2"/>
  <c r="A68" i="1" l="1"/>
  <c r="M67" i="1"/>
  <c r="Q67" i="1" s="1"/>
  <c r="A71" i="3"/>
  <c r="M71" i="3" s="1"/>
  <c r="Q71" i="3" s="1"/>
  <c r="M70" i="3"/>
  <c r="Q70" i="3" s="1"/>
  <c r="D48" i="2"/>
  <c r="B48" i="2" s="1"/>
  <c r="H48" i="2" s="1"/>
  <c r="A49" i="2"/>
  <c r="F48" i="2"/>
  <c r="M68" i="1" l="1"/>
  <c r="Q68" i="1" s="1"/>
  <c r="A69" i="1"/>
  <c r="A50" i="2"/>
  <c r="F49" i="2"/>
  <c r="D49" i="2"/>
  <c r="B49" i="2" s="1"/>
  <c r="H49" i="2" s="1"/>
  <c r="M69" i="1" l="1"/>
  <c r="Q69" i="1" s="1"/>
  <c r="A70" i="1"/>
  <c r="D50" i="2"/>
  <c r="B50" i="2" s="1"/>
  <c r="H50" i="2" s="1"/>
  <c r="A51" i="2"/>
  <c r="F50" i="2"/>
  <c r="M70" i="1" l="1"/>
  <c r="Q70" i="1" s="1"/>
  <c r="A71" i="1"/>
  <c r="A52" i="2"/>
  <c r="D51" i="2"/>
  <c r="B51" i="2" s="1"/>
  <c r="H51" i="2" s="1"/>
  <c r="F51" i="2"/>
  <c r="A72" i="1" l="1"/>
  <c r="M72" i="1" s="1"/>
  <c r="Q72" i="1" s="1"/>
  <c r="M71" i="1"/>
  <c r="Q71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<sst xmlns="http://schemas.openxmlformats.org/spreadsheetml/2006/main" count="778" uniqueCount="127">
  <si>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</si>
  <si>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</si>
  <si>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</si>
  <si>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</si>
  <si>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</si>
  <si>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</si>
  <si>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</si>
  <si>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</si>
  <si>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</si>
  <si>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</si>
  <si>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</si>
  <si>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</si>
  <si>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</si>
  <si>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</si>
  <si>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</si>
  <si>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</si>
  <si>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</si>
  <si>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</si>
  <si>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</si>
  <si>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</si>
  <si>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</si>
  <si>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</si>
  <si>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</si>
  <si>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</si>
  <si>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</si>
  <si>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</si>
  <si>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</si>
  <si>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</si>
  <si>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</si>
  <si>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</si>
  <si>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</si>
  <si>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</si>
  <si>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</si>
  <si>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</si>
  <si>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</si>
  <si>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</si>
  <si>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</si>
  <si>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</si>
  <si>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</si>
  <si>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</si>
  <si>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</si>
  <si>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</si>
  <si>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</si>
  <si>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</si>
  <si>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</si>
  <si>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</si>
  <si>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</si>
  <si>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</si>
  <si>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</si>
  <si>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</si>
  <si>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</si>
  <si>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</si>
  <si>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</si>
  <si>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</si>
  <si>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</si>
  <si>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</si>
  <si>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</si>
  <si>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</si>
  <si>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</si>
  <si>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</si>
  <si>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</si>
  <si>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</si>
  <si>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</si>
  <si>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</si>
  <si>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</si>
  <si>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</si>
  <si>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</si>
  <si>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</si>
  <si>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</si>
  <si>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</si>
  <si>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</si>
  <si>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</si>
  <si>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</si>
  <si>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</si>
  <si>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</si>
  <si>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</si>
  <si>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</si>
  <si>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</si>
  <si>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</si>
  <si>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</si>
  <si>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--store value</t>
  </si>
  <si>
    <t>--load value</t>
  </si>
  <si>
    <t>--add 1</t>
  </si>
  <si>
    <t>--initialize AC with 0</t>
  </si>
  <si>
    <t>[80,D],AC</t>
  </si>
  <si>
    <t>[Y,D],AC</t>
  </si>
  <si>
    <t>[80,D],X</t>
  </si>
  <si>
    <t>[80,D],Y</t>
  </si>
  <si>
    <t>[80,D],VID</t>
  </si>
  <si>
    <t>-- save register states</t>
  </si>
  <si>
    <t>--reload timer</t>
  </si>
  <si>
    <t>--check if booting finished</t>
  </si>
  <si>
    <t>-- return from interrupt</t>
  </si>
  <si>
    <t>--restore registers</t>
  </si>
  <si>
    <t>-- store Y  to 0x8001</t>
  </si>
  <si>
    <t>Zero Page Registers</t>
  </si>
  <si>
    <t>AC storage</t>
  </si>
  <si>
    <t>Y storage</t>
  </si>
  <si>
    <t>X storage</t>
  </si>
  <si>
    <t>BOOTCNT</t>
  </si>
  <si>
    <t>-- Load BOOTCNT</t>
  </si>
  <si>
    <t>--XOR compare 55 with BOOTCNT</t>
  </si>
  <si>
    <t>Labels</t>
  </si>
  <si>
    <t>VIDEO_HANDLER</t>
  </si>
  <si>
    <t>BOOT_VECTOR</t>
  </si>
  <si>
    <t>--load AC</t>
  </si>
  <si>
    <t>-- load Y</t>
  </si>
  <si>
    <t>-- store 55 to  BOOTCNT</t>
  </si>
  <si>
    <t>-- main test program:store value to memory, load it back, add to it, repeat</t>
  </si>
  <si>
    <t>MAIN_LOOP</t>
  </si>
  <si>
    <t>TEST COUNT</t>
  </si>
  <si>
    <t>-- copy result to VID output incrementing X for testing</t>
  </si>
  <si>
    <t>X</t>
  </si>
  <si>
    <t>VID</t>
  </si>
  <si>
    <t>[80,D]</t>
  </si>
  <si>
    <t>[Y,D]</t>
  </si>
  <si>
    <t>[Y,X]</t>
  </si>
  <si>
    <t>[Y,X++]</t>
  </si>
  <si>
    <t>[80,X]</t>
  </si>
  <si>
    <t>-- VIDEO_HANDLER</t>
  </si>
  <si>
    <t>-- BOOT_VECTOR</t>
  </si>
  <si>
    <t>-- MAIN_LOOP</t>
  </si>
  <si>
    <t>-- branch back to MAIN_LOOP</t>
  </si>
  <si>
    <t>nop</t>
  </si>
  <si>
    <t>-- Set X to 0x55</t>
  </si>
  <si>
    <t>-- branch to BOOT_VECTOR if not equal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</si>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</sst>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7"/>
  <sheetViews>
    <sheetView tabSelected="1" topLeftCell="A13" workbookViewId="0">
      <selection activeCell="L23" sqref="L23:AD53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15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  <c r="K2" t="s">
        <v>95</v>
      </c>
      <c r="M2" t="s">
        <v>102</v>
      </c>
    </row>
    <row r="3" spans="2:15" x14ac:dyDescent="0.25">
      <c r="B3" t="s">
        <v>0</v>
      </c>
      <c r="C3">
        <v>0</v>
      </c>
      <c r="E3" t="s">
        <v>84</v>
      </c>
      <c r="F3">
        <v>0</v>
      </c>
      <c r="H3" t="s">
        <v>18</v>
      </c>
      <c r="I3">
        <v>0</v>
      </c>
      <c r="K3">
        <v>0</v>
      </c>
      <c r="L3" t="s">
        <v>96</v>
      </c>
      <c r="M3" t="s">
        <v>103</v>
      </c>
      <c r="O3">
        <v>12</v>
      </c>
    </row>
    <row r="4" spans="2:15" x14ac:dyDescent="0.25">
      <c r="B4" t="s">
        <v>3</v>
      </c>
      <c r="C4">
        <v>32</v>
      </c>
      <c r="E4" t="s">
        <v>12</v>
      </c>
      <c r="F4">
        <v>4</v>
      </c>
      <c r="H4" t="s">
        <v>20</v>
      </c>
      <c r="I4">
        <v>1</v>
      </c>
      <c r="K4">
        <v>1</v>
      </c>
      <c r="L4" t="s">
        <v>97</v>
      </c>
      <c r="M4" t="s">
        <v>104</v>
      </c>
      <c r="O4">
        <v>46</v>
      </c>
    </row>
    <row r="5" spans="2:15" x14ac:dyDescent="0.25">
      <c r="B5" t="s">
        <v>4</v>
      </c>
      <c r="C5">
        <v>64</v>
      </c>
      <c r="E5" t="s">
        <v>85</v>
      </c>
      <c r="F5">
        <v>8</v>
      </c>
      <c r="H5" t="s">
        <v>19</v>
      </c>
      <c r="I5">
        <v>2</v>
      </c>
      <c r="K5">
        <v>2</v>
      </c>
      <c r="L5" t="s">
        <v>98</v>
      </c>
      <c r="M5" t="s">
        <v>109</v>
      </c>
      <c r="O5">
        <v>52</v>
      </c>
    </row>
    <row r="6" spans="2:15" x14ac:dyDescent="0.25">
      <c r="B6" t="s">
        <v>5</v>
      </c>
      <c r="C6">
        <v>96</v>
      </c>
      <c r="E6" t="s">
        <v>11</v>
      </c>
      <c r="F6">
        <v>12</v>
      </c>
      <c r="H6" t="s">
        <v>21</v>
      </c>
      <c r="I6">
        <v>3</v>
      </c>
      <c r="K6">
        <v>3</v>
      </c>
      <c r="L6" t="s">
        <v>99</v>
      </c>
    </row>
    <row r="7" spans="2:15" x14ac:dyDescent="0.25">
      <c r="B7" t="s">
        <v>6</v>
      </c>
      <c r="C7">
        <v>128</v>
      </c>
      <c r="E7" t="s">
        <v>86</v>
      </c>
      <c r="F7">
        <v>16</v>
      </c>
      <c r="I7">
        <v>0</v>
      </c>
      <c r="K7">
        <v>4</v>
      </c>
      <c r="L7" t="s">
        <v>110</v>
      </c>
    </row>
    <row r="8" spans="2:15" x14ac:dyDescent="0.25">
      <c r="B8" t="s">
        <v>7</v>
      </c>
      <c r="C8">
        <v>160</v>
      </c>
      <c r="E8" t="s">
        <v>87</v>
      </c>
      <c r="F8">
        <v>20</v>
      </c>
    </row>
    <row r="9" spans="2:15" x14ac:dyDescent="0.25">
      <c r="B9" t="s">
        <v>2</v>
      </c>
      <c r="C9">
        <v>192</v>
      </c>
      <c r="E9" t="s">
        <v>88</v>
      </c>
      <c r="F9">
        <v>24</v>
      </c>
    </row>
    <row r="10" spans="2:15" x14ac:dyDescent="0.25">
      <c r="B10" t="s">
        <v>8</v>
      </c>
      <c r="C10">
        <v>224</v>
      </c>
      <c r="E10" t="s">
        <v>16</v>
      </c>
      <c r="F10">
        <v>28</v>
      </c>
    </row>
    <row r="11" spans="2:15" x14ac:dyDescent="0.25">
      <c r="B11" t="s">
        <v>48</v>
      </c>
      <c r="C11">
        <f>224+F3</f>
        <v>224</v>
      </c>
      <c r="F11">
        <v>0</v>
      </c>
    </row>
    <row r="12" spans="2:15" x14ac:dyDescent="0.25">
      <c r="B12" t="s">
        <v>49</v>
      </c>
      <c r="C12">
        <f t="shared" ref="C12:C18" si="0">224+F4</f>
        <v>228</v>
      </c>
      <c r="E12" t="s">
        <v>19</v>
      </c>
      <c r="F12">
        <v>0</v>
      </c>
    </row>
    <row r="13" spans="2:15" x14ac:dyDescent="0.25">
      <c r="B13" t="s">
        <v>54</v>
      </c>
      <c r="C13">
        <f t="shared" si="0"/>
        <v>232</v>
      </c>
      <c r="E13" t="s">
        <v>112</v>
      </c>
      <c r="F13">
        <v>16</v>
      </c>
    </row>
    <row r="14" spans="2:15" x14ac:dyDescent="0.25">
      <c r="B14" t="s">
        <v>50</v>
      </c>
      <c r="C14">
        <f t="shared" si="0"/>
        <v>236</v>
      </c>
      <c r="E14" t="s">
        <v>21</v>
      </c>
      <c r="F14">
        <v>20</v>
      </c>
    </row>
    <row r="15" spans="2:15" x14ac:dyDescent="0.25">
      <c r="B15" t="s">
        <v>61</v>
      </c>
      <c r="C15">
        <f t="shared" si="0"/>
        <v>240</v>
      </c>
      <c r="E15" t="s">
        <v>113</v>
      </c>
      <c r="F15">
        <v>24</v>
      </c>
    </row>
    <row r="16" spans="2:15" x14ac:dyDescent="0.25">
      <c r="B16" t="s">
        <v>51</v>
      </c>
      <c r="C16">
        <f t="shared" si="0"/>
        <v>244</v>
      </c>
      <c r="E16" t="s">
        <v>114</v>
      </c>
      <c r="F16">
        <v>0</v>
      </c>
    </row>
    <row r="17" spans="1:30" x14ac:dyDescent="0.25">
      <c r="B17" t="s">
        <v>52</v>
      </c>
      <c r="C17">
        <f t="shared" si="0"/>
        <v>248</v>
      </c>
      <c r="E17" t="s">
        <v>118</v>
      </c>
      <c r="F17">
        <v>4</v>
      </c>
    </row>
    <row r="18" spans="1:30" x14ac:dyDescent="0.25">
      <c r="B18" t="s">
        <v>53</v>
      </c>
      <c r="C18">
        <f t="shared" si="0"/>
        <v>252</v>
      </c>
      <c r="E18" t="s">
        <v>115</v>
      </c>
      <c r="F18">
        <v>8</v>
      </c>
    </row>
    <row r="19" spans="1:30" x14ac:dyDescent="0.25">
      <c r="B19" t="s">
        <v>63</v>
      </c>
      <c r="C19">
        <f>C10+I6</f>
        <v>227</v>
      </c>
      <c r="E19" t="s">
        <v>116</v>
      </c>
      <c r="F19">
        <v>12</v>
      </c>
    </row>
    <row r="20" spans="1:30" x14ac:dyDescent="0.25">
      <c r="B20" t="s">
        <v>123</v>
      </c>
      <c r="C20">
        <v>2</v>
      </c>
      <c r="E20" t="s">
        <v>117</v>
      </c>
      <c r="F20">
        <v>28</v>
      </c>
    </row>
    <row r="22" spans="1:30" x14ac:dyDescent="0.25">
      <c r="A22" t="s">
        <v>27</v>
      </c>
      <c r="E22" t="s">
        <v>26</v>
      </c>
      <c r="G22" t="s">
        <v>22</v>
      </c>
      <c r="H22" t="s">
        <v>23</v>
      </c>
      <c r="I22" t="s">
        <v>24</v>
      </c>
      <c r="J22" t="s">
        <v>25</v>
      </c>
      <c r="L22" t="s">
        <v>30</v>
      </c>
    </row>
    <row r="23" spans="1:30" x14ac:dyDescent="0.25">
      <c r="A23">
        <v>0</v>
      </c>
      <c r="B23" t="s">
        <v>2</v>
      </c>
      <c r="C23" t="s">
        <v>114</v>
      </c>
      <c r="D23" t="s">
        <v>19</v>
      </c>
      <c r="E23">
        <v>0</v>
      </c>
      <c r="G23">
        <f>_xlfn.XLOOKUP(B23,$B$3:$B$20,$C$3:$C$20)</f>
        <v>192</v>
      </c>
      <c r="H23">
        <f>_xlfn.XLOOKUP(C23,$E$3:$E$20,$F$3:$F$20)</f>
        <v>0</v>
      </c>
      <c r="I23">
        <f t="shared" ref="I23:I58" si="1">_xlfn.XLOOKUP(D23,$H$3:$H$7,$I$3:$I$7)</f>
        <v>2</v>
      </c>
      <c r="J23">
        <f t="shared" ref="J23:J59" si="2">G23+H23+I23</f>
        <v>194</v>
      </c>
      <c r="L23" s="1" t="s">
        <v>34</v>
      </c>
      <c r="M23">
        <f>A23</f>
        <v>0</v>
      </c>
      <c r="N23" s="1" t="s">
        <v>32</v>
      </c>
      <c r="O23" t="str">
        <f>DEC2HEX(J23,2)</f>
        <v>C2</v>
      </c>
      <c r="P23" s="1" t="s">
        <v>29</v>
      </c>
      <c r="Q23">
        <f>M23+1</f>
        <v>1</v>
      </c>
      <c r="R23" s="1" t="s">
        <v>28</v>
      </c>
      <c r="S23" t="str">
        <f t="shared" ref="S23:S60" si="3">DEC2HEX(E23,2)</f>
        <v>00</v>
      </c>
      <c r="T23" s="1" t="s">
        <v>33</v>
      </c>
      <c r="U23" t="str">
        <f t="shared" ref="U23:U58" si="4">B23</f>
        <v>st</v>
      </c>
      <c r="V23" s="1" t="s">
        <v>34</v>
      </c>
      <c r="W23" t="str">
        <f t="shared" ref="W23:W58" si="5">C23</f>
        <v>[80,D]</v>
      </c>
      <c r="X23" s="1" t="s">
        <v>34</v>
      </c>
      <c r="Y23" t="str">
        <f t="shared" ref="Y23:Y58" si="6">D23</f>
        <v>AC</v>
      </c>
      <c r="Z23" s="1" t="s">
        <v>38</v>
      </c>
      <c r="AD23" s="1" t="s">
        <v>89</v>
      </c>
    </row>
    <row r="24" spans="1:30" x14ac:dyDescent="0.25">
      <c r="A24">
        <f>A23+2</f>
        <v>2</v>
      </c>
      <c r="B24" t="s">
        <v>2</v>
      </c>
      <c r="C24" t="s">
        <v>114</v>
      </c>
      <c r="D24" t="s">
        <v>21</v>
      </c>
      <c r="E24">
        <v>1</v>
      </c>
      <c r="G24">
        <f t="shared" ref="G24:G72" si="7">_xlfn.XLOOKUP(B24,$B$3:$B$20,$C$3:$C$20)</f>
        <v>192</v>
      </c>
      <c r="H24">
        <f t="shared" ref="H24:H72" si="8">_xlfn.XLOOKUP(C24,$E$3:$E$20,$F$3:$F$20)</f>
        <v>0</v>
      </c>
      <c r="I24">
        <f t="shared" si="1"/>
        <v>3</v>
      </c>
      <c r="J24">
        <f t="shared" si="2"/>
        <v>195</v>
      </c>
      <c r="L24" s="1" t="str">
        <f t="shared" ref="L24:L72" si="9">L23</f>
        <v xml:space="preserve"> </v>
      </c>
      <c r="M24">
        <f t="shared" ref="M24:M60" si="10">A24</f>
        <v>2</v>
      </c>
      <c r="N24" s="1" t="str">
        <f t="shared" ref="N24:N72" si="11">N23</f>
        <v xml:space="preserve"> =&gt;x"</v>
      </c>
      <c r="O24" t="str">
        <f t="shared" ref="O24:O60" si="12">DEC2HEX(J24,2)</f>
        <v>C3</v>
      </c>
      <c r="P24" s="1" t="str">
        <f t="shared" ref="P24:P72" si="13">P23</f>
        <v xml:space="preserve">",  </v>
      </c>
      <c r="Q24">
        <f t="shared" ref="Q24:Q60" si="14">M24+1</f>
        <v>3</v>
      </c>
      <c r="R24" s="1" t="str">
        <f t="shared" ref="R24:R72" si="15">R23</f>
        <v>=&gt;x"</v>
      </c>
      <c r="S24" t="str">
        <f t="shared" si="3"/>
        <v>01</v>
      </c>
      <c r="T24" s="1" t="str">
        <f t="shared" ref="T24:T60" si="16">T23</f>
        <v xml:space="preserve">", -- </v>
      </c>
      <c r="U24" t="str">
        <f t="shared" si="4"/>
        <v>st</v>
      </c>
      <c r="V24" s="1" t="str">
        <f t="shared" ref="V24:V60" si="17">V23</f>
        <v xml:space="preserve"> </v>
      </c>
      <c r="W24" t="str">
        <f t="shared" si="5"/>
        <v>[80,D]</v>
      </c>
      <c r="X24" s="1" t="str">
        <f t="shared" ref="X24:X60" si="18">X23</f>
        <v xml:space="preserve"> </v>
      </c>
      <c r="Y24" t="str">
        <f t="shared" si="6"/>
        <v>Y</v>
      </c>
      <c r="Z24" s="1" t="s">
        <v>94</v>
      </c>
    </row>
    <row r="25" spans="1:30" x14ac:dyDescent="0.25">
      <c r="A25">
        <f t="shared" ref="A25:A72" si="19">A24+2</f>
        <v>4</v>
      </c>
      <c r="B25" t="s">
        <v>0</v>
      </c>
      <c r="C25" t="s">
        <v>112</v>
      </c>
      <c r="D25" t="s">
        <v>18</v>
      </c>
      <c r="E25">
        <v>56</v>
      </c>
      <c r="G25">
        <f t="shared" si="7"/>
        <v>0</v>
      </c>
      <c r="H25">
        <f t="shared" si="8"/>
        <v>16</v>
      </c>
      <c r="I25">
        <f t="shared" si="1"/>
        <v>0</v>
      </c>
      <c r="J25">
        <f t="shared" si="2"/>
        <v>16</v>
      </c>
      <c r="L25" s="1" t="str">
        <f t="shared" si="9"/>
        <v xml:space="preserve"> </v>
      </c>
      <c r="M25">
        <f t="shared" si="10"/>
        <v>4</v>
      </c>
      <c r="N25" s="1" t="str">
        <f t="shared" si="11"/>
        <v xml:space="preserve"> =&gt;x"</v>
      </c>
      <c r="O25" t="str">
        <f t="shared" si="12"/>
        <v>10</v>
      </c>
      <c r="P25" s="1" t="str">
        <f t="shared" si="13"/>
        <v xml:space="preserve">",  </v>
      </c>
      <c r="Q25">
        <f t="shared" si="14"/>
        <v>5</v>
      </c>
      <c r="R25" s="1" t="str">
        <f t="shared" si="15"/>
        <v>=&gt;x"</v>
      </c>
      <c r="S25" t="str">
        <f t="shared" si="3"/>
        <v>38</v>
      </c>
      <c r="T25" s="1" t="str">
        <f t="shared" si="16"/>
        <v xml:space="preserve">", -- </v>
      </c>
      <c r="U25" t="str">
        <f t="shared" si="4"/>
        <v>ld</v>
      </c>
      <c r="V25" s="1" t="str">
        <f t="shared" si="17"/>
        <v xml:space="preserve"> </v>
      </c>
      <c r="W25" t="str">
        <f t="shared" si="5"/>
        <v>X</v>
      </c>
      <c r="X25" s="1" t="str">
        <f t="shared" si="18"/>
        <v xml:space="preserve"> </v>
      </c>
      <c r="Y25" t="str">
        <f t="shared" si="6"/>
        <v>D</v>
      </c>
      <c r="Z25" s="1" t="s">
        <v>124</v>
      </c>
      <c r="AD25" s="1" t="s">
        <v>90</v>
      </c>
    </row>
    <row r="26" spans="1:30" x14ac:dyDescent="0.25">
      <c r="A26">
        <f t="shared" si="19"/>
        <v>6</v>
      </c>
      <c r="B26" t="s">
        <v>0</v>
      </c>
      <c r="C26" t="s">
        <v>114</v>
      </c>
      <c r="D26" t="s">
        <v>20</v>
      </c>
      <c r="E26">
        <v>3</v>
      </c>
      <c r="G26">
        <f t="shared" si="7"/>
        <v>0</v>
      </c>
      <c r="H26">
        <f t="shared" si="8"/>
        <v>0</v>
      </c>
      <c r="I26">
        <f t="shared" si="1"/>
        <v>1</v>
      </c>
      <c r="J26">
        <f t="shared" si="2"/>
        <v>1</v>
      </c>
      <c r="L26" s="1" t="str">
        <f t="shared" si="9"/>
        <v xml:space="preserve"> </v>
      </c>
      <c r="M26">
        <f t="shared" si="10"/>
        <v>6</v>
      </c>
      <c r="N26" s="1" t="str">
        <f t="shared" si="11"/>
        <v xml:space="preserve"> =&gt;x"</v>
      </c>
      <c r="O26" t="str">
        <f t="shared" si="12"/>
        <v>01</v>
      </c>
      <c r="P26" s="1" t="str">
        <f t="shared" si="13"/>
        <v xml:space="preserve">",  </v>
      </c>
      <c r="Q26">
        <f t="shared" si="14"/>
        <v>7</v>
      </c>
      <c r="R26" s="1" t="str">
        <f t="shared" si="15"/>
        <v>=&gt;x"</v>
      </c>
      <c r="S26" t="str">
        <f t="shared" si="3"/>
        <v>03</v>
      </c>
      <c r="T26" s="1" t="str">
        <f t="shared" si="16"/>
        <v xml:space="preserve">", -- </v>
      </c>
      <c r="U26" t="str">
        <f t="shared" si="4"/>
        <v>ld</v>
      </c>
      <c r="V26" s="1" t="str">
        <f t="shared" si="17"/>
        <v xml:space="preserve"> </v>
      </c>
      <c r="W26" t="str">
        <f t="shared" si="5"/>
        <v>[80,D]</v>
      </c>
      <c r="X26" s="1" t="str">
        <f t="shared" si="18"/>
        <v xml:space="preserve"> </v>
      </c>
      <c r="Y26" t="str">
        <f t="shared" si="6"/>
        <v>MEM</v>
      </c>
      <c r="Z26" s="1" t="s">
        <v>100</v>
      </c>
      <c r="AD26" s="1" t="s">
        <v>91</v>
      </c>
    </row>
    <row r="27" spans="1:30" x14ac:dyDescent="0.25">
      <c r="A27">
        <f t="shared" si="19"/>
        <v>8</v>
      </c>
      <c r="B27" t="s">
        <v>5</v>
      </c>
      <c r="C27" t="s">
        <v>19</v>
      </c>
      <c r="D27" t="s">
        <v>18</v>
      </c>
      <c r="E27">
        <v>55</v>
      </c>
      <c r="G27">
        <f t="shared" si="7"/>
        <v>96</v>
      </c>
      <c r="H27">
        <f t="shared" si="8"/>
        <v>0</v>
      </c>
      <c r="I27">
        <f t="shared" si="1"/>
        <v>0</v>
      </c>
      <c r="J27">
        <f t="shared" si="2"/>
        <v>96</v>
      </c>
      <c r="L27" s="1" t="str">
        <f t="shared" si="9"/>
        <v xml:space="preserve"> </v>
      </c>
      <c r="M27">
        <f t="shared" si="10"/>
        <v>8</v>
      </c>
      <c r="N27" s="1" t="str">
        <f t="shared" si="11"/>
        <v xml:space="preserve"> =&gt;x"</v>
      </c>
      <c r="O27" t="str">
        <f t="shared" si="12"/>
        <v>60</v>
      </c>
      <c r="P27" s="1" t="str">
        <f t="shared" si="13"/>
        <v xml:space="preserve">",  </v>
      </c>
      <c r="Q27">
        <f t="shared" si="14"/>
        <v>9</v>
      </c>
      <c r="R27" s="1" t="str">
        <f t="shared" si="15"/>
        <v>=&gt;x"</v>
      </c>
      <c r="S27" t="str">
        <f t="shared" si="3"/>
        <v>37</v>
      </c>
      <c r="T27" s="1" t="str">
        <f t="shared" si="16"/>
        <v xml:space="preserve">", -- </v>
      </c>
      <c r="U27" t="str">
        <f t="shared" si="4"/>
        <v>xor</v>
      </c>
      <c r="V27" s="1" t="str">
        <f t="shared" si="17"/>
        <v xml:space="preserve"> </v>
      </c>
      <c r="W27" t="str">
        <f t="shared" si="5"/>
        <v>AC</v>
      </c>
      <c r="X27" s="1" t="str">
        <f t="shared" si="18"/>
        <v xml:space="preserve"> </v>
      </c>
      <c r="Y27" t="str">
        <f t="shared" si="6"/>
        <v>D</v>
      </c>
      <c r="Z27" s="1" t="s">
        <v>101</v>
      </c>
    </row>
    <row r="28" spans="1:30" x14ac:dyDescent="0.25">
      <c r="A28">
        <f t="shared" si="19"/>
        <v>10</v>
      </c>
      <c r="B28" t="s">
        <v>50</v>
      </c>
      <c r="D28" t="s">
        <v>18</v>
      </c>
      <c r="E28">
        <v>46</v>
      </c>
      <c r="G28">
        <f t="shared" si="7"/>
        <v>236</v>
      </c>
      <c r="H28">
        <f t="shared" si="8"/>
        <v>0</v>
      </c>
      <c r="I28">
        <f t="shared" si="1"/>
        <v>0</v>
      </c>
      <c r="J28">
        <f t="shared" si="2"/>
        <v>236</v>
      </c>
      <c r="L28" s="1" t="str">
        <f t="shared" si="9"/>
        <v xml:space="preserve"> </v>
      </c>
      <c r="M28">
        <f t="shared" si="10"/>
        <v>10</v>
      </c>
      <c r="N28" s="1" t="str">
        <f t="shared" si="11"/>
        <v xml:space="preserve"> =&gt;x"</v>
      </c>
      <c r="O28" t="str">
        <f t="shared" si="12"/>
        <v>EC</v>
      </c>
      <c r="P28" s="1" t="str">
        <f t="shared" si="13"/>
        <v xml:space="preserve">",  </v>
      </c>
      <c r="Q28">
        <f t="shared" si="14"/>
        <v>11</v>
      </c>
      <c r="R28" s="1" t="str">
        <f t="shared" si="15"/>
        <v>=&gt;x"</v>
      </c>
      <c r="S28" t="str">
        <f t="shared" si="3"/>
        <v>2E</v>
      </c>
      <c r="T28" s="1" t="str">
        <f t="shared" si="16"/>
        <v xml:space="preserve">", -- </v>
      </c>
      <c r="U28" t="str">
        <f t="shared" si="4"/>
        <v>bne</v>
      </c>
      <c r="V28" s="1" t="str">
        <f t="shared" si="17"/>
        <v xml:space="preserve"> </v>
      </c>
      <c r="W28">
        <f t="shared" si="5"/>
        <v>0</v>
      </c>
      <c r="X28" s="1" t="str">
        <f t="shared" si="18"/>
        <v xml:space="preserve"> </v>
      </c>
      <c r="Y28" t="str">
        <f t="shared" si="6"/>
        <v>D</v>
      </c>
      <c r="Z28" s="1" t="s">
        <v>125</v>
      </c>
    </row>
    <row r="29" spans="1:30" x14ac:dyDescent="0.25">
      <c r="A29">
        <f t="shared" si="19"/>
        <v>12</v>
      </c>
      <c r="B29" t="s">
        <v>0</v>
      </c>
      <c r="C29" t="s">
        <v>19</v>
      </c>
      <c r="D29" t="s">
        <v>18</v>
      </c>
      <c r="E29">
        <v>0</v>
      </c>
      <c r="G29">
        <f t="shared" si="7"/>
        <v>0</v>
      </c>
      <c r="H29">
        <f t="shared" si="8"/>
        <v>0</v>
      </c>
      <c r="I29">
        <f t="shared" si="1"/>
        <v>0</v>
      </c>
      <c r="J29">
        <f t="shared" si="2"/>
        <v>0</v>
      </c>
      <c r="L29" s="1" t="str">
        <f t="shared" si="9"/>
        <v xml:space="preserve"> </v>
      </c>
      <c r="M29">
        <f t="shared" si="10"/>
        <v>12</v>
      </c>
      <c r="N29" s="1" t="str">
        <f t="shared" si="11"/>
        <v xml:space="preserve"> =&gt;x"</v>
      </c>
      <c r="O29" t="str">
        <f t="shared" si="12"/>
        <v>00</v>
      </c>
      <c r="P29" s="1" t="str">
        <f t="shared" si="13"/>
        <v xml:space="preserve">",  </v>
      </c>
      <c r="Q29">
        <f t="shared" si="14"/>
        <v>13</v>
      </c>
      <c r="R29" s="1" t="str">
        <f t="shared" si="15"/>
        <v>=&gt;x"</v>
      </c>
      <c r="S29" t="str">
        <f t="shared" si="3"/>
        <v>00</v>
      </c>
      <c r="T29" s="1" t="str">
        <f t="shared" si="16"/>
        <v xml:space="preserve">", -- </v>
      </c>
      <c r="U29" t="str">
        <f t="shared" si="4"/>
        <v>ld</v>
      </c>
      <c r="V29" s="1" t="str">
        <f t="shared" si="17"/>
        <v xml:space="preserve"> </v>
      </c>
      <c r="W29" t="str">
        <f t="shared" si="5"/>
        <v>AC</v>
      </c>
      <c r="X29" s="1" t="str">
        <f t="shared" si="18"/>
        <v xml:space="preserve"> </v>
      </c>
      <c r="Y29" t="str">
        <f t="shared" si="6"/>
        <v>D</v>
      </c>
      <c r="Z29" s="1" t="s">
        <v>42</v>
      </c>
      <c r="AD29" s="1" t="s">
        <v>119</v>
      </c>
    </row>
    <row r="30" spans="1:30" x14ac:dyDescent="0.25">
      <c r="A30">
        <f t="shared" si="19"/>
        <v>14</v>
      </c>
      <c r="B30" t="s">
        <v>0</v>
      </c>
      <c r="C30" t="s">
        <v>126</v>
      </c>
      <c r="D30" t="s">
        <v>18</v>
      </c>
      <c r="E30">
        <v>0</v>
      </c>
      <c r="G30">
        <f t="shared" si="7"/>
        <v>0</v>
      </c>
      <c r="H30">
        <f t="shared" si="8"/>
        <v>20</v>
      </c>
      <c r="I30">
        <f t="shared" si="1"/>
        <v>0</v>
      </c>
      <c r="J30">
        <f t="shared" si="2"/>
        <v>20</v>
      </c>
      <c r="L30" s="1" t="str">
        <f t="shared" si="9"/>
        <v xml:space="preserve"> </v>
      </c>
      <c r="M30">
        <f t="shared" si="10"/>
        <v>14</v>
      </c>
      <c r="N30" s="1" t="str">
        <f t="shared" si="11"/>
        <v xml:space="preserve"> =&gt;x"</v>
      </c>
      <c r="O30" t="str">
        <f t="shared" si="12"/>
        <v>14</v>
      </c>
      <c r="P30" s="1" t="str">
        <f t="shared" si="13"/>
        <v xml:space="preserve">",  </v>
      </c>
      <c r="Q30">
        <f t="shared" si="14"/>
        <v>15</v>
      </c>
      <c r="R30" s="1" t="str">
        <f t="shared" si="15"/>
        <v>=&gt;x"</v>
      </c>
      <c r="S30" t="str">
        <f t="shared" si="3"/>
        <v>00</v>
      </c>
      <c r="T30" s="1" t="str">
        <f t="shared" si="16"/>
        <v xml:space="preserve">", -- </v>
      </c>
      <c r="U30" t="str">
        <f t="shared" si="4"/>
        <v>ld</v>
      </c>
      <c r="V30" s="1" t="str">
        <f t="shared" si="17"/>
        <v xml:space="preserve"> </v>
      </c>
      <c r="W30" t="str">
        <f t="shared" si="5"/>
        <v>y</v>
      </c>
      <c r="X30" s="1" t="str">
        <f t="shared" si="18"/>
        <v xml:space="preserve"> </v>
      </c>
      <c r="Y30" t="str">
        <f t="shared" si="6"/>
        <v>D</v>
      </c>
      <c r="Z30" s="1"/>
    </row>
    <row r="31" spans="1:30" x14ac:dyDescent="0.25">
      <c r="A31">
        <f t="shared" si="19"/>
        <v>16</v>
      </c>
      <c r="B31" t="s">
        <v>0</v>
      </c>
      <c r="C31" t="s">
        <v>84</v>
      </c>
      <c r="D31" t="s">
        <v>20</v>
      </c>
      <c r="E31">
        <v>0</v>
      </c>
      <c r="G31">
        <f t="shared" si="7"/>
        <v>0</v>
      </c>
      <c r="H31">
        <f t="shared" si="8"/>
        <v>0</v>
      </c>
      <c r="I31">
        <f t="shared" si="1"/>
        <v>1</v>
      </c>
      <c r="J31">
        <f t="shared" si="2"/>
        <v>1</v>
      </c>
      <c r="L31" s="1" t="str">
        <f t="shared" si="9"/>
        <v xml:space="preserve"> </v>
      </c>
      <c r="M31">
        <f t="shared" si="10"/>
        <v>16</v>
      </c>
      <c r="N31" s="1" t="str">
        <f t="shared" si="11"/>
        <v xml:space="preserve"> =&gt;x"</v>
      </c>
      <c r="O31" t="str">
        <f t="shared" si="12"/>
        <v>01</v>
      </c>
      <c r="P31" s="1" t="str">
        <f t="shared" si="13"/>
        <v xml:space="preserve">",  </v>
      </c>
      <c r="Q31">
        <f t="shared" si="14"/>
        <v>17</v>
      </c>
      <c r="R31" s="1" t="str">
        <f t="shared" si="15"/>
        <v>=&gt;x"</v>
      </c>
      <c r="S31" t="str">
        <f t="shared" si="3"/>
        <v>00</v>
      </c>
      <c r="T31" s="1" t="str">
        <f t="shared" si="16"/>
        <v xml:space="preserve">", -- </v>
      </c>
      <c r="U31" t="str">
        <f t="shared" si="4"/>
        <v>ld</v>
      </c>
      <c r="V31" s="1" t="str">
        <f t="shared" si="17"/>
        <v xml:space="preserve"> </v>
      </c>
      <c r="W31" t="str">
        <f t="shared" si="5"/>
        <v>[80,D],AC</v>
      </c>
      <c r="X31" s="1" t="str">
        <f t="shared" si="18"/>
        <v xml:space="preserve"> </v>
      </c>
      <c r="Y31" t="str">
        <f t="shared" si="6"/>
        <v>MEM</v>
      </c>
      <c r="Z31" s="1" t="s">
        <v>105</v>
      </c>
      <c r="AD31" s="1" t="s">
        <v>93</v>
      </c>
    </row>
    <row r="32" spans="1:30" x14ac:dyDescent="0.25">
      <c r="A32">
        <f t="shared" si="19"/>
        <v>18</v>
      </c>
      <c r="B32" t="s">
        <v>0</v>
      </c>
      <c r="C32" t="s">
        <v>87</v>
      </c>
      <c r="D32" t="s">
        <v>20</v>
      </c>
      <c r="E32">
        <v>1</v>
      </c>
      <c r="G32">
        <f t="shared" si="7"/>
        <v>0</v>
      </c>
      <c r="H32">
        <f t="shared" si="8"/>
        <v>20</v>
      </c>
      <c r="I32">
        <f t="shared" si="1"/>
        <v>1</v>
      </c>
      <c r="J32">
        <f t="shared" si="2"/>
        <v>21</v>
      </c>
      <c r="L32" s="1" t="str">
        <f t="shared" si="9"/>
        <v xml:space="preserve"> </v>
      </c>
      <c r="M32">
        <f t="shared" si="10"/>
        <v>18</v>
      </c>
      <c r="N32" s="1" t="str">
        <f t="shared" si="11"/>
        <v xml:space="preserve"> =&gt;x"</v>
      </c>
      <c r="O32" t="str">
        <f t="shared" si="12"/>
        <v>15</v>
      </c>
      <c r="P32" s="1" t="str">
        <f t="shared" si="13"/>
        <v xml:space="preserve">",  </v>
      </c>
      <c r="Q32">
        <f t="shared" si="14"/>
        <v>19</v>
      </c>
      <c r="R32" s="1" t="str">
        <f t="shared" si="15"/>
        <v>=&gt;x"</v>
      </c>
      <c r="S32" t="str">
        <f>DEC2HEX(E32,2)</f>
        <v>01</v>
      </c>
      <c r="T32" s="1" t="str">
        <f t="shared" si="16"/>
        <v xml:space="preserve">", -- </v>
      </c>
      <c r="U32" t="str">
        <f t="shared" si="4"/>
        <v>ld</v>
      </c>
      <c r="V32" s="1" t="str">
        <f t="shared" si="17"/>
        <v xml:space="preserve"> </v>
      </c>
      <c r="W32" t="str">
        <f t="shared" si="5"/>
        <v>[80,D],Y</v>
      </c>
      <c r="X32" s="1" t="str">
        <f t="shared" si="18"/>
        <v xml:space="preserve"> </v>
      </c>
      <c r="Y32" t="str">
        <f t="shared" si="6"/>
        <v>MEM</v>
      </c>
      <c r="Z32" s="1" t="s">
        <v>106</v>
      </c>
    </row>
    <row r="33" spans="1:30" x14ac:dyDescent="0.25">
      <c r="A33">
        <f>A32+2</f>
        <v>20</v>
      </c>
      <c r="B33" t="s">
        <v>63</v>
      </c>
      <c r="G33">
        <f t="shared" si="7"/>
        <v>227</v>
      </c>
      <c r="H33">
        <f t="shared" si="8"/>
        <v>0</v>
      </c>
      <c r="I33">
        <f t="shared" si="1"/>
        <v>0</v>
      </c>
      <c r="J33">
        <f t="shared" si="2"/>
        <v>227</v>
      </c>
      <c r="L33" s="1" t="str">
        <f t="shared" si="9"/>
        <v xml:space="preserve"> </v>
      </c>
      <c r="M33">
        <f t="shared" si="10"/>
        <v>20</v>
      </c>
      <c r="N33" s="1" t="str">
        <f t="shared" si="11"/>
        <v xml:space="preserve"> =&gt;x"</v>
      </c>
      <c r="O33" t="str">
        <f t="shared" si="12"/>
        <v>E3</v>
      </c>
      <c r="P33" s="1" t="str">
        <f t="shared" si="13"/>
        <v xml:space="preserve">",  </v>
      </c>
      <c r="Q33">
        <f t="shared" si="14"/>
        <v>21</v>
      </c>
      <c r="R33" s="1" t="str">
        <f t="shared" si="15"/>
        <v>=&gt;x"</v>
      </c>
      <c r="S33" t="str">
        <f t="shared" si="3"/>
        <v>00</v>
      </c>
      <c r="T33" s="1" t="str">
        <f t="shared" si="16"/>
        <v xml:space="preserve">", -- </v>
      </c>
      <c r="U33" t="str">
        <f t="shared" si="4"/>
        <v>reti</v>
      </c>
      <c r="V33" s="1" t="str">
        <f t="shared" si="17"/>
        <v xml:space="preserve"> </v>
      </c>
      <c r="W33">
        <f t="shared" si="5"/>
        <v>0</v>
      </c>
      <c r="X33" s="1" t="str">
        <f t="shared" si="18"/>
        <v xml:space="preserve"> </v>
      </c>
      <c r="Y33">
        <f t="shared" si="6"/>
        <v>0</v>
      </c>
      <c r="Z33" s="1" t="s">
        <v>92</v>
      </c>
    </row>
    <row r="34" spans="1:30" x14ac:dyDescent="0.25">
      <c r="A34">
        <f t="shared" si="19"/>
        <v>22</v>
      </c>
      <c r="B34" t="s">
        <v>123</v>
      </c>
      <c r="G34">
        <f t="shared" si="7"/>
        <v>2</v>
      </c>
      <c r="H34">
        <f t="shared" si="8"/>
        <v>0</v>
      </c>
      <c r="I34">
        <f t="shared" si="1"/>
        <v>0</v>
      </c>
      <c r="J34">
        <f t="shared" si="2"/>
        <v>2</v>
      </c>
      <c r="L34" s="1" t="str">
        <f t="shared" si="9"/>
        <v xml:space="preserve"> </v>
      </c>
      <c r="M34">
        <f t="shared" si="10"/>
        <v>22</v>
      </c>
      <c r="N34" s="1" t="str">
        <f t="shared" si="11"/>
        <v xml:space="preserve"> =&gt;x"</v>
      </c>
      <c r="O34" t="str">
        <f t="shared" si="12"/>
        <v>02</v>
      </c>
      <c r="P34" s="1" t="str">
        <f t="shared" si="13"/>
        <v xml:space="preserve">",  </v>
      </c>
      <c r="Q34">
        <f t="shared" si="14"/>
        <v>23</v>
      </c>
      <c r="R34" s="1" t="str">
        <f t="shared" si="15"/>
        <v>=&gt;x"</v>
      </c>
      <c r="S34" t="str">
        <f t="shared" si="3"/>
        <v>00</v>
      </c>
      <c r="T34" s="1" t="str">
        <f t="shared" si="16"/>
        <v xml:space="preserve">", -- </v>
      </c>
      <c r="U34" t="str">
        <f t="shared" si="4"/>
        <v>nop</v>
      </c>
      <c r="V34" s="1" t="str">
        <f t="shared" si="17"/>
        <v xml:space="preserve"> </v>
      </c>
      <c r="W34">
        <f t="shared" si="5"/>
        <v>0</v>
      </c>
      <c r="X34" s="1" t="str">
        <f t="shared" si="18"/>
        <v xml:space="preserve"> </v>
      </c>
      <c r="Y34">
        <f t="shared" si="6"/>
        <v>0</v>
      </c>
      <c r="Z34" s="1"/>
      <c r="AD34" s="1"/>
    </row>
    <row r="35" spans="1:30" x14ac:dyDescent="0.25">
      <c r="A35">
        <f t="shared" si="19"/>
        <v>24</v>
      </c>
      <c r="B35" t="s">
        <v>123</v>
      </c>
      <c r="G35">
        <f t="shared" si="7"/>
        <v>2</v>
      </c>
      <c r="H35">
        <f t="shared" si="8"/>
        <v>0</v>
      </c>
      <c r="I35">
        <f t="shared" si="1"/>
        <v>0</v>
      </c>
      <c r="J35">
        <f t="shared" si="2"/>
        <v>2</v>
      </c>
      <c r="L35" s="1" t="str">
        <f t="shared" si="9"/>
        <v xml:space="preserve"> </v>
      </c>
      <c r="M35">
        <f t="shared" si="10"/>
        <v>24</v>
      </c>
      <c r="N35" s="1" t="str">
        <f t="shared" si="11"/>
        <v xml:space="preserve"> =&gt;x"</v>
      </c>
      <c r="O35" t="str">
        <f t="shared" si="12"/>
        <v>02</v>
      </c>
      <c r="P35" s="1" t="str">
        <f t="shared" si="13"/>
        <v xml:space="preserve">",  </v>
      </c>
      <c r="Q35">
        <f t="shared" si="14"/>
        <v>25</v>
      </c>
      <c r="R35" s="1" t="str">
        <f t="shared" si="15"/>
        <v>=&gt;x"</v>
      </c>
      <c r="S35" t="str">
        <f>DEC2HEX(E35,2)</f>
        <v>00</v>
      </c>
      <c r="T35" s="1" t="str">
        <f t="shared" si="16"/>
        <v xml:space="preserve">", -- </v>
      </c>
      <c r="U35" t="str">
        <f t="shared" si="4"/>
        <v>nop</v>
      </c>
      <c r="V35" s="1" t="str">
        <f t="shared" si="17"/>
        <v xml:space="preserve"> </v>
      </c>
      <c r="W35">
        <f t="shared" si="5"/>
        <v>0</v>
      </c>
      <c r="X35" s="1" t="str">
        <f t="shared" si="18"/>
        <v xml:space="preserve"> </v>
      </c>
      <c r="Y35">
        <f t="shared" si="6"/>
        <v>0</v>
      </c>
    </row>
    <row r="36" spans="1:30" x14ac:dyDescent="0.25">
      <c r="A36">
        <f t="shared" si="19"/>
        <v>26</v>
      </c>
      <c r="B36" t="s">
        <v>123</v>
      </c>
      <c r="G36">
        <f t="shared" si="7"/>
        <v>2</v>
      </c>
      <c r="H36">
        <f t="shared" si="8"/>
        <v>0</v>
      </c>
      <c r="I36">
        <f t="shared" si="1"/>
        <v>0</v>
      </c>
      <c r="J36">
        <f t="shared" si="2"/>
        <v>2</v>
      </c>
      <c r="L36" s="1" t="str">
        <f t="shared" si="9"/>
        <v xml:space="preserve"> </v>
      </c>
      <c r="M36">
        <f t="shared" si="10"/>
        <v>26</v>
      </c>
      <c r="N36" s="1" t="str">
        <f t="shared" si="11"/>
        <v xml:space="preserve"> =&gt;x"</v>
      </c>
      <c r="O36" t="str">
        <f t="shared" si="12"/>
        <v>02</v>
      </c>
      <c r="P36" s="1" t="str">
        <f t="shared" si="13"/>
        <v xml:space="preserve">",  </v>
      </c>
      <c r="Q36">
        <f t="shared" si="14"/>
        <v>27</v>
      </c>
      <c r="R36" s="1" t="str">
        <f t="shared" si="15"/>
        <v>=&gt;x"</v>
      </c>
      <c r="S36" t="str">
        <f t="shared" si="3"/>
        <v>00</v>
      </c>
      <c r="T36" s="1" t="str">
        <f t="shared" si="16"/>
        <v xml:space="preserve">", -- </v>
      </c>
      <c r="U36" t="str">
        <f t="shared" si="4"/>
        <v>nop</v>
      </c>
      <c r="V36" s="1" t="str">
        <f t="shared" si="17"/>
        <v xml:space="preserve"> </v>
      </c>
      <c r="W36">
        <f t="shared" si="5"/>
        <v>0</v>
      </c>
      <c r="X36" s="1" t="str">
        <f t="shared" si="18"/>
        <v xml:space="preserve"> </v>
      </c>
      <c r="Y36">
        <f t="shared" si="6"/>
        <v>0</v>
      </c>
      <c r="AD36" s="1"/>
    </row>
    <row r="37" spans="1:30" x14ac:dyDescent="0.25">
      <c r="A37">
        <f t="shared" si="19"/>
        <v>28</v>
      </c>
      <c r="B37" t="s">
        <v>123</v>
      </c>
      <c r="G37">
        <f t="shared" si="7"/>
        <v>2</v>
      </c>
      <c r="H37">
        <f t="shared" si="8"/>
        <v>0</v>
      </c>
      <c r="I37">
        <f t="shared" si="1"/>
        <v>0</v>
      </c>
      <c r="J37">
        <f t="shared" si="2"/>
        <v>2</v>
      </c>
      <c r="L37" s="1" t="str">
        <f t="shared" si="9"/>
        <v xml:space="preserve"> </v>
      </c>
      <c r="M37">
        <f t="shared" si="10"/>
        <v>28</v>
      </c>
      <c r="N37" s="1" t="str">
        <f t="shared" si="11"/>
        <v xml:space="preserve"> =&gt;x"</v>
      </c>
      <c r="O37" t="str">
        <f t="shared" si="12"/>
        <v>02</v>
      </c>
      <c r="P37" s="1" t="str">
        <f t="shared" si="13"/>
        <v xml:space="preserve">",  </v>
      </c>
      <c r="Q37">
        <f t="shared" si="14"/>
        <v>29</v>
      </c>
      <c r="R37" s="1" t="str">
        <f t="shared" si="15"/>
        <v>=&gt;x"</v>
      </c>
      <c r="S37" t="str">
        <f t="shared" si="3"/>
        <v>00</v>
      </c>
      <c r="T37" s="1" t="str">
        <f t="shared" si="16"/>
        <v xml:space="preserve">", -- </v>
      </c>
      <c r="U37" t="str">
        <f t="shared" si="4"/>
        <v>nop</v>
      </c>
      <c r="V37" s="1" t="str">
        <f t="shared" si="17"/>
        <v xml:space="preserve"> </v>
      </c>
      <c r="W37">
        <f t="shared" si="5"/>
        <v>0</v>
      </c>
      <c r="X37" s="1" t="str">
        <f t="shared" si="18"/>
        <v xml:space="preserve"> </v>
      </c>
      <c r="Y37">
        <f t="shared" si="6"/>
        <v>0</v>
      </c>
      <c r="Z37" s="1"/>
    </row>
    <row r="38" spans="1:30" x14ac:dyDescent="0.25">
      <c r="A38">
        <f t="shared" si="19"/>
        <v>30</v>
      </c>
      <c r="B38" t="s">
        <v>123</v>
      </c>
      <c r="G38">
        <f t="shared" si="7"/>
        <v>2</v>
      </c>
      <c r="H38">
        <f t="shared" si="8"/>
        <v>0</v>
      </c>
      <c r="I38">
        <f t="shared" si="1"/>
        <v>0</v>
      </c>
      <c r="J38">
        <f t="shared" si="2"/>
        <v>2</v>
      </c>
      <c r="L38" s="1" t="str">
        <f t="shared" si="9"/>
        <v xml:space="preserve"> </v>
      </c>
      <c r="M38">
        <f t="shared" si="10"/>
        <v>30</v>
      </c>
      <c r="N38" s="1" t="str">
        <f t="shared" si="11"/>
        <v xml:space="preserve"> =&gt;x"</v>
      </c>
      <c r="O38" t="str">
        <f t="shared" si="12"/>
        <v>02</v>
      </c>
      <c r="P38" s="1" t="str">
        <f t="shared" si="13"/>
        <v xml:space="preserve">",  </v>
      </c>
      <c r="Q38">
        <f t="shared" si="14"/>
        <v>31</v>
      </c>
      <c r="R38" s="1" t="str">
        <f t="shared" si="15"/>
        <v>=&gt;x"</v>
      </c>
      <c r="S38" t="str">
        <f t="shared" si="3"/>
        <v>00</v>
      </c>
      <c r="T38" s="1" t="str">
        <f t="shared" si="16"/>
        <v xml:space="preserve">", -- </v>
      </c>
      <c r="U38" t="str">
        <f t="shared" si="4"/>
        <v>nop</v>
      </c>
      <c r="V38" s="1" t="str">
        <f t="shared" si="17"/>
        <v xml:space="preserve"> </v>
      </c>
      <c r="W38">
        <f t="shared" si="5"/>
        <v>0</v>
      </c>
      <c r="X38" s="1" t="str">
        <f t="shared" si="18"/>
        <v xml:space="preserve"> </v>
      </c>
      <c r="Y38">
        <f t="shared" si="6"/>
        <v>0</v>
      </c>
      <c r="Z38" s="1"/>
      <c r="AD38" s="1"/>
    </row>
    <row r="39" spans="1:30" x14ac:dyDescent="0.25">
      <c r="A39">
        <f t="shared" si="19"/>
        <v>32</v>
      </c>
      <c r="B39" t="s">
        <v>123</v>
      </c>
      <c r="G39">
        <f t="shared" si="7"/>
        <v>2</v>
      </c>
      <c r="H39">
        <f t="shared" si="8"/>
        <v>0</v>
      </c>
      <c r="I39">
        <f>_xlfn.XLOOKUP(D39,$H$3:$H$7,$I$3:$I$7)</f>
        <v>0</v>
      </c>
      <c r="J39">
        <f t="shared" si="2"/>
        <v>2</v>
      </c>
      <c r="L39" s="1" t="str">
        <f t="shared" si="9"/>
        <v xml:space="preserve"> </v>
      </c>
      <c r="M39">
        <f t="shared" si="10"/>
        <v>32</v>
      </c>
      <c r="N39" s="1" t="str">
        <f t="shared" si="11"/>
        <v xml:space="preserve"> =&gt;x"</v>
      </c>
      <c r="O39" t="str">
        <f t="shared" si="12"/>
        <v>02</v>
      </c>
      <c r="P39" s="1" t="str">
        <f t="shared" si="13"/>
        <v xml:space="preserve">",  </v>
      </c>
      <c r="Q39">
        <f t="shared" si="14"/>
        <v>33</v>
      </c>
      <c r="R39" s="1" t="str">
        <f t="shared" si="15"/>
        <v>=&gt;x"</v>
      </c>
      <c r="S39" t="str">
        <f>DEC2HEX(E39,2)</f>
        <v>00</v>
      </c>
      <c r="T39" s="1" t="str">
        <f t="shared" si="16"/>
        <v xml:space="preserve">", -- </v>
      </c>
      <c r="U39" t="str">
        <f>B39</f>
        <v>nop</v>
      </c>
      <c r="V39" s="1" t="str">
        <f t="shared" si="17"/>
        <v xml:space="preserve"> </v>
      </c>
      <c r="W39">
        <f>C39</f>
        <v>0</v>
      </c>
      <c r="X39" s="1" t="str">
        <f t="shared" si="18"/>
        <v xml:space="preserve"> </v>
      </c>
      <c r="Y39">
        <f>D39</f>
        <v>0</v>
      </c>
    </row>
    <row r="40" spans="1:30" x14ac:dyDescent="0.25">
      <c r="A40">
        <f t="shared" si="19"/>
        <v>34</v>
      </c>
      <c r="B40" t="s">
        <v>123</v>
      </c>
      <c r="G40">
        <f t="shared" si="7"/>
        <v>2</v>
      </c>
      <c r="H40">
        <f t="shared" si="8"/>
        <v>0</v>
      </c>
      <c r="I40">
        <f>_xlfn.XLOOKUP(D40,$H$3:$H$7,$I$3:$I$7)</f>
        <v>0</v>
      </c>
      <c r="J40">
        <f t="shared" si="2"/>
        <v>2</v>
      </c>
      <c r="L40" s="1" t="str">
        <f t="shared" si="9"/>
        <v xml:space="preserve"> </v>
      </c>
      <c r="M40">
        <f t="shared" si="10"/>
        <v>34</v>
      </c>
      <c r="N40" s="1" t="str">
        <f t="shared" si="11"/>
        <v xml:space="preserve"> =&gt;x"</v>
      </c>
      <c r="O40" t="str">
        <f t="shared" si="12"/>
        <v>02</v>
      </c>
      <c r="P40" s="1" t="str">
        <f t="shared" si="13"/>
        <v xml:space="preserve">",  </v>
      </c>
      <c r="Q40">
        <f t="shared" si="14"/>
        <v>35</v>
      </c>
      <c r="R40" s="1" t="str">
        <f t="shared" si="15"/>
        <v>=&gt;x"</v>
      </c>
      <c r="S40" t="str">
        <f>DEC2HEX(E40,2)</f>
        <v>00</v>
      </c>
      <c r="T40" s="1" t="str">
        <f t="shared" si="16"/>
        <v xml:space="preserve">", -- </v>
      </c>
      <c r="U40" t="str">
        <f>B40</f>
        <v>nop</v>
      </c>
      <c r="V40" s="1" t="str">
        <f t="shared" si="17"/>
        <v xml:space="preserve"> </v>
      </c>
      <c r="W40">
        <f>C40</f>
        <v>0</v>
      </c>
      <c r="X40" s="1" t="str">
        <f t="shared" si="18"/>
        <v xml:space="preserve"> </v>
      </c>
      <c r="Y40">
        <f>D40</f>
        <v>0</v>
      </c>
    </row>
    <row r="41" spans="1:30" x14ac:dyDescent="0.25">
      <c r="A41">
        <f t="shared" si="19"/>
        <v>36</v>
      </c>
      <c r="B41" t="s">
        <v>123</v>
      </c>
      <c r="G41">
        <f t="shared" si="7"/>
        <v>2</v>
      </c>
      <c r="H41">
        <f t="shared" si="8"/>
        <v>0</v>
      </c>
      <c r="I41">
        <f>_xlfn.XLOOKUP(D41,$H$3:$H$7,$I$3:$I$7)</f>
        <v>0</v>
      </c>
      <c r="J41">
        <f t="shared" si="2"/>
        <v>2</v>
      </c>
      <c r="L41" s="1" t="str">
        <f t="shared" si="9"/>
        <v xml:space="preserve"> </v>
      </c>
      <c r="M41">
        <f t="shared" si="10"/>
        <v>36</v>
      </c>
      <c r="N41" s="1" t="str">
        <f t="shared" si="11"/>
        <v xml:space="preserve"> =&gt;x"</v>
      </c>
      <c r="O41" t="str">
        <f t="shared" si="12"/>
        <v>02</v>
      </c>
      <c r="P41" s="1" t="str">
        <f t="shared" si="13"/>
        <v xml:space="preserve">",  </v>
      </c>
      <c r="Q41">
        <f t="shared" si="14"/>
        <v>37</v>
      </c>
      <c r="R41" s="1" t="str">
        <f t="shared" si="15"/>
        <v>=&gt;x"</v>
      </c>
      <c r="S41" t="str">
        <f>DEC2HEX(E41,2)</f>
        <v>00</v>
      </c>
      <c r="T41" s="1" t="str">
        <f t="shared" si="16"/>
        <v xml:space="preserve">", -- </v>
      </c>
      <c r="U41" t="str">
        <f>B41</f>
        <v>nop</v>
      </c>
      <c r="V41" s="1" t="str">
        <f t="shared" si="17"/>
        <v xml:space="preserve"> </v>
      </c>
      <c r="W41">
        <f>C41</f>
        <v>0</v>
      </c>
      <c r="X41" s="1" t="str">
        <f t="shared" si="18"/>
        <v xml:space="preserve"> </v>
      </c>
      <c r="Y41">
        <f>D41</f>
        <v>0</v>
      </c>
    </row>
    <row r="42" spans="1:30" x14ac:dyDescent="0.25">
      <c r="A42">
        <f t="shared" si="19"/>
        <v>38</v>
      </c>
      <c r="B42" t="s">
        <v>123</v>
      </c>
      <c r="G42">
        <f t="shared" si="7"/>
        <v>2</v>
      </c>
      <c r="H42">
        <f t="shared" si="8"/>
        <v>0</v>
      </c>
      <c r="I42">
        <f t="shared" si="1"/>
        <v>0</v>
      </c>
      <c r="J42">
        <f t="shared" si="2"/>
        <v>2</v>
      </c>
      <c r="L42" s="1" t="str">
        <f t="shared" si="9"/>
        <v xml:space="preserve"> </v>
      </c>
      <c r="M42">
        <f t="shared" si="10"/>
        <v>38</v>
      </c>
      <c r="N42" s="1" t="str">
        <f t="shared" si="11"/>
        <v xml:space="preserve"> =&gt;x"</v>
      </c>
      <c r="O42" t="str">
        <f t="shared" si="12"/>
        <v>02</v>
      </c>
      <c r="P42" s="1" t="str">
        <f t="shared" si="13"/>
        <v xml:space="preserve">",  </v>
      </c>
      <c r="Q42">
        <f t="shared" si="14"/>
        <v>39</v>
      </c>
      <c r="R42" s="1" t="str">
        <f t="shared" si="15"/>
        <v>=&gt;x"</v>
      </c>
      <c r="S42" t="str">
        <f t="shared" si="3"/>
        <v>00</v>
      </c>
      <c r="T42" s="1" t="str">
        <f t="shared" si="16"/>
        <v xml:space="preserve">", -- </v>
      </c>
      <c r="U42" t="str">
        <f t="shared" si="4"/>
        <v>nop</v>
      </c>
      <c r="V42" s="1" t="str">
        <f t="shared" si="17"/>
        <v xml:space="preserve"> </v>
      </c>
      <c r="W42">
        <f t="shared" si="5"/>
        <v>0</v>
      </c>
      <c r="X42" s="1" t="str">
        <f t="shared" si="18"/>
        <v xml:space="preserve"> </v>
      </c>
      <c r="Y42">
        <f t="shared" si="6"/>
        <v>0</v>
      </c>
    </row>
    <row r="43" spans="1:30" x14ac:dyDescent="0.25">
      <c r="A43">
        <f t="shared" si="19"/>
        <v>40</v>
      </c>
      <c r="B43" t="s">
        <v>123</v>
      </c>
      <c r="G43">
        <f t="shared" si="7"/>
        <v>2</v>
      </c>
      <c r="H43">
        <f t="shared" si="8"/>
        <v>0</v>
      </c>
      <c r="I43">
        <f>_xlfn.XLOOKUP(D43,$H$3:$H$7,$I$3:$I$7)</f>
        <v>0</v>
      </c>
      <c r="J43">
        <f t="shared" si="2"/>
        <v>2</v>
      </c>
      <c r="L43" s="1" t="str">
        <f t="shared" si="9"/>
        <v xml:space="preserve"> </v>
      </c>
      <c r="M43">
        <f t="shared" si="10"/>
        <v>40</v>
      </c>
      <c r="N43" s="1" t="str">
        <f t="shared" si="11"/>
        <v xml:space="preserve"> =&gt;x"</v>
      </c>
      <c r="O43" t="str">
        <f t="shared" si="12"/>
        <v>02</v>
      </c>
      <c r="P43" s="1" t="str">
        <f t="shared" si="13"/>
        <v xml:space="preserve">",  </v>
      </c>
      <c r="Q43">
        <f t="shared" si="14"/>
        <v>41</v>
      </c>
      <c r="R43" s="1" t="str">
        <f t="shared" si="15"/>
        <v>=&gt;x"</v>
      </c>
      <c r="S43" t="str">
        <f>DEC2HEX(E43,2)</f>
        <v>00</v>
      </c>
      <c r="T43" s="1" t="str">
        <f t="shared" si="16"/>
        <v xml:space="preserve">", -- </v>
      </c>
      <c r="U43" t="str">
        <f>B43</f>
        <v>nop</v>
      </c>
      <c r="V43" s="1" t="str">
        <f t="shared" si="17"/>
        <v xml:space="preserve"> </v>
      </c>
      <c r="W43">
        <f>C43</f>
        <v>0</v>
      </c>
      <c r="X43" s="1" t="str">
        <f t="shared" si="18"/>
        <v xml:space="preserve"> </v>
      </c>
      <c r="Y43">
        <f>D43</f>
        <v>0</v>
      </c>
    </row>
    <row r="44" spans="1:30" x14ac:dyDescent="0.25">
      <c r="A44">
        <f t="shared" si="19"/>
        <v>42</v>
      </c>
      <c r="B44" t="s">
        <v>123</v>
      </c>
      <c r="G44">
        <f t="shared" si="7"/>
        <v>2</v>
      </c>
      <c r="H44">
        <f t="shared" si="8"/>
        <v>0</v>
      </c>
      <c r="I44">
        <f>_xlfn.XLOOKUP(D44,$H$3:$H$7,$I$3:$I$7)</f>
        <v>0</v>
      </c>
      <c r="J44">
        <f t="shared" si="2"/>
        <v>2</v>
      </c>
      <c r="L44" s="1" t="str">
        <f t="shared" si="9"/>
        <v xml:space="preserve"> </v>
      </c>
      <c r="M44">
        <f t="shared" si="10"/>
        <v>42</v>
      </c>
      <c r="N44" s="1" t="str">
        <f t="shared" si="11"/>
        <v xml:space="preserve"> =&gt;x"</v>
      </c>
      <c r="O44" t="str">
        <f t="shared" si="12"/>
        <v>02</v>
      </c>
      <c r="P44" s="1" t="str">
        <f t="shared" si="13"/>
        <v xml:space="preserve">",  </v>
      </c>
      <c r="Q44">
        <f t="shared" si="14"/>
        <v>43</v>
      </c>
      <c r="R44" s="1" t="str">
        <f t="shared" si="15"/>
        <v>=&gt;x"</v>
      </c>
      <c r="S44" t="str">
        <f>DEC2HEX(E44,2)</f>
        <v>00</v>
      </c>
      <c r="T44" s="1" t="str">
        <f t="shared" si="16"/>
        <v xml:space="preserve">", -- </v>
      </c>
      <c r="U44" t="str">
        <f>B44</f>
        <v>nop</v>
      </c>
      <c r="V44" s="1" t="str">
        <f t="shared" si="17"/>
        <v xml:space="preserve"> </v>
      </c>
      <c r="W44">
        <f>C44</f>
        <v>0</v>
      </c>
      <c r="X44" s="1" t="str">
        <f t="shared" si="18"/>
        <v xml:space="preserve"> </v>
      </c>
      <c r="Y44">
        <f>D44</f>
        <v>0</v>
      </c>
    </row>
    <row r="45" spans="1:30" x14ac:dyDescent="0.25">
      <c r="A45">
        <f t="shared" si="19"/>
        <v>44</v>
      </c>
      <c r="B45" t="s">
        <v>123</v>
      </c>
      <c r="G45">
        <f t="shared" si="7"/>
        <v>2</v>
      </c>
      <c r="H45">
        <f t="shared" si="8"/>
        <v>0</v>
      </c>
      <c r="I45">
        <f>_xlfn.XLOOKUP(D45,$H$3:$H$7,$I$3:$I$7)</f>
        <v>0</v>
      </c>
      <c r="J45">
        <f t="shared" si="2"/>
        <v>2</v>
      </c>
      <c r="L45" s="1" t="str">
        <f t="shared" si="9"/>
        <v xml:space="preserve"> </v>
      </c>
      <c r="M45">
        <f t="shared" si="10"/>
        <v>44</v>
      </c>
      <c r="N45" s="1" t="str">
        <f t="shared" si="11"/>
        <v xml:space="preserve"> =&gt;x"</v>
      </c>
      <c r="O45" t="str">
        <f t="shared" si="12"/>
        <v>02</v>
      </c>
      <c r="P45" s="1" t="str">
        <f t="shared" si="13"/>
        <v xml:space="preserve">",  </v>
      </c>
      <c r="Q45">
        <f t="shared" si="14"/>
        <v>45</v>
      </c>
      <c r="R45" s="1" t="str">
        <f t="shared" si="15"/>
        <v>=&gt;x"</v>
      </c>
      <c r="S45" t="str">
        <f>DEC2HEX(E45,2)</f>
        <v>00</v>
      </c>
      <c r="T45" s="1" t="str">
        <f t="shared" si="16"/>
        <v xml:space="preserve">", -- </v>
      </c>
      <c r="U45" t="str">
        <f>B45</f>
        <v>nop</v>
      </c>
      <c r="V45" s="1" t="str">
        <f t="shared" si="17"/>
        <v xml:space="preserve"> </v>
      </c>
      <c r="W45">
        <f>C45</f>
        <v>0</v>
      </c>
      <c r="X45" s="1" t="str">
        <f t="shared" si="18"/>
        <v xml:space="preserve"> </v>
      </c>
      <c r="Y45">
        <f>D45</f>
        <v>0</v>
      </c>
    </row>
    <row r="46" spans="1:30" x14ac:dyDescent="0.25">
      <c r="A46">
        <f t="shared" si="19"/>
        <v>46</v>
      </c>
      <c r="B46" t="s">
        <v>0</v>
      </c>
      <c r="C46" t="s">
        <v>19</v>
      </c>
      <c r="D46" t="s">
        <v>18</v>
      </c>
      <c r="E46">
        <v>55</v>
      </c>
      <c r="G46">
        <f t="shared" si="7"/>
        <v>0</v>
      </c>
      <c r="H46">
        <f t="shared" si="8"/>
        <v>0</v>
      </c>
      <c r="I46">
        <f t="shared" si="1"/>
        <v>0</v>
      </c>
      <c r="J46">
        <f t="shared" si="2"/>
        <v>0</v>
      </c>
      <c r="L46" s="1" t="str">
        <f t="shared" si="9"/>
        <v xml:space="preserve"> </v>
      </c>
      <c r="M46">
        <f t="shared" si="10"/>
        <v>46</v>
      </c>
      <c r="N46" s="1" t="str">
        <f t="shared" si="11"/>
        <v xml:space="preserve"> =&gt;x"</v>
      </c>
      <c r="O46" t="str">
        <f t="shared" si="12"/>
        <v>00</v>
      </c>
      <c r="P46" s="1" t="str">
        <f t="shared" si="13"/>
        <v xml:space="preserve">",  </v>
      </c>
      <c r="Q46">
        <f t="shared" si="14"/>
        <v>47</v>
      </c>
      <c r="R46" s="1" t="str">
        <f t="shared" si="15"/>
        <v>=&gt;x"</v>
      </c>
      <c r="S46" t="str">
        <f t="shared" si="3"/>
        <v>37</v>
      </c>
      <c r="T46" s="1" t="str">
        <f t="shared" si="16"/>
        <v xml:space="preserve">", -- </v>
      </c>
      <c r="U46" t="str">
        <f t="shared" si="4"/>
        <v>ld</v>
      </c>
      <c r="V46" s="1" t="str">
        <f t="shared" si="17"/>
        <v xml:space="preserve"> </v>
      </c>
      <c r="W46" t="str">
        <f t="shared" si="5"/>
        <v>AC</v>
      </c>
      <c r="X46" s="1" t="str">
        <f t="shared" si="18"/>
        <v xml:space="preserve"> </v>
      </c>
      <c r="Y46" t="str">
        <f t="shared" si="6"/>
        <v>D</v>
      </c>
      <c r="Z46" s="1"/>
      <c r="AD46" s="1" t="s">
        <v>120</v>
      </c>
    </row>
    <row r="47" spans="1:30" x14ac:dyDescent="0.25">
      <c r="A47">
        <f t="shared" si="19"/>
        <v>48</v>
      </c>
      <c r="B47" t="s">
        <v>2</v>
      </c>
      <c r="C47" t="s">
        <v>114</v>
      </c>
      <c r="D47" t="s">
        <v>19</v>
      </c>
      <c r="E47">
        <v>3</v>
      </c>
      <c r="G47">
        <f t="shared" si="7"/>
        <v>192</v>
      </c>
      <c r="H47">
        <f t="shared" si="8"/>
        <v>0</v>
      </c>
      <c r="I47">
        <f t="shared" si="1"/>
        <v>2</v>
      </c>
      <c r="J47">
        <f t="shared" si="2"/>
        <v>194</v>
      </c>
      <c r="L47" s="1" t="str">
        <f t="shared" si="9"/>
        <v xml:space="preserve"> </v>
      </c>
      <c r="M47">
        <f t="shared" si="10"/>
        <v>48</v>
      </c>
      <c r="N47" s="1" t="str">
        <f t="shared" si="11"/>
        <v xml:space="preserve"> =&gt;x"</v>
      </c>
      <c r="O47" t="str">
        <f t="shared" si="12"/>
        <v>C2</v>
      </c>
      <c r="P47" s="1" t="str">
        <f t="shared" si="13"/>
        <v xml:space="preserve">",  </v>
      </c>
      <c r="Q47">
        <f t="shared" si="14"/>
        <v>49</v>
      </c>
      <c r="R47" s="1" t="str">
        <f t="shared" si="15"/>
        <v>=&gt;x"</v>
      </c>
      <c r="S47" t="str">
        <f t="shared" si="3"/>
        <v>03</v>
      </c>
      <c r="T47" s="1" t="str">
        <f t="shared" si="16"/>
        <v xml:space="preserve">", -- </v>
      </c>
      <c r="U47" t="str">
        <f t="shared" si="4"/>
        <v>st</v>
      </c>
      <c r="V47" s="1" t="str">
        <f t="shared" si="17"/>
        <v xml:space="preserve"> </v>
      </c>
      <c r="W47" t="str">
        <f t="shared" si="5"/>
        <v>[80,D]</v>
      </c>
      <c r="X47" s="1" t="str">
        <f t="shared" si="18"/>
        <v xml:space="preserve"> </v>
      </c>
      <c r="Y47" t="str">
        <f t="shared" si="6"/>
        <v>AC</v>
      </c>
      <c r="Z47" s="1" t="s">
        <v>107</v>
      </c>
    </row>
    <row r="48" spans="1:30" x14ac:dyDescent="0.25">
      <c r="A48">
        <f t="shared" si="19"/>
        <v>50</v>
      </c>
      <c r="B48" t="s">
        <v>0</v>
      </c>
      <c r="C48" t="s">
        <v>19</v>
      </c>
      <c r="D48" t="s">
        <v>18</v>
      </c>
      <c r="E48">
        <v>0</v>
      </c>
      <c r="G48">
        <f t="shared" si="7"/>
        <v>0</v>
      </c>
      <c r="H48">
        <f t="shared" si="8"/>
        <v>0</v>
      </c>
      <c r="I48">
        <f t="shared" si="1"/>
        <v>0</v>
      </c>
      <c r="J48">
        <f t="shared" si="2"/>
        <v>0</v>
      </c>
      <c r="L48" s="1" t="str">
        <f t="shared" si="9"/>
        <v xml:space="preserve"> </v>
      </c>
      <c r="M48">
        <f t="shared" si="10"/>
        <v>50</v>
      </c>
      <c r="N48" s="1" t="str">
        <f t="shared" si="11"/>
        <v xml:space="preserve"> =&gt;x"</v>
      </c>
      <c r="O48" t="str">
        <f t="shared" si="12"/>
        <v>00</v>
      </c>
      <c r="P48" s="1" t="str">
        <f t="shared" si="13"/>
        <v xml:space="preserve">",  </v>
      </c>
      <c r="Q48">
        <f t="shared" si="14"/>
        <v>51</v>
      </c>
      <c r="R48" s="1" t="str">
        <f t="shared" si="15"/>
        <v>=&gt;x"</v>
      </c>
      <c r="S48" t="str">
        <f t="shared" si="3"/>
        <v>00</v>
      </c>
      <c r="T48" s="1" t="str">
        <f t="shared" si="16"/>
        <v xml:space="preserve">", -- </v>
      </c>
      <c r="U48" t="str">
        <f t="shared" si="4"/>
        <v>ld</v>
      </c>
      <c r="V48" s="1" t="str">
        <f t="shared" si="17"/>
        <v xml:space="preserve"> </v>
      </c>
      <c r="W48" t="str">
        <f t="shared" si="5"/>
        <v>AC</v>
      </c>
      <c r="X48" s="1" t="str">
        <f t="shared" si="18"/>
        <v xml:space="preserve"> </v>
      </c>
      <c r="Y48" t="str">
        <f t="shared" si="6"/>
        <v>D</v>
      </c>
      <c r="Z48" s="1" t="s">
        <v>83</v>
      </c>
      <c r="AD48" s="1" t="s">
        <v>108</v>
      </c>
    </row>
    <row r="49" spans="1:30" x14ac:dyDescent="0.25">
      <c r="A49">
        <f t="shared" si="19"/>
        <v>52</v>
      </c>
      <c r="B49" t="s">
        <v>2</v>
      </c>
      <c r="C49" t="s">
        <v>114</v>
      </c>
      <c r="D49" t="s">
        <v>19</v>
      </c>
      <c r="E49">
        <v>4</v>
      </c>
      <c r="G49">
        <f t="shared" si="7"/>
        <v>192</v>
      </c>
      <c r="H49">
        <f t="shared" si="8"/>
        <v>0</v>
      </c>
      <c r="I49">
        <f t="shared" si="1"/>
        <v>2</v>
      </c>
      <c r="J49">
        <f t="shared" si="2"/>
        <v>194</v>
      </c>
      <c r="L49" s="1" t="str">
        <f t="shared" si="9"/>
        <v xml:space="preserve"> </v>
      </c>
      <c r="M49">
        <f t="shared" si="10"/>
        <v>52</v>
      </c>
      <c r="N49" s="1" t="str">
        <f t="shared" si="11"/>
        <v xml:space="preserve"> =&gt;x"</v>
      </c>
      <c r="O49" t="str">
        <f t="shared" si="12"/>
        <v>C2</v>
      </c>
      <c r="P49" s="1" t="str">
        <f t="shared" si="13"/>
        <v xml:space="preserve">",  </v>
      </c>
      <c r="Q49">
        <f t="shared" si="14"/>
        <v>53</v>
      </c>
      <c r="R49" s="1" t="str">
        <f t="shared" si="15"/>
        <v>=&gt;x"</v>
      </c>
      <c r="S49" t="str">
        <f t="shared" si="3"/>
        <v>04</v>
      </c>
      <c r="T49" s="1" t="str">
        <f t="shared" si="16"/>
        <v xml:space="preserve">", -- </v>
      </c>
      <c r="U49" t="str">
        <f t="shared" si="4"/>
        <v>st</v>
      </c>
      <c r="V49" s="1" t="str">
        <f t="shared" si="17"/>
        <v xml:space="preserve"> </v>
      </c>
      <c r="W49" t="str">
        <f t="shared" si="5"/>
        <v>[80,D]</v>
      </c>
      <c r="X49" s="1" t="str">
        <f t="shared" si="18"/>
        <v xml:space="preserve"> </v>
      </c>
      <c r="Y49" t="str">
        <f t="shared" si="6"/>
        <v>AC</v>
      </c>
      <c r="Z49" s="1" t="s">
        <v>80</v>
      </c>
      <c r="AD49" s="1" t="s">
        <v>121</v>
      </c>
    </row>
    <row r="50" spans="1:30" x14ac:dyDescent="0.25">
      <c r="A50">
        <f t="shared" si="19"/>
        <v>54</v>
      </c>
      <c r="B50" t="s">
        <v>0</v>
      </c>
      <c r="C50" t="s">
        <v>114</v>
      </c>
      <c r="D50" t="s">
        <v>20</v>
      </c>
      <c r="E50">
        <v>4</v>
      </c>
      <c r="G50">
        <f t="shared" si="7"/>
        <v>0</v>
      </c>
      <c r="H50">
        <f t="shared" si="8"/>
        <v>0</v>
      </c>
      <c r="I50">
        <f t="shared" si="1"/>
        <v>1</v>
      </c>
      <c r="J50">
        <f t="shared" si="2"/>
        <v>1</v>
      </c>
      <c r="L50" s="1" t="str">
        <f t="shared" si="9"/>
        <v xml:space="preserve"> </v>
      </c>
      <c r="M50">
        <f t="shared" si="10"/>
        <v>54</v>
      </c>
      <c r="N50" s="1" t="str">
        <f t="shared" si="11"/>
        <v xml:space="preserve"> =&gt;x"</v>
      </c>
      <c r="O50" t="str">
        <f t="shared" si="12"/>
        <v>01</v>
      </c>
      <c r="P50" s="1" t="str">
        <f t="shared" si="13"/>
        <v xml:space="preserve">",  </v>
      </c>
      <c r="Q50">
        <f t="shared" si="14"/>
        <v>55</v>
      </c>
      <c r="R50" s="1" t="str">
        <f t="shared" si="15"/>
        <v>=&gt;x"</v>
      </c>
      <c r="S50" t="str">
        <f t="shared" si="3"/>
        <v>04</v>
      </c>
      <c r="T50" s="1" t="str">
        <f t="shared" si="16"/>
        <v xml:space="preserve">", -- </v>
      </c>
      <c r="U50" t="str">
        <f t="shared" si="4"/>
        <v>ld</v>
      </c>
      <c r="V50" s="1" t="str">
        <f t="shared" si="17"/>
        <v xml:space="preserve"> </v>
      </c>
      <c r="W50" t="str">
        <f t="shared" si="5"/>
        <v>[80,D]</v>
      </c>
      <c r="X50" s="1" t="str">
        <f t="shared" si="18"/>
        <v xml:space="preserve"> </v>
      </c>
      <c r="Y50" t="str">
        <f t="shared" si="6"/>
        <v>MEM</v>
      </c>
      <c r="Z50" s="1" t="s">
        <v>81</v>
      </c>
    </row>
    <row r="51" spans="1:30" x14ac:dyDescent="0.25">
      <c r="A51">
        <f t="shared" si="19"/>
        <v>56</v>
      </c>
      <c r="B51" t="s">
        <v>6</v>
      </c>
      <c r="C51" t="s">
        <v>19</v>
      </c>
      <c r="D51" t="s">
        <v>18</v>
      </c>
      <c r="E51">
        <v>1</v>
      </c>
      <c r="G51">
        <f t="shared" si="7"/>
        <v>128</v>
      </c>
      <c r="H51">
        <f t="shared" si="8"/>
        <v>0</v>
      </c>
      <c r="I51">
        <f t="shared" si="1"/>
        <v>0</v>
      </c>
      <c r="J51">
        <f t="shared" si="2"/>
        <v>128</v>
      </c>
      <c r="L51" s="1" t="str">
        <f t="shared" si="9"/>
        <v xml:space="preserve"> </v>
      </c>
      <c r="M51">
        <f t="shared" si="10"/>
        <v>56</v>
      </c>
      <c r="N51" s="1" t="str">
        <f t="shared" si="11"/>
        <v xml:space="preserve"> =&gt;x"</v>
      </c>
      <c r="O51" t="str">
        <f t="shared" si="12"/>
        <v>80</v>
      </c>
      <c r="P51" s="1" t="str">
        <f t="shared" si="13"/>
        <v xml:space="preserve">",  </v>
      </c>
      <c r="Q51">
        <f t="shared" si="14"/>
        <v>57</v>
      </c>
      <c r="R51" s="1" t="str">
        <f t="shared" si="15"/>
        <v>=&gt;x"</v>
      </c>
      <c r="S51" t="str">
        <f t="shared" si="3"/>
        <v>01</v>
      </c>
      <c r="T51" s="1" t="str">
        <f t="shared" si="16"/>
        <v xml:space="preserve">", -- </v>
      </c>
      <c r="U51" t="str">
        <f t="shared" si="4"/>
        <v>add</v>
      </c>
      <c r="V51" s="1" t="str">
        <f t="shared" si="17"/>
        <v xml:space="preserve"> </v>
      </c>
      <c r="W51" t="str">
        <f t="shared" si="5"/>
        <v>AC</v>
      </c>
      <c r="X51" s="1" t="str">
        <f t="shared" si="18"/>
        <v xml:space="preserve"> </v>
      </c>
      <c r="Y51" t="str">
        <f t="shared" si="6"/>
        <v>D</v>
      </c>
      <c r="Z51" s="1" t="s">
        <v>82</v>
      </c>
    </row>
    <row r="52" spans="1:30" x14ac:dyDescent="0.25">
      <c r="A52">
        <f t="shared" si="19"/>
        <v>58</v>
      </c>
      <c r="B52" t="s">
        <v>0</v>
      </c>
      <c r="C52" t="s">
        <v>113</v>
      </c>
      <c r="D52" t="s">
        <v>19</v>
      </c>
      <c r="G52">
        <f t="shared" si="7"/>
        <v>0</v>
      </c>
      <c r="H52">
        <f t="shared" si="8"/>
        <v>24</v>
      </c>
      <c r="I52">
        <f t="shared" si="1"/>
        <v>2</v>
      </c>
      <c r="J52">
        <f t="shared" si="2"/>
        <v>26</v>
      </c>
      <c r="L52" s="1" t="str">
        <f t="shared" si="9"/>
        <v xml:space="preserve"> </v>
      </c>
      <c r="M52">
        <f t="shared" si="10"/>
        <v>58</v>
      </c>
      <c r="N52" s="1" t="str">
        <f t="shared" si="11"/>
        <v xml:space="preserve"> =&gt;x"</v>
      </c>
      <c r="O52" t="str">
        <f t="shared" si="12"/>
        <v>1A</v>
      </c>
      <c r="P52" s="1" t="str">
        <f t="shared" si="13"/>
        <v xml:space="preserve">",  </v>
      </c>
      <c r="Q52">
        <f t="shared" si="14"/>
        <v>59</v>
      </c>
      <c r="R52" s="1" t="str">
        <f t="shared" si="15"/>
        <v>=&gt;x"</v>
      </c>
      <c r="S52" t="str">
        <f t="shared" si="3"/>
        <v>00</v>
      </c>
      <c r="T52" s="1" t="str">
        <f t="shared" si="16"/>
        <v xml:space="preserve">", -- </v>
      </c>
      <c r="U52" t="str">
        <f t="shared" si="4"/>
        <v>ld</v>
      </c>
      <c r="V52" s="1" t="str">
        <f t="shared" si="17"/>
        <v xml:space="preserve"> </v>
      </c>
      <c r="W52" t="str">
        <f t="shared" si="5"/>
        <v>VID</v>
      </c>
      <c r="X52" s="1" t="str">
        <f t="shared" si="18"/>
        <v xml:space="preserve"> </v>
      </c>
      <c r="Y52" t="str">
        <f t="shared" si="6"/>
        <v>AC</v>
      </c>
      <c r="Z52" s="1" t="s">
        <v>111</v>
      </c>
    </row>
    <row r="53" spans="1:30" x14ac:dyDescent="0.25">
      <c r="A53">
        <f t="shared" si="19"/>
        <v>60</v>
      </c>
      <c r="B53" t="s">
        <v>53</v>
      </c>
      <c r="D53" t="s">
        <v>18</v>
      </c>
      <c r="E53">
        <v>52</v>
      </c>
      <c r="G53">
        <f t="shared" si="7"/>
        <v>252</v>
      </c>
      <c r="H53">
        <f t="shared" si="8"/>
        <v>0</v>
      </c>
      <c r="I53">
        <f t="shared" si="1"/>
        <v>0</v>
      </c>
      <c r="J53">
        <f t="shared" si="2"/>
        <v>252</v>
      </c>
      <c r="L53" s="1" t="str">
        <f t="shared" si="9"/>
        <v xml:space="preserve"> </v>
      </c>
      <c r="M53">
        <f t="shared" si="10"/>
        <v>60</v>
      </c>
      <c r="N53" s="1" t="str">
        <f t="shared" si="11"/>
        <v xml:space="preserve"> =&gt;x"</v>
      </c>
      <c r="O53" t="str">
        <f t="shared" si="12"/>
        <v>FC</v>
      </c>
      <c r="P53" s="1" t="str">
        <f t="shared" si="13"/>
        <v xml:space="preserve">",  </v>
      </c>
      <c r="Q53">
        <f t="shared" si="14"/>
        <v>61</v>
      </c>
      <c r="R53" s="1" t="str">
        <f t="shared" si="15"/>
        <v>=&gt;x"</v>
      </c>
      <c r="S53" t="str">
        <f t="shared" si="3"/>
        <v>34</v>
      </c>
      <c r="T53" s="1" t="str">
        <f t="shared" si="16"/>
        <v xml:space="preserve">", -- </v>
      </c>
      <c r="U53" t="str">
        <f t="shared" si="4"/>
        <v>bra</v>
      </c>
      <c r="V53" s="1" t="str">
        <f t="shared" si="17"/>
        <v xml:space="preserve"> </v>
      </c>
      <c r="W53">
        <f t="shared" si="5"/>
        <v>0</v>
      </c>
      <c r="X53" s="1" t="str">
        <f t="shared" si="18"/>
        <v xml:space="preserve"> </v>
      </c>
      <c r="Y53" t="str">
        <f t="shared" si="6"/>
        <v>D</v>
      </c>
      <c r="Z53" s="1" t="s">
        <v>122</v>
      </c>
    </row>
    <row r="54" spans="1:30" x14ac:dyDescent="0.25">
      <c r="A54">
        <f t="shared" si="19"/>
        <v>62</v>
      </c>
      <c r="G54" t="e">
        <f t="shared" si="7"/>
        <v>#N/A</v>
      </c>
      <c r="H54">
        <f t="shared" si="8"/>
        <v>0</v>
      </c>
      <c r="I54">
        <f t="shared" si="1"/>
        <v>0</v>
      </c>
      <c r="J54" t="e">
        <f t="shared" si="2"/>
        <v>#N/A</v>
      </c>
      <c r="L54" s="1" t="str">
        <f t="shared" si="9"/>
        <v xml:space="preserve"> </v>
      </c>
      <c r="M54">
        <f t="shared" si="10"/>
        <v>62</v>
      </c>
      <c r="N54" s="1" t="str">
        <f t="shared" si="11"/>
        <v xml:space="preserve"> =&gt;x"</v>
      </c>
      <c r="O54" t="e">
        <f t="shared" si="12"/>
        <v>#N/A</v>
      </c>
      <c r="P54" s="1" t="str">
        <f t="shared" si="13"/>
        <v xml:space="preserve">",  </v>
      </c>
      <c r="Q54">
        <f t="shared" si="14"/>
        <v>63</v>
      </c>
      <c r="R54" s="1" t="str">
        <f t="shared" si="15"/>
        <v>=&gt;x"</v>
      </c>
      <c r="S54" t="str">
        <f t="shared" si="3"/>
        <v>00</v>
      </c>
      <c r="T54" s="1" t="str">
        <f t="shared" si="16"/>
        <v xml:space="preserve">", -- </v>
      </c>
      <c r="U54">
        <f t="shared" si="4"/>
        <v>0</v>
      </c>
      <c r="V54" s="1" t="str">
        <f t="shared" si="17"/>
        <v xml:space="preserve"> </v>
      </c>
      <c r="W54">
        <f t="shared" si="5"/>
        <v>0</v>
      </c>
      <c r="X54" s="1" t="str">
        <f t="shared" si="18"/>
        <v xml:space="preserve"> </v>
      </c>
      <c r="Y54">
        <f t="shared" si="6"/>
        <v>0</v>
      </c>
    </row>
    <row r="55" spans="1:30" x14ac:dyDescent="0.25">
      <c r="A55">
        <f t="shared" si="19"/>
        <v>64</v>
      </c>
      <c r="G55" t="e">
        <f t="shared" si="7"/>
        <v>#N/A</v>
      </c>
      <c r="H55">
        <f t="shared" si="8"/>
        <v>0</v>
      </c>
      <c r="I55">
        <f t="shared" si="1"/>
        <v>0</v>
      </c>
      <c r="J55" t="e">
        <f t="shared" si="2"/>
        <v>#N/A</v>
      </c>
      <c r="L55" s="1" t="str">
        <f t="shared" si="9"/>
        <v xml:space="preserve"> </v>
      </c>
      <c r="M55">
        <f t="shared" si="10"/>
        <v>64</v>
      </c>
      <c r="N55" s="1" t="str">
        <f t="shared" si="11"/>
        <v xml:space="preserve"> =&gt;x"</v>
      </c>
      <c r="O55" t="e">
        <f t="shared" si="12"/>
        <v>#N/A</v>
      </c>
      <c r="P55" s="1" t="str">
        <f t="shared" si="13"/>
        <v xml:space="preserve">",  </v>
      </c>
      <c r="Q55">
        <f t="shared" si="14"/>
        <v>65</v>
      </c>
      <c r="R55" s="1" t="str">
        <f t="shared" si="15"/>
        <v>=&gt;x"</v>
      </c>
      <c r="S55" t="str">
        <f t="shared" si="3"/>
        <v>00</v>
      </c>
      <c r="T55" s="1" t="str">
        <f t="shared" si="16"/>
        <v xml:space="preserve">", -- </v>
      </c>
      <c r="U55">
        <f t="shared" si="4"/>
        <v>0</v>
      </c>
      <c r="V55" s="1" t="str">
        <f t="shared" si="17"/>
        <v xml:space="preserve"> </v>
      </c>
      <c r="W55">
        <f t="shared" si="5"/>
        <v>0</v>
      </c>
      <c r="X55" s="1" t="str">
        <f t="shared" si="18"/>
        <v xml:space="preserve"> </v>
      </c>
      <c r="Y55">
        <f t="shared" si="6"/>
        <v>0</v>
      </c>
    </row>
    <row r="56" spans="1:30" x14ac:dyDescent="0.25">
      <c r="A56">
        <f t="shared" si="19"/>
        <v>66</v>
      </c>
      <c r="G56" t="e">
        <f t="shared" si="7"/>
        <v>#N/A</v>
      </c>
      <c r="H56">
        <f t="shared" si="8"/>
        <v>0</v>
      </c>
      <c r="I56">
        <f t="shared" si="1"/>
        <v>0</v>
      </c>
      <c r="J56" t="e">
        <f t="shared" si="2"/>
        <v>#N/A</v>
      </c>
      <c r="L56" s="1" t="str">
        <f t="shared" si="9"/>
        <v xml:space="preserve"> </v>
      </c>
      <c r="M56">
        <f t="shared" si="10"/>
        <v>66</v>
      </c>
      <c r="N56" s="1" t="str">
        <f t="shared" si="11"/>
        <v xml:space="preserve"> =&gt;x"</v>
      </c>
      <c r="O56" t="e">
        <f t="shared" si="12"/>
        <v>#N/A</v>
      </c>
      <c r="P56" s="1" t="str">
        <f t="shared" si="13"/>
        <v xml:space="preserve">",  </v>
      </c>
      <c r="Q56">
        <f t="shared" si="14"/>
        <v>67</v>
      </c>
      <c r="R56" s="1" t="str">
        <f t="shared" si="15"/>
        <v>=&gt;x"</v>
      </c>
      <c r="S56" t="str">
        <f t="shared" si="3"/>
        <v>00</v>
      </c>
      <c r="T56" s="1" t="str">
        <f t="shared" si="16"/>
        <v xml:space="preserve">", -- </v>
      </c>
      <c r="U56">
        <f t="shared" si="4"/>
        <v>0</v>
      </c>
      <c r="V56" s="1" t="str">
        <f t="shared" si="17"/>
        <v xml:space="preserve"> </v>
      </c>
      <c r="W56">
        <f t="shared" si="5"/>
        <v>0</v>
      </c>
      <c r="X56" s="1" t="str">
        <f t="shared" si="18"/>
        <v xml:space="preserve"> </v>
      </c>
      <c r="Y56">
        <f t="shared" si="6"/>
        <v>0</v>
      </c>
      <c r="Z56" s="1"/>
    </row>
    <row r="57" spans="1:30" x14ac:dyDescent="0.25">
      <c r="A57">
        <f t="shared" si="19"/>
        <v>68</v>
      </c>
      <c r="G57" t="e">
        <f t="shared" si="7"/>
        <v>#N/A</v>
      </c>
      <c r="H57">
        <f t="shared" si="8"/>
        <v>0</v>
      </c>
      <c r="I57">
        <f t="shared" si="1"/>
        <v>0</v>
      </c>
      <c r="J57" t="e">
        <f t="shared" si="2"/>
        <v>#N/A</v>
      </c>
      <c r="L57" s="1" t="str">
        <f t="shared" si="9"/>
        <v xml:space="preserve"> </v>
      </c>
      <c r="M57">
        <f t="shared" si="10"/>
        <v>68</v>
      </c>
      <c r="N57" s="1" t="str">
        <f t="shared" si="11"/>
        <v xml:space="preserve"> =&gt;x"</v>
      </c>
      <c r="O57" t="e">
        <f t="shared" si="12"/>
        <v>#N/A</v>
      </c>
      <c r="P57" s="1" t="str">
        <f t="shared" si="13"/>
        <v xml:space="preserve">",  </v>
      </c>
      <c r="Q57">
        <f t="shared" si="14"/>
        <v>69</v>
      </c>
      <c r="R57" s="1" t="str">
        <f t="shared" si="15"/>
        <v>=&gt;x"</v>
      </c>
      <c r="S57" t="str">
        <f t="shared" si="3"/>
        <v>00</v>
      </c>
      <c r="T57" s="1" t="str">
        <f t="shared" si="16"/>
        <v xml:space="preserve">", -- </v>
      </c>
      <c r="U57">
        <f t="shared" si="4"/>
        <v>0</v>
      </c>
      <c r="V57" s="1" t="str">
        <f t="shared" si="17"/>
        <v xml:space="preserve"> </v>
      </c>
      <c r="W57">
        <f t="shared" si="5"/>
        <v>0</v>
      </c>
      <c r="X57" s="1" t="str">
        <f t="shared" si="18"/>
        <v xml:space="preserve"> </v>
      </c>
      <c r="Y57">
        <f t="shared" si="6"/>
        <v>0</v>
      </c>
    </row>
    <row r="58" spans="1:30" x14ac:dyDescent="0.25">
      <c r="A58">
        <f t="shared" si="19"/>
        <v>70</v>
      </c>
      <c r="G58" t="e">
        <f t="shared" si="7"/>
        <v>#N/A</v>
      </c>
      <c r="H58">
        <f t="shared" si="8"/>
        <v>0</v>
      </c>
      <c r="I58">
        <f t="shared" si="1"/>
        <v>0</v>
      </c>
      <c r="J58" t="e">
        <f t="shared" si="2"/>
        <v>#N/A</v>
      </c>
      <c r="L58" s="1" t="str">
        <f t="shared" si="9"/>
        <v xml:space="preserve"> </v>
      </c>
      <c r="M58">
        <f t="shared" si="10"/>
        <v>70</v>
      </c>
      <c r="N58" s="1" t="str">
        <f t="shared" si="11"/>
        <v xml:space="preserve"> =&gt;x"</v>
      </c>
      <c r="O58" t="e">
        <f t="shared" si="12"/>
        <v>#N/A</v>
      </c>
      <c r="P58" s="1" t="str">
        <f t="shared" si="13"/>
        <v xml:space="preserve">",  </v>
      </c>
      <c r="Q58">
        <f t="shared" si="14"/>
        <v>71</v>
      </c>
      <c r="R58" s="1" t="str">
        <f t="shared" si="15"/>
        <v>=&gt;x"</v>
      </c>
      <c r="S58" t="str">
        <f t="shared" si="3"/>
        <v>00</v>
      </c>
      <c r="T58" s="1" t="str">
        <f t="shared" si="16"/>
        <v xml:space="preserve">", -- </v>
      </c>
      <c r="U58">
        <f t="shared" si="4"/>
        <v>0</v>
      </c>
      <c r="V58" s="1" t="str">
        <f t="shared" si="17"/>
        <v xml:space="preserve"> </v>
      </c>
      <c r="W58">
        <f t="shared" si="5"/>
        <v>0</v>
      </c>
      <c r="X58" s="1" t="str">
        <f t="shared" si="18"/>
        <v xml:space="preserve"> </v>
      </c>
      <c r="Y58">
        <f t="shared" si="6"/>
        <v>0</v>
      </c>
    </row>
    <row r="59" spans="1:30" x14ac:dyDescent="0.25">
      <c r="A59">
        <f t="shared" si="19"/>
        <v>72</v>
      </c>
      <c r="G59" t="e">
        <f t="shared" si="7"/>
        <v>#N/A</v>
      </c>
      <c r="H59">
        <f t="shared" si="8"/>
        <v>0</v>
      </c>
      <c r="I59">
        <f>_xlfn.XLOOKUP(D59,$H$3:$H$7,$I$3:$I$7)</f>
        <v>0</v>
      </c>
      <c r="J59" t="e">
        <f t="shared" si="2"/>
        <v>#N/A</v>
      </c>
      <c r="L59" s="1" t="str">
        <f t="shared" si="9"/>
        <v xml:space="preserve"> </v>
      </c>
      <c r="M59">
        <f t="shared" si="10"/>
        <v>72</v>
      </c>
      <c r="N59" s="1" t="str">
        <f t="shared" si="11"/>
        <v xml:space="preserve"> =&gt;x"</v>
      </c>
      <c r="O59" t="e">
        <f t="shared" si="12"/>
        <v>#N/A</v>
      </c>
      <c r="P59" s="1" t="str">
        <f t="shared" si="13"/>
        <v xml:space="preserve">",  </v>
      </c>
      <c r="Q59">
        <f t="shared" si="14"/>
        <v>73</v>
      </c>
      <c r="R59" s="1" t="str">
        <f t="shared" si="15"/>
        <v>=&gt;x"</v>
      </c>
      <c r="S59" t="str">
        <f t="shared" si="3"/>
        <v>00</v>
      </c>
      <c r="T59" s="1" t="str">
        <f t="shared" si="16"/>
        <v xml:space="preserve">", -- </v>
      </c>
      <c r="U59">
        <f>B59</f>
        <v>0</v>
      </c>
      <c r="V59" s="1" t="str">
        <f t="shared" si="17"/>
        <v xml:space="preserve"> </v>
      </c>
      <c r="W59">
        <f>C59</f>
        <v>0</v>
      </c>
      <c r="X59" s="1" t="str">
        <f t="shared" si="18"/>
        <v xml:space="preserve"> </v>
      </c>
      <c r="Y59">
        <f>D59</f>
        <v>0</v>
      </c>
      <c r="Z59" s="1"/>
    </row>
    <row r="60" spans="1:30" x14ac:dyDescent="0.25">
      <c r="A60">
        <f t="shared" si="19"/>
        <v>74</v>
      </c>
      <c r="G60" t="e">
        <f t="shared" si="7"/>
        <v>#N/A</v>
      </c>
      <c r="H60">
        <f t="shared" si="8"/>
        <v>0</v>
      </c>
      <c r="I60">
        <f>_xlfn.XLOOKUP(D60,$H$3:$H$7,$I$3:$I$7)</f>
        <v>0</v>
      </c>
      <c r="J60" t="e">
        <f t="shared" ref="J60:J65" si="20">G60+H60+I60</f>
        <v>#N/A</v>
      </c>
      <c r="L60" s="1" t="str">
        <f t="shared" si="9"/>
        <v xml:space="preserve"> </v>
      </c>
      <c r="M60">
        <f t="shared" si="10"/>
        <v>74</v>
      </c>
      <c r="N60" s="1" t="str">
        <f t="shared" si="11"/>
        <v xml:space="preserve"> =&gt;x"</v>
      </c>
      <c r="O60" t="e">
        <f t="shared" si="12"/>
        <v>#N/A</v>
      </c>
      <c r="P60" s="1" t="str">
        <f t="shared" si="13"/>
        <v xml:space="preserve">",  </v>
      </c>
      <c r="Q60">
        <f t="shared" si="14"/>
        <v>75</v>
      </c>
      <c r="R60" s="1" t="str">
        <f t="shared" si="15"/>
        <v>=&gt;x"</v>
      </c>
      <c r="S60" t="str">
        <f t="shared" si="3"/>
        <v>00</v>
      </c>
      <c r="T60" s="1" t="str">
        <f t="shared" si="16"/>
        <v xml:space="preserve">", -- </v>
      </c>
      <c r="U60">
        <f>B60</f>
        <v>0</v>
      </c>
      <c r="V60" s="1" t="str">
        <f t="shared" si="17"/>
        <v xml:space="preserve"> </v>
      </c>
      <c r="W60">
        <f>C60</f>
        <v>0</v>
      </c>
      <c r="X60" s="1" t="str">
        <f t="shared" si="18"/>
        <v xml:space="preserve"> </v>
      </c>
      <c r="Y60">
        <f>D60</f>
        <v>0</v>
      </c>
    </row>
    <row r="61" spans="1:30" x14ac:dyDescent="0.25">
      <c r="A61">
        <f t="shared" si="19"/>
        <v>76</v>
      </c>
      <c r="G61" t="e">
        <f t="shared" si="7"/>
        <v>#N/A</v>
      </c>
      <c r="H61">
        <f t="shared" si="8"/>
        <v>0</v>
      </c>
      <c r="I61">
        <f>_xlfn.XLOOKUP(D61,$H$3:$H$7,$I$3:$I$7)</f>
        <v>0</v>
      </c>
      <c r="J61" t="e">
        <f t="shared" si="20"/>
        <v>#N/A</v>
      </c>
      <c r="L61" s="1" t="str">
        <f t="shared" si="9"/>
        <v xml:space="preserve"> </v>
      </c>
      <c r="M61">
        <f t="shared" ref="M61:M65" si="21">A61</f>
        <v>76</v>
      </c>
      <c r="N61" s="1" t="str">
        <f t="shared" si="11"/>
        <v xml:space="preserve"> =&gt;x"</v>
      </c>
      <c r="O61" t="e">
        <f t="shared" ref="O61:O65" si="22">DEC2HEX(J61,2)</f>
        <v>#N/A</v>
      </c>
      <c r="P61" s="1" t="str">
        <f t="shared" si="13"/>
        <v xml:space="preserve">",  </v>
      </c>
      <c r="Q61">
        <f t="shared" ref="Q61:Q65" si="23">M61+1</f>
        <v>77</v>
      </c>
      <c r="R61" s="1" t="str">
        <f t="shared" si="15"/>
        <v>=&gt;x"</v>
      </c>
      <c r="S61" t="str">
        <f t="shared" ref="S61:S65" si="24">DEC2HEX(E61,2)</f>
        <v>00</v>
      </c>
      <c r="T61" s="1" t="str">
        <f t="shared" ref="T61:T72" si="25">T60</f>
        <v xml:space="preserve">", -- </v>
      </c>
      <c r="U61">
        <f>B61</f>
        <v>0</v>
      </c>
      <c r="V61" s="1" t="str">
        <f t="shared" ref="V61:V72" si="26">V60</f>
        <v xml:space="preserve"> </v>
      </c>
      <c r="W61">
        <f>C61</f>
        <v>0</v>
      </c>
      <c r="X61" s="1" t="str">
        <f t="shared" ref="X61:X72" si="27">X60</f>
        <v xml:space="preserve"> </v>
      </c>
      <c r="Y61">
        <f>D61</f>
        <v>0</v>
      </c>
      <c r="Z61" s="1"/>
    </row>
    <row r="62" spans="1:30" x14ac:dyDescent="0.25">
      <c r="A62">
        <f t="shared" si="19"/>
        <v>78</v>
      </c>
      <c r="G62" t="e">
        <f t="shared" si="7"/>
        <v>#N/A</v>
      </c>
      <c r="H62">
        <f t="shared" si="8"/>
        <v>0</v>
      </c>
      <c r="I62">
        <f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78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79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>B62</f>
        <v>0</v>
      </c>
      <c r="V62" s="1" t="str">
        <f t="shared" si="26"/>
        <v xml:space="preserve"> </v>
      </c>
      <c r="W62">
        <f>C62</f>
        <v>0</v>
      </c>
      <c r="X62" s="1" t="str">
        <f t="shared" si="27"/>
        <v xml:space="preserve"> </v>
      </c>
      <c r="Y62">
        <f>D62</f>
        <v>0</v>
      </c>
      <c r="Z62" s="1"/>
    </row>
    <row r="63" spans="1:30" x14ac:dyDescent="0.25">
      <c r="A63">
        <f t="shared" si="19"/>
        <v>80</v>
      </c>
      <c r="G63" t="e">
        <f t="shared" si="7"/>
        <v>#N/A</v>
      </c>
      <c r="H63">
        <f t="shared" si="8"/>
        <v>0</v>
      </c>
      <c r="I63">
        <f t="shared" ref="I63:I65" si="28">_xlfn.XLOOKUP(D63,$H$3:$H$7,$I$3:$I$7)</f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80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81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ref="U63:U65" si="29">B63</f>
        <v>0</v>
      </c>
      <c r="V63" s="1" t="str">
        <f t="shared" si="26"/>
        <v xml:space="preserve"> </v>
      </c>
      <c r="W63">
        <f t="shared" ref="W63:W65" si="30">C63</f>
        <v>0</v>
      </c>
      <c r="X63" s="1" t="str">
        <f t="shared" si="27"/>
        <v xml:space="preserve"> </v>
      </c>
      <c r="Y63">
        <f t="shared" ref="Y63:Y65" si="31">D63</f>
        <v>0</v>
      </c>
      <c r="Z63" s="1"/>
    </row>
    <row r="64" spans="1:30" x14ac:dyDescent="0.25">
      <c r="A64">
        <f t="shared" si="19"/>
        <v>82</v>
      </c>
      <c r="G64" t="e">
        <f t="shared" si="7"/>
        <v>#N/A</v>
      </c>
      <c r="H64">
        <f t="shared" si="8"/>
        <v>0</v>
      </c>
      <c r="I64">
        <f t="shared" si="28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82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83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29"/>
        <v>0</v>
      </c>
      <c r="V64" s="1" t="str">
        <f t="shared" si="26"/>
        <v xml:space="preserve"> </v>
      </c>
      <c r="W64">
        <f t="shared" si="30"/>
        <v>0</v>
      </c>
      <c r="X64" s="1" t="str">
        <f t="shared" si="27"/>
        <v xml:space="preserve"> </v>
      </c>
      <c r="Y64">
        <f t="shared" si="31"/>
        <v>0</v>
      </c>
    </row>
    <row r="65" spans="1:26" x14ac:dyDescent="0.25">
      <c r="A65">
        <f t="shared" si="19"/>
        <v>84</v>
      </c>
      <c r="G65" t="e">
        <f t="shared" si="7"/>
        <v>#N/A</v>
      </c>
      <c r="H65">
        <f t="shared" si="8"/>
        <v>0</v>
      </c>
      <c r="I65">
        <f t="shared" si="28"/>
        <v>0</v>
      </c>
      <c r="J65" t="e">
        <f t="shared" si="20"/>
        <v>#N/A</v>
      </c>
      <c r="L65" s="1" t="str">
        <f t="shared" si="9"/>
        <v xml:space="preserve"> </v>
      </c>
      <c r="M65">
        <f t="shared" si="21"/>
        <v>84</v>
      </c>
      <c r="N65" s="1" t="str">
        <f t="shared" si="11"/>
        <v xml:space="preserve"> =&gt;x"</v>
      </c>
      <c r="O65" t="e">
        <f t="shared" si="22"/>
        <v>#N/A</v>
      </c>
      <c r="P65" s="1" t="str">
        <f t="shared" si="13"/>
        <v xml:space="preserve">",  </v>
      </c>
      <c r="Q65">
        <f t="shared" si="23"/>
        <v>85</v>
      </c>
      <c r="R65" s="1" t="str">
        <f t="shared" si="15"/>
        <v>=&gt;x"</v>
      </c>
      <c r="S65" t="str">
        <f t="shared" si="24"/>
        <v>00</v>
      </c>
      <c r="T65" s="1" t="str">
        <f t="shared" si="25"/>
        <v xml:space="preserve">", -- </v>
      </c>
      <c r="U65">
        <f t="shared" si="29"/>
        <v>0</v>
      </c>
      <c r="V65" s="1" t="str">
        <f t="shared" si="26"/>
        <v xml:space="preserve"> </v>
      </c>
      <c r="W65">
        <f t="shared" si="30"/>
        <v>0</v>
      </c>
      <c r="X65" s="1" t="str">
        <f t="shared" si="27"/>
        <v xml:space="preserve"> </v>
      </c>
      <c r="Y65">
        <f t="shared" si="31"/>
        <v>0</v>
      </c>
      <c r="Z65" s="1"/>
    </row>
    <row r="66" spans="1:26" x14ac:dyDescent="0.25">
      <c r="A66">
        <f t="shared" si="19"/>
        <v>86</v>
      </c>
      <c r="G66" t="e">
        <f t="shared" si="7"/>
        <v>#N/A</v>
      </c>
      <c r="H66">
        <f t="shared" si="8"/>
        <v>0</v>
      </c>
      <c r="I66">
        <f t="shared" ref="I66:I72" si="32">_xlfn.XLOOKUP(D66,$H$3:$H$7,$I$3:$I$7)</f>
        <v>0</v>
      </c>
      <c r="J66" t="e">
        <f t="shared" ref="J66:J72" si="33">G66+H66+I66</f>
        <v>#N/A</v>
      </c>
      <c r="L66" s="1" t="str">
        <f t="shared" si="9"/>
        <v xml:space="preserve"> </v>
      </c>
      <c r="M66">
        <f t="shared" ref="M66:M72" si="34">A66</f>
        <v>86</v>
      </c>
      <c r="N66" s="1" t="str">
        <f t="shared" si="11"/>
        <v xml:space="preserve"> =&gt;x"</v>
      </c>
      <c r="O66" t="e">
        <f t="shared" ref="O66:O72" si="35">DEC2HEX(J66,2)</f>
        <v>#N/A</v>
      </c>
      <c r="P66" s="1" t="str">
        <f t="shared" si="13"/>
        <v xml:space="preserve">",  </v>
      </c>
      <c r="Q66">
        <f t="shared" ref="Q66:Q72" si="36">M66+1</f>
        <v>87</v>
      </c>
      <c r="R66" s="1" t="str">
        <f t="shared" si="15"/>
        <v>=&gt;x"</v>
      </c>
      <c r="S66" t="str">
        <f t="shared" ref="S66:S72" si="37">DEC2HEX(E66,2)</f>
        <v>00</v>
      </c>
      <c r="T66" s="1" t="str">
        <f t="shared" si="25"/>
        <v xml:space="preserve">", -- </v>
      </c>
      <c r="U66">
        <f t="shared" ref="U66:U72" si="38">B66</f>
        <v>0</v>
      </c>
      <c r="V66" s="1" t="str">
        <f t="shared" si="26"/>
        <v xml:space="preserve"> </v>
      </c>
      <c r="W66">
        <f t="shared" ref="W66:W72" si="39">C66</f>
        <v>0</v>
      </c>
      <c r="X66" s="1" t="str">
        <f t="shared" si="27"/>
        <v xml:space="preserve"> </v>
      </c>
      <c r="Y66">
        <f t="shared" ref="Y66:Y72" si="40">D66</f>
        <v>0</v>
      </c>
    </row>
    <row r="67" spans="1:26" x14ac:dyDescent="0.25">
      <c r="A67">
        <f t="shared" si="19"/>
        <v>88</v>
      </c>
      <c r="G67" t="e">
        <f t="shared" si="7"/>
        <v>#N/A</v>
      </c>
      <c r="H67">
        <f t="shared" si="8"/>
        <v>0</v>
      </c>
      <c r="I67">
        <f t="shared" si="32"/>
        <v>0</v>
      </c>
      <c r="J67" t="e">
        <f t="shared" si="33"/>
        <v>#N/A</v>
      </c>
      <c r="L67" s="1" t="str">
        <f t="shared" si="9"/>
        <v xml:space="preserve"> </v>
      </c>
      <c r="M67">
        <f t="shared" si="34"/>
        <v>88</v>
      </c>
      <c r="N67" s="1" t="str">
        <f t="shared" si="11"/>
        <v xml:space="preserve"> =&gt;x"</v>
      </c>
      <c r="O67" t="e">
        <f t="shared" si="35"/>
        <v>#N/A</v>
      </c>
      <c r="P67" s="1" t="str">
        <f t="shared" si="13"/>
        <v xml:space="preserve">",  </v>
      </c>
      <c r="Q67">
        <f t="shared" si="36"/>
        <v>89</v>
      </c>
      <c r="R67" s="1" t="str">
        <f t="shared" si="15"/>
        <v>=&gt;x"</v>
      </c>
      <c r="S67" t="str">
        <f t="shared" si="37"/>
        <v>00</v>
      </c>
      <c r="T67" s="1" t="str">
        <f t="shared" si="25"/>
        <v xml:space="preserve">", -- </v>
      </c>
      <c r="U67">
        <f t="shared" si="38"/>
        <v>0</v>
      </c>
      <c r="V67" s="1" t="str">
        <f t="shared" si="26"/>
        <v xml:space="preserve"> </v>
      </c>
      <c r="W67">
        <f t="shared" si="39"/>
        <v>0</v>
      </c>
      <c r="X67" s="1" t="str">
        <f t="shared" si="27"/>
        <v xml:space="preserve"> </v>
      </c>
      <c r="Y67">
        <f t="shared" si="40"/>
        <v>0</v>
      </c>
      <c r="Z67" s="1"/>
    </row>
    <row r="68" spans="1:26" x14ac:dyDescent="0.25">
      <c r="A68">
        <f t="shared" si="19"/>
        <v>90</v>
      </c>
      <c r="G68" t="e">
        <f t="shared" si="7"/>
        <v>#N/A</v>
      </c>
      <c r="H68">
        <f t="shared" si="8"/>
        <v>0</v>
      </c>
      <c r="I68">
        <f t="shared" si="32"/>
        <v>0</v>
      </c>
      <c r="J68" t="e">
        <f t="shared" si="33"/>
        <v>#N/A</v>
      </c>
      <c r="L68" s="1" t="str">
        <f t="shared" si="9"/>
        <v xml:space="preserve"> </v>
      </c>
      <c r="M68">
        <f t="shared" si="34"/>
        <v>90</v>
      </c>
      <c r="N68" s="1" t="str">
        <f t="shared" si="11"/>
        <v xml:space="preserve"> =&gt;x"</v>
      </c>
      <c r="O68" t="e">
        <f t="shared" si="35"/>
        <v>#N/A</v>
      </c>
      <c r="P68" s="1" t="str">
        <f t="shared" si="13"/>
        <v xml:space="preserve">",  </v>
      </c>
      <c r="Q68">
        <f t="shared" si="36"/>
        <v>91</v>
      </c>
      <c r="R68" s="1" t="str">
        <f t="shared" si="15"/>
        <v>=&gt;x"</v>
      </c>
      <c r="S68" t="str">
        <f t="shared" si="37"/>
        <v>00</v>
      </c>
      <c r="T68" s="1" t="str">
        <f t="shared" si="25"/>
        <v xml:space="preserve">", -- </v>
      </c>
      <c r="U68">
        <f t="shared" si="38"/>
        <v>0</v>
      </c>
      <c r="V68" s="1" t="str">
        <f t="shared" si="26"/>
        <v xml:space="preserve"> </v>
      </c>
      <c r="W68">
        <f t="shared" si="39"/>
        <v>0</v>
      </c>
      <c r="X68" s="1" t="str">
        <f t="shared" si="27"/>
        <v xml:space="preserve"> </v>
      </c>
      <c r="Y68">
        <f t="shared" si="40"/>
        <v>0</v>
      </c>
      <c r="Z68" s="1"/>
    </row>
    <row r="69" spans="1:26" x14ac:dyDescent="0.25">
      <c r="A69">
        <f t="shared" si="19"/>
        <v>92</v>
      </c>
      <c r="G69" t="e">
        <f t="shared" si="7"/>
        <v>#N/A</v>
      </c>
      <c r="H69">
        <f t="shared" si="8"/>
        <v>0</v>
      </c>
      <c r="I69">
        <f t="shared" si="32"/>
        <v>0</v>
      </c>
      <c r="J69" t="e">
        <f t="shared" si="33"/>
        <v>#N/A</v>
      </c>
      <c r="L69" s="1" t="str">
        <f t="shared" si="9"/>
        <v xml:space="preserve"> </v>
      </c>
      <c r="M69">
        <f t="shared" si="34"/>
        <v>92</v>
      </c>
      <c r="N69" s="1" t="str">
        <f t="shared" si="11"/>
        <v xml:space="preserve"> =&gt;x"</v>
      </c>
      <c r="O69" t="e">
        <f t="shared" si="35"/>
        <v>#N/A</v>
      </c>
      <c r="P69" s="1" t="str">
        <f t="shared" si="13"/>
        <v xml:space="preserve">",  </v>
      </c>
      <c r="Q69">
        <f t="shared" si="36"/>
        <v>93</v>
      </c>
      <c r="R69" s="1" t="str">
        <f t="shared" si="15"/>
        <v>=&gt;x"</v>
      </c>
      <c r="S69" t="str">
        <f t="shared" si="37"/>
        <v>00</v>
      </c>
      <c r="T69" s="1" t="str">
        <f t="shared" si="25"/>
        <v xml:space="preserve">", -- </v>
      </c>
      <c r="U69">
        <f t="shared" si="38"/>
        <v>0</v>
      </c>
      <c r="V69" s="1" t="str">
        <f t="shared" si="26"/>
        <v xml:space="preserve"> </v>
      </c>
      <c r="W69">
        <f t="shared" si="39"/>
        <v>0</v>
      </c>
      <c r="X69" s="1" t="str">
        <f t="shared" si="27"/>
        <v xml:space="preserve"> </v>
      </c>
      <c r="Y69">
        <f t="shared" si="40"/>
        <v>0</v>
      </c>
    </row>
    <row r="70" spans="1:26" x14ac:dyDescent="0.25">
      <c r="A70">
        <f t="shared" si="19"/>
        <v>94</v>
      </c>
      <c r="G70" t="e">
        <f t="shared" si="7"/>
        <v>#N/A</v>
      </c>
      <c r="H70">
        <f t="shared" si="8"/>
        <v>0</v>
      </c>
      <c r="I70">
        <f t="shared" si="32"/>
        <v>0</v>
      </c>
      <c r="J70" t="e">
        <f t="shared" si="33"/>
        <v>#N/A</v>
      </c>
      <c r="L70" s="1" t="str">
        <f t="shared" si="9"/>
        <v xml:space="preserve"> </v>
      </c>
      <c r="M70">
        <f t="shared" si="34"/>
        <v>94</v>
      </c>
      <c r="N70" s="1" t="str">
        <f t="shared" si="11"/>
        <v xml:space="preserve"> =&gt;x"</v>
      </c>
      <c r="O70" t="e">
        <f t="shared" si="35"/>
        <v>#N/A</v>
      </c>
      <c r="P70" s="1" t="str">
        <f t="shared" si="13"/>
        <v xml:space="preserve">",  </v>
      </c>
      <c r="Q70">
        <f t="shared" si="36"/>
        <v>95</v>
      </c>
      <c r="R70" s="1" t="str">
        <f t="shared" si="15"/>
        <v>=&gt;x"</v>
      </c>
      <c r="S70" t="str">
        <f t="shared" si="37"/>
        <v>00</v>
      </c>
      <c r="T70" s="1" t="str">
        <f t="shared" si="25"/>
        <v xml:space="preserve">", -- </v>
      </c>
      <c r="U70">
        <f t="shared" si="38"/>
        <v>0</v>
      </c>
      <c r="V70" s="1" t="str">
        <f t="shared" si="26"/>
        <v xml:space="preserve"> </v>
      </c>
      <c r="W70">
        <f t="shared" si="39"/>
        <v>0</v>
      </c>
      <c r="X70" s="1" t="str">
        <f t="shared" si="27"/>
        <v xml:space="preserve"> </v>
      </c>
      <c r="Y70">
        <f t="shared" si="40"/>
        <v>0</v>
      </c>
    </row>
    <row r="71" spans="1:26" x14ac:dyDescent="0.25">
      <c r="A71">
        <f t="shared" si="19"/>
        <v>96</v>
      </c>
      <c r="G71" t="e">
        <f t="shared" si="7"/>
        <v>#N/A</v>
      </c>
      <c r="H71">
        <f t="shared" si="8"/>
        <v>0</v>
      </c>
      <c r="I71">
        <f t="shared" si="32"/>
        <v>0</v>
      </c>
      <c r="J71" t="e">
        <f t="shared" si="33"/>
        <v>#N/A</v>
      </c>
      <c r="L71" s="1" t="str">
        <f t="shared" si="9"/>
        <v xml:space="preserve"> </v>
      </c>
      <c r="M71">
        <f t="shared" si="34"/>
        <v>96</v>
      </c>
      <c r="N71" s="1" t="str">
        <f t="shared" si="11"/>
        <v xml:space="preserve"> =&gt;x"</v>
      </c>
      <c r="O71" t="e">
        <f t="shared" si="35"/>
        <v>#N/A</v>
      </c>
      <c r="P71" s="1" t="str">
        <f t="shared" si="13"/>
        <v xml:space="preserve">",  </v>
      </c>
      <c r="Q71">
        <f t="shared" si="36"/>
        <v>97</v>
      </c>
      <c r="R71" s="1" t="str">
        <f t="shared" si="15"/>
        <v>=&gt;x"</v>
      </c>
      <c r="S71" t="str">
        <f t="shared" si="37"/>
        <v>00</v>
      </c>
      <c r="T71" s="1" t="str">
        <f t="shared" si="25"/>
        <v xml:space="preserve">", -- </v>
      </c>
      <c r="U71">
        <f t="shared" si="38"/>
        <v>0</v>
      </c>
      <c r="V71" s="1" t="str">
        <f t="shared" si="26"/>
        <v xml:space="preserve"> </v>
      </c>
      <c r="W71">
        <f t="shared" si="39"/>
        <v>0</v>
      </c>
      <c r="X71" s="1" t="str">
        <f t="shared" si="27"/>
        <v xml:space="preserve"> </v>
      </c>
      <c r="Y71">
        <f t="shared" si="40"/>
        <v>0</v>
      </c>
    </row>
    <row r="72" spans="1:26" x14ac:dyDescent="0.25">
      <c r="A72">
        <f t="shared" si="19"/>
        <v>98</v>
      </c>
      <c r="G72" t="e">
        <f t="shared" si="7"/>
        <v>#N/A</v>
      </c>
      <c r="H72">
        <f t="shared" si="8"/>
        <v>0</v>
      </c>
      <c r="I72">
        <f t="shared" si="32"/>
        <v>0</v>
      </c>
      <c r="J72" t="e">
        <f t="shared" si="33"/>
        <v>#N/A</v>
      </c>
      <c r="L72" s="1" t="str">
        <f t="shared" si="9"/>
        <v xml:space="preserve"> </v>
      </c>
      <c r="M72">
        <f t="shared" si="34"/>
        <v>98</v>
      </c>
      <c r="N72" s="1" t="str">
        <f t="shared" si="11"/>
        <v xml:space="preserve"> =&gt;x"</v>
      </c>
      <c r="O72" t="e">
        <f t="shared" si="35"/>
        <v>#N/A</v>
      </c>
      <c r="P72" s="1" t="str">
        <f t="shared" si="13"/>
        <v xml:space="preserve">",  </v>
      </c>
      <c r="Q72">
        <f t="shared" si="36"/>
        <v>99</v>
      </c>
      <c r="R72" s="1" t="str">
        <f t="shared" si="15"/>
        <v>=&gt;x"</v>
      </c>
      <c r="S72" t="str">
        <f t="shared" si="37"/>
        <v>00</v>
      </c>
      <c r="T72" s="1" t="str">
        <f t="shared" si="25"/>
        <v xml:space="preserve">", -- </v>
      </c>
      <c r="U72">
        <f t="shared" si="38"/>
        <v>0</v>
      </c>
      <c r="V72" s="1" t="str">
        <f t="shared" si="26"/>
        <v xml:space="preserve"> </v>
      </c>
      <c r="W72">
        <f t="shared" si="39"/>
        <v>0</v>
      </c>
      <c r="X72" s="1" t="str">
        <f t="shared" si="27"/>
        <v xml:space="preserve"> </v>
      </c>
      <c r="Y72">
        <f t="shared" si="40"/>
        <v>0</v>
      </c>
    </row>
    <row r="86" spans="1:6" x14ac:dyDescent="0.25">
      <c r="B86" s="1" t="s">
        <v>55</v>
      </c>
    </row>
    <row r="87" spans="1:6" x14ac:dyDescent="0.25">
      <c r="B87" t="s">
        <v>0</v>
      </c>
      <c r="C87" t="s">
        <v>12</v>
      </c>
      <c r="D87" t="s">
        <v>18</v>
      </c>
      <c r="E87">
        <v>1</v>
      </c>
      <c r="F87" s="1" t="s">
        <v>37</v>
      </c>
    </row>
    <row r="88" spans="1:6" x14ac:dyDescent="0.25">
      <c r="B88" t="s">
        <v>0</v>
      </c>
      <c r="C88" t="s">
        <v>13</v>
      </c>
      <c r="D88" t="s">
        <v>18</v>
      </c>
      <c r="E88">
        <v>2</v>
      </c>
    </row>
    <row r="89" spans="1:6" x14ac:dyDescent="0.25">
      <c r="B89" t="s">
        <v>0</v>
      </c>
      <c r="C89" t="s">
        <v>14</v>
      </c>
      <c r="D89" t="s">
        <v>18</v>
      </c>
      <c r="E89">
        <v>3</v>
      </c>
    </row>
    <row r="90" spans="1:6" x14ac:dyDescent="0.25">
      <c r="B90" t="s">
        <v>0</v>
      </c>
      <c r="C90" t="s">
        <v>15</v>
      </c>
      <c r="D90" t="s">
        <v>18</v>
      </c>
      <c r="E90">
        <v>4</v>
      </c>
    </row>
    <row r="91" spans="1:6" x14ac:dyDescent="0.25">
      <c r="A91" t="s">
        <v>66</v>
      </c>
      <c r="B91" t="s">
        <v>2</v>
      </c>
      <c r="C91" t="s">
        <v>35</v>
      </c>
      <c r="D91" t="s">
        <v>19</v>
      </c>
      <c r="F91" s="1" t="s">
        <v>38</v>
      </c>
    </row>
    <row r="92" spans="1:6" x14ac:dyDescent="0.25">
      <c r="B92" t="s">
        <v>0</v>
      </c>
      <c r="C92" t="s">
        <v>11</v>
      </c>
      <c r="D92" t="s">
        <v>21</v>
      </c>
    </row>
    <row r="93" spans="1:6" x14ac:dyDescent="0.25">
      <c r="B93" t="s">
        <v>0</v>
      </c>
      <c r="C93" t="s">
        <v>14</v>
      </c>
      <c r="D93" t="s">
        <v>18</v>
      </c>
      <c r="E93">
        <v>129</v>
      </c>
    </row>
    <row r="94" spans="1:6" x14ac:dyDescent="0.25">
      <c r="B94" t="s">
        <v>2</v>
      </c>
      <c r="C94" t="s">
        <v>36</v>
      </c>
      <c r="D94" t="s">
        <v>19</v>
      </c>
      <c r="F94" s="1" t="s">
        <v>39</v>
      </c>
    </row>
    <row r="95" spans="1:6" x14ac:dyDescent="0.25">
      <c r="B95" t="s">
        <v>0</v>
      </c>
      <c r="C95" t="s">
        <v>14</v>
      </c>
      <c r="D95" t="s">
        <v>18</v>
      </c>
      <c r="E95">
        <v>63</v>
      </c>
    </row>
    <row r="96" spans="1:6" x14ac:dyDescent="0.25">
      <c r="B96" t="s">
        <v>0</v>
      </c>
      <c r="C96" t="s">
        <v>11</v>
      </c>
      <c r="D96" t="s">
        <v>20</v>
      </c>
      <c r="F96" s="1" t="s">
        <v>47</v>
      </c>
    </row>
    <row r="97" spans="1:6" x14ac:dyDescent="0.25">
      <c r="B97" t="s">
        <v>0</v>
      </c>
      <c r="C97" t="s">
        <v>13</v>
      </c>
      <c r="D97" t="s">
        <v>18</v>
      </c>
      <c r="E97">
        <v>5</v>
      </c>
    </row>
    <row r="98" spans="1:6" x14ac:dyDescent="0.25">
      <c r="B98" t="s">
        <v>2</v>
      </c>
      <c r="C98" t="s">
        <v>12</v>
      </c>
      <c r="D98" t="s">
        <v>19</v>
      </c>
      <c r="F98" s="1" t="s">
        <v>40</v>
      </c>
    </row>
    <row r="99" spans="1:6" x14ac:dyDescent="0.25">
      <c r="A99" t="s">
        <v>67</v>
      </c>
      <c r="B99" t="s">
        <v>0</v>
      </c>
      <c r="C99" t="s">
        <v>12</v>
      </c>
      <c r="D99" t="s">
        <v>18</v>
      </c>
      <c r="E99">
        <v>0</v>
      </c>
      <c r="F99" s="1" t="s">
        <v>42</v>
      </c>
    </row>
    <row r="100" spans="1:6" x14ac:dyDescent="0.25">
      <c r="B100" t="s">
        <v>0</v>
      </c>
      <c r="C100" t="s">
        <v>13</v>
      </c>
      <c r="D100" t="s">
        <v>18</v>
      </c>
      <c r="E100">
        <v>0</v>
      </c>
    </row>
    <row r="101" spans="1:6" x14ac:dyDescent="0.25">
      <c r="B101" t="s">
        <v>0</v>
      </c>
      <c r="C101" t="s">
        <v>14</v>
      </c>
      <c r="D101" t="s">
        <v>18</v>
      </c>
      <c r="E101">
        <v>0</v>
      </c>
      <c r="F101" s="1" t="s">
        <v>41</v>
      </c>
    </row>
    <row r="102" spans="1:6" x14ac:dyDescent="0.25">
      <c r="B102" t="s">
        <v>0</v>
      </c>
      <c r="C102" t="s">
        <v>14</v>
      </c>
      <c r="D102" t="s">
        <v>18</v>
      </c>
      <c r="E102">
        <v>129</v>
      </c>
      <c r="F102" s="1" t="s">
        <v>43</v>
      </c>
    </row>
    <row r="103" spans="1:6" x14ac:dyDescent="0.25">
      <c r="B103" t="s">
        <v>0</v>
      </c>
      <c r="C103" t="s">
        <v>36</v>
      </c>
      <c r="D103" t="s">
        <v>20</v>
      </c>
    </row>
    <row r="104" spans="1:6" x14ac:dyDescent="0.25">
      <c r="B104" t="s">
        <v>0</v>
      </c>
      <c r="C104" t="s">
        <v>13</v>
      </c>
      <c r="D104" t="s">
        <v>18</v>
      </c>
      <c r="E104">
        <v>5</v>
      </c>
      <c r="F104" s="1" t="s">
        <v>44</v>
      </c>
    </row>
    <row r="105" spans="1:6" x14ac:dyDescent="0.25">
      <c r="B105" t="s">
        <v>0</v>
      </c>
      <c r="C105" t="s">
        <v>13</v>
      </c>
      <c r="D105" t="s">
        <v>20</v>
      </c>
    </row>
    <row r="106" spans="1:6" x14ac:dyDescent="0.25">
      <c r="B106" t="s">
        <v>0</v>
      </c>
      <c r="C106" t="s">
        <v>35</v>
      </c>
      <c r="D106" t="s">
        <v>20</v>
      </c>
      <c r="F106" s="1" t="s">
        <v>45</v>
      </c>
    </row>
    <row r="107" spans="1:6" x14ac:dyDescent="0.25">
      <c r="B10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/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topLeftCell="A19" workbookViewId="0">
      <selection activeCell="E27" sqref="E27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2025-01-08T21:58:05Z</dcterms:modified>
</cp:coreProperties>
</file>