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trlProps/ctrlProp1.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60" windowHeight="14760"/>
  </bookViews>
  <sheets>
    <sheet name="Ke hoach thuc hien" sheetId="3" r:id="rId1"/>
    <sheet name="Nhật ký" sheetId="2" r:id="rId2"/>
    <sheet name="temp" sheetId="1" r:id="rId3"/>
  </sheets>
  <definedNames>
    <definedName name="Actual">(PeriodInActual*(temp!$E1&gt;0))*PeriodInPlan</definedName>
    <definedName name="ActualBeyond">PeriodInActual*(temp!$E1&gt;0)</definedName>
    <definedName name="PercentComplete">PercentCompleteBeyond*PeriodInPlan</definedName>
    <definedName name="PercentCompleteBeyond">(temp!A$11=MEDIAN(temp!A$11,temp!$E1,temp!$E1+temp!$F1)*(temp!$E1&gt;0))*((temp!A$11&lt;(INT(temp!$E1+temp!$F1*temp!$G1)))+(temp!A$11=temp!$E1))*(temp!$G1&gt;0)</definedName>
    <definedName name="period_selected">temp!$M$3</definedName>
    <definedName name="PeriodInActual">temp!A$11=MEDIAN(temp!A$11,temp!$E1,temp!$E1+temp!$F1-1)</definedName>
    <definedName name="PeriodInPlan">temp!A$11=MEDIAN(temp!A$11,temp!$C1,temp!$C1+temp!$D1-1)</definedName>
    <definedName name="Plan">PeriodInPlan*(temp!$C1&gt;0)</definedName>
  </definedNames>
  <calcPr calcId="144525"/>
</workbook>
</file>

<file path=xl/comments1.xml><?xml version="1.0" encoding="utf-8"?>
<comments xmlns="http://schemas.openxmlformats.org/spreadsheetml/2006/main">
  <authors>
    <author>Author</author>
  </authors>
  <commentList>
    <comment ref="D5" authorId="0">
      <text>
        <r>
          <rPr>
            <b/>
            <sz val="9"/>
            <rFont val="Tahoma"/>
            <charset val="134"/>
          </rPr>
          <t xml:space="preserve">Author:
</t>
        </r>
      </text>
    </comment>
  </commentList>
</comments>
</file>

<file path=xl/comments2.xml><?xml version="1.0" encoding="utf-8"?>
<comments xmlns="http://schemas.openxmlformats.org/spreadsheetml/2006/main">
  <authors>
    <author>Author</author>
  </authors>
  <commentList>
    <comment ref="C4" authorId="0">
      <text>
        <r>
          <rPr>
            <b/>
            <sz val="9"/>
            <rFont val="Tahoma"/>
            <charset val="134"/>
          </rPr>
          <t xml:space="preserve">Author:
</t>
        </r>
      </text>
    </comment>
  </commentList>
</comments>
</file>

<file path=xl/sharedStrings.xml><?xml version="1.0" encoding="utf-8"?>
<sst xmlns="http://schemas.openxmlformats.org/spreadsheetml/2006/main" count="95">
  <si>
    <t>KẾ HOẠCH THỰC HIỆN KHÓA LUẬN TỐT NGHIỆP</t>
  </si>
  <si>
    <t>Tên đồ án:</t>
  </si>
  <si>
    <t>Ứng dụng quản lý thời gian và công việc trên thiết bị di động</t>
  </si>
  <si>
    <t>Giảng viên hướng dẫn:</t>
  </si>
  <si>
    <t>Châu Thị Bảo Hà</t>
  </si>
  <si>
    <t>Ngày bắt đầu:</t>
  </si>
  <si>
    <t>STT</t>
  </si>
  <si>
    <t>Công việc dự kiến thực hiện</t>
  </si>
  <si>
    <t>Từ ngày</t>
  </si>
  <si>
    <t>Đến ngày</t>
  </si>
  <si>
    <t>Tìm kiểu và xác định nội dung của môn học cũng như những kiến thức mới cần tìm hiểu để làm đề tài.Lập kế hoạch sơ bộ.Chọn ngôn ngữ lập trình. Đặt mục tiêu chung sau khi kết thúc môn học.</t>
  </si>
  <si>
    <t>9/3/2020</t>
  </si>
  <si>
    <t>15/03/2020</t>
  </si>
  <si>
    <t>Phân tích sơ bộ các nghiệp vụ, chức năng cần giải quyết, các ràng buộc dữ liệu bằng cách đặt các câu hỏi liên quan. Tìm hiểu các mô hình đề tài tương tự đã được sử dụng trong thực tế để áp dụng cho đề tài của nhóm. Lên kế hoạch cụ thể cho từng tuần, phân chia công việc. Tìm hiểu cách thiết lập môi trường để chạy react native</t>
  </si>
  <si>
    <t>16/03/2020</t>
  </si>
  <si>
    <t>22/03/2020</t>
  </si>
  <si>
    <t>Phân tích chi tiết các chức năng, nghiệp vụ cần thực hiện trong đề tài. Lược bỏ các chức năng không cần thiết, xác định các chức năng phụ, chức năng chính của đề tài. Vẽ use case mô phỏng các chức năng, nhiệm vụ của các actor trong hệ thống. Tìm hiểu các component trong react native</t>
  </si>
  <si>
    <t>23/03/2020</t>
  </si>
  <si>
    <t>29/03/2020</t>
  </si>
  <si>
    <t>Đặc tả các chức năng trong hệ thống. Vẽ sơ đồ activity diagram cho các chức năng. Vẽ sequence diagram cho các tình huống. Tìm hiểu redux</t>
  </si>
  <si>
    <t>30/03/2020</t>
  </si>
  <si>
    <t>05/04/2020</t>
  </si>
  <si>
    <t>Xem lại các mô hình UML, chỉnh sửa nếu cần thiết. Tiếp tục thiết kế các mô hình UML. Tìm hiểu công cụ, ngôn ngữ lập trình cần để xây dựng hệ thống. Tìm hiểu firebase, middleware trong redux.</t>
  </si>
  <si>
    <t>06/04/2020</t>
  </si>
  <si>
    <t>12/04/2020</t>
  </si>
  <si>
    <t>Cập nhật file kế hoạch sao cho phù hợp với tiến độ. Tiếp tục tìm hiểu các công cụ, ngôn ngữ lập trình cần để xây dựng hệ thống.</t>
  </si>
  <si>
    <t>13/04/2020</t>
  </si>
  <si>
    <t>19/04/2020</t>
  </si>
  <si>
    <t>Tìm hiểu những yêu cầu về tài nguyên cho việc thực thi ứng dụng, thiết kế các giao diện màn hình.</t>
  </si>
  <si>
    <t>20/04/2020</t>
  </si>
  <si>
    <t>26/04/2020</t>
  </si>
  <si>
    <t>Xây dựng giao diện hệ thống. Thực hiện coding các chức năng cơ bản. Sửa các tài liệu UML cho phù hợp. Bổ sung các phần cần thiết.</t>
  </si>
  <si>
    <t>27/04/2020</t>
  </si>
  <si>
    <t>03/05/2020</t>
  </si>
  <si>
    <t>Xây dựng kế hoạch và thực hiện kiểm thử hệ thống. Tiếp tục hoàn thanh giao diện ứng dụng. Tiếp tục coding và phân tích UML.</t>
  </si>
  <si>
    <t>04/05/2020</t>
  </si>
  <si>
    <t>10/05/2020</t>
  </si>
  <si>
    <t xml:space="preserve">Hoàn thiện giao diện ứng dụng. Điều chỉnh kế hoạch phù hợp với thực tế. Coding và testing. </t>
  </si>
  <si>
    <t>11/05/2020</t>
  </si>
  <si>
    <t>17/05/2020</t>
  </si>
  <si>
    <t>Giải quyết các vấn đề phát sinh về nghiệp vụ và đưa ra giải pháp thiết thực hơn. Thực hiện coding các chức năng còn lại. Tesing các chức năng đã hoàn thành. Tìm hiểu cách xuất bản ứng dụng lên google store</t>
  </si>
  <si>
    <t>18/05/2020</t>
  </si>
  <si>
    <t>24/05/2020</t>
  </si>
  <si>
    <t>Tiếp tục coding và testing các chức năng. Hoàn tất tài liệu báo cáo. Thực hiện kiểm thử ứng dụng. Tìm hiểu cách xuất bản ứng dụng lên appstore</t>
  </si>
  <si>
    <t>25/05/2020</t>
  </si>
  <si>
    <t>31/05/2020</t>
  </si>
  <si>
    <t>Hoàn tất đồ án, nộp theo yêu cầu của giảng viên. Chuẩn bị file báo cáo. Báo cáo đồ án.</t>
  </si>
  <si>
    <t>01/06/2020</t>
  </si>
  <si>
    <t>07/06/2020</t>
  </si>
  <si>
    <t>NHẬT KÝ LÀM VIỆC</t>
  </si>
  <si>
    <t>Tuần</t>
  </si>
  <si>
    <t>Ngày báo cáo 
GVHD</t>
  </si>
  <si>
    <t>Tóm tắt công việc đã thực hiện</t>
  </si>
  <si>
    <t>Nhận xét của 
GVHD</t>
  </si>
  <si>
    <t>KẾ HOẠCH THỰC HIỆN ĐỒ ÁN</t>
  </si>
  <si>
    <t xml:space="preserve"> Period Highlight:</t>
  </si>
  <si>
    <t>Kế hoạch</t>
  </si>
  <si>
    <t>hoàn tất theo kế hoạch</t>
  </si>
  <si>
    <t>hoàn tất ngoài kế hoạch</t>
  </si>
  <si>
    <t>Tên đề tài:</t>
  </si>
  <si>
    <t>Thực tế</t>
  </si>
  <si>
    <t>Thời gian thực hiện ngoài kế hoạch</t>
  </si>
  <si>
    <t>CÔNG VIỆC</t>
  </si>
  <si>
    <t xml:space="preserve">Dự kiến 
ngày 
bắt đầu </t>
  </si>
  <si>
    <t>Dự kiến
số ngày
hoàn tất</t>
  </si>
  <si>
    <t xml:space="preserve">Ngày bắt đầu thực tế </t>
  </si>
  <si>
    <t>Số ngày hoàn tất thực tế</t>
  </si>
  <si>
    <t>Mức độ hoàn tất</t>
  </si>
  <si>
    <t>Thời gian</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</si>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</sst>
</file>

<file path=xl/styles.xml><?xml version="1.0" encoding="utf-8"?>
<styleSheet xmlns="http://schemas.openxmlformats.org/spreadsheetml/2006/main">
  <numFmts count="5">
    <numFmt numFmtId="176" formatCode="dd/mm/yy"/>
    <numFmt numFmtId="44" formatCode="_(&quot;$&quot;* #,##0.00_);_(&quot;$&quot;* \(#,##0.00\);_(&quot;$&quot;* &quot;-&quot;??_);_(@_)"/>
    <numFmt numFmtId="177" formatCode="_ * #,##0.00_ ;_ * \-#,##0.00_ ;_ * &quot;-&quot;??_ ;_ @_ "/>
    <numFmt numFmtId="42" formatCode="_(&quot;$&quot;* #,##0_);_(&quot;$&quot;* \(#,##0\);_(&quot;$&quot;* &quot;-&quot;_);_(@_)"/>
    <numFmt numFmtId="178" formatCode="_ * #,##0_ ;_ * \-#,##0_ ;_ * &quot;-&quot;_ ;_ @_ "/>
  </numFmts>
  <fonts count="48">
    <font>
      <sz val="11"/>
      <color theme="1" tint="0.249946592608417"/>
      <name val="Corbel"/>
      <charset val="134"/>
      <scheme val="major"/>
    </font>
    <font>
      <sz val="11"/>
      <name val="Corbel"/>
      <charset val="134"/>
      <scheme val="major"/>
    </font>
    <font>
      <b/>
      <sz val="13"/>
      <name val="Corbel"/>
      <charset val="134"/>
      <scheme val="major"/>
    </font>
    <font>
      <b/>
      <sz val="28"/>
      <name val="Times New Roman"/>
      <charset val="134"/>
    </font>
    <font>
      <b/>
      <sz val="12"/>
      <name val="Arial"/>
      <charset val="134"/>
    </font>
    <font>
      <b/>
      <sz val="42"/>
      <name val="Corbel"/>
      <charset val="134"/>
      <scheme val="major"/>
    </font>
    <font>
      <b/>
      <sz val="11"/>
      <name val="Corbel"/>
      <charset val="134"/>
      <scheme val="major"/>
    </font>
    <font>
      <b/>
      <sz val="9.5"/>
      <name val="Calibri"/>
      <charset val="134"/>
      <scheme val="minor"/>
    </font>
    <font>
      <sz val="11"/>
      <name val="Calibri"/>
      <charset val="134"/>
      <scheme val="minor"/>
    </font>
    <font>
      <b/>
      <sz val="13"/>
      <name val="Calibri"/>
      <charset val="134"/>
    </font>
    <font>
      <sz val="12"/>
      <name val="Calibri"/>
      <charset val="134"/>
    </font>
    <font>
      <b/>
      <sz val="11"/>
      <name val="Calibri"/>
      <charset val="134"/>
      <scheme val="minor"/>
    </font>
    <font>
      <sz val="14"/>
      <name val="Calibri"/>
      <charset val="134"/>
      <scheme val="minor"/>
    </font>
    <font>
      <sz val="11"/>
      <name val="Arial"/>
      <charset val="134"/>
    </font>
    <font>
      <sz val="12"/>
      <name val="Arial"/>
      <charset val="134"/>
    </font>
    <font>
      <sz val="13"/>
      <color theme="1" tint="0.249946592608417"/>
      <name val="Times New Roman"/>
      <charset val="134"/>
    </font>
    <font>
      <sz val="11"/>
      <color theme="1" tint="0.249946592608417"/>
      <name val="Times New Roman"/>
      <charset val="134"/>
    </font>
    <font>
      <b/>
      <sz val="28"/>
      <color theme="7"/>
      <name val="Times New Roman"/>
      <charset val="134"/>
    </font>
    <font>
      <b/>
      <sz val="13"/>
      <color theme="7"/>
      <name val="Times New Roman"/>
      <charset val="134"/>
    </font>
    <font>
      <b/>
      <sz val="42"/>
      <color theme="7"/>
      <name val="Times New Roman"/>
      <charset val="134"/>
    </font>
    <font>
      <sz val="13"/>
      <color theme="7"/>
      <name val="Times New Roman"/>
      <charset val="134"/>
    </font>
    <font>
      <u/>
      <sz val="11"/>
      <color theme="10"/>
      <name val="Corbel"/>
      <charset val="134"/>
      <scheme val="major"/>
    </font>
    <font>
      <b/>
      <sz val="13"/>
      <color theme="1" tint="0.249946592608417"/>
      <name val="Times New Roman"/>
      <charset val="134"/>
    </font>
    <font>
      <sz val="11"/>
      <color theme="0"/>
      <name val="Calibri"/>
      <charset val="0"/>
      <scheme val="minor"/>
    </font>
    <font>
      <sz val="11"/>
      <color theme="1"/>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i/>
      <sz val="11"/>
      <color rgb="FF7F7F7F"/>
      <name val="Calibri"/>
      <charset val="0"/>
      <scheme val="minor"/>
    </font>
    <font>
      <sz val="11"/>
      <color rgb="FF9C6500"/>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9.5"/>
      <color theme="1" tint="0.499984740745262"/>
      <name val="Calibri"/>
      <charset val="134"/>
      <scheme val="minor"/>
    </font>
    <font>
      <sz val="11"/>
      <color rgb="FF9C0006"/>
      <name val="Calibri"/>
      <charset val="0"/>
      <scheme val="minor"/>
    </font>
    <font>
      <b/>
      <sz val="13"/>
      <color theme="3"/>
      <name val="Calibri"/>
      <charset val="134"/>
      <scheme val="minor"/>
    </font>
    <font>
      <sz val="11"/>
      <color rgb="FF9C6500"/>
      <name val="Calibri"/>
      <charset val="0"/>
      <scheme val="minor"/>
    </font>
    <font>
      <b/>
      <sz val="11"/>
      <color rgb="FFFA7D00"/>
      <name val="Calibri"/>
      <charset val="0"/>
      <scheme val="minor"/>
    </font>
    <font>
      <b/>
      <sz val="11"/>
      <color theme="1" tint="0.249946592608417"/>
      <name val="Calibri"/>
      <charset val="134"/>
      <scheme val="minor"/>
    </font>
    <font>
      <b/>
      <sz val="13"/>
      <color theme="1" tint="0.249946592608417"/>
      <name val="Corbel"/>
      <charset val="134"/>
      <scheme val="major"/>
    </font>
    <font>
      <sz val="11"/>
      <color rgb="FFFA7D00"/>
      <name val="Calibri"/>
      <charset val="0"/>
      <scheme val="minor"/>
    </font>
    <font>
      <b/>
      <sz val="11"/>
      <color rgb="FFFFFFFF"/>
      <name val="Calibri"/>
      <charset val="0"/>
      <scheme val="minor"/>
    </font>
    <font>
      <b/>
      <sz val="42"/>
      <color theme="7"/>
      <name val="Corbel"/>
      <charset val="134"/>
      <scheme val="major"/>
    </font>
    <font>
      <b/>
      <sz val="18"/>
      <color theme="3"/>
      <name val="Calibri"/>
      <charset val="134"/>
      <scheme val="minor"/>
    </font>
    <font>
      <b/>
      <sz val="13"/>
      <color theme="7"/>
      <name val="Corbel"/>
      <charset val="134"/>
      <scheme val="major"/>
    </font>
    <font>
      <sz val="14"/>
      <color theme="1" tint="0.249946592608417"/>
      <name val="Calibri"/>
      <charset val="134"/>
      <scheme val="minor"/>
    </font>
    <font>
      <b/>
      <sz val="11"/>
      <color rgb="FF3F3F3F"/>
      <name val="Calibri"/>
      <charset val="0"/>
      <scheme val="minor"/>
    </font>
    <font>
      <b/>
      <sz val="11"/>
      <color theme="1"/>
      <name val="Calibri"/>
      <charset val="0"/>
      <scheme val="minor"/>
    </font>
  </fonts>
  <fills count="40">
    <fill>
      <patternFill patternType="none"/>
    </fill>
    <fill>
      <patternFill patternType="gray125"/>
    </fill>
    <fill>
      <patternFill patternType="solid">
        <fgColor rgb="FFEAEAEA"/>
        <bgColor indexed="64"/>
      </patternFill>
    </fill>
    <fill>
      <patternFill patternType="gray0625"/>
    </fill>
    <fill>
      <patternFill patternType="solid">
        <fgColor theme="9" tint="0.599963377788629"/>
        <bgColor indexed="64"/>
      </patternFill>
    </fill>
    <fill>
      <patternFill patternType="lightUp">
        <fgColor theme="7"/>
      </patternFill>
    </fill>
    <fill>
      <patternFill patternType="lightUp">
        <fgColor theme="7"/>
        <bgColor theme="7" tint="0.599963377788629"/>
      </patternFill>
    </fill>
    <fill>
      <patternFill patternType="solid">
        <fgColor theme="7"/>
        <bgColor indexed="64"/>
      </patternFill>
    </fill>
    <fill>
      <patternFill patternType="solid">
        <fgColor theme="9"/>
        <bgColor indexed="64"/>
      </patternFill>
    </fill>
    <fill>
      <patternFill patternType="lightUp">
        <fgColor theme="7"/>
        <bgColor theme="9" tint="0.599963377788629"/>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darkDown"/>
    </fill>
    <fill>
      <patternFill patternType="solid">
        <fgColor theme="8"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s>
  <borders count="14">
    <border>
      <left/>
      <right/>
      <top/>
      <bottom/>
      <diagonal/>
    </border>
    <border>
      <left style="thin">
        <color theme="1"/>
      </left>
      <right style="thin">
        <color theme="1"/>
      </right>
      <top style="thin">
        <color theme="1"/>
      </top>
      <bottom style="thin">
        <color theme="1"/>
      </bottom>
      <diagonal/>
    </border>
    <border>
      <left/>
      <right/>
      <top/>
      <bottom style="thin">
        <color theme="7"/>
      </bottom>
      <diagonal/>
    </border>
    <border>
      <left/>
      <right/>
      <top style="thin">
        <color theme="9" tint="-0.249946592608417"/>
      </top>
      <bottom style="thin">
        <color theme="9" tint="-0.249946592608417"/>
      </bottom>
      <diagonal/>
    </border>
    <border>
      <left style="thin">
        <color theme="0"/>
      </left>
      <right style="thin">
        <color theme="0"/>
      </right>
      <top style="thin">
        <color theme="0"/>
      </top>
      <bottom style="thin">
        <color theme="0"/>
      </bottom>
      <diagonal/>
    </border>
    <border>
      <left/>
      <right/>
      <top/>
      <bottom style="thin">
        <color theme="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7">
    <xf numFmtId="0" fontId="0" fillId="0" borderId="0" applyNumberFormat="0" applyFill="0" applyBorder="0" applyProtection="0">
      <alignment vertical="center"/>
    </xf>
    <xf numFmtId="3" fontId="29" fillId="0" borderId="2">
      <alignment horizontal="center"/>
    </xf>
    <xf numFmtId="0" fontId="33" fillId="0" borderId="0" applyFill="0" applyBorder="0" applyProtection="0">
      <alignment horizontal="center"/>
    </xf>
    <xf numFmtId="0" fontId="38" fillId="4" borderId="3" applyNumberFormat="0" applyProtection="0">
      <alignment horizontal="left" vertical="center"/>
    </xf>
    <xf numFmtId="3" fontId="33" fillId="0" borderId="2" applyFill="0" applyProtection="0">
      <alignment horizontal="center"/>
    </xf>
    <xf numFmtId="9" fontId="44" fillId="0" borderId="0" applyFill="0" applyBorder="0" applyProtection="0">
      <alignment horizontal="center" vertical="center"/>
    </xf>
    <xf numFmtId="0" fontId="45" fillId="0" borderId="0" applyNumberFormat="0" applyFill="0" applyBorder="0" applyProtection="0">
      <alignment horizontal="left" vertical="center"/>
    </xf>
    <xf numFmtId="0" fontId="23" fillId="36" borderId="0" applyNumberFormat="0" applyBorder="0" applyAlignment="0" applyProtection="0">
      <alignment vertical="center"/>
    </xf>
    <xf numFmtId="0" fontId="27" fillId="35" borderId="0" applyNumberFormat="0" applyBorder="0" applyAlignment="0" applyProtection="0">
      <alignment vertical="center"/>
    </xf>
    <xf numFmtId="0" fontId="23" fillId="38" borderId="0" applyNumberFormat="0" applyBorder="0" applyAlignment="0" applyProtection="0">
      <alignment vertical="center"/>
    </xf>
    <xf numFmtId="0" fontId="23" fillId="8" borderId="0" applyNumberFormat="0" applyBorder="0" applyAlignment="0" applyProtection="0">
      <alignment vertical="center"/>
    </xf>
    <xf numFmtId="0" fontId="27" fillId="32" borderId="0" applyNumberFormat="0" applyBorder="0" applyAlignment="0" applyProtection="0">
      <alignment vertical="center"/>
    </xf>
    <xf numFmtId="0" fontId="27" fillId="39" borderId="0" applyNumberFormat="0" applyBorder="0" applyAlignment="0" applyProtection="0">
      <alignment vertical="center"/>
    </xf>
    <xf numFmtId="0" fontId="23" fillId="37" borderId="0" applyNumberFormat="0" applyBorder="0" applyAlignment="0" applyProtection="0">
      <alignment vertical="center"/>
    </xf>
    <xf numFmtId="0" fontId="23" fillId="27" borderId="0" applyNumberFormat="0" applyBorder="0" applyAlignment="0" applyProtection="0">
      <alignment vertical="center"/>
    </xf>
    <xf numFmtId="0" fontId="27" fillId="30" borderId="0" applyNumberFormat="0" applyBorder="0" applyAlignment="0" applyProtection="0">
      <alignment vertical="center"/>
    </xf>
    <xf numFmtId="0" fontId="23" fillId="7" borderId="0" applyNumberFormat="0" applyBorder="0" applyAlignment="0" applyProtection="0">
      <alignment vertical="center"/>
    </xf>
    <xf numFmtId="0" fontId="40" fillId="0" borderId="9" applyNumberFormat="0" applyFill="0" applyAlignment="0" applyProtection="0">
      <alignment vertical="center"/>
    </xf>
    <xf numFmtId="0" fontId="27" fillId="12" borderId="0" applyNumberFormat="0" applyBorder="0" applyAlignment="0" applyProtection="0">
      <alignment vertical="center"/>
    </xf>
    <xf numFmtId="0" fontId="39" fillId="0" borderId="0" applyFill="0" applyBorder="0" applyProtection="0">
      <alignment horizontal="left"/>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7" fillId="11" borderId="0" applyNumberFormat="0" applyBorder="0" applyAlignment="0" applyProtection="0">
      <alignment vertical="center"/>
    </xf>
    <xf numFmtId="0" fontId="27" fillId="26" borderId="0" applyNumberFormat="0" applyBorder="0" applyAlignment="0" applyProtection="0">
      <alignment vertical="center"/>
    </xf>
    <xf numFmtId="0" fontId="23" fillId="24" borderId="0" applyNumberFormat="0" applyBorder="0" applyAlignment="0" applyProtection="0">
      <alignment vertical="center"/>
    </xf>
    <xf numFmtId="0" fontId="27" fillId="14" borderId="0" applyNumberFormat="0" applyBorder="0" applyAlignment="0" applyProtection="0">
      <alignment vertical="center"/>
    </xf>
    <xf numFmtId="0" fontId="27" fillId="34" borderId="0" applyNumberFormat="0" applyBorder="0" applyAlignment="0" applyProtection="0">
      <alignment vertical="center"/>
    </xf>
    <xf numFmtId="0" fontId="23" fillId="23" borderId="0" applyNumberFormat="0" applyBorder="0" applyAlignment="0" applyProtection="0">
      <alignment vertical="center"/>
    </xf>
    <xf numFmtId="0" fontId="36" fillId="22" borderId="0" applyNumberFormat="0" applyBorder="0" applyAlignment="0" applyProtection="0">
      <alignment vertical="center"/>
    </xf>
    <xf numFmtId="0" fontId="23" fillId="21" borderId="0" applyNumberFormat="0" applyBorder="0" applyAlignment="0" applyProtection="0">
      <alignment vertical="center"/>
    </xf>
    <xf numFmtId="0" fontId="34" fillId="20" borderId="0" applyNumberFormat="0" applyBorder="0" applyAlignment="0" applyProtection="0">
      <alignment vertical="center"/>
    </xf>
    <xf numFmtId="0" fontId="27" fillId="18" borderId="0" applyNumberFormat="0" applyBorder="0" applyAlignment="0" applyProtection="0">
      <alignment vertical="center"/>
    </xf>
    <xf numFmtId="0" fontId="47" fillId="0" borderId="13" applyNumberFormat="0" applyFill="0" applyAlignment="0" applyProtection="0">
      <alignment vertical="center"/>
    </xf>
    <xf numFmtId="0" fontId="46" fillId="25" borderId="12" applyNumberFormat="0" applyAlignment="0" applyProtection="0">
      <alignment vertical="center"/>
    </xf>
    <xf numFmtId="44" fontId="24" fillId="0" borderId="0" applyFont="0" applyFill="0" applyBorder="0" applyAlignment="0" applyProtection="0">
      <alignment vertical="center"/>
    </xf>
    <xf numFmtId="0" fontId="27" fillId="16" borderId="0" applyNumberFormat="0" applyBorder="0" applyAlignment="0" applyProtection="0">
      <alignment vertical="center"/>
    </xf>
    <xf numFmtId="0" fontId="24" fillId="17" borderId="7" applyNumberFormat="0" applyFont="0" applyAlignment="0" applyProtection="0">
      <alignment vertical="center"/>
    </xf>
    <xf numFmtId="0" fontId="31" fillId="13" borderId="6" applyNumberFormat="0" applyAlignment="0" applyProtection="0">
      <alignment vertical="center"/>
    </xf>
    <xf numFmtId="0" fontId="30" fillId="0" borderId="0" applyNumberFormat="0" applyFill="0" applyBorder="0" applyAlignment="0" applyProtection="0">
      <alignment vertical="center"/>
    </xf>
    <xf numFmtId="0" fontId="37" fillId="25" borderId="6" applyNumberFormat="0" applyAlignment="0" applyProtection="0">
      <alignment vertical="center"/>
    </xf>
    <xf numFmtId="0" fontId="32" fillId="15" borderId="0" applyNumberFormat="0" applyBorder="0" applyAlignment="0" applyProtection="0">
      <alignment vertical="center"/>
    </xf>
    <xf numFmtId="0" fontId="30" fillId="0" borderId="10" applyNumberFormat="0" applyFill="0" applyAlignment="0" applyProtection="0">
      <alignment vertical="center"/>
    </xf>
    <xf numFmtId="0" fontId="28" fillId="0" borderId="0" applyNumberFormat="0" applyFill="0" applyBorder="0" applyAlignment="0" applyProtection="0">
      <alignment vertical="center"/>
    </xf>
    <xf numFmtId="0" fontId="42" fillId="0" borderId="0" applyNumberFormat="0" applyFill="0" applyBorder="0" applyAlignment="0" applyProtection="0"/>
    <xf numFmtId="3" fontId="29" fillId="31" borderId="2" applyNumberFormat="0" applyFont="0" applyAlignment="0" applyProtection="0">
      <alignment horizontal="center"/>
    </xf>
    <xf numFmtId="178" fontId="24" fillId="0" borderId="0" applyFont="0" applyFill="0" applyBorder="0" applyAlignment="0" applyProtection="0">
      <alignment vertical="center"/>
    </xf>
    <xf numFmtId="0" fontId="27" fillId="19" borderId="0" applyNumberFormat="0" applyBorder="0" applyAlignment="0" applyProtection="0">
      <alignment vertical="center"/>
    </xf>
    <xf numFmtId="0" fontId="43" fillId="0" borderId="0" applyNumberFormat="0" applyFill="0" applyBorder="0" applyAlignment="0" applyProtection="0">
      <alignment vertical="center"/>
    </xf>
    <xf numFmtId="42" fontId="24" fillId="0" borderId="0" applyFon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5" fillId="0" borderId="8" applyNumberFormat="0" applyFill="0" applyAlignment="0" applyProtection="0">
      <alignment vertical="center"/>
    </xf>
    <xf numFmtId="177" fontId="24" fillId="0" borderId="0" applyFont="0" applyFill="0" applyBorder="0" applyAlignment="0" applyProtection="0">
      <alignment vertical="center"/>
    </xf>
    <xf numFmtId="0" fontId="41" fillId="33" borderId="11" applyNumberFormat="0" applyAlignment="0" applyProtection="0">
      <alignment vertical="center"/>
    </xf>
    <xf numFmtId="0" fontId="23" fillId="10" borderId="0" applyNumberFormat="0" applyBorder="0" applyAlignment="0" applyProtection="0">
      <alignment vertical="center"/>
    </xf>
    <xf numFmtId="9" fontId="0" fillId="0" borderId="0" applyFont="0" applyFill="0" applyBorder="0" applyAlignment="0" applyProtection="0"/>
    <xf numFmtId="0" fontId="21" fillId="0" borderId="0" applyNumberFormat="0" applyFill="0" applyBorder="0" applyAlignment="0" applyProtection="0">
      <alignment vertical="center"/>
    </xf>
  </cellStyleXfs>
  <cellXfs count="61">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2" fillId="0" borderId="0" xfId="19" applyFont="1">
      <alignment horizontal="left"/>
    </xf>
    <xf numFmtId="0" fontId="1" fillId="0" borderId="0" xfId="0" applyFont="1" applyAlignment="1">
      <alignment horizontal="center"/>
    </xf>
    <xf numFmtId="9" fontId="2" fillId="0" borderId="0" xfId="5" applyFont="1">
      <alignment horizontal="center" vertical="center"/>
    </xf>
    <xf numFmtId="0" fontId="3" fillId="0" borderId="0" xfId="43" applyFont="1" applyAlignment="1">
      <alignment horizontal="left"/>
    </xf>
    <xf numFmtId="0" fontId="4" fillId="0" borderId="0" xfId="43" applyFont="1" applyAlignment="1">
      <alignment horizontal="left" vertical="center"/>
    </xf>
    <xf numFmtId="0" fontId="5" fillId="0" borderId="0" xfId="43" applyFont="1" applyAlignment="1">
      <alignment horizontal="left"/>
    </xf>
    <xf numFmtId="0" fontId="4" fillId="0" borderId="0" xfId="43" applyFont="1" applyAlignment="1">
      <alignment horizontal="left" vertical="center" readingOrder="1"/>
    </xf>
    <xf numFmtId="0" fontId="1" fillId="0" borderId="0" xfId="0" applyFont="1" applyAlignment="1">
      <alignment horizontal="left"/>
    </xf>
    <xf numFmtId="0" fontId="4" fillId="0" borderId="0" xfId="43" applyFont="1" applyAlignment="1">
      <alignment horizontal="left"/>
    </xf>
    <xf numFmtId="0" fontId="5" fillId="0" borderId="0" xfId="43" applyFont="1" applyAlignment="1">
      <alignment horizontal="center" vertical="top"/>
    </xf>
    <xf numFmtId="0" fontId="6" fillId="0" borderId="1" xfId="0" applyFont="1" applyBorder="1" applyAlignment="1">
      <alignment horizontal="center" vertical="center"/>
    </xf>
    <xf numFmtId="0" fontId="7" fillId="2" borderId="1" xfId="2" applyFont="1" applyFill="1" applyBorder="1" applyAlignment="1">
      <alignment vertical="center" wrapText="1"/>
    </xf>
    <xf numFmtId="0" fontId="7" fillId="0" borderId="1" xfId="2" applyFont="1" applyBorder="1" applyAlignment="1">
      <alignment vertical="center" wrapText="1"/>
    </xf>
    <xf numFmtId="3" fontId="8" fillId="3" borderId="2" xfId="1" applyFont="1" applyFill="1">
      <alignment horizontal="center"/>
    </xf>
    <xf numFmtId="0" fontId="9" fillId="0" borderId="0" xfId="19" applyFont="1">
      <alignment horizontal="left"/>
    </xf>
    <xf numFmtId="0" fontId="10" fillId="2" borderId="0" xfId="0" applyFont="1" applyFill="1" applyAlignment="1">
      <alignment horizontal="center"/>
    </xf>
    <xf numFmtId="0" fontId="10" fillId="0" borderId="0" xfId="0" applyFont="1" applyAlignment="1">
      <alignment horizontal="center"/>
    </xf>
    <xf numFmtId="0" fontId="11" fillId="4" borderId="3" xfId="3" applyFont="1">
      <alignment horizontal="left" vertical="center"/>
    </xf>
    <xf numFmtId="0" fontId="7" fillId="0" borderId="0" xfId="2" applyFont="1">
      <alignment horizontal="center"/>
    </xf>
    <xf numFmtId="9" fontId="10" fillId="2" borderId="0" xfId="55" applyFont="1" applyFill="1" applyAlignment="1">
      <alignment horizontal="center"/>
    </xf>
    <xf numFmtId="0" fontId="1" fillId="3" borderId="0" xfId="0" applyFont="1" applyFill="1" applyAlignment="1">
      <alignment horizontal="center"/>
    </xf>
    <xf numFmtId="3" fontId="7" fillId="0" borderId="2" xfId="4" applyFont="1">
      <alignment horizontal="center"/>
    </xf>
    <xf numFmtId="0" fontId="12" fillId="4" borderId="3" xfId="3" applyFont="1">
      <alignment horizontal="left" vertical="center"/>
    </xf>
    <xf numFmtId="0" fontId="1" fillId="5" borderId="4" xfId="0" applyFont="1" applyFill="1" applyBorder="1" applyAlignment="1">
      <alignment horizontal="center"/>
    </xf>
    <xf numFmtId="0" fontId="1" fillId="6" borderId="4" xfId="0" applyFont="1" applyFill="1" applyBorder="1" applyAlignment="1">
      <alignment horizontal="center"/>
    </xf>
    <xf numFmtId="0" fontId="10" fillId="0" borderId="0" xfId="6" applyFont="1">
      <alignment horizontal="left" vertical="center"/>
    </xf>
    <xf numFmtId="0" fontId="1" fillId="7" borderId="4" xfId="0" applyFont="1" applyFill="1" applyBorder="1" applyAlignment="1">
      <alignment horizontal="center"/>
    </xf>
    <xf numFmtId="0" fontId="13" fillId="0" borderId="0" xfId="6" applyFont="1">
      <alignment horizontal="left" vertical="center"/>
    </xf>
    <xf numFmtId="0" fontId="1" fillId="8" borderId="4" xfId="0" applyFont="1" applyFill="1" applyBorder="1" applyAlignment="1">
      <alignment horizontal="center"/>
    </xf>
    <xf numFmtId="0" fontId="14" fillId="0" borderId="0" xfId="6" applyFont="1">
      <alignment horizontal="left" vertical="center"/>
    </xf>
    <xf numFmtId="0" fontId="1" fillId="9" borderId="4" xfId="0" applyFont="1" applyFill="1" applyBorder="1" applyAlignment="1">
      <alignment horizontal="center"/>
    </xf>
    <xf numFmtId="0" fontId="13" fillId="0" borderId="0" xfId="0" applyFont="1" applyAlignment="1">
      <alignment horizontal="center"/>
    </xf>
    <xf numFmtId="0" fontId="13" fillId="0" borderId="0" xfId="0" applyFont="1">
      <alignment vertical="center"/>
    </xf>
    <xf numFmtId="0" fontId="1" fillId="0" borderId="5" xfId="0" applyFont="1" applyBorder="1">
      <alignment vertical="center"/>
    </xf>
    <xf numFmtId="0" fontId="15" fillId="0" borderId="0" xfId="0" applyFont="1">
      <alignment vertical="center"/>
    </xf>
    <xf numFmtId="0" fontId="16" fillId="0" borderId="0" xfId="0" applyFont="1">
      <alignment vertical="center"/>
    </xf>
    <xf numFmtId="0" fontId="17" fillId="0" borderId="0" xfId="43" applyFont="1" applyAlignment="1">
      <alignment horizontal="center"/>
    </xf>
    <xf numFmtId="0" fontId="18" fillId="0" borderId="0" xfId="43" applyFont="1" applyAlignment="1">
      <alignment horizontal="left" vertical="center"/>
    </xf>
    <xf numFmtId="0" fontId="17" fillId="0" borderId="0" xfId="43" applyFont="1" applyAlignment="1"/>
    <xf numFmtId="0" fontId="18" fillId="0" borderId="0" xfId="43" applyFont="1" applyAlignment="1"/>
    <xf numFmtId="0" fontId="19" fillId="0" borderId="0" xfId="43" applyFont="1" applyAlignment="1">
      <alignment horizontal="left"/>
    </xf>
    <xf numFmtId="176" fontId="18" fillId="0" borderId="0" xfId="43" applyNumberFormat="1" applyFont="1" applyAlignment="1">
      <alignment horizontal="left" vertical="center"/>
    </xf>
    <xf numFmtId="0" fontId="18" fillId="0" borderId="1" xfId="43" applyFont="1" applyBorder="1" applyAlignment="1">
      <alignment horizontal="center" vertical="center"/>
    </xf>
    <xf numFmtId="0" fontId="15" fillId="0" borderId="1" xfId="0" applyFont="1" applyBorder="1" applyAlignment="1">
      <alignment horizontal="center" vertical="center"/>
    </xf>
    <xf numFmtId="0" fontId="18" fillId="0" borderId="1" xfId="43" applyFont="1" applyBorder="1" applyAlignment="1">
      <alignment horizontal="center" vertical="center" wrapText="1"/>
    </xf>
    <xf numFmtId="0" fontId="15" fillId="0" borderId="1" xfId="0" applyNumberFormat="1" applyFont="1" applyBorder="1" applyAlignment="1">
      <alignment horizontal="center" vertical="center"/>
    </xf>
    <xf numFmtId="176" fontId="15" fillId="0" borderId="1" xfId="0" applyNumberFormat="1" applyFont="1" applyBorder="1" applyAlignment="1">
      <alignment vertical="center"/>
    </xf>
    <xf numFmtId="176" fontId="20" fillId="0" borderId="1" xfId="43" applyNumberFormat="1" applyFont="1" applyBorder="1" applyAlignment="1">
      <alignment vertical="center"/>
    </xf>
    <xf numFmtId="0" fontId="21" fillId="0" borderId="0" xfId="56" applyAlignment="1"/>
    <xf numFmtId="0" fontId="18" fillId="0" borderId="0" xfId="43" applyFont="1" applyAlignment="1">
      <alignment horizontal="left"/>
    </xf>
    <xf numFmtId="0" fontId="19" fillId="0" borderId="1" xfId="43" applyFont="1" applyBorder="1" applyAlignment="1">
      <alignment horizontal="center" vertical="top"/>
    </xf>
    <xf numFmtId="0" fontId="19" fillId="0" borderId="0" xfId="43" applyFont="1" applyAlignment="1">
      <alignment horizontal="center" vertical="top"/>
    </xf>
    <xf numFmtId="0" fontId="16" fillId="0" borderId="1" xfId="0" applyFont="1" applyBorder="1">
      <alignment vertical="center"/>
    </xf>
    <xf numFmtId="0" fontId="18" fillId="0" borderId="0" xfId="43" applyFont="1" applyAlignment="1">
      <alignment vertical="center"/>
    </xf>
    <xf numFmtId="58" fontId="18" fillId="0" borderId="0" xfId="43" applyNumberFormat="1" applyFont="1" applyAlignment="1">
      <alignment horizontal="left" vertical="center"/>
    </xf>
    <xf numFmtId="0" fontId="22" fillId="0" borderId="1" xfId="0" applyFont="1" applyBorder="1" applyAlignment="1">
      <alignment horizontal="center" vertical="center"/>
    </xf>
    <xf numFmtId="0" fontId="20" fillId="0" borderId="1" xfId="43" applyFont="1" applyBorder="1" applyAlignment="1">
      <alignment horizontal="center" vertical="center"/>
    </xf>
    <xf numFmtId="0" fontId="15" fillId="0" borderId="1" xfId="0" applyFont="1" applyBorder="1">
      <alignment vertical="center"/>
    </xf>
    <xf numFmtId="176" fontId="15" fillId="0" borderId="1" xfId="0" applyNumberFormat="1" applyFont="1" applyBorder="1" applyAlignment="1" quotePrefix="1">
      <alignment vertical="center"/>
    </xf>
    <xf numFmtId="176" fontId="20" fillId="0" borderId="1" xfId="43" applyNumberFormat="1" applyFont="1" applyBorder="1" applyAlignment="1" quotePrefix="1">
      <alignment vertical="center"/>
    </xf>
  </cellXfs>
  <cellStyles count="57">
    <cellStyle name="Normal" xfId="0" builtinId="0"/>
    <cellStyle name="Style 1" xfId="1"/>
    <cellStyle name="Project Headers" xfId="2"/>
    <cellStyle name="Period Highlight Control" xfId="3"/>
    <cellStyle name="Period Headers" xfId="4"/>
    <cellStyle name="Percent Complete" xfId="5"/>
    <cellStyle name="Label" xfId="6"/>
    <cellStyle name="60% - Accent6" xfId="7" builtinId="52"/>
    <cellStyle name="40% - Accent6" xfId="8" builtinId="51"/>
    <cellStyle name="60% - Accent5" xfId="9" builtinId="48"/>
    <cellStyle name="Accent6" xfId="10" builtinId="49"/>
    <cellStyle name="40% - Accent5" xfId="11" builtinId="47"/>
    <cellStyle name="20% - Accent5" xfId="12" builtinId="46"/>
    <cellStyle name="60% - Accent4" xfId="13" builtinId="44"/>
    <cellStyle name="Accent5" xfId="14" builtinId="45"/>
    <cellStyle name="40% - Accent4" xfId="15" builtinId="43"/>
    <cellStyle name="Accent4" xfId="16" builtinId="41"/>
    <cellStyle name="Linked Cell" xfId="17" builtinId="24"/>
    <cellStyle name="40% - Accent3" xfId="18" builtinId="39"/>
    <cellStyle name="Activity" xfId="19"/>
    <cellStyle name="60% - Accent2" xfId="20" builtinId="36"/>
    <cellStyle name="Accent3" xfId="21" builtinId="37"/>
    <cellStyle name="40% - Accent2" xfId="22" builtinId="35"/>
    <cellStyle name="20% - Accent2" xfId="23" builtinId="34"/>
    <cellStyle name="Accent2" xfId="24" builtinId="33"/>
    <cellStyle name="40% - Accent1" xfId="25" builtinId="31"/>
    <cellStyle name="20% - Accent1" xfId="26" builtinId="30"/>
    <cellStyle name="Accent1" xfId="27" builtinId="29"/>
    <cellStyle name="Neutral" xfId="28" builtinId="28"/>
    <cellStyle name="60% - Accent1" xfId="29" builtinId="32"/>
    <cellStyle name="Bad" xfId="30" builtinId="27"/>
    <cellStyle name="20% - Accent4" xfId="31" builtinId="42"/>
    <cellStyle name="Total" xfId="32" builtinId="25"/>
    <cellStyle name="Output" xfId="33" builtinId="21"/>
    <cellStyle name="Currency" xfId="34" builtinId="4"/>
    <cellStyle name="20% - Accent3" xfId="35" builtinId="38"/>
    <cellStyle name="Note" xfId="36" builtinId="10"/>
    <cellStyle name="Input" xfId="37" builtinId="20"/>
    <cellStyle name="Heading 4" xfId="38" builtinId="19"/>
    <cellStyle name="Calculation" xfId="39" builtinId="22"/>
    <cellStyle name="Good" xfId="40" builtinId="26"/>
    <cellStyle name="Heading 3" xfId="41" builtinId="18"/>
    <cellStyle name="CExplanatory Text" xfId="42" builtinId="53"/>
    <cellStyle name="Heading 1" xfId="43" builtinId="16"/>
    <cellStyle name="Style 2" xfId="44"/>
    <cellStyle name="Comma [0]" xfId="45" builtinId="6"/>
    <cellStyle name="20% - Accent6" xfId="46" builtinId="50"/>
    <cellStyle name="Title" xfId="47" builtinId="15"/>
    <cellStyle name="Currency [0]" xfId="48" builtinId="7"/>
    <cellStyle name="Warning Text" xfId="49" builtinId="11"/>
    <cellStyle name="Followed Hyperlink" xfId="50" builtinId="9"/>
    <cellStyle name="Heading 2" xfId="51" builtinId="17"/>
    <cellStyle name="Comma" xfId="52" builtinId="3"/>
    <cellStyle name="Check Cell" xfId="53" builtinId="23"/>
    <cellStyle name="60% - Accent3" xfId="54" builtinId="40"/>
    <cellStyle name="Percent" xfId="55" builtinId="5"/>
    <cellStyle name="Hyperlink" xfId="56" builtinId="8"/>
  </cellStyles>
  <dxfs count="10">
    <dxf>
      <fill>
        <patternFill patternType="solid">
          <bgColor theme="9" tint="0.599963377788629"/>
        </patternFill>
      </fill>
      <border>
        <left style="thin">
          <color theme="9" tint="-0.249946592608417"/>
        </left>
        <right style="thin">
          <color theme="9" tint="-0.249946592608417"/>
        </right>
        <bottom style="thin">
          <color theme="9" tint="0.599963377788629"/>
        </bottom>
      </border>
    </dxf>
    <dxf>
      <fill>
        <patternFill patternType="solid">
          <bgColor theme="0" tint="-0.0499893185216834"/>
        </patternFill>
      </fill>
      <border>
        <bottom style="thin">
          <color theme="0"/>
        </bottom>
      </border>
    </dxf>
    <dxf>
      <fill>
        <patternFill patternType="solid">
          <bgColor theme="0"/>
        </patternFill>
      </fill>
      <border>
        <bottom style="thin">
          <color theme="0"/>
        </bottom>
      </border>
    </dxf>
    <dxf>
      <fill>
        <patternFill patternType="solid">
          <bgColor theme="7"/>
        </patternFill>
      </fill>
      <border>
        <bottom style="thin">
          <color theme="0"/>
        </bottom>
      </border>
    </dxf>
    <dxf>
      <fill>
        <patternFill patternType="solid">
          <bgColor theme="9"/>
        </patternFill>
      </fill>
      <border>
        <bottom style="thin">
          <color theme="0"/>
        </bottom>
      </border>
    </dxf>
    <dxf>
      <fill>
        <patternFill patternType="lightUp">
          <fgColor theme="7"/>
          <bgColor theme="7" tint="0.599963377788629"/>
        </patternFill>
      </fill>
      <border>
        <bottom style="thin">
          <color theme="0"/>
        </bottom>
      </border>
    </dxf>
    <dxf>
      <fill>
        <patternFill patternType="lightUp">
          <fgColor theme="7"/>
          <bgColor theme="9" tint="0.599963377788629"/>
        </patternFill>
      </fill>
      <border>
        <bottom style="thin">
          <color theme="0"/>
        </bottom>
      </border>
    </dxf>
    <dxf>
      <fill>
        <patternFill patternType="lightUp">
          <fgColor theme="7"/>
        </patternFill>
      </fill>
      <border>
        <bottom style="thin">
          <color theme="0"/>
        </bottom>
      </border>
    </dxf>
    <dxf>
      <fill>
        <patternFill patternType="solid">
          <bgColor theme="9" tint="0.599963377788629"/>
        </patternFill>
      </fill>
      <border>
        <left style="thin">
          <color theme="9" tint="-0.249946592608417"/>
        </left>
        <right style="thin">
          <color theme="9" tint="-0.249946592608417"/>
        </right>
        <bottom style="thin">
          <color theme="7"/>
        </bottom>
      </border>
    </dxf>
    <dxf>
      <border>
        <top style="thin">
          <color theme="7"/>
        </top>
      </border>
    </dxf>
  </dxfs>
  <tableStyles count="0" defaultTableStyle="TableStyleMedium2" defaultPivotStyle="PivotStyleLight16"/>
  <colors>
    <mruColors>
      <color rgb="00EAEAEA"/>
      <color rgb="00AAC56D"/>
      <color rgb="00BAD08A"/>
      <color rgb="00B5CD81"/>
      <color rgb="00A7C369"/>
      <color rgb="00BDD28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Spin" dx="16" fmlaLink="period_selected" max="60" min="1" page="10" val="1"/>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1333500</xdr:colOff>
      <xdr:row>0</xdr:row>
      <xdr:rowOff>295275</xdr:rowOff>
    </xdr:from>
    <xdr:to>
      <xdr:col>4</xdr:col>
      <xdr:colOff>3248025</xdr:colOff>
      <xdr:row>2</xdr:row>
      <xdr:rowOff>142875</xdr:rowOff>
    </xdr:to>
    <xdr:sp>
      <xdr:nvSpPr>
        <xdr:cNvPr id="2" name="Line Callout 1 1"/>
        <xdr:cNvSpPr/>
      </xdr:nvSpPr>
      <xdr:spPr>
        <a:xfrm>
          <a:off x="5228590" y="295275"/>
          <a:ext cx="1914525" cy="592455"/>
        </a:xfrm>
        <a:prstGeom prst="borderCallout1">
          <a:avLst>
            <a:gd name="adj1" fmla="val 40288"/>
            <a:gd name="adj2" fmla="val -965"/>
            <a:gd name="adj3" fmla="val 117115"/>
            <a:gd name="adj4" fmla="val -12464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C00000"/>
              </a:solidFill>
            </a:rPr>
            <a:t>Nhập ngày bắt đầu thực hiện đồ án (theo lịch của khoa) vào</a:t>
          </a:r>
          <a:r>
            <a:rPr lang="en-US" sz="1100" baseline="0">
              <a:solidFill>
                <a:srgbClr val="C00000"/>
              </a:solidFill>
            </a:rPr>
            <a:t> ô này</a:t>
          </a:r>
          <a:endParaRPr lang="en-US" sz="1100">
            <a:solidFill>
              <a:srgbClr val="C00000"/>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13</xdr:col>
          <xdr:colOff>76200</xdr:colOff>
          <xdr:row>2</xdr:row>
          <xdr:rowOff>30480</xdr:rowOff>
        </xdr:from>
        <xdr:to>
          <xdr:col>14</xdr:col>
          <xdr:colOff>7620</xdr:colOff>
          <xdr:row>2</xdr:row>
          <xdr:rowOff>259080</xdr:rowOff>
        </xdr:to>
        <xdr:sp>
          <xdr:nvSpPr>
            <xdr:cNvPr id="1029" name="Spinner 5" hidden="1">
              <a:extLst>
                <a:ext uri="{63B3BB69-23CF-44E3-9099-C40C66FF867C}">
                  <a14:compatExt spid="_x0000_s1029"/>
                </a:ext>
              </a:extLst>
            </xdr:cNvPr>
            <xdr:cNvSpPr/>
          </xdr:nvSpPr>
          <xdr:spPr>
            <a:xfrm>
              <a:off x="8961120" y="487680"/>
              <a:ext cx="171450" cy="22860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2"/>
  <sheetViews>
    <sheetView tabSelected="1" topLeftCell="A17" workbookViewId="0">
      <selection activeCell="B19" sqref="B19"/>
    </sheetView>
  </sheetViews>
  <sheetFormatPr defaultColWidth="9" defaultRowHeight="16.8"/>
  <cols>
    <col min="1" max="1" width="20.0882352941176" style="38" customWidth="1"/>
    <col min="2" max="2" width="98.8897058823529" style="38" customWidth="1"/>
    <col min="3" max="3" width="19.3529411764706" style="38" customWidth="1"/>
    <col min="4" max="4" width="19.8529411764706" style="37" customWidth="1"/>
    <col min="5" max="6" width="9" style="38"/>
    <col min="10" max="16384" width="9" style="38"/>
  </cols>
  <sheetData>
    <row r="1" ht="32.4" spans="1:9">
      <c r="A1" s="39" t="s">
        <v>0</v>
      </c>
      <c r="B1" s="39"/>
      <c r="C1" s="39"/>
      <c r="D1" s="39"/>
      <c r="E1" s="41"/>
      <c r="G1" s="38"/>
      <c r="H1" s="38"/>
      <c r="I1" s="38"/>
    </row>
    <row r="2" ht="32.4" spans="1:9">
      <c r="A2" s="39"/>
      <c r="B2" s="39"/>
      <c r="C2" s="39"/>
      <c r="D2" s="39"/>
      <c r="E2" s="41"/>
      <c r="G2" s="38"/>
      <c r="H2" s="38"/>
      <c r="I2" s="38"/>
    </row>
    <row r="3" ht="26.25" customHeight="1" spans="1:9">
      <c r="A3" s="40" t="s">
        <v>1</v>
      </c>
      <c r="B3" s="56" t="s">
        <v>2</v>
      </c>
      <c r="C3" s="41"/>
      <c r="D3" s="42"/>
      <c r="E3" s="41"/>
      <c r="G3" s="38"/>
      <c r="H3" s="38"/>
      <c r="I3" s="38"/>
    </row>
    <row r="4" ht="25.5" customHeight="1" spans="1:9">
      <c r="A4" s="40" t="s">
        <v>3</v>
      </c>
      <c r="B4" s="56" t="s">
        <v>4</v>
      </c>
      <c r="C4" s="41"/>
      <c r="D4" s="42"/>
      <c r="E4" s="51"/>
      <c r="G4" s="38"/>
      <c r="H4" s="38"/>
      <c r="I4" s="38"/>
    </row>
    <row r="5" ht="20.25" customHeight="1" spans="1:9">
      <c r="A5" s="40" t="s">
        <v>5</v>
      </c>
      <c r="B5" s="57">
        <v>44077</v>
      </c>
      <c r="C5" s="43"/>
      <c r="D5" s="44"/>
      <c r="E5" s="43"/>
      <c r="G5" s="38"/>
      <c r="H5" s="38"/>
      <c r="I5" s="38"/>
    </row>
    <row r="6" ht="20.25" customHeight="1" spans="1:9">
      <c r="A6" s="40"/>
      <c r="B6" s="43"/>
      <c r="C6" s="43"/>
      <c r="D6" s="44"/>
      <c r="E6" s="43"/>
      <c r="G6" s="38"/>
      <c r="H6" s="38"/>
      <c r="I6" s="38"/>
    </row>
    <row r="7" s="37" customFormat="1" ht="33" customHeight="1" spans="1:5">
      <c r="A7" s="45" t="s">
        <v>6</v>
      </c>
      <c r="B7" s="45" t="s">
        <v>7</v>
      </c>
      <c r="C7" s="58" t="s">
        <v>8</v>
      </c>
      <c r="D7" s="45" t="s">
        <v>9</v>
      </c>
      <c r="E7" s="52"/>
    </row>
    <row r="8" ht="109" customHeight="1" spans="1:9">
      <c r="A8" s="48">
        <v>1</v>
      </c>
      <c r="B8" s="59" t="s">
        <v>10</v>
      </c>
      <c r="C8" s="61" t="s">
        <v>11</v>
      </c>
      <c r="D8" s="62" t="s">
        <v>12</v>
      </c>
      <c r="E8" s="54"/>
      <c r="G8" s="38"/>
      <c r="H8" s="38"/>
      <c r="I8" s="38"/>
    </row>
    <row r="9" ht="123" customHeight="1" spans="1:9">
      <c r="A9" s="48">
        <v>2</v>
      </c>
      <c r="B9" s="60" t="s">
        <v>13</v>
      </c>
      <c r="C9" s="61" t="s">
        <v>14</v>
      </c>
      <c r="D9" s="61" t="s">
        <v>15</v>
      </c>
      <c r="G9" s="38"/>
      <c r="H9" s="38"/>
      <c r="I9" s="38"/>
    </row>
    <row r="10" ht="129" customHeight="1" spans="1:9">
      <c r="A10" s="48">
        <v>3</v>
      </c>
      <c r="B10" s="60" t="s">
        <v>16</v>
      </c>
      <c r="C10" s="61" t="s">
        <v>17</v>
      </c>
      <c r="D10" s="61" t="s">
        <v>18</v>
      </c>
      <c r="G10" s="38"/>
      <c r="H10" s="38"/>
      <c r="I10" s="38"/>
    </row>
    <row r="11" ht="138" customHeight="1" spans="1:9">
      <c r="A11" s="48">
        <v>4</v>
      </c>
      <c r="B11" s="60" t="s">
        <v>19</v>
      </c>
      <c r="C11" s="61" t="s">
        <v>20</v>
      </c>
      <c r="D11" s="61" t="s">
        <v>21</v>
      </c>
      <c r="G11" s="38"/>
      <c r="H11" s="38"/>
      <c r="I11" s="38"/>
    </row>
    <row r="12" ht="137" customHeight="1" spans="1:9">
      <c r="A12" s="48">
        <v>5</v>
      </c>
      <c r="B12" s="60" t="s">
        <v>22</v>
      </c>
      <c r="C12" s="61" t="s">
        <v>23</v>
      </c>
      <c r="D12" s="61" t="s">
        <v>24</v>
      </c>
      <c r="G12" s="38"/>
      <c r="H12" s="38"/>
      <c r="I12" s="38"/>
    </row>
    <row r="13" ht="130" customHeight="1" spans="1:9">
      <c r="A13" s="48">
        <v>6</v>
      </c>
      <c r="B13" s="60" t="s">
        <v>25</v>
      </c>
      <c r="C13" s="61" t="s">
        <v>26</v>
      </c>
      <c r="D13" s="61" t="s">
        <v>27</v>
      </c>
      <c r="G13" s="38"/>
      <c r="H13" s="38"/>
      <c r="I13" s="38"/>
    </row>
    <row r="14" ht="123" customHeight="1" spans="1:9">
      <c r="A14" s="48">
        <v>7</v>
      </c>
      <c r="B14" s="60" t="s">
        <v>28</v>
      </c>
      <c r="C14" s="49" t="s">
        <v>29</v>
      </c>
      <c r="D14" s="61" t="s">
        <v>30</v>
      </c>
      <c r="G14" s="38"/>
      <c r="H14" s="38"/>
      <c r="I14" s="38"/>
    </row>
    <row r="15" ht="130" customHeight="1" spans="1:9">
      <c r="A15" s="48">
        <v>8</v>
      </c>
      <c r="B15" s="60" t="s">
        <v>31</v>
      </c>
      <c r="C15" s="61" t="s">
        <v>32</v>
      </c>
      <c r="D15" s="61" t="s">
        <v>33</v>
      </c>
      <c r="G15" s="38"/>
      <c r="H15" s="38"/>
      <c r="I15" s="38"/>
    </row>
    <row r="16" ht="116" customHeight="1" spans="1:9">
      <c r="A16" s="48">
        <v>9</v>
      </c>
      <c r="B16" s="60" t="s">
        <v>34</v>
      </c>
      <c r="C16" s="61" t="s">
        <v>35</v>
      </c>
      <c r="D16" s="61" t="s">
        <v>36</v>
      </c>
      <c r="G16" s="38"/>
      <c r="H16" s="38"/>
      <c r="I16" s="38"/>
    </row>
    <row r="17" ht="121" customHeight="1" spans="1:9">
      <c r="A17" s="48">
        <v>10</v>
      </c>
      <c r="B17" s="60" t="s">
        <v>37</v>
      </c>
      <c r="C17" s="61" t="s">
        <v>38</v>
      </c>
      <c r="D17" s="61" t="s">
        <v>39</v>
      </c>
      <c r="G17" s="38"/>
      <c r="H17" s="38"/>
      <c r="I17" s="38"/>
    </row>
    <row r="18" ht="121" customHeight="1" spans="1:9">
      <c r="A18" s="48">
        <v>11</v>
      </c>
      <c r="B18" s="60" t="s">
        <v>40</v>
      </c>
      <c r="C18" s="61" t="s">
        <v>41</v>
      </c>
      <c r="D18" s="61" t="s">
        <v>42</v>
      </c>
      <c r="G18" s="38"/>
      <c r="H18" s="38"/>
      <c r="I18" s="38"/>
    </row>
    <row r="19" ht="122" customHeight="1" spans="1:9">
      <c r="A19" s="48">
        <v>12</v>
      </c>
      <c r="B19" s="60" t="s">
        <v>43</v>
      </c>
      <c r="C19" s="61" t="s">
        <v>44</v>
      </c>
      <c r="D19" s="61" t="s">
        <v>45</v>
      </c>
      <c r="G19" s="38"/>
      <c r="H19" s="38"/>
      <c r="I19" s="38"/>
    </row>
    <row r="20" ht="100.2" customHeight="1" spans="1:9">
      <c r="A20" s="48">
        <v>13</v>
      </c>
      <c r="B20" s="60" t="s">
        <v>46</v>
      </c>
      <c r="C20" s="61" t="s">
        <v>47</v>
      </c>
      <c r="D20" s="61" t="s">
        <v>48</v>
      </c>
      <c r="G20" s="38"/>
      <c r="H20" s="38"/>
      <c r="I20" s="38"/>
    </row>
    <row r="21" ht="100.2" customHeight="1" spans="1:9">
      <c r="A21" s="48">
        <v>14</v>
      </c>
      <c r="B21" s="60"/>
      <c r="C21" s="49"/>
      <c r="D21" s="49"/>
      <c r="G21" s="38"/>
      <c r="H21" s="38"/>
      <c r="I21" s="38"/>
    </row>
    <row r="22" ht="100.2" customHeight="1" spans="1:9">
      <c r="A22" s="48">
        <v>15</v>
      </c>
      <c r="B22" s="60"/>
      <c r="C22" s="49"/>
      <c r="D22" s="49"/>
      <c r="G22" s="38"/>
      <c r="H22" s="38"/>
      <c r="I22" s="38"/>
    </row>
  </sheetData>
  <mergeCells count="1">
    <mergeCell ref="A1:D1"/>
  </mergeCells>
  <pageMargins left="0.699305555555556" right="0.699305555555556"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0"/>
  <sheetViews>
    <sheetView workbookViewId="0">
      <selection activeCell="E6" sqref="E6"/>
    </sheetView>
  </sheetViews>
  <sheetFormatPr defaultColWidth="9" defaultRowHeight="15.2" outlineLevelCol="6"/>
  <cols>
    <col min="1" max="1" width="9" style="38"/>
    <col min="2" max="2" width="13.1102941176471" style="38" customWidth="1"/>
    <col min="3" max="3" width="9.66176470588235" style="37" customWidth="1"/>
    <col min="4" max="4" width="13.3308823529412" style="38" customWidth="1"/>
    <col min="5" max="5" width="62.8897058823529" style="38" customWidth="1"/>
    <col min="6" max="6" width="17.8897058823529" style="38" customWidth="1"/>
    <col min="7" max="16384" width="9" style="38"/>
  </cols>
  <sheetData>
    <row r="1" ht="32.4" spans="1:7">
      <c r="A1" s="39" t="s">
        <v>49</v>
      </c>
      <c r="B1" s="39"/>
      <c r="C1" s="39"/>
      <c r="D1" s="39"/>
      <c r="E1" s="39"/>
      <c r="F1" s="39"/>
      <c r="G1" s="41"/>
    </row>
    <row r="2" ht="26.25" customHeight="1" spans="1:7">
      <c r="A2" s="40" t="s">
        <v>1</v>
      </c>
      <c r="B2" s="41"/>
      <c r="C2" s="42"/>
      <c r="D2" s="41"/>
      <c r="E2" s="41"/>
      <c r="F2" s="41"/>
      <c r="G2" s="41"/>
    </row>
    <row r="3" ht="25.5" customHeight="1" spans="1:7">
      <c r="A3" s="40" t="s">
        <v>3</v>
      </c>
      <c r="B3" s="41"/>
      <c r="C3" s="42"/>
      <c r="D3" s="41"/>
      <c r="E3" s="41"/>
      <c r="F3" s="41"/>
      <c r="G3" s="51"/>
    </row>
    <row r="4" ht="20.25" customHeight="1" spans="1:7">
      <c r="A4" s="40" t="s">
        <v>5</v>
      </c>
      <c r="B4" s="43"/>
      <c r="C4" s="44">
        <v>43479</v>
      </c>
      <c r="D4" s="43"/>
      <c r="E4" s="43"/>
      <c r="F4" s="43"/>
      <c r="G4" s="43"/>
    </row>
    <row r="5" s="37" customFormat="1" ht="33" customHeight="1" spans="1:7">
      <c r="A5" s="45" t="s">
        <v>50</v>
      </c>
      <c r="B5" s="46" t="s">
        <v>8</v>
      </c>
      <c r="C5" s="45" t="s">
        <v>9</v>
      </c>
      <c r="D5" s="47" t="s">
        <v>51</v>
      </c>
      <c r="E5" s="45" t="s">
        <v>52</v>
      </c>
      <c r="F5" s="47" t="s">
        <v>53</v>
      </c>
      <c r="G5" s="52"/>
    </row>
    <row r="6" ht="100.2" customHeight="1" spans="1:7">
      <c r="A6" s="48">
        <v>1</v>
      </c>
      <c r="B6" s="49">
        <f>C4</f>
        <v>43479</v>
      </c>
      <c r="C6" s="50">
        <f>B6+6</f>
        <v>43485</v>
      </c>
      <c r="D6" s="50"/>
      <c r="E6" s="53"/>
      <c r="F6" s="53"/>
      <c r="G6" s="54"/>
    </row>
    <row r="7" ht="100.2" customHeight="1" spans="1:6">
      <c r="A7" s="48">
        <v>2</v>
      </c>
      <c r="B7" s="49">
        <f>B6+7</f>
        <v>43486</v>
      </c>
      <c r="C7" s="49">
        <f t="shared" ref="C7:C20" si="0">B7+6</f>
        <v>43492</v>
      </c>
      <c r="D7" s="49"/>
      <c r="E7" s="55"/>
      <c r="F7" s="55"/>
    </row>
    <row r="8" ht="100.2" customHeight="1" spans="1:6">
      <c r="A8" s="48">
        <v>3</v>
      </c>
      <c r="B8" s="49">
        <f t="shared" ref="B8:B20" si="1">B7+7</f>
        <v>43493</v>
      </c>
      <c r="C8" s="49">
        <f t="shared" si="0"/>
        <v>43499</v>
      </c>
      <c r="D8" s="49"/>
      <c r="E8" s="55"/>
      <c r="F8" s="55"/>
    </row>
    <row r="9" ht="100.2" customHeight="1" spans="1:6">
      <c r="A9" s="48">
        <v>4</v>
      </c>
      <c r="B9" s="49">
        <f t="shared" si="1"/>
        <v>43500</v>
      </c>
      <c r="C9" s="49">
        <f t="shared" si="0"/>
        <v>43506</v>
      </c>
      <c r="D9" s="49"/>
      <c r="E9" s="55"/>
      <c r="F9" s="55"/>
    </row>
    <row r="10" ht="100.2" customHeight="1" spans="1:6">
      <c r="A10" s="48">
        <v>5</v>
      </c>
      <c r="B10" s="49">
        <f t="shared" si="1"/>
        <v>43507</v>
      </c>
      <c r="C10" s="49">
        <f t="shared" si="0"/>
        <v>43513</v>
      </c>
      <c r="D10" s="49"/>
      <c r="E10" s="55"/>
      <c r="F10" s="55"/>
    </row>
    <row r="11" ht="100.2" customHeight="1" spans="1:6">
      <c r="A11" s="48">
        <v>6</v>
      </c>
      <c r="B11" s="49">
        <f t="shared" si="1"/>
        <v>43514</v>
      </c>
      <c r="C11" s="49">
        <f t="shared" si="0"/>
        <v>43520</v>
      </c>
      <c r="D11" s="49"/>
      <c r="E11" s="55"/>
      <c r="F11" s="55"/>
    </row>
    <row r="12" ht="100.2" customHeight="1" spans="1:6">
      <c r="A12" s="48">
        <v>7</v>
      </c>
      <c r="B12" s="49">
        <f t="shared" si="1"/>
        <v>43521</v>
      </c>
      <c r="C12" s="49">
        <f t="shared" si="0"/>
        <v>43527</v>
      </c>
      <c r="D12" s="49"/>
      <c r="E12" s="55"/>
      <c r="F12" s="55"/>
    </row>
    <row r="13" ht="100.2" customHeight="1" spans="1:6">
      <c r="A13" s="48">
        <v>8</v>
      </c>
      <c r="B13" s="49">
        <f t="shared" si="1"/>
        <v>43528</v>
      </c>
      <c r="C13" s="49">
        <f t="shared" si="0"/>
        <v>43534</v>
      </c>
      <c r="D13" s="49"/>
      <c r="E13" s="55"/>
      <c r="F13" s="55"/>
    </row>
    <row r="14" ht="100.2" customHeight="1" spans="1:6">
      <c r="A14" s="48">
        <v>9</v>
      </c>
      <c r="B14" s="49">
        <f t="shared" si="1"/>
        <v>43535</v>
      </c>
      <c r="C14" s="49">
        <f t="shared" si="0"/>
        <v>43541</v>
      </c>
      <c r="D14" s="49"/>
      <c r="E14" s="55"/>
      <c r="F14" s="55"/>
    </row>
    <row r="15" ht="100.2" customHeight="1" spans="1:6">
      <c r="A15" s="48">
        <v>10</v>
      </c>
      <c r="B15" s="49">
        <f t="shared" si="1"/>
        <v>43542</v>
      </c>
      <c r="C15" s="49">
        <f t="shared" si="0"/>
        <v>43548</v>
      </c>
      <c r="D15" s="49"/>
      <c r="E15" s="55"/>
      <c r="F15" s="55"/>
    </row>
    <row r="16" ht="100.2" customHeight="1" spans="1:6">
      <c r="A16" s="48">
        <v>11</v>
      </c>
      <c r="B16" s="49">
        <f t="shared" si="1"/>
        <v>43549</v>
      </c>
      <c r="C16" s="49">
        <f t="shared" si="0"/>
        <v>43555</v>
      </c>
      <c r="D16" s="49"/>
      <c r="E16" s="55"/>
      <c r="F16" s="55"/>
    </row>
    <row r="17" ht="100.2" customHeight="1" spans="1:6">
      <c r="A17" s="48">
        <v>12</v>
      </c>
      <c r="B17" s="49">
        <f t="shared" si="1"/>
        <v>43556</v>
      </c>
      <c r="C17" s="49">
        <f t="shared" si="0"/>
        <v>43562</v>
      </c>
      <c r="D17" s="49"/>
      <c r="E17" s="55"/>
      <c r="F17" s="55"/>
    </row>
    <row r="18" ht="100.2" customHeight="1" spans="1:6">
      <c r="A18" s="48">
        <v>13</v>
      </c>
      <c r="B18" s="49">
        <f t="shared" si="1"/>
        <v>43563</v>
      </c>
      <c r="C18" s="49">
        <f t="shared" si="0"/>
        <v>43569</v>
      </c>
      <c r="D18" s="49"/>
      <c r="E18" s="55"/>
      <c r="F18" s="55"/>
    </row>
    <row r="19" ht="100.2" customHeight="1" spans="1:6">
      <c r="A19" s="48">
        <v>14</v>
      </c>
      <c r="B19" s="49">
        <f t="shared" si="1"/>
        <v>43570</v>
      </c>
      <c r="C19" s="49">
        <f t="shared" si="0"/>
        <v>43576</v>
      </c>
      <c r="D19" s="49"/>
      <c r="E19" s="55"/>
      <c r="F19" s="55"/>
    </row>
    <row r="20" ht="100.2" customHeight="1" spans="1:6">
      <c r="A20" s="48">
        <v>15</v>
      </c>
      <c r="B20" s="49">
        <f t="shared" si="1"/>
        <v>43577</v>
      </c>
      <c r="C20" s="49">
        <f t="shared" si="0"/>
        <v>43583</v>
      </c>
      <c r="D20" s="49"/>
      <c r="E20" s="55"/>
      <c r="F20" s="55"/>
    </row>
  </sheetData>
  <mergeCells count="1">
    <mergeCell ref="A1:F1"/>
  </mergeCells>
  <pageMargins left="0.699305555555556" right="0.699305555555556"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2:DL37"/>
  <sheetViews>
    <sheetView showGridLines="0" zoomScale="80" zoomScaleNormal="80" topLeftCell="A3" workbookViewId="0">
      <pane xSplit="1" ySplit="8" topLeftCell="B41" activePane="bottomRight" state="frozen"/>
      <selection/>
      <selection pane="topRight"/>
      <selection pane="bottomLeft"/>
      <selection pane="bottomRight" activeCell="B61" sqref="B61"/>
    </sheetView>
  </sheetViews>
  <sheetFormatPr defaultColWidth="2.77941176470588" defaultRowHeight="19.2"/>
  <cols>
    <col min="1" max="1" width="2.44117647058824" style="2" customWidth="1"/>
    <col min="2" max="2" width="45.1102941176471" style="3" customWidth="1"/>
    <col min="3" max="5" width="7.22058823529412" style="4" customWidth="1"/>
    <col min="6" max="6" width="8.33088235294118" style="4" customWidth="1"/>
    <col min="7" max="7" width="7.22058823529412" style="5" customWidth="1"/>
    <col min="8" max="8" width="4.22058823529412" style="4" customWidth="1"/>
    <col min="9" max="28" width="2.77941176470588" style="4"/>
    <col min="29" max="16384" width="2.77941176470588" style="2"/>
  </cols>
  <sheetData>
    <row r="2" ht="16.8" spans="2:7">
      <c r="B2" s="6" t="s">
        <v>54</v>
      </c>
      <c r="C2" s="6"/>
      <c r="D2" s="6"/>
      <c r="E2" s="6"/>
      <c r="F2" s="6"/>
      <c r="G2" s="6"/>
    </row>
    <row r="3" ht="21" customHeight="1" spans="2:36">
      <c r="B3" s="6"/>
      <c r="C3" s="6"/>
      <c r="D3" s="6"/>
      <c r="E3" s="6"/>
      <c r="F3" s="6"/>
      <c r="G3" s="6"/>
      <c r="H3" s="20" t="s">
        <v>55</v>
      </c>
      <c r="I3" s="20"/>
      <c r="J3" s="20"/>
      <c r="K3" s="20"/>
      <c r="L3" s="20"/>
      <c r="M3" s="25">
        <v>1</v>
      </c>
      <c r="N3" s="20"/>
      <c r="P3" s="26"/>
      <c r="Q3" s="28" t="s">
        <v>56</v>
      </c>
      <c r="W3" s="29"/>
      <c r="X3" s="30" t="s">
        <v>57</v>
      </c>
      <c r="Z3" s="34"/>
      <c r="AI3" s="4"/>
      <c r="AJ3" s="4"/>
    </row>
    <row r="4" ht="18.75" customHeight="1" spans="2:50">
      <c r="B4" s="6"/>
      <c r="C4" s="6"/>
      <c r="D4" s="6"/>
      <c r="E4" s="6"/>
      <c r="F4" s="6"/>
      <c r="G4" s="6"/>
      <c r="W4" s="31"/>
      <c r="X4" s="32" t="s">
        <v>58</v>
      </c>
      <c r="Z4" s="34"/>
      <c r="AT4" s="4"/>
      <c r="AU4" s="4"/>
      <c r="AV4" s="4"/>
      <c r="AW4" s="4"/>
      <c r="AX4" s="4"/>
    </row>
    <row r="5" ht="23.25" customHeight="1" spans="2:50">
      <c r="B5" s="7" t="s">
        <v>59</v>
      </c>
      <c r="C5" s="8"/>
      <c r="D5" s="8"/>
      <c r="E5" s="8"/>
      <c r="F5" s="8"/>
      <c r="G5" s="8"/>
      <c r="P5" s="27"/>
      <c r="Q5" s="28" t="s">
        <v>60</v>
      </c>
      <c r="W5" s="33"/>
      <c r="X5" s="32" t="s">
        <v>61</v>
      </c>
      <c r="Z5" s="35"/>
      <c r="AT5" s="4"/>
      <c r="AU5" s="4"/>
      <c r="AV5" s="4"/>
      <c r="AW5" s="4"/>
      <c r="AX5" s="4"/>
    </row>
    <row r="6" s="1" customFormat="1" ht="21" customHeight="1" spans="2:50">
      <c r="B6" s="9" t="s">
        <v>3</v>
      </c>
      <c r="C6" s="10"/>
      <c r="D6" s="8"/>
      <c r="E6" s="8"/>
      <c r="F6" s="8"/>
      <c r="G6" s="8"/>
      <c r="H6" s="10"/>
      <c r="I6" s="10"/>
      <c r="J6" s="10"/>
      <c r="K6" s="10"/>
      <c r="L6" s="10"/>
      <c r="M6" s="10"/>
      <c r="N6" s="10"/>
      <c r="O6" s="10"/>
      <c r="P6" s="10"/>
      <c r="Q6" s="10"/>
      <c r="R6" s="10"/>
      <c r="S6" s="10"/>
      <c r="T6" s="10"/>
      <c r="U6" s="10"/>
      <c r="V6" s="10"/>
      <c r="W6" s="10"/>
      <c r="X6" s="10"/>
      <c r="Y6" s="10"/>
      <c r="Z6" s="10"/>
      <c r="AA6" s="10"/>
      <c r="AB6" s="10"/>
      <c r="AT6" s="10"/>
      <c r="AU6" s="10"/>
      <c r="AV6" s="10"/>
      <c r="AW6" s="10"/>
      <c r="AX6" s="10"/>
    </row>
    <row r="7" ht="18.75" customHeight="1" spans="2:50">
      <c r="B7" s="11" t="s">
        <v>5</v>
      </c>
      <c r="D7" s="12"/>
      <c r="E7" s="12"/>
      <c r="F7" s="12"/>
      <c r="G7" s="12"/>
      <c r="AT7" s="4"/>
      <c r="AU7" s="4"/>
      <c r="AV7" s="4"/>
      <c r="AW7" s="4"/>
      <c r="AX7" s="4"/>
    </row>
    <row r="8" ht="24" customHeight="1" spans="46:48">
      <c r="AT8" s="4"/>
      <c r="AU8" s="4"/>
      <c r="AV8" s="4"/>
    </row>
    <row r="9" ht="22.5" customHeight="1" spans="2:48">
      <c r="B9" s="13" t="s">
        <v>62</v>
      </c>
      <c r="C9" s="14" t="s">
        <v>63</v>
      </c>
      <c r="D9" s="15" t="s">
        <v>64</v>
      </c>
      <c r="E9" s="14" t="s">
        <v>65</v>
      </c>
      <c r="F9" s="15" t="s">
        <v>66</v>
      </c>
      <c r="G9" s="14" t="s">
        <v>67</v>
      </c>
      <c r="H9" s="21"/>
      <c r="I9" s="21"/>
      <c r="J9" s="21"/>
      <c r="AT9" s="4"/>
      <c r="AU9" s="4"/>
      <c r="AV9" s="4"/>
    </row>
    <row r="10" ht="21.75" customHeight="1" spans="2:10">
      <c r="B10" s="13"/>
      <c r="C10" s="14"/>
      <c r="D10" s="15"/>
      <c r="E10" s="14"/>
      <c r="F10" s="15"/>
      <c r="G10" s="14"/>
      <c r="H10" s="21"/>
      <c r="I10" s="21" t="s">
        <v>68</v>
      </c>
      <c r="J10" s="21"/>
    </row>
    <row r="11" ht="15.75" customHeight="1" spans="2:116">
      <c r="B11" s="16"/>
      <c r="C11" s="16"/>
      <c r="D11" s="16"/>
      <c r="E11" s="16"/>
      <c r="F11" s="16"/>
      <c r="G11" s="16"/>
      <c r="H11" s="16"/>
      <c r="I11" s="24">
        <v>1</v>
      </c>
      <c r="J11" s="24">
        <v>2</v>
      </c>
      <c r="K11" s="24">
        <v>3</v>
      </c>
      <c r="L11" s="24">
        <v>4</v>
      </c>
      <c r="M11" s="24">
        <v>5</v>
      </c>
      <c r="N11" s="24">
        <v>6</v>
      </c>
      <c r="O11" s="24">
        <v>7</v>
      </c>
      <c r="P11" s="24">
        <v>8</v>
      </c>
      <c r="Q11" s="24">
        <v>9</v>
      </c>
      <c r="R11" s="24">
        <v>10</v>
      </c>
      <c r="S11" s="24">
        <v>11</v>
      </c>
      <c r="T11" s="24">
        <v>12</v>
      </c>
      <c r="U11" s="24">
        <v>13</v>
      </c>
      <c r="V11" s="24">
        <v>14</v>
      </c>
      <c r="W11" s="24">
        <v>15</v>
      </c>
      <c r="X11" s="24">
        <v>16</v>
      </c>
      <c r="Y11" s="24">
        <v>17</v>
      </c>
      <c r="Z11" s="24">
        <v>18</v>
      </c>
      <c r="AA11" s="24">
        <v>19</v>
      </c>
      <c r="AB11" s="24">
        <v>20</v>
      </c>
      <c r="AC11" s="24">
        <v>21</v>
      </c>
      <c r="AD11" s="24">
        <v>22</v>
      </c>
      <c r="AE11" s="24">
        <v>23</v>
      </c>
      <c r="AF11" s="24">
        <v>24</v>
      </c>
      <c r="AG11" s="24">
        <v>25</v>
      </c>
      <c r="AH11" s="24">
        <v>26</v>
      </c>
      <c r="AI11" s="24">
        <v>27</v>
      </c>
      <c r="AJ11" s="24">
        <v>28</v>
      </c>
      <c r="AK11" s="24">
        <v>29</v>
      </c>
      <c r="AL11" s="24">
        <v>30</v>
      </c>
      <c r="AM11" s="24">
        <v>31</v>
      </c>
      <c r="AN11" s="24">
        <v>32</v>
      </c>
      <c r="AO11" s="24">
        <v>33</v>
      </c>
      <c r="AP11" s="24">
        <v>34</v>
      </c>
      <c r="AQ11" s="24">
        <v>35</v>
      </c>
      <c r="AR11" s="24">
        <v>36</v>
      </c>
      <c r="AS11" s="24">
        <v>37</v>
      </c>
      <c r="AT11" s="24">
        <v>38</v>
      </c>
      <c r="AU11" s="24">
        <v>39</v>
      </c>
      <c r="AV11" s="24">
        <v>40</v>
      </c>
      <c r="AW11" s="24">
        <v>41</v>
      </c>
      <c r="AX11" s="24">
        <v>42</v>
      </c>
      <c r="AY11" s="24">
        <v>43</v>
      </c>
      <c r="AZ11" s="24">
        <v>44</v>
      </c>
      <c r="BA11" s="24">
        <v>45</v>
      </c>
      <c r="BB11" s="24">
        <v>46</v>
      </c>
      <c r="BC11" s="24">
        <v>47</v>
      </c>
      <c r="BD11" s="24">
        <v>48</v>
      </c>
      <c r="BE11" s="24">
        <v>49</v>
      </c>
      <c r="BF11" s="24">
        <v>50</v>
      </c>
      <c r="BG11" s="24">
        <v>51</v>
      </c>
      <c r="BH11" s="24">
        <v>52</v>
      </c>
      <c r="BI11" s="24">
        <v>53</v>
      </c>
      <c r="BJ11" s="24">
        <v>54</v>
      </c>
      <c r="BK11" s="24">
        <v>55</v>
      </c>
      <c r="BL11" s="24">
        <v>56</v>
      </c>
      <c r="BM11" s="24">
        <v>57</v>
      </c>
      <c r="BN11" s="24">
        <v>58</v>
      </c>
      <c r="BO11" s="24">
        <v>59</v>
      </c>
      <c r="BP11" s="24">
        <v>60</v>
      </c>
      <c r="BQ11" s="24">
        <v>61</v>
      </c>
      <c r="BR11" s="24">
        <v>62</v>
      </c>
      <c r="BS11" s="24">
        <v>63</v>
      </c>
      <c r="BT11" s="24">
        <v>64</v>
      </c>
      <c r="BU11" s="24">
        <v>65</v>
      </c>
      <c r="BV11" s="24">
        <v>66</v>
      </c>
      <c r="BW11" s="24">
        <v>67</v>
      </c>
      <c r="BX11" s="24">
        <v>68</v>
      </c>
      <c r="BY11" s="24">
        <v>69</v>
      </c>
      <c r="BZ11" s="24">
        <v>70</v>
      </c>
      <c r="CA11" s="24">
        <v>71</v>
      </c>
      <c r="CB11" s="24">
        <v>72</v>
      </c>
      <c r="CC11" s="24">
        <v>73</v>
      </c>
      <c r="CD11" s="24">
        <v>74</v>
      </c>
      <c r="CE11" s="24">
        <v>75</v>
      </c>
      <c r="CF11" s="24">
        <v>76</v>
      </c>
      <c r="CG11" s="24">
        <v>77</v>
      </c>
      <c r="CH11" s="24">
        <v>78</v>
      </c>
      <c r="CI11" s="24">
        <v>79</v>
      </c>
      <c r="CJ11" s="24">
        <v>80</v>
      </c>
      <c r="CK11" s="24">
        <v>81</v>
      </c>
      <c r="CL11" s="24">
        <v>82</v>
      </c>
      <c r="CM11" s="24">
        <v>83</v>
      </c>
      <c r="CN11" s="24">
        <v>84</v>
      </c>
      <c r="CO11" s="24">
        <v>85</v>
      </c>
      <c r="CP11" s="24">
        <v>86</v>
      </c>
      <c r="CQ11" s="24">
        <v>87</v>
      </c>
      <c r="CR11" s="24">
        <v>88</v>
      </c>
      <c r="CS11" s="24">
        <v>89</v>
      </c>
      <c r="CT11" s="24">
        <v>90</v>
      </c>
      <c r="CU11" s="36"/>
      <c r="CV11" s="36"/>
      <c r="CW11" s="36"/>
      <c r="CX11" s="36"/>
      <c r="CY11" s="36"/>
      <c r="CZ11" s="36"/>
      <c r="DA11" s="36"/>
      <c r="DB11" s="36"/>
      <c r="DC11" s="36"/>
      <c r="DD11" s="36"/>
      <c r="DE11" s="36"/>
      <c r="DF11" s="36"/>
      <c r="DG11" s="36"/>
      <c r="DH11" s="36"/>
      <c r="DI11" s="36"/>
      <c r="DJ11" s="36"/>
      <c r="DK11" s="36"/>
      <c r="DL11" s="36"/>
    </row>
    <row r="12" customHeight="1" spans="2:8">
      <c r="B12" s="17" t="s">
        <v>69</v>
      </c>
      <c r="C12" s="18">
        <v>1</v>
      </c>
      <c r="D12" s="19">
        <v>3</v>
      </c>
      <c r="E12" s="18">
        <v>1</v>
      </c>
      <c r="F12" s="19">
        <v>4</v>
      </c>
      <c r="G12" s="22">
        <v>0.25</v>
      </c>
      <c r="H12" s="23"/>
    </row>
    <row r="13" ht="18.75" customHeight="1" spans="2:8">
      <c r="B13" s="17" t="s">
        <v>70</v>
      </c>
      <c r="C13" s="18">
        <v>4</v>
      </c>
      <c r="D13" s="19">
        <v>2</v>
      </c>
      <c r="E13" s="18">
        <v>5</v>
      </c>
      <c r="F13" s="19">
        <v>3</v>
      </c>
      <c r="G13" s="22">
        <v>1</v>
      </c>
      <c r="H13" s="23"/>
    </row>
    <row r="14" customHeight="1" spans="2:8">
      <c r="B14" s="17" t="s">
        <v>71</v>
      </c>
      <c r="C14" s="18"/>
      <c r="D14" s="19"/>
      <c r="E14" s="18"/>
      <c r="F14" s="19"/>
      <c r="G14" s="22"/>
      <c r="H14" s="23"/>
    </row>
    <row r="15" customHeight="1" spans="2:8">
      <c r="B15" s="17" t="s">
        <v>72</v>
      </c>
      <c r="C15" s="18"/>
      <c r="D15" s="19"/>
      <c r="E15" s="18"/>
      <c r="F15" s="19"/>
      <c r="G15" s="22"/>
      <c r="H15" s="23"/>
    </row>
    <row r="16" customHeight="1" spans="2:8">
      <c r="B16" s="17" t="s">
        <v>73</v>
      </c>
      <c r="C16" s="18"/>
      <c r="D16" s="19"/>
      <c r="E16" s="18"/>
      <c r="F16" s="19"/>
      <c r="G16" s="22"/>
      <c r="H16" s="23"/>
    </row>
    <row r="17" customHeight="1" spans="2:8">
      <c r="B17" s="17" t="s">
        <v>74</v>
      </c>
      <c r="C17" s="18"/>
      <c r="D17" s="19"/>
      <c r="E17" s="18"/>
      <c r="F17" s="19"/>
      <c r="G17" s="22"/>
      <c r="H17" s="23"/>
    </row>
    <row r="18" customHeight="1" spans="2:8">
      <c r="B18" s="17" t="s">
        <v>75</v>
      </c>
      <c r="C18" s="18"/>
      <c r="D18" s="19"/>
      <c r="E18" s="18"/>
      <c r="F18" s="19"/>
      <c r="G18" s="22"/>
      <c r="H18" s="23"/>
    </row>
    <row r="19" customHeight="1" spans="2:8">
      <c r="B19" s="17" t="s">
        <v>76</v>
      </c>
      <c r="C19" s="18"/>
      <c r="D19" s="19"/>
      <c r="E19" s="18"/>
      <c r="F19" s="19"/>
      <c r="G19" s="22"/>
      <c r="H19" s="23"/>
    </row>
    <row r="20" customHeight="1" spans="2:8">
      <c r="B20" s="17" t="s">
        <v>77</v>
      </c>
      <c r="C20" s="18"/>
      <c r="D20" s="19"/>
      <c r="E20" s="18"/>
      <c r="F20" s="19"/>
      <c r="G20" s="22"/>
      <c r="H20" s="23"/>
    </row>
    <row r="21" customHeight="1" spans="2:8">
      <c r="B21" s="17" t="s">
        <v>78</v>
      </c>
      <c r="C21" s="18"/>
      <c r="D21" s="19"/>
      <c r="E21" s="18"/>
      <c r="F21" s="19"/>
      <c r="G21" s="22"/>
      <c r="H21" s="23"/>
    </row>
    <row r="22" customHeight="1" spans="2:8">
      <c r="B22" s="17" t="s">
        <v>79</v>
      </c>
      <c r="C22" s="18"/>
      <c r="D22" s="19"/>
      <c r="E22" s="18"/>
      <c r="F22" s="19"/>
      <c r="G22" s="22"/>
      <c r="H22" s="23"/>
    </row>
    <row r="23" customHeight="1" spans="2:8">
      <c r="B23" s="17" t="s">
        <v>80</v>
      </c>
      <c r="C23" s="18"/>
      <c r="D23" s="19"/>
      <c r="E23" s="18"/>
      <c r="F23" s="19"/>
      <c r="G23" s="22"/>
      <c r="H23" s="23"/>
    </row>
    <row r="24" customHeight="1" spans="2:8">
      <c r="B24" s="17" t="s">
        <v>81</v>
      </c>
      <c r="C24" s="18"/>
      <c r="D24" s="19"/>
      <c r="E24" s="18"/>
      <c r="F24" s="19"/>
      <c r="G24" s="22"/>
      <c r="H24" s="23"/>
    </row>
    <row r="25" customHeight="1" spans="2:8">
      <c r="B25" s="17" t="s">
        <v>82</v>
      </c>
      <c r="C25" s="18"/>
      <c r="D25" s="19"/>
      <c r="E25" s="18"/>
      <c r="F25" s="19"/>
      <c r="G25" s="22"/>
      <c r="H25" s="23"/>
    </row>
    <row r="26" customHeight="1" spans="2:8">
      <c r="B26" s="17" t="s">
        <v>83</v>
      </c>
      <c r="C26" s="18"/>
      <c r="D26" s="19"/>
      <c r="E26" s="18"/>
      <c r="F26" s="19"/>
      <c r="G26" s="22"/>
      <c r="H26" s="23"/>
    </row>
    <row r="27" customHeight="1" spans="2:8">
      <c r="B27" s="17" t="s">
        <v>84</v>
      </c>
      <c r="C27" s="18"/>
      <c r="D27" s="19"/>
      <c r="E27" s="18"/>
      <c r="F27" s="19"/>
      <c r="G27" s="22"/>
      <c r="H27" s="23"/>
    </row>
    <row r="28" customHeight="1" spans="2:8">
      <c r="B28" s="17" t="s">
        <v>85</v>
      </c>
      <c r="C28" s="18"/>
      <c r="D28" s="19"/>
      <c r="E28" s="18"/>
      <c r="F28" s="19"/>
      <c r="G28" s="22"/>
      <c r="H28" s="23"/>
    </row>
    <row r="29" customHeight="1" spans="2:8">
      <c r="B29" s="17" t="s">
        <v>86</v>
      </c>
      <c r="C29" s="18"/>
      <c r="D29" s="19"/>
      <c r="E29" s="18"/>
      <c r="F29" s="19"/>
      <c r="G29" s="22"/>
      <c r="H29" s="23"/>
    </row>
    <row r="30" customHeight="1" spans="2:8">
      <c r="B30" s="17" t="s">
        <v>87</v>
      </c>
      <c r="C30" s="18"/>
      <c r="D30" s="19"/>
      <c r="E30" s="18"/>
      <c r="F30" s="19"/>
      <c r="G30" s="22"/>
      <c r="H30" s="23"/>
    </row>
    <row r="31" customHeight="1" spans="2:8">
      <c r="B31" s="17" t="s">
        <v>88</v>
      </c>
      <c r="C31" s="18"/>
      <c r="D31" s="19"/>
      <c r="E31" s="18"/>
      <c r="F31" s="19"/>
      <c r="G31" s="22"/>
      <c r="H31" s="23"/>
    </row>
    <row r="32" customHeight="1" spans="2:8">
      <c r="B32" s="17" t="s">
        <v>89</v>
      </c>
      <c r="C32" s="18"/>
      <c r="D32" s="19"/>
      <c r="E32" s="18"/>
      <c r="F32" s="19"/>
      <c r="G32" s="22"/>
      <c r="H32" s="23"/>
    </row>
    <row r="33" customHeight="1" spans="2:8">
      <c r="B33" s="17" t="s">
        <v>90</v>
      </c>
      <c r="C33" s="18"/>
      <c r="D33" s="19"/>
      <c r="E33" s="18"/>
      <c r="F33" s="19"/>
      <c r="G33" s="22"/>
      <c r="H33" s="23"/>
    </row>
    <row r="34" customHeight="1" spans="2:8">
      <c r="B34" s="17" t="s">
        <v>91</v>
      </c>
      <c r="C34" s="18"/>
      <c r="D34" s="19"/>
      <c r="E34" s="18"/>
      <c r="F34" s="19"/>
      <c r="G34" s="22"/>
      <c r="H34" s="23"/>
    </row>
    <row r="35" customHeight="1" spans="2:8">
      <c r="B35" s="17" t="s">
        <v>92</v>
      </c>
      <c r="C35" s="18"/>
      <c r="D35" s="19"/>
      <c r="E35" s="18"/>
      <c r="F35" s="19"/>
      <c r="G35" s="22"/>
      <c r="H35" s="23"/>
    </row>
    <row r="36" customHeight="1" spans="2:8">
      <c r="B36" s="17" t="s">
        <v>93</v>
      </c>
      <c r="C36" s="18"/>
      <c r="D36" s="19"/>
      <c r="E36" s="18"/>
      <c r="F36" s="19"/>
      <c r="G36" s="22"/>
      <c r="H36" s="23"/>
    </row>
    <row r="37" customHeight="1" spans="2:8">
      <c r="B37" s="17" t="s">
        <v>94</v>
      </c>
      <c r="C37" s="18"/>
      <c r="D37" s="19"/>
      <c r="E37" s="18"/>
      <c r="F37" s="19"/>
      <c r="G37" s="22"/>
      <c r="H37" s="23"/>
    </row>
  </sheetData>
  <mergeCells count="7">
    <mergeCell ref="B9:B10"/>
    <mergeCell ref="C9:C10"/>
    <mergeCell ref="D9:D10"/>
    <mergeCell ref="E9:E10"/>
    <mergeCell ref="F9:F10"/>
    <mergeCell ref="G9:G10"/>
    <mergeCell ref="B2:G4"/>
  </mergeCells>
  <conditionalFormatting sqref="B9">
    <cfRule type="expression" dxfId="0" priority="6">
      <formula>B$11=period_selected</formula>
    </cfRule>
    <cfRule type="expression" dxfId="1" priority="7">
      <formula>MOD(COLUMN(),2)</formula>
    </cfRule>
    <cfRule type="expression" dxfId="2" priority="8">
      <formula>MOD(COLUMN(),2)=0</formula>
    </cfRule>
    <cfRule type="expression" dxfId="3" priority="1">
      <formula>PercentComplete</formula>
    </cfRule>
    <cfRule type="expression" dxfId="4" priority="2">
      <formula>PercentCompleteBeyond</formula>
    </cfRule>
    <cfRule type="expression" dxfId="5" priority="3">
      <formula>Actual</formula>
    </cfRule>
    <cfRule type="expression" dxfId="6" priority="4">
      <formula>ActualBeyond</formula>
    </cfRule>
    <cfRule type="expression" dxfId="7" priority="5">
      <formula>Plan</formula>
    </cfRule>
  </conditionalFormatting>
  <conditionalFormatting sqref="I11:CT11">
    <cfRule type="expression" dxfId="8" priority="152">
      <formula>I$11=period_selected</formula>
    </cfRule>
  </conditionalFormatting>
  <conditionalFormatting sqref="B38:BP38">
    <cfRule type="expression" dxfId="9" priority="146">
      <formula>TRUE</formula>
    </cfRule>
  </conditionalFormatting>
  <conditionalFormatting sqref="BQ12:BQ37">
    <cfRule type="expression" dxfId="3" priority="137">
      <formula>PercentComplete</formula>
    </cfRule>
    <cfRule type="expression" dxfId="4" priority="138">
      <formula>PercentCompleteBeyond</formula>
    </cfRule>
    <cfRule type="expression" dxfId="5" priority="139">
      <formula>Actual</formula>
    </cfRule>
    <cfRule type="expression" dxfId="6" priority="140">
      <formula>ActualBeyond</formula>
    </cfRule>
    <cfRule type="expression" dxfId="7" priority="141">
      <formula>Plan</formula>
    </cfRule>
    <cfRule type="expression" dxfId="0" priority="142">
      <formula>BQ$11=period_selected</formula>
    </cfRule>
    <cfRule type="expression" dxfId="1" priority="143">
      <formula>MOD(COLUMN(),2)</formula>
    </cfRule>
    <cfRule type="expression" dxfId="2" priority="144">
      <formula>MOD(COLUMN(),2)=0</formula>
    </cfRule>
  </conditionalFormatting>
  <conditionalFormatting sqref="BS12:BS37">
    <cfRule type="expression" dxfId="3" priority="113">
      <formula>PercentComplete</formula>
    </cfRule>
    <cfRule type="expression" dxfId="4" priority="114">
      <formula>PercentCompleteBeyond</formula>
    </cfRule>
    <cfRule type="expression" dxfId="5" priority="115">
      <formula>Actual</formula>
    </cfRule>
    <cfRule type="expression" dxfId="6" priority="116">
      <formula>ActualBeyond</formula>
    </cfRule>
    <cfRule type="expression" dxfId="7" priority="117">
      <formula>Plan</formula>
    </cfRule>
    <cfRule type="expression" dxfId="0" priority="118">
      <formula>BS$11=period_selected</formula>
    </cfRule>
    <cfRule type="expression" dxfId="1" priority="119">
      <formula>MOD(COLUMN(),2)</formula>
    </cfRule>
    <cfRule type="expression" dxfId="2" priority="120">
      <formula>MOD(COLUMN(),2)=0</formula>
    </cfRule>
  </conditionalFormatting>
  <conditionalFormatting sqref="BU12:BU37">
    <cfRule type="expression" dxfId="3" priority="105">
      <formula>PercentComplete</formula>
    </cfRule>
    <cfRule type="expression" dxfId="4" priority="106">
      <formula>PercentCompleteBeyond</formula>
    </cfRule>
    <cfRule type="expression" dxfId="5" priority="107">
      <formula>Actual</formula>
    </cfRule>
    <cfRule type="expression" dxfId="6" priority="108">
      <formula>ActualBeyond</formula>
    </cfRule>
    <cfRule type="expression" dxfId="7" priority="109">
      <formula>Plan</formula>
    </cfRule>
    <cfRule type="expression" dxfId="0" priority="110">
      <formula>BU$11=period_selected</formula>
    </cfRule>
    <cfRule type="expression" dxfId="1" priority="111">
      <formula>MOD(COLUMN(),2)</formula>
    </cfRule>
    <cfRule type="expression" dxfId="2" priority="112">
      <formula>MOD(COLUMN(),2)=0</formula>
    </cfRule>
  </conditionalFormatting>
  <conditionalFormatting sqref="BW12:BW37">
    <cfRule type="expression" dxfId="3" priority="97">
      <formula>PercentComplete</formula>
    </cfRule>
    <cfRule type="expression" dxfId="4" priority="98">
      <formula>PercentCompleteBeyond</formula>
    </cfRule>
    <cfRule type="expression" dxfId="5" priority="99">
      <formula>Actual</formula>
    </cfRule>
    <cfRule type="expression" dxfId="6" priority="100">
      <formula>ActualBeyond</formula>
    </cfRule>
    <cfRule type="expression" dxfId="7" priority="101">
      <formula>Plan</formula>
    </cfRule>
    <cfRule type="expression" dxfId="0" priority="102">
      <formula>BW$11=period_selected</formula>
    </cfRule>
    <cfRule type="expression" dxfId="1" priority="103">
      <formula>MOD(COLUMN(),2)</formula>
    </cfRule>
    <cfRule type="expression" dxfId="2" priority="104">
      <formula>MOD(COLUMN(),2)=0</formula>
    </cfRule>
  </conditionalFormatting>
  <conditionalFormatting sqref="BY12:BY37">
    <cfRule type="expression" dxfId="3" priority="89">
      <formula>PercentComplete</formula>
    </cfRule>
    <cfRule type="expression" dxfId="4" priority="90">
      <formula>PercentCompleteBeyond</formula>
    </cfRule>
    <cfRule type="expression" dxfId="5" priority="91">
      <formula>Actual</formula>
    </cfRule>
    <cfRule type="expression" dxfId="6" priority="92">
      <formula>ActualBeyond</formula>
    </cfRule>
    <cfRule type="expression" dxfId="7" priority="93">
      <formula>Plan</formula>
    </cfRule>
    <cfRule type="expression" dxfId="0" priority="94">
      <formula>BY$11=period_selected</formula>
    </cfRule>
    <cfRule type="expression" dxfId="1" priority="95">
      <formula>MOD(COLUMN(),2)</formula>
    </cfRule>
    <cfRule type="expression" dxfId="2" priority="96">
      <formula>MOD(COLUMN(),2)=0</formula>
    </cfRule>
  </conditionalFormatting>
  <conditionalFormatting sqref="CA12:CA37">
    <cfRule type="expression" dxfId="3" priority="81">
      <formula>PercentComplete</formula>
    </cfRule>
    <cfRule type="expression" dxfId="4" priority="82">
      <formula>PercentCompleteBeyond</formula>
    </cfRule>
    <cfRule type="expression" dxfId="5" priority="83">
      <formula>Actual</formula>
    </cfRule>
    <cfRule type="expression" dxfId="6" priority="84">
      <formula>ActualBeyond</formula>
    </cfRule>
    <cfRule type="expression" dxfId="7" priority="85">
      <formula>Plan</formula>
    </cfRule>
    <cfRule type="expression" dxfId="0" priority="86">
      <formula>CA$11=period_selected</formula>
    </cfRule>
    <cfRule type="expression" dxfId="1" priority="87">
      <formula>MOD(COLUMN(),2)</formula>
    </cfRule>
    <cfRule type="expression" dxfId="2" priority="88">
      <formula>MOD(COLUMN(),2)=0</formula>
    </cfRule>
  </conditionalFormatting>
  <conditionalFormatting sqref="CC12:CC37">
    <cfRule type="expression" dxfId="3" priority="73">
      <formula>PercentComplete</formula>
    </cfRule>
    <cfRule type="expression" dxfId="4" priority="74">
      <formula>PercentCompleteBeyond</formula>
    </cfRule>
    <cfRule type="expression" dxfId="5" priority="75">
      <formula>Actual</formula>
    </cfRule>
    <cfRule type="expression" dxfId="6" priority="76">
      <formula>ActualBeyond</formula>
    </cfRule>
    <cfRule type="expression" dxfId="7" priority="77">
      <formula>Plan</formula>
    </cfRule>
    <cfRule type="expression" dxfId="0" priority="78">
      <formula>CC$11=period_selected</formula>
    </cfRule>
    <cfRule type="expression" dxfId="1" priority="79">
      <formula>MOD(COLUMN(),2)</formula>
    </cfRule>
    <cfRule type="expression" dxfId="2" priority="80">
      <formula>MOD(COLUMN(),2)=0</formula>
    </cfRule>
  </conditionalFormatting>
  <conditionalFormatting sqref="CE12:CE37">
    <cfRule type="expression" dxfId="3" priority="65">
      <formula>PercentComplete</formula>
    </cfRule>
    <cfRule type="expression" dxfId="4" priority="66">
      <formula>PercentCompleteBeyond</formula>
    </cfRule>
    <cfRule type="expression" dxfId="5" priority="67">
      <formula>Actual</formula>
    </cfRule>
    <cfRule type="expression" dxfId="6" priority="68">
      <formula>ActualBeyond</formula>
    </cfRule>
    <cfRule type="expression" dxfId="7" priority="69">
      <formula>Plan</formula>
    </cfRule>
    <cfRule type="expression" dxfId="0" priority="70">
      <formula>CE$11=period_selected</formula>
    </cfRule>
    <cfRule type="expression" dxfId="1" priority="71">
      <formula>MOD(COLUMN(),2)</formula>
    </cfRule>
    <cfRule type="expression" dxfId="2" priority="72">
      <formula>MOD(COLUMN(),2)=0</formula>
    </cfRule>
  </conditionalFormatting>
  <conditionalFormatting sqref="CG12:CG37">
    <cfRule type="expression" dxfId="3" priority="57">
      <formula>PercentComplete</formula>
    </cfRule>
    <cfRule type="expression" dxfId="4" priority="58">
      <formula>PercentCompleteBeyond</formula>
    </cfRule>
    <cfRule type="expression" dxfId="5" priority="59">
      <formula>Actual</formula>
    </cfRule>
    <cfRule type="expression" dxfId="6" priority="60">
      <formula>ActualBeyond</formula>
    </cfRule>
    <cfRule type="expression" dxfId="7" priority="61">
      <formula>Plan</formula>
    </cfRule>
    <cfRule type="expression" dxfId="0" priority="62">
      <formula>CG$11=period_selected</formula>
    </cfRule>
    <cfRule type="expression" dxfId="1" priority="63">
      <formula>MOD(COLUMN(),2)</formula>
    </cfRule>
    <cfRule type="expression" dxfId="2" priority="64">
      <formula>MOD(COLUMN(),2)=0</formula>
    </cfRule>
  </conditionalFormatting>
  <conditionalFormatting sqref="CI12:CI37">
    <cfRule type="expression" dxfId="3" priority="49">
      <formula>PercentComplete</formula>
    </cfRule>
    <cfRule type="expression" dxfId="4" priority="50">
      <formula>PercentCompleteBeyond</formula>
    </cfRule>
    <cfRule type="expression" dxfId="5" priority="51">
      <formula>Actual</formula>
    </cfRule>
    <cfRule type="expression" dxfId="6" priority="52">
      <formula>ActualBeyond</formula>
    </cfRule>
    <cfRule type="expression" dxfId="7" priority="53">
      <formula>Plan</formula>
    </cfRule>
    <cfRule type="expression" dxfId="0" priority="54">
      <formula>CI$11=period_selected</formula>
    </cfRule>
    <cfRule type="expression" dxfId="1" priority="55">
      <formula>MOD(COLUMN(),2)</formula>
    </cfRule>
    <cfRule type="expression" dxfId="2" priority="56">
      <formula>MOD(COLUMN(),2)=0</formula>
    </cfRule>
  </conditionalFormatting>
  <conditionalFormatting sqref="CK12:CK37">
    <cfRule type="expression" dxfId="3" priority="41">
      <formula>PercentComplete</formula>
    </cfRule>
    <cfRule type="expression" dxfId="4" priority="42">
      <formula>PercentCompleteBeyond</formula>
    </cfRule>
    <cfRule type="expression" dxfId="5" priority="43">
      <formula>Actual</formula>
    </cfRule>
    <cfRule type="expression" dxfId="6" priority="44">
      <formula>ActualBeyond</formula>
    </cfRule>
    <cfRule type="expression" dxfId="7" priority="45">
      <formula>Plan</formula>
    </cfRule>
    <cfRule type="expression" dxfId="0" priority="46">
      <formula>CK$11=period_selected</formula>
    </cfRule>
    <cfRule type="expression" dxfId="1" priority="47">
      <formula>MOD(COLUMN(),2)</formula>
    </cfRule>
    <cfRule type="expression" dxfId="2" priority="48">
      <formula>MOD(COLUMN(),2)=0</formula>
    </cfRule>
  </conditionalFormatting>
  <conditionalFormatting sqref="CM12:CM37">
    <cfRule type="expression" dxfId="3" priority="33">
      <formula>PercentComplete</formula>
    </cfRule>
    <cfRule type="expression" dxfId="4" priority="34">
      <formula>PercentCompleteBeyond</formula>
    </cfRule>
    <cfRule type="expression" dxfId="5" priority="35">
      <formula>Actual</formula>
    </cfRule>
    <cfRule type="expression" dxfId="6" priority="36">
      <formula>ActualBeyond</formula>
    </cfRule>
    <cfRule type="expression" dxfId="7" priority="37">
      <formula>Plan</formula>
    </cfRule>
    <cfRule type="expression" dxfId="0" priority="38">
      <formula>CM$11=period_selected</formula>
    </cfRule>
    <cfRule type="expression" dxfId="1" priority="39">
      <formula>MOD(COLUMN(),2)</formula>
    </cfRule>
    <cfRule type="expression" dxfId="2" priority="40">
      <formula>MOD(COLUMN(),2)=0</formula>
    </cfRule>
  </conditionalFormatting>
  <conditionalFormatting sqref="CO12:CO37">
    <cfRule type="expression" dxfId="3" priority="25">
      <formula>PercentComplete</formula>
    </cfRule>
    <cfRule type="expression" dxfId="4" priority="26">
      <formula>PercentCompleteBeyond</formula>
    </cfRule>
    <cfRule type="expression" dxfId="5" priority="27">
      <formula>Actual</formula>
    </cfRule>
    <cfRule type="expression" dxfId="6" priority="28">
      <formula>ActualBeyond</formula>
    </cfRule>
    <cfRule type="expression" dxfId="7" priority="29">
      <formula>Plan</formula>
    </cfRule>
    <cfRule type="expression" dxfId="0" priority="30">
      <formula>CO$11=period_selected</formula>
    </cfRule>
    <cfRule type="expression" dxfId="1" priority="31">
      <formula>MOD(COLUMN(),2)</formula>
    </cfRule>
    <cfRule type="expression" dxfId="2" priority="32">
      <formula>MOD(COLUMN(),2)=0</formula>
    </cfRule>
  </conditionalFormatting>
  <conditionalFormatting sqref="CQ12:CQ37">
    <cfRule type="expression" dxfId="3" priority="17">
      <formula>PercentComplete</formula>
    </cfRule>
    <cfRule type="expression" dxfId="4" priority="18">
      <formula>PercentCompleteBeyond</formula>
    </cfRule>
    <cfRule type="expression" dxfId="5" priority="19">
      <formula>Actual</formula>
    </cfRule>
    <cfRule type="expression" dxfId="6" priority="20">
      <formula>ActualBeyond</formula>
    </cfRule>
    <cfRule type="expression" dxfId="7" priority="21">
      <formula>Plan</formula>
    </cfRule>
    <cfRule type="expression" dxfId="0" priority="22">
      <formula>CQ$11=period_selected</formula>
    </cfRule>
    <cfRule type="expression" dxfId="1" priority="23">
      <formula>MOD(COLUMN(),2)</formula>
    </cfRule>
    <cfRule type="expression" dxfId="2" priority="24">
      <formula>MOD(COLUMN(),2)=0</formula>
    </cfRule>
  </conditionalFormatting>
  <conditionalFormatting sqref="CS12:CS37">
    <cfRule type="expression" dxfId="3" priority="9">
      <formula>PercentComplete</formula>
    </cfRule>
    <cfRule type="expression" dxfId="4" priority="10">
      <formula>PercentCompleteBeyond</formula>
    </cfRule>
    <cfRule type="expression" dxfId="5" priority="11">
      <formula>Actual</formula>
    </cfRule>
    <cfRule type="expression" dxfId="6" priority="12">
      <formula>ActualBeyond</formula>
    </cfRule>
    <cfRule type="expression" dxfId="7" priority="13">
      <formula>Plan</formula>
    </cfRule>
    <cfRule type="expression" dxfId="0" priority="14">
      <formula>CS$11=period_selected</formula>
    </cfRule>
    <cfRule type="expression" dxfId="1" priority="15">
      <formula>MOD(COLUMN(),2)</formula>
    </cfRule>
    <cfRule type="expression" dxfId="2" priority="16">
      <formula>MOD(COLUMN(),2)=0</formula>
    </cfRule>
  </conditionalFormatting>
  <conditionalFormatting sqref="I12:BP37">
    <cfRule type="expression" dxfId="0" priority="151">
      <formula>I$11=period_selected</formula>
    </cfRule>
    <cfRule type="expression" dxfId="1" priority="155">
      <formula>MOD(COLUMN(),2)</formula>
    </cfRule>
    <cfRule type="expression" dxfId="2" priority="156">
      <formula>MOD(COLUMN(),2)=0</formula>
    </cfRule>
  </conditionalFormatting>
  <conditionalFormatting sqref="I12:CT37">
    <cfRule type="expression" dxfId="3" priority="145">
      <formula>PercentComplete</formula>
    </cfRule>
    <cfRule type="expression" dxfId="4" priority="147">
      <formula>PercentCompleteBeyond</formula>
    </cfRule>
    <cfRule type="expression" dxfId="5" priority="148">
      <formula>Actual</formula>
    </cfRule>
    <cfRule type="expression" dxfId="6" priority="149">
      <formula>ActualBeyond</formula>
    </cfRule>
    <cfRule type="expression" dxfId="7" priority="150">
      <formula>Plan</formula>
    </cfRule>
  </conditionalFormatting>
  <pageMargins left="0.45" right="0.45" top="0.5" bottom="0.5" header="0.3" footer="0.3"/>
  <pageSetup paperSize="1" scale="32" fitToHeight="0" orientation="landscape"/>
  <headerFooter/>
  <drawing r:id="rId1"/>
  <legacyDrawing r:id="rId2"/>
  <mc:AlternateContent xmlns:mc="http://schemas.openxmlformats.org/markup-compatibility/2006">
    <mc:Choice Requires="x14">
      <controls>
        <mc:AlternateContent xmlns:mc="http://schemas.openxmlformats.org/markup-compatibility/2006">
          <mc:Choice Requires="x14">
            <control shapeId="1029" name="Spinner 5" r:id="rId3">
              <controlPr print="0" defaultSize="0">
                <anchor moveWithCells="1">
                  <from>
                    <xdr:col>13</xdr:col>
                    <xdr:colOff>76200</xdr:colOff>
                    <xdr:row>2</xdr:row>
                    <xdr:rowOff>30480</xdr:rowOff>
                  </from>
                  <to>
                    <xdr:col>14</xdr:col>
                    <xdr:colOff>7620</xdr:colOff>
                    <xdr:row>2</xdr:row>
                    <xdr:rowOff>259080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Ke hoach thuc hien</vt:lpstr>
      <vt:lpstr>Nhật ký</vt:lpstr>
      <vt:lpstr>temp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terms:created xsi:type="dcterms:W3CDTF">2014-09-17T13:40:00Z</dcterms:created>
  <dcterms:modified xsi:type="dcterms:W3CDTF">2020-04-24T21:13:00Z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y fmtid="{D5CDD505-2E9C-101B-9397-08002B2CF9AE}" pid="3" name="KSOProductBuildVer">
    <vt:lpwstr>1033-2.0.0.3163</vt:lpwstr>
  </property>
</Properties>
</file>