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75" tabRatio="821" activeTab="1"/>
  </bookViews>
  <sheets>
    <sheet name="Cover" sheetId="97" r:id="rId1"/>
    <sheet name="Test Case"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44525"/>
</workbook>
</file>

<file path=xl/sharedStrings.xml><?xml version="1.0" encoding="utf-8"?>
<sst xmlns="http://schemas.openxmlformats.org/spreadsheetml/2006/main" count="906" uniqueCount="535">
  <si>
    <t>TEST CASE</t>
  </si>
  <si>
    <t>Version:</t>
  </si>
  <si>
    <t>Issue date:</t>
  </si>
  <si>
    <t>Project Name:</t>
  </si>
  <si>
    <t xml:space="preserve">QLCF </t>
  </si>
  <si>
    <t>Project Code:</t>
  </si>
  <si>
    <t>UTEHY-SE01</t>
  </si>
  <si>
    <t>Record of change:</t>
  </si>
  <si>
    <t>Effective Date</t>
  </si>
  <si>
    <t>Version</t>
  </si>
  <si>
    <t>Change location</t>
  </si>
  <si>
    <t>Change description</t>
  </si>
  <si>
    <t>Originator</t>
  </si>
  <si>
    <t>Reviewer/
Approver</t>
  </si>
  <si>
    <t>Reference</t>
  </si>
  <si>
    <t>1.0</t>
  </si>
  <si>
    <t>First creation</t>
  </si>
  <si>
    <t>To Quy Phuoc</t>
  </si>
  <si>
    <t>1.1</t>
  </si>
  <si>
    <t>Update testcase</t>
  </si>
  <si>
    <t>Chau Hoang Loc</t>
  </si>
  <si>
    <t>Test đăng ký khách hàng</t>
  </si>
  <si>
    <t>Test thêm khách hàng</t>
  </si>
  <si>
    <t>1.2</t>
  </si>
  <si>
    <t>Test đăng nhập</t>
  </si>
  <si>
    <t xml:space="preserve">Test tra cứu </t>
  </si>
  <si>
    <t>Test chức năng đặt bàn</t>
  </si>
  <si>
    <t xml:space="preserve">Test cập nhật </t>
  </si>
  <si>
    <t>To Quy Phuoc , Chau Hong Loc</t>
  </si>
  <si>
    <t>Test báo cáo thống kê</t>
  </si>
  <si>
    <r>
      <rPr>
        <b/>
        <sz val="10"/>
        <rFont val="Tahoma"/>
        <charset val="134"/>
      </rPr>
      <t>System Name</t>
    </r>
    <r>
      <rPr>
        <b/>
        <sz val="10"/>
        <rFont val="ＭＳ Ｐゴシック"/>
        <charset val="128"/>
      </rPr>
      <t>：</t>
    </r>
  </si>
  <si>
    <t>Quản lý quán café</t>
  </si>
  <si>
    <r>
      <rPr>
        <b/>
        <sz val="10"/>
        <rFont val="Tahoma"/>
        <charset val="134"/>
      </rPr>
      <t>Module Code</t>
    </r>
    <r>
      <rPr>
        <b/>
        <sz val="10"/>
        <rFont val="MS Gothic"/>
        <charset val="134"/>
      </rPr>
      <t>：</t>
    </r>
  </si>
  <si>
    <t>CR100 - Export to excel</t>
  </si>
  <si>
    <t>Test requirement:</t>
  </si>
  <si>
    <t>Pass</t>
  </si>
  <si>
    <t>Pending</t>
  </si>
  <si>
    <t>Fail</t>
  </si>
  <si>
    <t>Number of test cases:</t>
  </si>
  <si>
    <t>ID</t>
  </si>
  <si>
    <t>Test Case Description</t>
  </si>
  <si>
    <t>Test Case Procedure</t>
  </si>
  <si>
    <t>Expected Output</t>
  </si>
  <si>
    <t>Test date</t>
  </si>
  <si>
    <t>Result</t>
  </si>
  <si>
    <t>Note</t>
  </si>
  <si>
    <t>1.Check Đăng ký tài khoản</t>
  </si>
  <si>
    <t xml:space="preserve">                             Đăng ký khách hàng</t>
  </si>
  <si>
    <t>TC1</t>
  </si>
  <si>
    <t>Kiểm tra ràng buộc bằng cách không ghi gì.</t>
  </si>
  <si>
    <t xml:space="preserve">1:Chọn Đăng ký khách hàng                                2: Không điển thông tin                                           3: Chọn đăng ký </t>
  </si>
  <si>
    <t>Display message"Điền đủ thông tin các trường"</t>
  </si>
  <si>
    <t>22/12/2021</t>
  </si>
  <si>
    <t>pass</t>
  </si>
  <si>
    <t>TC2</t>
  </si>
  <si>
    <t>Kiểm tra bằng cách không điền tài khoản</t>
  </si>
  <si>
    <t>1:Chọn đăng ký khách hàng                            2:Tài khoản = ""                                                     3:Điền đầy đủ thông tin bắt buộc còn lại.                  4:Chọn đăng ký</t>
  </si>
  <si>
    <t>Display message:"Điền đủ thông tin các trường"</t>
  </si>
  <si>
    <t>TC3</t>
  </si>
  <si>
    <t>Kiểm tra giá trị Tài khoản &lt;4: "abc"</t>
  </si>
  <si>
    <t>1:Chọn đăng ký khách hàng                                     2:Tài khoản = "abc"                                                     3:Điền đầy đủ thông tin bắt buộc còn lại.                  4:Chọn đăng ký</t>
  </si>
  <si>
    <t>Display message:"Tên tài khoản phải bắt đầu bằng ký tự chữ [a-z][A-Z]                                                                                      Tên tài khoản bao gồm :chữ và số(không phân biệt hoa thường]"</t>
  </si>
  <si>
    <t>TC4</t>
  </si>
  <si>
    <t>Kiểm tra giá trị Tài khoản &gt;24: "asdfghhjkllzxcvbnm1234567"</t>
  </si>
  <si>
    <t>1:Chọn đăng ký khách hàng                                     2:Tài khoản = "asdfghhjkllzxcvbnm1234567"                                                     3:Điền đầy đủ thông tin bắt buộc còn lại.                  4:Chọn đăng ký</t>
  </si>
  <si>
    <t>TC5</t>
  </si>
  <si>
    <t>Kiểm tra giá trị Tài khoản trong khoảng 4&lt;=x&lt;=24: "abcde"</t>
  </si>
  <si>
    <t>1:Chọn đăng ký khách hàng                            2:Tài khoản = "abcde"                                                     3:Điền đầy đủ thông tin bắt buộc còn lại.                  4:Chọn đăng ký</t>
  </si>
  <si>
    <t>1:Display message: "Bạn đã đăng ký thành công"                         2:Tài khoản được lưu thành công vào database.</t>
  </si>
  <si>
    <t>TC6</t>
  </si>
  <si>
    <t>Kiểm tra giá trị tài khoản bắt đầu bằng số : "123abcd"</t>
  </si>
  <si>
    <t>1:Chọn đăng ký khách hàng                            2:Tài khoản = "123abcd"                                                     3:Điền đầy đủ thông tin bắt buộc còn lại.                  4:Chọn đăng ký</t>
  </si>
  <si>
    <t>TC7</t>
  </si>
  <si>
    <t>Kiểm tra giá trị tài khoản trùng nhau đã có trong database</t>
  </si>
  <si>
    <t>1:Chọn đăng ký khách hàng                             2:Tài khoản = "abcde"                                                     3:Điền đầy đủ thông tin bắt buộc còn lại.                  4:Chọn đăng ký</t>
  </si>
  <si>
    <t>Display message: "Vui lòng chọn tài khoản khác"</t>
  </si>
  <si>
    <t>TC8</t>
  </si>
  <si>
    <t>Kiểm tra giá trị mật khẩu bằng cách không nhập mật khẩu.</t>
  </si>
  <si>
    <t>1:Chọn đăng ký khách hàng                                                                  2:Mật khẩu =""                                                      3:Điền đầy đủ thông tin bắt buộc còn lại                     4:Chọn đăng ký</t>
  </si>
  <si>
    <t>TC9</t>
  </si>
  <si>
    <t>Kiểm tra giá trị mật khẩu với số ký tự &lt;8: "adv15"</t>
  </si>
  <si>
    <t>1:Chọn đăng ký khách hàng                                                                  2:Mật khẩu ="adv15"                                                      3:Điền đầy đủ thông tin bắt buộc còn lại                     4:Chọn đăng ký</t>
  </si>
  <si>
    <t xml:space="preserve">Display message:"Vui lòng nhập mật khẩu trên 8 ký tự và dưới 24 ký tự".
</t>
  </si>
  <si>
    <t>TC10</t>
  </si>
  <si>
    <t>Kiểm tra giá trị mật khẩu với số ký tự &gt;24: "qwertyuio1234zxcvbnmfbjko"</t>
  </si>
  <si>
    <t>1:Chọn đăng ký khách hàng                                                                  2:Mật khẩu ="qwertyuio1234zxcvbnmfbjko"                                                      3:Điền đầy đủ thông tin bắt buộc còn lại                     4:Chọn đăng ký</t>
  </si>
  <si>
    <t>TC11</t>
  </si>
  <si>
    <t>Kiểm tra giá trị mật khẩu không có giá trị số : "abcdefghk"</t>
  </si>
  <si>
    <t>1:Chọn đăng ký khách hàng                                                                  2:Mật khẩu ="abcdefghk"                                                      3:Điền đầy đủ thông tin bắt buộc còn lại                     4:Chọn đăng ký</t>
  </si>
  <si>
    <t>Display message: "Vui lòng nhập mật khẩu có đủ kí tự chữ và số"</t>
  </si>
  <si>
    <t>TC12</t>
  </si>
  <si>
    <t>Kiểm tra giá trị mật khẩu không có giá trị chữ :"123456789"</t>
  </si>
  <si>
    <t>1:Chọn đăng ký tài khoản                                     2:Mật khẩu ="123456789"                                                      3:Điền đầy đủ thông tin bắt buộc còn lại                     4:Chọn đăng ký</t>
  </si>
  <si>
    <t>TC13</t>
  </si>
  <si>
    <t>Kiểm tra giá trị mật khẩu hợp lệ :"abcdef12345"</t>
  </si>
  <si>
    <t>1:Chọn đăng khách hàng                                2:Mật khẩu ="abcdef12345"                                                              3:Điền đầy đủ thông tin bắt buộc còn lại                     4:Chọn đăng ký</t>
  </si>
  <si>
    <t>TC14</t>
  </si>
  <si>
    <t>Kiểm tra giá trị nhập lại mật khẩu</t>
  </si>
  <si>
    <t>1:Chọn đăng khách hàng                                2:Mật khẩu ="abcdef12345"                                  3:Nhập lại mật khẩu = "1155qweqzxc"                                                              4:Điền đầy đủ thông tin bắt buộc còn lại                     5:Chọn đăng ký</t>
  </si>
  <si>
    <t>Display message:"Mật khẩu không khớp"</t>
  </si>
  <si>
    <t>TC15</t>
  </si>
  <si>
    <t>Kiểm tra trường email có giá trị trống</t>
  </si>
  <si>
    <t>1:Chọn đăng khách hàng                                2:email=""                                                         3:Điền đầy đủ thông tin bắt buộc còn lại                     4:Chọn đăng ký</t>
  </si>
  <si>
    <t>Display message:"Emai không đúng định dạng"</t>
  </si>
  <si>
    <t>TC16</t>
  </si>
  <si>
    <t>Kiểm tra trường email không có ký hiệu @:"1951012065locou.edu.vn"</t>
  </si>
  <si>
    <t>1:Chọn đăng khách hàng                                2:email="1951012065locou.edu.vn"                                                   3:Điền đầy đủ thông tin bắt buộc còn lại                     4:Chọn đăng ký</t>
  </si>
  <si>
    <t>TC17</t>
  </si>
  <si>
    <t>Kiểm tra trường email không có đuôi miền :"1951012065@"</t>
  </si>
  <si>
    <t>1:Chọn đăng khách hàng                                2:email="1951012065loc@"                                                   3:Điền đầy đủ thông tin bắt buộc còn lại                     4:Chọn đăng ký</t>
  </si>
  <si>
    <t>TC18</t>
  </si>
  <si>
    <t>Kiểm tra trường email hợp lệ:"1951012065loc@ou.edu.vn"</t>
  </si>
  <si>
    <t>1:Chọn đăng khách hàng                                2:email="1951012065loc@ou.edu.vn"                                                   3:Điền đầy đủ thông tin bắt buộc còn lại                     4:Chọn đăng ký</t>
  </si>
  <si>
    <t xml:space="preserve">                             Thêm nhân viên</t>
  </si>
  <si>
    <t>TC19</t>
  </si>
  <si>
    <t>Kiểm tra ràng buộc bằng cách không gì.</t>
  </si>
  <si>
    <t>1:Đăng nhập với tài khoản quản lý                              2:Chọn thêm nhân viên                                           3:Bỏ trống tất cả                                                                             4:Chọn đăng ký</t>
  </si>
  <si>
    <t>TC20</t>
  </si>
  <si>
    <t>1:Đăng nhập với tài khoản quản lý                              2:Chọn thêm nhân viên                                           3:Tài khoản:=""                                                4:Điền tất cả các thông tin bắt buộc còn lại                5:Chọn đăng ký</t>
  </si>
  <si>
    <t>TC21</t>
  </si>
  <si>
    <t>1:Đăng nhập với tài khoản quản lý                              2:Chọn thêm nhân viên                                           3:Tài khoản:="abc"                                                4:Điền tất cả các thông tin bắt buộc còn lại                5:Chọn đăng ký</t>
  </si>
  <si>
    <t>TC22</t>
  </si>
  <si>
    <t>1:Đăng nhập với tài khoản quản lý                              2:Chọn thêm nhân viên                                           3:Tài khoản:="asdfghhjkllzxcvbnm1234567"                                                4:Điền tất cả các thông tin bắt buộc còn lại                5:Chọn đăng ký</t>
  </si>
  <si>
    <t>TC23</t>
  </si>
  <si>
    <t>1:Đăng nhập với tài khoản quản lý                              2:Chọn thêm nhân viên                                           3:Tài khoản:="abcde"                                                4:Điền tất cả các thông tin bắt buộc còn lại                5:Chọn đăng ký</t>
  </si>
  <si>
    <t>TC24</t>
  </si>
  <si>
    <t>1:Đăng nhập với tài khoản quản lý                              2:Chọn thêm nhân viên                                           3:Tài khoản:="123abcd"                                                4:Điền tất cả các thông tin bắt buộc còn lại                5:Chọn đăng ký</t>
  </si>
  <si>
    <t>TC25</t>
  </si>
  <si>
    <t>TC26</t>
  </si>
  <si>
    <t>1:Đăng nhập với tài khoản quản lý                              2:Chọn thêm nhân viên                                           3:Mật khẩu:=""                                                4:Điền tất cả các thông tin bắt buộc còn lại                5:Chọn đăng ký</t>
  </si>
  <si>
    <t>TC27</t>
  </si>
  <si>
    <t>1:Đăng nhập với tài khoản quản lý                              2:Chọn thêm nhân viên                                           3:Mật khẩu:="adv15"                                                4:Điền tất cả các thông tin bắt buộc còn lại                5:Chọn đăng ký</t>
  </si>
  <si>
    <t>TC28</t>
  </si>
  <si>
    <t>1:Đăng nhập với tài khoản quản lý                              2:Chọn thêm nhân viên                                           3:Mật khẩu:="qwertyuio1234zxcvbnmfbjko"                                                4:Điền tất cả các thông tin bắt buộc còn lại                5:Chọn đăng ký</t>
  </si>
  <si>
    <t>TC29</t>
  </si>
  <si>
    <t>1:Đăng nhập với tài khoản quản lý                              2:Chọn thêm nhân viên                                           3:Mật khẩu:="abcdefghk"                                                4:Điền tất cả các thông tin bắt buộc còn lại                5:Chọn đăng ký</t>
  </si>
  <si>
    <t>TC30</t>
  </si>
  <si>
    <t>1:Đăng nhập với tài khoản quản lý                              2:Chọn thêm nhân viên                                           3:Mật khẩu:="123456789"                                                4:Điền tất cả các thông tin bắt buộc còn lại                5:Chọn đăng ký</t>
  </si>
  <si>
    <t>TC31</t>
  </si>
  <si>
    <t>1:Đăng nhập với tài khoản quản lý                              2:Chọn thêm nhân viên                                           3:Mật khẩu:="abcdef12345"                                                4:Điền tất cả các thông tin bắt buộc còn lại                5:Chọn đăng ký</t>
  </si>
  <si>
    <t>TC32</t>
  </si>
  <si>
    <t>1:Đăng nhập với tài khoản quản lý                              2:Chọn thêm nhân viên                                           3:Nhập lại Mật khẩu:="abcdef1235"                                                4:Điền tất cả các thông tin bắt buộc còn lại                5:Chọn đăng ký</t>
  </si>
  <si>
    <t>TC33</t>
  </si>
  <si>
    <t>1:Đăng nhập với tài khoản quản lý                              2:Chọn thêm nhân viên                                           3:email:=""                                                       4:Điền tất cả các thông tin bắt buộc còn lại                5:Chọn đăng ký</t>
  </si>
  <si>
    <t>TC34</t>
  </si>
  <si>
    <t>1:Đăng nhập với tài khoản quản lý                              2:Chọn thêm nhân viên                                           3:email:="1951012065locou.edu.vn"                                                       4:Điền tất cả các thông tin bắt buộc còn lại                5:Chọn đăng ký</t>
  </si>
  <si>
    <t>TC35</t>
  </si>
  <si>
    <t>1:Đăng nhập với tài khoản quản lý                              2:Chọn thêm nhân viên                                           3:email:="1951012065@"                                                       4:Điền tất cả các thông tin bắt buộc còn lại                5:Chọn đăng ký</t>
  </si>
  <si>
    <t>TC36</t>
  </si>
  <si>
    <t>1:Đăng nhập với tài khoản quản lý                              2:Chọn thêm nhân viên                                           3:email:="1951012065loc@ou.edu.vn"                                                       4:Điền tất cả các thông tin bắt buộc còn lại                5:Chọn đăng ký</t>
  </si>
  <si>
    <t xml:space="preserve">               Check đăng nhập</t>
  </si>
  <si>
    <t>TC37</t>
  </si>
  <si>
    <t>Kiểm tra đăng nhập bằng cách không nhập tài khoản</t>
  </si>
  <si>
    <t>1:Chọn đăng nhập                                                   2:Tài khoản=""                                                                                                                     3:Chọn đăng nhập</t>
  </si>
  <si>
    <t>Display message: "Tên đăng nhập hoặc mật khẩu trống"</t>
  </si>
  <si>
    <t>TC38</t>
  </si>
  <si>
    <t>Kiểm tra đăng nhập bằng cách nhập mật khẩu trồng :"xyznet"</t>
  </si>
  <si>
    <t>1:Chọn đăng nhập                                                   2:Mật khẩu :""                                                3:Chọn đăng nhập</t>
  </si>
  <si>
    <t>TC39</t>
  </si>
  <si>
    <t>Kiểm tra đăng nhập bằng cách nhập tài khoản sai : "xyznet"</t>
  </si>
  <si>
    <t>1:Chọn đăng nhập                                                   2:Tài khoản :"xyznet"                                      3:Chọn đăng nhập</t>
  </si>
  <si>
    <t>Display message:"Tên đăng nhập hoặc mật khẩu không chính xác"</t>
  </si>
  <si>
    <t>TC40</t>
  </si>
  <si>
    <t>Kiểm tra đăng nhập bằng cách nhập mật khẩu sai :"zxcqwe"</t>
  </si>
  <si>
    <t>1:Chọn đăng nhập                                                   2:Mật khẩu :"zxcqwe"                                    3:Chọn đăng nhập</t>
  </si>
  <si>
    <t>TC41</t>
  </si>
  <si>
    <t>kiểm tra đăng nhập bằng cách nhập TK&amp;MK hợp lệ</t>
  </si>
  <si>
    <t>1:Chọn đăng nhập                                                   2:Tài khoản:="qlcf"                                            3:Mật khẩu:"qaws1q2w"                                 4:Chọn đăng nhập</t>
  </si>
  <si>
    <t>Display message: "Đăng nhập thành công"</t>
  </si>
  <si>
    <t xml:space="preserve">                             Check phân quyền</t>
  </si>
  <si>
    <t xml:space="preserve">                                                                Khi đăng nhập băng tài khoản quản lý</t>
  </si>
  <si>
    <t>TC42</t>
  </si>
  <si>
    <t>Kiểm tra phân quyền bằng cách  truy cập được tới đăng ký khách hàng</t>
  </si>
  <si>
    <t>1:Chọn đăng nhập                                                    
2:Đăng nhập với ID &amp;&amp; Pass của quản lí                        
3:Chọn đăng nhập
4:Chọn đăng ký khách hàng</t>
  </si>
  <si>
    <t>Hệ thống sẽ chuyển đến trang đăng ký khách hàng</t>
  </si>
  <si>
    <t>30/12/2021</t>
  </si>
  <si>
    <t>TC43</t>
  </si>
  <si>
    <t>Kiểm tra phân quyền bằng cách truy cập được tới trang thông tin tài khoản</t>
  </si>
  <si>
    <t xml:space="preserve">1:Chọn đăng nhập                                                    
2:Đăng nhập với ID &amp;&amp; Pass của quản lí                        
3:Chọn đăng nhập
4:Chọn thông tin tài khoản </t>
  </si>
  <si>
    <t>1:Hệ thống sẽ chuyển đến trang thông tin tài khoản 
2:Hiện lên thông tin tài khoản đã đăng nhập</t>
  </si>
  <si>
    <t>TC44</t>
  </si>
  <si>
    <t>Kiểm tra phân quyền bằng cách  truy cập được tới trang thêm nhân viên</t>
  </si>
  <si>
    <t>1:Chọn đăng nhập                                                    
2:Đăng nhập với ID &amp;&amp; Pass của quản lí                        
3:Chọn đăng nhập
4:Chọn thêm nhân  viên</t>
  </si>
  <si>
    <t>1:Hệ thống sẽ chuyển đến trang thêm nhân viên
2:Được quyền thao tác thêm nhân viên</t>
  </si>
  <si>
    <t>TC45</t>
  </si>
  <si>
    <t>Kiểm tra phân quyền bằng cách  truy cập được tới trang Thông tin khách</t>
  </si>
  <si>
    <t>1:Chọn đăng nhập                                                    
2:Đăng nhập với ID &amp;&amp; Pass của quản lí                        
3:Chọn đăng nhập
4:Chọn thêm thông tin khách hàng</t>
  </si>
  <si>
    <t>1:Hệ thống sẽ chuyển đến trang Thông tin khách hàng
2:HIện tất cả các thông tin tài khoản khoản của khách hàng</t>
  </si>
  <si>
    <t>TC46</t>
  </si>
  <si>
    <t>Kiểm tra phân quyền bằng cáchtruy cập được tới trang chủ</t>
  </si>
  <si>
    <t>1:Chọn đăng nhập                                                    
2:Đăng nhập với ID &amp;&amp; Pass của quản lý               
3:Chọn đăng nhập
4:Chọn trang chủ</t>
  </si>
  <si>
    <t xml:space="preserve">Hiển thị lên trang chủ </t>
  </si>
  <si>
    <t>TC47</t>
  </si>
  <si>
    <t>Kiểm tra phân quyền bằng cách truy cập đến trang xem sản phẩm</t>
  </si>
  <si>
    <t>1:Chọn đăng nhập                                                    
2:Đăng nhập với ID &amp;&amp; Pass của quản lý               
3:Chọn đăng nhập
4:Chọn xem sản phẩm</t>
  </si>
  <si>
    <t>Hiển thị lên trang xem sản phẩm</t>
  </si>
  <si>
    <t>TC48</t>
  </si>
  <si>
    <t>Kiểm tra phân quyền bằng cách truy cập danh sách nhân viên</t>
  </si>
  <si>
    <t>1:Chọn đăng nhập                                                    
2:Đăng nhập với ID &amp;&amp; Pass của quản lý               
3:Chọn đăng nhập
4:Chọn Danh sách nhân viên</t>
  </si>
  <si>
    <t>1:Hệ thống sẽ chuyển đến trang Danh sách nhân viên
2:HIện tất cả các thông tin tài khoản của nhân viên</t>
  </si>
  <si>
    <t xml:space="preserve">                                                                Khi đăng nhập băằng tài khoản nhân viên</t>
  </si>
  <si>
    <t>TC49</t>
  </si>
  <si>
    <t xml:space="preserve">Kiểm tra phân quyền bằng cách  truy cập được tới trang chủ </t>
  </si>
  <si>
    <t>1:Chọn đăng nhập                                                    
2:Đăng nhập với ID &amp;&amp; Pass của nhân viên               
3:Chọn đăng nhập
4:Chọn trang chủ</t>
  </si>
  <si>
    <t>TC50</t>
  </si>
  <si>
    <t>Kiểm tra phân quyền bằng cách à truy cập được tới Thông tin khách hàng</t>
  </si>
  <si>
    <t>1:Chọn đăng nhập                                                    
2:Đăng nhập với ID &amp;&amp; Pass của Nhân viên            
2:Chọn đăng nhập
4:Chọn thông tin khách hàng</t>
  </si>
  <si>
    <t xml:space="preserve">Hiển thị  trang thông tin khách hàng </t>
  </si>
  <si>
    <t>TC51</t>
  </si>
  <si>
    <t>Kiểm tra phân quyền bằng cách  truy cập được tới  thông tin tài khoản</t>
  </si>
  <si>
    <t>1:Chọn đăng nhập                                                    
2:Đăng nhập với ID &amp;&amp; Pass của Nhân viên            
2:Chọn đăng nhập
4:Chọn thông tin tài khoản</t>
  </si>
  <si>
    <t>TC52</t>
  </si>
  <si>
    <t>Kiểm tra phân quyền bằng cách  truy cập được tới  trang xem sản phẩm</t>
  </si>
  <si>
    <t>1:Chọn đăng nhập                                                    
2:Đăng nhập với ID &amp;&amp; Pass của Nhân viên            
2:Chọn đăng nhập
4:Chọn xem sản phẩm</t>
  </si>
  <si>
    <t>TC53</t>
  </si>
  <si>
    <t>Kiểm tra phân quyền bằng cách  truy cập được tới  thêm nhân viên</t>
  </si>
  <si>
    <t>1:Chọn đăng nhập                                                    
2:Đăng nhập với ID &amp;&amp; Pass của Nhân viên            
2:Chọn đăng nhập
4:Chọn thêm nhân viên</t>
  </si>
  <si>
    <t>Trang thêm nhân viên được ẩn đi</t>
  </si>
  <si>
    <t>TC54</t>
  </si>
  <si>
    <t>Kiểm tra phân quyền bằng cách  truy cập được tới Danh sách nhân viên</t>
  </si>
  <si>
    <t>1:Chọn đăng nhập                                                    
2:Đăng nhập với ID &amp;&amp; Pass của Nhân viên            
2:Chọn đăng nhập
4:Chọn Danh sách nhân viên</t>
  </si>
  <si>
    <t>Trang Danh sách nhân viên được ẩn đi</t>
  </si>
  <si>
    <t>TC55</t>
  </si>
  <si>
    <t>Kiểm tra phân quyền bằng cách truy cập được tới  đăng ký khách hàng</t>
  </si>
  <si>
    <t>1:Chọn đăng nhập                                                    
2:Đăng nhập với ID &amp;&amp; Pass của Nhân viên            
2:Chọn đăng nhập
4:Chọn đăng ký khách hàng</t>
  </si>
  <si>
    <t>1:Hệ thống sẽ chuyển đến trang đăng ký khách hàng
2:Cho thao tác đăng ký tài khoản khách hàng</t>
  </si>
  <si>
    <t xml:space="preserve">                                                                Khi đăng nhập băng tài khoản khách hàng</t>
  </si>
  <si>
    <t>TC56</t>
  </si>
  <si>
    <t xml:space="preserve">1:Chọn đăng nhập                                                    
2:Đăng nhập với ID &amp;&amp; Pass của khách hàng            
2:Chọn đăng nhập
4:Chọn trang chủ </t>
  </si>
  <si>
    <t>Trang chủ được ẩn đi</t>
  </si>
  <si>
    <t>TC57</t>
  </si>
  <si>
    <t>1:Chọn đăng nhập                                                    
2:Đăng nhập với ID &amp;&amp; Pass của khách hàng            
2:Chọn đăng nhập
4:Chọn thông tin khách hàng</t>
  </si>
  <si>
    <t>Trang thông tin khách hàng được ẩn đi</t>
  </si>
  <si>
    <t>TC58</t>
  </si>
  <si>
    <t>1:Chọn đăng nhập                                                    
2:Đăng nhập với ID &amp;&amp; Pass của khách hàng            
2:Chọn đăng nhập
5:Chọn thông tin tài khoản</t>
  </si>
  <si>
    <t>Hiển thị lên trang thông tin tài khoản</t>
  </si>
  <si>
    <t>TC59</t>
  </si>
  <si>
    <t>1:Chọn đăng nhập                                                    
2:Đăng nhập với ID &amp;&amp; Pass của khách hàng            
2:Chọn đăng nhập
6:Chọn xem sản phẩm</t>
  </si>
  <si>
    <t>TC60</t>
  </si>
  <si>
    <t>1:Chọn đăng nhập                                                    
2:Đăng nhập với ID &amp;&amp; Pass của khách hàng            
2:Chọn đăng nhập
7:Chọn Thêm nhân viên</t>
  </si>
  <si>
    <t>Trang Thêm nhân viên được ẩn đi</t>
  </si>
  <si>
    <t>TC61</t>
  </si>
  <si>
    <t>1:Chọn đăng nhập                                                    
2:Đăng nhập với ID &amp;&amp; Pass của khách hàng            
2:Chọn đăng nhập
4:Chọn danh sách nhân viên</t>
  </si>
  <si>
    <t>Trang danh sách nhân viên được ẩn đi</t>
  </si>
  <si>
    <t>TC62</t>
  </si>
  <si>
    <t>1:Chọn đăng nhập                                                    
2:Đăng nhập với ID &amp;&amp; Pass của khách hàng            
2:Chọn đăng nhập
4:Chọn đăng ký khách hàng</t>
  </si>
  <si>
    <t xml:space="preserve">                             Check đăng xuất</t>
  </si>
  <si>
    <t>TC63</t>
  </si>
  <si>
    <t>Kiểm tra đăng xuất bằng button đăng xuất</t>
  </si>
  <si>
    <t>Chọn đăng xuất</t>
  </si>
  <si>
    <t>Display message"Đăng xuất thành công"</t>
  </si>
  <si>
    <t xml:space="preserve">2. Kiểm tra chức năng tìm kiếm </t>
  </si>
  <si>
    <t>TC64</t>
  </si>
  <si>
    <t>Tra cứu với giá trì hợp lệ</t>
  </si>
  <si>
    <t>1: Đến trang chức năng tìm kiếm
2: Điền tên của người mà bạn muốn tìm
3: Nhấn vào nút tìm kiếm</t>
  </si>
  <si>
    <t>Hệ thống trả kết quả nếu giá trị nhập vào có tồn tại trong dữ liệu hệ thống
Hệ thống không trả kết quả nếu giá trị nhập vào không có trong dữ liệu hệ thống</t>
  </si>
  <si>
    <t>24/12/2021</t>
  </si>
  <si>
    <t>TC65</t>
  </si>
  <si>
    <t>Tra cứu với giá trị không hợp lệ</t>
  </si>
  <si>
    <t>1: Đến trang chức năng tìm kiếm
2: Điền vào chuỗi không đúng định dạng với tên
3: Nhấn vào nút tìm kiếm</t>
  </si>
  <si>
    <t>Hệ thống sẽ không trả về kết quả nào cả</t>
  </si>
  <si>
    <t>TC66</t>
  </si>
  <si>
    <t>Tra cứu khách hàng với tài khoản là quản lý</t>
  </si>
  <si>
    <t>1: Đến trang chức năng tìm kiếm khách hàng
2: Điền vào tên của khách hàng "Nguyễn Văn C"
3: Nhấn vào nút tìm kiếm</t>
  </si>
  <si>
    <t>Hệ thống trả về thông tin khách hàng đó</t>
  </si>
  <si>
    <t>TC67</t>
  </si>
  <si>
    <t>Tra cứu nhân viên với tài khoản là quản lý</t>
  </si>
  <si>
    <t>1: Đến trang chức năng tìm kiếm nhân viên
2: Điền vào tên của nhân viên là "Viên"
3: Nhấn vào nút tìm kiếm</t>
  </si>
  <si>
    <t>Hệ thống trả về thông tin nhân viên đó</t>
  </si>
  <si>
    <t>TC68</t>
  </si>
  <si>
    <t>Tra cứu sản phẩm với tài khoản là quản lý</t>
  </si>
  <si>
    <t>1: Đến trang chức năng tìm kiếm sản phẩm
2: Điền vào tên của sản phẩm'Cam vắt'
3: Nhấn vào nút tìm kiếm</t>
  </si>
  <si>
    <t>Hệ thống trả về thông tin của sản phẩm đó</t>
  </si>
  <si>
    <t>25/12/2021</t>
  </si>
  <si>
    <t>TC69</t>
  </si>
  <si>
    <t>Tra cứu khách hàng với tài khoản là nhân viên</t>
  </si>
  <si>
    <t>1: Đến trang chức năng tìm kiếm khách hàng
2: Điền vào tên của khách hàng "C"
3: Nhấn vào nút tìm kiếm</t>
  </si>
  <si>
    <t>TC70</t>
  </si>
  <si>
    <t>Tra cứu nhân viên với tài khoản là nhân viên</t>
  </si>
  <si>
    <t>1: Đến trang chức năng tìm kiếm nhân viên
2: Điền vào tên của nhân viên
3: Nhấn vào nút tìm kiếm</t>
  </si>
  <si>
    <t xml:space="preserve">Không có trang thông tin nhân viên trong tài khoản nhân viên </t>
  </si>
  <si>
    <t>TC71</t>
  </si>
  <si>
    <t>Tra cứu sản phẩm với tài khoản là nhân viên</t>
  </si>
  <si>
    <t>1: Đến trang chức năng tìm kiếm sản phẩm
2: Điền vào tên của sản phẩm 'Cà phê'
3: Nhấn vào nút tìm kiếm</t>
  </si>
  <si>
    <t>Hệ thống trả về thông tin tất cả các món cà phê</t>
  </si>
  <si>
    <t>TC72</t>
  </si>
  <si>
    <t>Tra cứu khách hàng với tài khoản là khách hàng</t>
  </si>
  <si>
    <t>1: Đến trang chức năng tìm kiếm khách hàng
2: Điền vào tên của khách hàng
3: Nhấn vào nút tìm kiếm</t>
  </si>
  <si>
    <t>Không có trang thông tin khách hàng trong tài khoản khách hàng</t>
  </si>
  <si>
    <t>TC73</t>
  </si>
  <si>
    <t>Tra cứu nhân viên với tài khoản là khách hàng</t>
  </si>
  <si>
    <t>Không có trang thông tin nhân viên trong tài khoản khách hàng</t>
  </si>
  <si>
    <t>TC74</t>
  </si>
  <si>
    <t>Tra cứu sản phẩm với tài khoản là khách hàng</t>
  </si>
  <si>
    <t>1: Đến trang chức năng tìm kiếm sản phẩm
2: Điền vào tên của sản phẩm"Ổi ép"
3: Nhấn vào nút tìm kiếm</t>
  </si>
  <si>
    <t>Hệ thống trả về thông tin của món ổi ép</t>
  </si>
  <si>
    <t>TC75</t>
  </si>
  <si>
    <t>Kiểm tra số lượng kết quả khi xuất ra có &lt;=10 hay không</t>
  </si>
  <si>
    <t>1: Đến trang chức năng tìm kiếm khách hàng, nhân viên, sản phẩm
2: Điền vào thanh tìm kiếm 1 kí tự 'N'
3: Nhấn vào nút tìm kiếm</t>
  </si>
  <si>
    <t xml:space="preserve">Trả ra 10 kết quả </t>
  </si>
  <si>
    <t xml:space="preserve"> 3. Đặt bàn gọi món</t>
  </si>
  <si>
    <t>Đặt bàn</t>
  </si>
  <si>
    <t>TC76</t>
  </si>
  <si>
    <t>Kiểm tra đặt bàn đặt &lt;6 giờ :"5g30p"</t>
  </si>
  <si>
    <t>1:Chọn trang chủ 
2:Chọn đặt bàn
3:Nhập thông tin
4:Chọn đặt bàn</t>
  </si>
  <si>
    <t>Display message:"Đặt bàn không thành công"</t>
  </si>
  <si>
    <t>TC77</t>
  </si>
  <si>
    <t>Kiểm tra đặt bàn khi không còn bàn trống</t>
  </si>
  <si>
    <t>1:Chọn trang chủ 
2:Chọn bàn muốn đặt
3:Chọn đặt bàn
4:Nhập thông tin
5:Chọn đặt bàn</t>
  </si>
  <si>
    <t>Khi  tất cả bàn đầy</t>
  </si>
  <si>
    <t>TC78</t>
  </si>
  <si>
    <t>Kiểm tra đặt bàn khi không đặt cọc trước</t>
  </si>
  <si>
    <t>1:Chọn trang chủ 
2:Chọn bàn muốn đặt
3:Chọn đặt bàn
4:Cọc:""
5:Chọn đặt bàn</t>
  </si>
  <si>
    <t>Display message:"Điền thiếu thông tin"</t>
  </si>
  <si>
    <t>TC79</t>
  </si>
  <si>
    <t>Kiểm tra đặt bàn bằng cách không điền họ tên</t>
  </si>
  <si>
    <t>1:Chọn trang chủ 
2:Chọn bàn muốn đặt
3:Chọn đặt bàn
4:Họ tên:""
5:Chọn đặt bàn</t>
  </si>
  <si>
    <t>TC80</t>
  </si>
  <si>
    <t>Kiểm tra đặt bàn bằng cách không điền số điện thoại</t>
  </si>
  <si>
    <t>1:Chọn trang chủ 
2:Chọn bàn muốn đặt
3:Chọn đặt bàn
4:Sđt:""
5:Chọn đặt bàn</t>
  </si>
  <si>
    <t>TC81</t>
  </si>
  <si>
    <t>Kiểm tra đặt bàn khi điền đầy đủ thông tin</t>
  </si>
  <si>
    <t>1:Chọn trang chủ 
2:Chọn bàn muốn đặt
3:Chọn đặt bàn
4:Điền đẩy đủ thông tin
5:Chọn đặt bàn</t>
  </si>
  <si>
    <t>1:Display message:"Đặt bàn thành công"
2:Trang thái bàn chuyển sang đầy</t>
  </si>
  <si>
    <t>fail</t>
  </si>
  <si>
    <t xml:space="preserve">                              Chuyển bàn</t>
  </si>
  <si>
    <t>TC82</t>
  </si>
  <si>
    <t>Kiểm tra bằng cách chỉ chọn bàn cần chuyển không chọn bàn chuyền đến</t>
  </si>
  <si>
    <t>1:Chọn trang chủ
2:chọn bàn cần chuyển
3:Chọn chuyển bàn</t>
  </si>
  <si>
    <t>Display message:"Chuyển bàn không thành công"</t>
  </si>
  <si>
    <t>TC83</t>
  </si>
  <si>
    <t>Kiểm tra bằng cách chọn bàn trống chuyển tới bàn đầy</t>
  </si>
  <si>
    <t>1:Chọn trang chủ 
2:Chọn bàn</t>
  </si>
  <si>
    <t>TC84</t>
  </si>
  <si>
    <t>Kiểm tra bằng cách  chọn bàn trống chuyển tới bàn trống</t>
  </si>
  <si>
    <t>1:Chọn trang chủ
2:chọn bàn cần chuyển
3:Chọn bàn muốn chuyển tới
4:Chọn chuyển bàn</t>
  </si>
  <si>
    <t>TC85</t>
  </si>
  <si>
    <t>Kiểm tra bằng cách chuyển bàn khi chưa gọi món</t>
  </si>
  <si>
    <t>Display message:"Chuyển bàn thành công"</t>
  </si>
  <si>
    <t>TC86</t>
  </si>
  <si>
    <t>Kiểm tra bằng cách chuyển bàn khi đã gọi món</t>
  </si>
  <si>
    <t>Display message:"Chuyển bàn thành công"
Bàn mới được cập nhật tất cả thông tin từ bàn cũ</t>
  </si>
  <si>
    <t xml:space="preserve">                              Hủy bàn</t>
  </si>
  <si>
    <t>TC87</t>
  </si>
  <si>
    <t>Kiểm tra hủy bàn bằng cách k chọn bàn hủy</t>
  </si>
  <si>
    <t>1:Chọn trang chủ
2:Chọn hủy bàn</t>
  </si>
  <si>
    <t>Hệ thống hủy bàn không thành công</t>
  </si>
  <si>
    <t>TC88</t>
  </si>
  <si>
    <t>Kiểm tra hủy bàn bằng cách chọn bằng trống</t>
  </si>
  <si>
    <t>1:Chọn trang chủ
2:Chọn bàn trống
3:chọn hủy bàn</t>
  </si>
  <si>
    <t>TC89</t>
  </si>
  <si>
    <t>Kiểm tra hủy bàn &lt;1h:"50p"</t>
  </si>
  <si>
    <t>1:Chọn trang chủ
2:Chọn bàn muốn hủy
3:chọn hủy bàn</t>
  </si>
  <si>
    <t xml:space="preserve">1:Display message: "Hủy bàn thành công 
Không được hoàn cọc vì thời gian hủy bàn - thời gian nhận bàn &lt;1h"
</t>
  </si>
  <si>
    <t>TC90</t>
  </si>
  <si>
    <t>Kiểm tra hủy bàn &gt;1h:"2h"</t>
  </si>
  <si>
    <t xml:space="preserve">1:Display message: "Hủy bàn thành công 
Được hoàn lại cọc"
</t>
  </si>
  <si>
    <t xml:space="preserve">                             Gọi món</t>
  </si>
  <si>
    <t>TC91</t>
  </si>
  <si>
    <t>Kiểm tra gọi món băng cách không chọn số bàn</t>
  </si>
  <si>
    <t>1:Chọn trang chủ
2:Thêm</t>
  </si>
  <si>
    <t>Hệ thống thêm món  không thành công</t>
  </si>
  <si>
    <t>TC92</t>
  </si>
  <si>
    <t>Kiểm tra gọi món băằng cách không chọn sản phẩm</t>
  </si>
  <si>
    <t>1:Chọn trang chủ 
2:Chọn số bàn 
3:Chọn thêm</t>
  </si>
  <si>
    <t>TC93</t>
  </si>
  <si>
    <t>Kiểm tra gọi món băng cách không nhập số lượng</t>
  </si>
  <si>
    <t>1:Chọn trang chủ 
2:Chọn số bàn 
3:Chọn món
4:Số lượng:""
5:Chọn thêm</t>
  </si>
  <si>
    <t>1:Hệ thống thêm món  không thành công
2:Dissplay message:"Số lượng đang bỏ trống
Số lượng Chỉ được nhập bằng số dương
"</t>
  </si>
  <si>
    <t>TC94</t>
  </si>
  <si>
    <t>Kiểm tra gọi món băng cách không nhập số lượng nhập bằng chữ</t>
  </si>
  <si>
    <t>1:Chọn trang chủ 
2:Chọn số bàn 
3:Chọn món
4:Số lượng:"a"
5:Chọn thêm</t>
  </si>
  <si>
    <t>TC95</t>
  </si>
  <si>
    <t>Kiểm tra gọi món bằng cách không nhập tất cả thông tin yêu cầu sl &lt;=0</t>
  </si>
  <si>
    <t>1:Chọn trang chủ 
2:Chọn số bàn 
3:Chọn món
4:Số lượng:"-2"
5:Chọn thêm</t>
  </si>
  <si>
    <t>TC96</t>
  </si>
  <si>
    <t>Kiểm tra gọi món bằng cách không nhập tất cả thông tin yêu cầu sl &gt;0</t>
  </si>
  <si>
    <t>1:Chọn trang chủ 
2:Chọn số bàn 
3:Chọn món
4:Số lượng:"1"
5:Chọn thêm</t>
  </si>
  <si>
    <t>Hệ thống thêm món  thành công</t>
  </si>
  <si>
    <t xml:space="preserve">                             Thanh toán</t>
  </si>
  <si>
    <t>TC97</t>
  </si>
  <si>
    <t>Kiểm tra thanh toán bằng cách chọn thanh toán khi chưa có sản phẩm</t>
  </si>
  <si>
    <t>1:Trang chủ
2:Chọn số bàn muốn thanh toán
3:Thanh toán</t>
  </si>
  <si>
    <t>Hệ thông thanh toán không thành công</t>
  </si>
  <si>
    <t>TC98</t>
  </si>
  <si>
    <t>Kiểm tra thanh toán bằng cách chọn thanh toán khi có sản phẩm</t>
  </si>
  <si>
    <t>Dissplay message:"Đã thanh toán
"</t>
  </si>
  <si>
    <t>TC99</t>
  </si>
  <si>
    <t>Kiểm tra thanh toán băng cách không chọn bàn thanh toán</t>
  </si>
  <si>
    <t>1:Trang chủ
2:Thanh toán</t>
  </si>
  <si>
    <t>4: Chức năng thêm, cập nhật, xóa</t>
  </si>
  <si>
    <t>Kiểm tra cập nhật đối với các loại tài khoản (Quản lý, nhân viên,khách)</t>
  </si>
  <si>
    <t>TC100</t>
  </si>
  <si>
    <t>Kiểm tra bằng cách nhập giá trị rỗng</t>
  </si>
  <si>
    <t>1: Đến trang cập nhật
2: Không điền bất cứ thứ gì vào ô trống
3: Nhấn vào button cập nhật</t>
  </si>
  <si>
    <t>Display message :"Họ tên chưa đúng định dạng, chỉ gồm ký tự chữ";</t>
  </si>
  <si>
    <t>23/12/2021</t>
  </si>
  <si>
    <t>TC101</t>
  </si>
  <si>
    <t>Cập nhật thông tin quản lý với vai trò là quản lý</t>
  </si>
  <si>
    <t>1: Đến trang cập nhật thông tin quản lý
2: Điền đầy đủ thông tin vào ô trống
3: Nhấn vào button cập nhật</t>
  </si>
  <si>
    <t>Display message :"Chỉnh sửa thành công"</t>
  </si>
  <si>
    <t>TC102</t>
  </si>
  <si>
    <t>Nhập sai định dạng của thuộc tính họ tên</t>
  </si>
  <si>
    <t>1: Đến trang cập nhật thông tin 
2: Điền sai định dạng vào ô trống họ tên
3: Nhấn vào button cập nhật</t>
  </si>
  <si>
    <t>Display message :"Nhập sai định dạng họ tên"
Display message :"Nhập sai định dạng ngày sinh, năm sinh &gt;=1950 và &lt;=2016 "
Display message :"Nhập sai định dạng email"</t>
  </si>
  <si>
    <t>TC103</t>
  </si>
  <si>
    <t>Nhập sai định dạng của thuộc tính ngày sinh</t>
  </si>
  <si>
    <t>1: Đến trang cập nhật thông tin 
2: Điền sai định dạng vào ô trống ngày sinh
3: Nhấn vào button cập nhật</t>
  </si>
  <si>
    <t>Display message :"Nhập sai định dạng ngày sinh, năm sinh &gt;=1950 và &lt;=2016 "</t>
  </si>
  <si>
    <t>TC104</t>
  </si>
  <si>
    <t>Chọn radio button 1 trong 2 giới tính nam hoặc nữ</t>
  </si>
  <si>
    <t>1: Đến trang cập nhật thông tin 
2: Click 1 trong 2 radio button để chọn giới tính nam hoặc nữ
3: Nhấn vào button cập nhật</t>
  </si>
  <si>
    <t>TC105</t>
  </si>
  <si>
    <t>Kiểm tra chức năng đổi mật khẩu</t>
  </si>
  <si>
    <t>1: Đến trang cập nhật thông tin 
2:Click vào mục đổi mật khẩu
3: Nhập mật khẩu cũ và mật khẩu mới khác với mật khẩu cũ
4: Click vào submit button</t>
  </si>
  <si>
    <t>Display message:" Thay đổi mật khẩu thành công"</t>
  </si>
  <si>
    <t>TC106</t>
  </si>
  <si>
    <t>Kiểm tra chức năng đổi mật khẩu với trường hợp nhập mật khẩu cũ và mật khẩu mới giống nhau</t>
  </si>
  <si>
    <t>1: Đến trang cập nhật thông tin 
2:Click vào mục đổi mật khẩu
3: Nhập mật khẩu cũ và mật khẩu mới giống với mặt khẩu cũ
4: Click vào submit button</t>
  </si>
  <si>
    <t>Display message:" Thay đổi mật khẩu thất bại, mật khẩu mới không được giống với mật khẩu cũ"</t>
  </si>
  <si>
    <t>TC107</t>
  </si>
  <si>
    <t>Cập nhật thông tin nhân viên với vai trò là quản lý</t>
  </si>
  <si>
    <t>1: Đến trang cập nhật thông tin nhân viên
2: Điền đầy đủ thông tin vào ô trống
3: Nhấn vào button cập nhật</t>
  </si>
  <si>
    <t>Không có trang cập nhật nhân viên đối với tài khoản là quản lý</t>
  </si>
  <si>
    <t>TC108</t>
  </si>
  <si>
    <t>Cập nhật thông tin sản phẩm với vai trò là quản lý</t>
  </si>
  <si>
    <t>1: Đến trang cập nhật thông tin sản phẩm 
2: Điền đầy đủ thông tin vào ô trống
3: Nhấn vào button cập nhật</t>
  </si>
  <si>
    <t>TC109</t>
  </si>
  <si>
    <t>Cập nhật thông tin khách với vai trò là quản lý</t>
  </si>
  <si>
    <t>1: Đến trang cập nhật thông tin khách
2: Điền đầy đủ thông tin vào ô trống
3: Nhấn vào button cập nhật</t>
  </si>
  <si>
    <t>Không có trang cập nhật khách đối với tài khoản là quản lý</t>
  </si>
  <si>
    <t>TC110</t>
  </si>
  <si>
    <t>Cập nhật thông tin quản lý với vai trò là nhân viên</t>
  </si>
  <si>
    <t>Không có trang cập nhật quản lý đối với tài khoản là nhân viên</t>
  </si>
  <si>
    <t>TC111</t>
  </si>
  <si>
    <t>Cập nhật thông tin nhân viên với vai trò là nhân viên</t>
  </si>
  <si>
    <t>Display message: "Chỉnh sửa thành công"</t>
  </si>
  <si>
    <t>TC112</t>
  </si>
  <si>
    <t>Cập nhật thông tin sản phẩm với vai trò là nhân viên</t>
  </si>
  <si>
    <t>1: Đến trang cập nhật thông tin sản phẩm
2: Điền đầy đủ thông tin vào ô trống
3: Nhấn vào button cập nhật</t>
  </si>
  <si>
    <t>TC113</t>
  </si>
  <si>
    <t>Cập nhật thông tin khách với vai trò là nhân viên</t>
  </si>
  <si>
    <t>Không có trang cập nhật khách đối với tài khoản là nhân viên</t>
  </si>
  <si>
    <t>TC114</t>
  </si>
  <si>
    <t>Cập nhật thông tin quản lý với vai trò là khách</t>
  </si>
  <si>
    <t>Không có trang cập nhật quản lý đối với tài khoản là khách hàng</t>
  </si>
  <si>
    <t>TC115</t>
  </si>
  <si>
    <t>Cập nhật thông tin nhân viên với vai trò là khách</t>
  </si>
  <si>
    <t>Không có trang cập nhật nhân viên đối với tài khoản là khách hàng</t>
  </si>
  <si>
    <t>TC116</t>
  </si>
  <si>
    <t>Cập nhật thông tin sản phẩm với vai trò là khách</t>
  </si>
  <si>
    <t>Không có trang cập nhật sản phẩm đối với tài khoản là khách hàng</t>
  </si>
  <si>
    <t>TC117</t>
  </si>
  <si>
    <t>Cập nhật thông tin khách với vai trò là khách</t>
  </si>
  <si>
    <t>Kiểm tra chức năng xóa đối với các loại tài khoản (Quản lý, nhân viên,khách)</t>
  </si>
  <si>
    <t>TC118</t>
  </si>
  <si>
    <t>Kiểm tra chức năng xóa trong các trang thông tin khách hàng, nhân viên, sản phẩm</t>
  </si>
  <si>
    <t>1:Vào trang thông tin của khách hàng, nhân viên và sản phẩm
2:Chọn dòng dữ liệu cần xóa
3: Nhấn vào button xóa</t>
  </si>
  <si>
    <t xml:space="preserve">Hệ thống đã xóa dòng dữ liệu đó </t>
  </si>
  <si>
    <t xml:space="preserve"> 5. Thống kê doanh thu theo ngày ,theo tháng: </t>
  </si>
  <si>
    <t xml:space="preserve">                                                              Theo ngày</t>
  </si>
  <si>
    <t>T119</t>
  </si>
  <si>
    <t xml:space="preserve">Kiểm tra doanh thu của 1 ngày bằng cách chỉ click vào mục ngày bắt đầu trong DatePicker </t>
  </si>
  <si>
    <t>1: Vào trang thống kê doanh thu
2: Chọn thống kê theo ngày
3: Click vào 1 ngày trong DatePicker</t>
  </si>
  <si>
    <t>Display message:"Tìm kiếm trống"</t>
  </si>
  <si>
    <t>29/12/2021</t>
  </si>
  <si>
    <t>T120</t>
  </si>
  <si>
    <t xml:space="preserve">Kiểm tra doanh thu của 1 ngày bằng cách chỉ click vào mục ngày kết thúc  trong DatePicker </t>
  </si>
  <si>
    <t>Display message 'Tìm kiếm trống"</t>
  </si>
  <si>
    <t>T121</t>
  </si>
  <si>
    <t xml:space="preserve">Kiểm tra doanh thu của 1 đoạn thời gian bằng cách click vào ngày bắt đầu và ngày kết thúc cách ngày bắt đầu vài ngày(quá khứ) trong DatePicker </t>
  </si>
  <si>
    <t>1: Vào trang thống kê doanh thu
2: Chọn thống kê theo ngày
3: Click vào 2 ngày cách biệt nhau trong DatePicker</t>
  </si>
  <si>
    <t>Bảng thống kê doanh thu theo ngày trả về doanh thu của ngày đó</t>
  </si>
  <si>
    <t>T122</t>
  </si>
  <si>
    <t xml:space="preserve">Kiểm tra doanh thu của 1 đoạn thời gian bằng cách click vào ngày bắt đầu và ngày kết thúc cách ngày bắt đầu vài ngày(tương lai) trong DatePicker </t>
  </si>
  <si>
    <t>Bảng thống kê doanh thu theo ngày :"No content in table"</t>
  </si>
  <si>
    <t>T123</t>
  </si>
  <si>
    <t xml:space="preserve">Kiểm tra doanh thu của 1 đoạn thời gian bằng cách click vào 2 ngày(ngày bắt đầu ở quá khứ và ngày kết thúc ở tương lai) có khoảng cách nhau vài ngày trong DatePicker </t>
  </si>
  <si>
    <t>Bảng thống kê doanh thu theo ngày hiển thị doanh thu của những ngày trong khoảng thời gian đó</t>
  </si>
  <si>
    <t>T124</t>
  </si>
  <si>
    <t xml:space="preserve">Kiểm tra doanh thu của 1 đoạn thời gian bằng cách click vào 2 ngày(ngày bắt đầu ở tương lai và ngày kết thúc ở quá khứ) có khoảng cách nhau vài ngày trong DatePicker </t>
  </si>
  <si>
    <t>Display message:"Ngày bắt đầu phải nhỏ hơn ngày kết thúc"</t>
  </si>
  <si>
    <t>T125</t>
  </si>
  <si>
    <t xml:space="preserve">Kiểm tra doanh thu của ngày hôm nay vào lúc 19h </t>
  </si>
  <si>
    <t>1: Vào trang thống kê doanh thu( lúc 19h)
2: Chọn thống kê theo ngày
3: Ckick vào ngày hôm nay.</t>
  </si>
  <si>
    <t>T126</t>
  </si>
  <si>
    <t>Kiểm tra doanh thu của ngày hôm nay sau 21h</t>
  </si>
  <si>
    <t>1: Vào trang thống kê doanh thu( lúc 21h)
2: Chọn thống kê theo ngày
3: Ckick vào ngày hôm nay.</t>
  </si>
  <si>
    <t>Bảng thống kê doanh thu theo ngày hiển thị doanh thu của ngày hôm nay</t>
  </si>
  <si>
    <t>T127</t>
  </si>
  <si>
    <t xml:space="preserve">Kiểm tra bằng cách không chọn ngày mà click vào nút thống kê </t>
  </si>
  <si>
    <t>1: Vào trang thống kê doanh thu
2: Chọn thống kê theo ngày
3: Không chọn gì  và bấm thống kê</t>
  </si>
  <si>
    <t>T128</t>
  </si>
  <si>
    <t>Kiểm tra bằng cách không chọn ngày ở DatePicker mà bằng cách nhập nhưng nhập những kí tự không hợp lệ</t>
  </si>
  <si>
    <t>1: Vào trang thống kê doanh thu
2: Chọn thống kê theo ngày
3: Nhập kí tự không hợp lệ và bấm thống kê</t>
  </si>
  <si>
    <t xml:space="preserve">                                                              Theo tháng</t>
  </si>
  <si>
    <t>TC129</t>
  </si>
  <si>
    <t xml:space="preserve">Kiểm tra doanh thu của 1 tháng bằng cách chỉ click vào mục ngày bắt đầu trong DatePicker </t>
  </si>
  <si>
    <t>1: Vào trang thống kê doanh thu
2: Chọn thống kê theo tháng
3: Click vào 1 ngày trong DatePicker</t>
  </si>
  <si>
    <t>TC130</t>
  </si>
  <si>
    <t xml:space="preserve">Kiểm tra doanh thu của 1 tháng bằng cách chỉ click vào mục ngày kết thúc  trong DatePicker </t>
  </si>
  <si>
    <t>TC131</t>
  </si>
  <si>
    <t>Kiểm tra doanh thu vài tháng bằng cách chọn ngày bắt đầu và ngày kết thúc cách nhau vài tháng ( cả 2 ngày đều ở quá khứ)</t>
  </si>
  <si>
    <t>1: Vào trang thống kê doanh thu
2: Chọn thống kê theo tháng
3: Click vào 2 ngày cách nhau vài tháng trong DatePicker</t>
  </si>
  <si>
    <t xml:space="preserve">Bảng thống kê doanh thu theo tháng hiển thị doanh thu của các tháng trong giai đoạn thời gian đó </t>
  </si>
  <si>
    <t>TC132</t>
  </si>
  <si>
    <t>Kiểm tra doanh thu vài tháng bằng cách chọn ngày bắt đầu và ngày kết thúc cách nhau vài tháng ( cả 2 ngày đều ở tương lai)</t>
  </si>
  <si>
    <t>Bảng thống kê doanh thu theo tháng :"No content in table"</t>
  </si>
  <si>
    <t>TC133</t>
  </si>
  <si>
    <t xml:space="preserve">Kiểm tra doanh thu của 1 đoạn thời gian bằng cách click vào 2 ngày(ngày bắt đầu ở quá khứ và ngày kết thúc ở tương lai) có khoảng cách nhau vài tháng trong DatePicker </t>
  </si>
  <si>
    <t>TC134</t>
  </si>
  <si>
    <t xml:space="preserve">Kiểm tra doanh thu của 1 đoạn thời gian bằng cách click vào 2 ngày(ngày bắt đầu ở tương lai và ngày kết thúc ở quá khứ) có khoảng cách nhau vài tháng trong DatePicker </t>
  </si>
  <si>
    <t>TC135</t>
  </si>
  <si>
    <t xml:space="preserve">Kiểm tra thống kê doanh thu tháng tự động bằng cách nhập 2 ngày của tháng đó mà tháng đó chưa kết thúc </t>
  </si>
  <si>
    <t>1: Vào trang thống kê doanh thu
2: Chọn thống kê theo tháng
3: Click vào 2 ngày cách nhau vài ngày của tháng chưa kết thúc trong DatePicker</t>
  </si>
  <si>
    <t>TC136</t>
  </si>
  <si>
    <t xml:space="preserve">Kiểm tra thống kê doanh thu tháng tự động bằng cách nhập tháng đã kết thúc </t>
  </si>
  <si>
    <t>1: Vào trang thống kê doanh thu
2: Chọn thống kê theo tháng
3: Click vào 2 ngày cách nhau vài ngày của tháng đã kết thúc trong DatePicker</t>
  </si>
  <si>
    <t>Bảng thống kê doanh thu theo tháng hiển thị doanh thu của tháng đó</t>
  </si>
  <si>
    <t>29/12//2021</t>
  </si>
  <si>
    <t>TC137</t>
  </si>
  <si>
    <t>Kiểm tra bằng cách không chọn ngày tháng mà đã nhấn nút thống kê</t>
  </si>
  <si>
    <t>1: Vào trang thống kê doanh thu
2: Chọn thống kê theo tháng
3: Không chọn gì  và bấm thống kê</t>
  </si>
  <si>
    <t>TC138</t>
  </si>
  <si>
    <t>1: Vào trang thống kê doanh thu
2: Chọn thống kê theo tháng
3: Nhập những kí tự không hợp lệ và bấm thống kê</t>
  </si>
  <si>
    <t>TEST REPORT</t>
  </si>
  <si>
    <t>Note:</t>
  </si>
  <si>
    <t>Date</t>
  </si>
  <si>
    <t>No</t>
  </si>
  <si>
    <t>Module code</t>
  </si>
  <si>
    <t>Number of  test cases</t>
  </si>
  <si>
    <t>Sub total</t>
  </si>
  <si>
    <t>Test coverage</t>
  </si>
  <si>
    <t>%</t>
  </si>
  <si>
    <t>Test successful coverage</t>
  </si>
</sst>
</file>

<file path=xl/styles.xml><?xml version="1.0" encoding="utf-8"?>
<styleSheet xmlns="http://schemas.openxmlformats.org/spreadsheetml/2006/main">
  <numFmts count="6">
    <numFmt numFmtId="176" formatCode="[$-409]d\-mmm\-yy;@"/>
    <numFmt numFmtId="177" formatCode="_ * #,##0_ ;_ * \-#,##0_ ;_ * &quot;-&quot;_ ;_ @_ "/>
    <numFmt numFmtId="178" formatCode="0.000"/>
    <numFmt numFmtId="179" formatCode="_ * #,##0.00_ ;_ * \-#,##0.00_ ;_ * &quot;-&quot;??_ ;_ @_ "/>
    <numFmt numFmtId="44" formatCode="_(&quot;$&quot;* #,##0.00_);_(&quot;$&quot;* \(#,##0.00\);_(&quot;$&quot;* &quot;-&quot;??_);_(@_)"/>
    <numFmt numFmtId="42" formatCode="_(&quot;$&quot;* #,##0_);_(&quot;$&quot;* \(#,##0\);_(&quot;$&quot;* &quot;-&quot;_);_(@_)"/>
  </numFmts>
  <fonts count="43">
    <font>
      <sz val="11"/>
      <name val="ＭＳ Ｐゴシック"/>
      <charset val="128"/>
    </font>
    <font>
      <b/>
      <sz val="18"/>
      <name val="Tahoma"/>
      <charset val="134"/>
    </font>
    <font>
      <b/>
      <sz val="10"/>
      <name val="Tahoma"/>
      <charset val="134"/>
    </font>
    <font>
      <sz val="10"/>
      <name val="Tahoma"/>
      <charset val="134"/>
    </font>
    <font>
      <b/>
      <sz val="10"/>
      <color indexed="9"/>
      <name val="Tahoma"/>
      <charset val="134"/>
    </font>
    <font>
      <sz val="10"/>
      <name val="ＭＳ Ｐゴシック"/>
      <charset val="128"/>
    </font>
    <font>
      <sz val="10"/>
      <color indexed="9"/>
      <name val="Tahoma"/>
      <charset val="134"/>
    </font>
    <font>
      <b/>
      <sz val="10"/>
      <color indexed="12"/>
      <name val="Tahoma"/>
      <charset val="134"/>
    </font>
    <font>
      <sz val="10"/>
      <color indexed="8"/>
      <name val="Tahoma"/>
      <charset val="134"/>
    </font>
    <font>
      <sz val="8"/>
      <color indexed="8"/>
      <name val="Tahoma"/>
      <charset val="134"/>
    </font>
    <font>
      <sz val="12"/>
      <color indexed="8"/>
      <name val="Tahoma"/>
      <charset val="134"/>
    </font>
    <font>
      <sz val="12"/>
      <name val="ＭＳ Ｐゴシック"/>
      <charset val="128"/>
    </font>
    <font>
      <b/>
      <sz val="12"/>
      <color indexed="9"/>
      <name val="Tahoma"/>
      <charset val="134"/>
    </font>
    <font>
      <b/>
      <sz val="10"/>
      <color indexed="8"/>
      <name val="Tahoma"/>
      <charset val="134"/>
    </font>
    <font>
      <sz val="10"/>
      <color indexed="10"/>
      <name val="Tahoma"/>
      <charset val="134"/>
    </font>
    <font>
      <sz val="10"/>
      <color rgb="FF000000"/>
      <name val="Tahoma"/>
      <charset val="134"/>
    </font>
    <font>
      <sz val="10"/>
      <color rgb="FF00B050"/>
      <name val="Tahoma"/>
      <charset val="134"/>
    </font>
    <font>
      <sz val="10"/>
      <color rgb="FFFF0000"/>
      <name val="Tahoma"/>
      <charset val="134"/>
    </font>
    <font>
      <sz val="11"/>
      <name val="Tahoma"/>
      <charset val="134"/>
    </font>
    <font>
      <b/>
      <sz val="10"/>
      <color indexed="60"/>
      <name val="Tahoma"/>
      <charset val="134"/>
    </font>
    <font>
      <sz val="9"/>
      <name val="ＭＳ ゴシック"/>
      <charset val="128"/>
    </font>
    <font>
      <sz val="11"/>
      <color theme="0"/>
      <name val="Calibri"/>
      <charset val="0"/>
      <scheme val="minor"/>
    </font>
    <font>
      <sz val="11"/>
      <color theme="1"/>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sz val="11"/>
      <color rgb="FF9C6500"/>
      <name val="Calibri"/>
      <charset val="0"/>
      <scheme val="minor"/>
    </font>
    <font>
      <i/>
      <sz val="11"/>
      <color rgb="FF7F7F7F"/>
      <name val="Calibri"/>
      <charset val="0"/>
      <scheme val="minor"/>
    </font>
    <font>
      <u/>
      <sz val="11"/>
      <color rgb="FF800080"/>
      <name val="Calibri"/>
      <charset val="0"/>
      <scheme val="minor"/>
    </font>
    <font>
      <sz val="11"/>
      <color rgb="FF9C0006"/>
      <name val="Calibri"/>
      <charset val="0"/>
      <scheme val="minor"/>
    </font>
    <font>
      <sz val="11"/>
      <color rgb="FFFA7D00"/>
      <name val="Calibri"/>
      <charset val="0"/>
      <scheme val="minor"/>
    </font>
    <font>
      <b/>
      <sz val="10"/>
      <name val="ＭＳ Ｐゴシック"/>
      <charset val="128"/>
    </font>
    <font>
      <b/>
      <sz val="10"/>
      <name val="MS Gothic"/>
      <charset val="134"/>
    </font>
  </fonts>
  <fills count="40">
    <fill>
      <patternFill patternType="none"/>
    </fill>
    <fill>
      <patternFill patternType="gray125"/>
    </fill>
    <fill>
      <patternFill patternType="solid">
        <fgColor indexed="18"/>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indexed="56"/>
        <bgColor indexed="64"/>
      </patternFill>
    </fill>
    <fill>
      <patternFill patternType="solid">
        <fgColor indexed="61"/>
        <bgColor indexed="64"/>
      </patternFill>
    </fill>
    <fill>
      <patternFill patternType="solid">
        <fgColor indexed="41"/>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s>
  <borders count="45">
    <border>
      <left/>
      <right/>
      <top/>
      <bottom/>
      <diagonal/>
    </border>
    <border>
      <left style="thin">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thin">
        <color auto="1"/>
      </top>
      <bottom/>
      <diagonal/>
    </border>
    <border>
      <left style="hair">
        <color auto="1"/>
      </left>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2">
    <xf numFmtId="0" fontId="0" fillId="0" borderId="0"/>
    <xf numFmtId="0" fontId="22" fillId="24" borderId="0" applyNumberFormat="0" applyBorder="0" applyAlignment="0" applyProtection="0">
      <alignment vertical="center"/>
    </xf>
    <xf numFmtId="179" fontId="26" fillId="0" borderId="0" applyFont="0" applyFill="0" applyBorder="0" applyAlignment="0" applyProtection="0">
      <alignment vertical="center"/>
    </xf>
    <xf numFmtId="177" fontId="26" fillId="0" borderId="0" applyFont="0" applyFill="0" applyBorder="0" applyAlignment="0" applyProtection="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32" fillId="16" borderId="41" applyNumberFormat="0" applyAlignment="0" applyProtection="0">
      <alignment vertical="center"/>
    </xf>
    <xf numFmtId="0" fontId="27" fillId="0" borderId="38" applyNumberFormat="0" applyFill="0" applyAlignment="0" applyProtection="0">
      <alignment vertical="center"/>
    </xf>
    <xf numFmtId="0" fontId="26" fillId="23" borderId="43" applyNumberFormat="0" applyFont="0" applyAlignment="0" applyProtection="0">
      <alignment vertical="center"/>
    </xf>
    <xf numFmtId="0" fontId="31" fillId="0" borderId="0" applyNumberFormat="0" applyFill="0" applyBorder="0" applyAlignment="0" applyProtection="0">
      <alignment vertical="center"/>
    </xf>
    <xf numFmtId="0" fontId="21" fillId="15" borderId="0" applyNumberFormat="0" applyBorder="0" applyAlignment="0" applyProtection="0">
      <alignment vertical="center"/>
    </xf>
    <xf numFmtId="0" fontId="38" fillId="0" borderId="0" applyNumberFormat="0" applyFill="0" applyBorder="0" applyAlignment="0" applyProtection="0">
      <alignment vertical="center"/>
    </xf>
    <xf numFmtId="0" fontId="22" fillId="22" borderId="0" applyNumberFormat="0" applyBorder="0" applyAlignment="0" applyProtection="0">
      <alignment vertical="center"/>
    </xf>
    <xf numFmtId="0" fontId="25" fillId="0" borderId="0" applyNumberFormat="0" applyFill="0" applyBorder="0" applyAlignment="0" applyProtection="0">
      <alignment vertical="center"/>
    </xf>
    <xf numFmtId="0" fontId="22" fillId="33" borderId="0" applyNumberFormat="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0" borderId="38" applyNumberFormat="0" applyFill="0" applyAlignment="0" applyProtection="0">
      <alignment vertical="center"/>
    </xf>
    <xf numFmtId="0" fontId="29" fillId="0" borderId="40" applyNumberFormat="0" applyFill="0" applyAlignment="0" applyProtection="0">
      <alignment vertical="center"/>
    </xf>
    <xf numFmtId="0" fontId="29" fillId="0" borderId="0" applyNumberFormat="0" applyFill="0" applyBorder="0" applyAlignment="0" applyProtection="0">
      <alignment vertical="center"/>
    </xf>
    <xf numFmtId="0" fontId="34" fillId="19" borderId="37" applyNumberFormat="0" applyAlignment="0" applyProtection="0">
      <alignment vertical="center"/>
    </xf>
    <xf numFmtId="0" fontId="21" fillId="21" borderId="0" applyNumberFormat="0" applyBorder="0" applyAlignment="0" applyProtection="0">
      <alignment vertical="center"/>
    </xf>
    <xf numFmtId="0" fontId="24" fillId="12" borderId="0" applyNumberFormat="0" applyBorder="0" applyAlignment="0" applyProtection="0">
      <alignment vertical="center"/>
    </xf>
    <xf numFmtId="0" fontId="28" fillId="11" borderId="39" applyNumberFormat="0" applyAlignment="0" applyProtection="0">
      <alignment vertical="center"/>
    </xf>
    <xf numFmtId="0" fontId="22" fillId="32" borderId="0" applyNumberFormat="0" applyBorder="0" applyAlignment="0" applyProtection="0">
      <alignment vertical="center"/>
    </xf>
    <xf numFmtId="0" fontId="23" fillId="11" borderId="37" applyNumberFormat="0" applyAlignment="0" applyProtection="0">
      <alignment vertical="center"/>
    </xf>
    <xf numFmtId="0" fontId="40" fillId="0" borderId="44" applyNumberFormat="0" applyFill="0" applyAlignment="0" applyProtection="0">
      <alignment vertical="center"/>
    </xf>
    <xf numFmtId="0" fontId="33" fillId="0" borderId="42" applyNumberFormat="0" applyFill="0" applyAlignment="0" applyProtection="0">
      <alignment vertical="center"/>
    </xf>
    <xf numFmtId="0" fontId="39" fillId="31" borderId="0" applyNumberFormat="0" applyBorder="0" applyAlignment="0" applyProtection="0">
      <alignment vertical="center"/>
    </xf>
    <xf numFmtId="0" fontId="36" fillId="28" borderId="0" applyNumberFormat="0" applyBorder="0" applyAlignment="0" applyProtection="0">
      <alignment vertical="center"/>
    </xf>
    <xf numFmtId="0" fontId="21" fillId="39" borderId="0" applyNumberFormat="0" applyBorder="0" applyAlignment="0" applyProtection="0">
      <alignment vertical="center"/>
    </xf>
    <xf numFmtId="0" fontId="22" fillId="30" borderId="0" applyNumberFormat="0" applyBorder="0" applyAlignment="0" applyProtection="0">
      <alignment vertical="center"/>
    </xf>
    <xf numFmtId="0" fontId="21" fillId="27" borderId="0" applyNumberFormat="0" applyBorder="0" applyAlignment="0" applyProtection="0">
      <alignment vertical="center"/>
    </xf>
    <xf numFmtId="0" fontId="21"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1" fillId="36" borderId="0" applyNumberFormat="0" applyBorder="0" applyAlignment="0" applyProtection="0">
      <alignment vertical="center"/>
    </xf>
    <xf numFmtId="0" fontId="21" fillId="9" borderId="0" applyNumberFormat="0" applyBorder="0" applyAlignment="0" applyProtection="0">
      <alignment vertical="center"/>
    </xf>
    <xf numFmtId="0" fontId="0" fillId="0" borderId="0" applyProtection="0"/>
    <xf numFmtId="0" fontId="22" fillId="29" borderId="0" applyNumberFormat="0" applyBorder="0" applyAlignment="0" applyProtection="0">
      <alignment vertical="center"/>
    </xf>
    <xf numFmtId="0" fontId="21" fillId="3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1" fillId="38" borderId="0" applyNumberFormat="0" applyBorder="0" applyAlignment="0" applyProtection="0">
      <alignment vertical="center"/>
    </xf>
    <xf numFmtId="0" fontId="22" fillId="20" borderId="0" applyNumberFormat="0" applyBorder="0" applyAlignment="0" applyProtection="0">
      <alignment vertical="center"/>
    </xf>
    <xf numFmtId="0" fontId="21" fillId="37" borderId="0" applyNumberFormat="0" applyBorder="0" applyAlignment="0" applyProtection="0">
      <alignment vertical="center"/>
    </xf>
    <xf numFmtId="0" fontId="21" fillId="26" borderId="0" applyNumberFormat="0" applyBorder="0" applyAlignment="0" applyProtection="0">
      <alignment vertical="center"/>
    </xf>
    <xf numFmtId="0" fontId="20" fillId="0" borderId="0"/>
    <xf numFmtId="0" fontId="22" fillId="34" borderId="0" applyNumberFormat="0" applyBorder="0" applyAlignment="0" applyProtection="0">
      <alignment vertical="center"/>
    </xf>
    <xf numFmtId="0" fontId="21" fillId="25" borderId="0" applyNumberFormat="0" applyBorder="0" applyAlignment="0" applyProtection="0">
      <alignment vertical="center"/>
    </xf>
    <xf numFmtId="0" fontId="0" fillId="0" borderId="0"/>
  </cellStyleXfs>
  <cellXfs count="221">
    <xf numFmtId="0" fontId="0" fillId="0" borderId="0" xfId="0"/>
    <xf numFmtId="0" fontId="0" fillId="0" borderId="0" xfId="0" applyAlignment="1">
      <alignment wrapText="1"/>
    </xf>
    <xf numFmtId="0" fontId="1" fillId="0" borderId="0" xfId="51" applyFont="1" applyBorder="1"/>
    <xf numFmtId="0" fontId="2" fillId="0" borderId="0" xfId="51" applyFont="1" applyBorder="1"/>
    <xf numFmtId="0" fontId="3" fillId="0" borderId="0" xfId="51" applyFont="1" applyBorder="1"/>
    <xf numFmtId="176" fontId="3" fillId="0" borderId="0" xfId="51" applyNumberFormat="1" applyFont="1" applyBorder="1"/>
    <xf numFmtId="0" fontId="3" fillId="0" borderId="0" xfId="0" applyFont="1" applyBorder="1"/>
    <xf numFmtId="176" fontId="3" fillId="0" borderId="1" xfId="0" applyNumberFormat="1" applyFont="1" applyBorder="1" applyAlignment="1">
      <alignment horizontal="center"/>
    </xf>
    <xf numFmtId="0" fontId="3" fillId="0" borderId="0" xfId="0" applyFont="1" applyBorder="1" applyAlignment="1"/>
    <xf numFmtId="0" fontId="4" fillId="2" borderId="2" xfId="0" applyNumberFormat="1" applyFont="1" applyFill="1" applyBorder="1" applyAlignment="1">
      <alignment horizontal="center"/>
    </xf>
    <xf numFmtId="0" fontId="4" fillId="2" borderId="3" xfId="0" applyNumberFormat="1" applyFont="1" applyFill="1" applyBorder="1" applyAlignment="1">
      <alignment horizontal="center"/>
    </xf>
    <xf numFmtId="0" fontId="4" fillId="2" borderId="3" xfId="0" applyNumberFormat="1" applyFont="1" applyFill="1" applyBorder="1" applyAlignment="1">
      <alignment horizontal="center" wrapText="1"/>
    </xf>
    <xf numFmtId="0" fontId="4" fillId="2" borderId="4" xfId="0" applyNumberFormat="1" applyFont="1" applyFill="1" applyBorder="1" applyAlignment="1">
      <alignment horizontal="center" wrapText="1"/>
    </xf>
    <xf numFmtId="0" fontId="3" fillId="0" borderId="0" xfId="0" applyFont="1" applyBorder="1" applyAlignment="1">
      <alignment wrapText="1"/>
    </xf>
    <xf numFmtId="0" fontId="3" fillId="0" borderId="1" xfId="0" applyNumberFormat="1" applyFont="1" applyBorder="1" applyAlignment="1">
      <alignment horizontal="center" vertical="center" wrapText="1"/>
    </xf>
    <xf numFmtId="0" fontId="3" fillId="0" borderId="5" xfId="0" applyNumberFormat="1" applyFont="1" applyBorder="1" applyAlignment="1">
      <alignment horizontal="center" vertical="center" wrapText="1"/>
    </xf>
    <xf numFmtId="1" fontId="3" fillId="0" borderId="6" xfId="0" applyNumberFormat="1" applyFont="1" applyBorder="1" applyAlignment="1">
      <alignment horizontal="center" vertical="center" wrapText="1"/>
    </xf>
    <xf numFmtId="0" fontId="3" fillId="0" borderId="1" xfId="0" applyNumberFormat="1" applyFont="1" applyBorder="1" applyAlignment="1">
      <alignment horizontal="center"/>
    </xf>
    <xf numFmtId="0" fontId="3" fillId="0" borderId="5" xfId="0" applyNumberFormat="1" applyFont="1" applyBorder="1"/>
    <xf numFmtId="0" fontId="5" fillId="0" borderId="5" xfId="0" applyFont="1" applyBorder="1" applyAlignment="1">
      <alignment horizontal="center"/>
    </xf>
    <xf numFmtId="0" fontId="3" fillId="0" borderId="5" xfId="0" applyNumberFormat="1" applyFont="1" applyBorder="1" applyAlignment="1">
      <alignment horizontal="center"/>
    </xf>
    <xf numFmtId="0" fontId="3" fillId="0" borderId="6" xfId="0" applyNumberFormat="1" applyFont="1" applyBorder="1" applyAlignment="1">
      <alignment horizontal="center"/>
    </xf>
    <xf numFmtId="0" fontId="6" fillId="2" borderId="7" xfId="0" applyNumberFormat="1" applyFont="1" applyFill="1" applyBorder="1" applyAlignment="1">
      <alignment horizontal="center"/>
    </xf>
    <xf numFmtId="0" fontId="4" fillId="2" borderId="8" xfId="0" applyFont="1" applyFill="1" applyBorder="1"/>
    <xf numFmtId="0" fontId="6" fillId="2" borderId="8" xfId="0" applyFont="1" applyFill="1" applyBorder="1" applyAlignment="1">
      <alignment horizontal="center"/>
    </xf>
    <xf numFmtId="0" fontId="6" fillId="2" borderId="9" xfId="0" applyFont="1" applyFill="1" applyBorder="1" applyAlignment="1">
      <alignment horizontal="center"/>
    </xf>
    <xf numFmtId="0" fontId="3" fillId="0" borderId="0" xfId="0" applyFont="1" applyBorder="1" applyAlignment="1">
      <alignment horizontal="center"/>
    </xf>
    <xf numFmtId="10" fontId="3" fillId="0" borderId="0" xfId="0" applyNumberFormat="1" applyFont="1" applyBorder="1" applyAlignment="1">
      <alignment horizontal="center"/>
    </xf>
    <xf numFmtId="9" fontId="3" fillId="0" borderId="0" xfId="0" applyNumberFormat="1" applyFont="1" applyBorder="1" applyAlignment="1">
      <alignment horizontal="center"/>
    </xf>
    <xf numFmtId="2" fontId="7" fillId="0" borderId="0" xfId="0" applyNumberFormat="1" applyFont="1" applyBorder="1" applyAlignment="1">
      <alignment horizontal="right" wrapText="1"/>
    </xf>
    <xf numFmtId="0" fontId="8" fillId="0" borderId="0" xfId="0" applyFont="1" applyBorder="1" applyAlignment="1">
      <alignment horizontal="center" wrapText="1"/>
    </xf>
    <xf numFmtId="0" fontId="9" fillId="0" borderId="0" xfId="0" applyFont="1" applyAlignment="1"/>
    <xf numFmtId="0" fontId="8" fillId="0" borderId="0" xfId="0" applyFont="1" applyAlignment="1"/>
    <xf numFmtId="0" fontId="8" fillId="0" borderId="0" xfId="0" applyFont="1" applyAlignment="1">
      <alignment vertical="center" wrapText="1"/>
    </xf>
    <xf numFmtId="0" fontId="10" fillId="0" borderId="0" xfId="0" applyFont="1" applyAlignment="1"/>
    <xf numFmtId="0" fontId="8" fillId="0" borderId="0" xfId="0" applyFont="1" applyBorder="1" applyAlignment="1"/>
    <xf numFmtId="0" fontId="11" fillId="0" borderId="0" xfId="0" applyFont="1"/>
    <xf numFmtId="0" fontId="9" fillId="0" borderId="0" xfId="0" applyFont="1" applyAlignment="1">
      <alignment vertical="top"/>
    </xf>
    <xf numFmtId="0" fontId="9" fillId="3" borderId="0" xfId="0" applyFont="1" applyFill="1" applyAlignment="1">
      <alignment vertical="top"/>
    </xf>
    <xf numFmtId="0" fontId="9" fillId="4" borderId="0" xfId="0" applyFont="1" applyFill="1" applyAlignment="1">
      <alignment vertical="top"/>
    </xf>
    <xf numFmtId="2" fontId="0" fillId="0" borderId="0" xfId="0" applyNumberFormat="1"/>
    <xf numFmtId="2" fontId="0" fillId="4" borderId="0" xfId="0" applyNumberFormat="1" applyFill="1"/>
    <xf numFmtId="0" fontId="0" fillId="0" borderId="0" xfId="0" applyAlignment="1"/>
    <xf numFmtId="0" fontId="3" fillId="0" borderId="10" xfId="0" applyFont="1" applyBorder="1"/>
    <xf numFmtId="0" fontId="0" fillId="0" borderId="10" xfId="0" applyBorder="1"/>
    <xf numFmtId="0" fontId="2" fillId="5" borderId="0" xfId="39" applyFont="1" applyFill="1" applyAlignment="1"/>
    <xf numFmtId="0" fontId="9" fillId="5" borderId="0" xfId="0" applyFont="1" applyFill="1" applyAlignment="1">
      <alignment horizontal="center" wrapText="1"/>
    </xf>
    <xf numFmtId="0" fontId="9" fillId="5" borderId="0" xfId="0" applyFont="1" applyFill="1" applyAlignment="1">
      <alignment wrapText="1"/>
    </xf>
    <xf numFmtId="0" fontId="9" fillId="5" borderId="0" xfId="0" applyFont="1" applyFill="1" applyAlignment="1"/>
    <xf numFmtId="0" fontId="9" fillId="5" borderId="11" xfId="0" applyFont="1" applyFill="1" applyBorder="1" applyAlignment="1">
      <alignment horizontal="center" wrapText="1"/>
    </xf>
    <xf numFmtId="0" fontId="2" fillId="5" borderId="12" xfId="39" applyFont="1" applyFill="1" applyBorder="1" applyAlignment="1">
      <alignment horizontal="left" wrapText="1"/>
    </xf>
    <xf numFmtId="0" fontId="3" fillId="5" borderId="13" xfId="39" applyFont="1" applyFill="1" applyBorder="1" applyAlignment="1">
      <alignment horizontal="left" wrapText="1"/>
    </xf>
    <xf numFmtId="0" fontId="3" fillId="5" borderId="14" xfId="39" applyFont="1" applyFill="1" applyBorder="1" applyAlignment="1">
      <alignment horizontal="left" wrapText="1"/>
    </xf>
    <xf numFmtId="0" fontId="3" fillId="5" borderId="0" xfId="39" applyFont="1" applyFill="1" applyBorder="1" applyAlignment="1">
      <alignment horizontal="left" wrapText="1"/>
    </xf>
    <xf numFmtId="0" fontId="8" fillId="5" borderId="0" xfId="0" applyFont="1" applyFill="1" applyBorder="1" applyAlignment="1">
      <alignment horizontal="center" wrapText="1"/>
    </xf>
    <xf numFmtId="0" fontId="2" fillId="5" borderId="15" xfId="39" applyFont="1" applyFill="1" applyBorder="1" applyAlignment="1">
      <alignment horizontal="left" vertical="center" wrapText="1"/>
    </xf>
    <xf numFmtId="0" fontId="3" fillId="5" borderId="16" xfId="39" applyFont="1" applyFill="1" applyBorder="1" applyAlignment="1">
      <alignment horizontal="left" vertical="top" wrapText="1"/>
    </xf>
    <xf numFmtId="0" fontId="3" fillId="5" borderId="17" xfId="39" applyFont="1" applyFill="1" applyBorder="1" applyAlignment="1">
      <alignment horizontal="left" vertical="top" wrapText="1"/>
    </xf>
    <xf numFmtId="0" fontId="3" fillId="5" borderId="18" xfId="39" applyFont="1" applyFill="1" applyBorder="1" applyAlignment="1">
      <alignment horizontal="left" vertical="top" wrapText="1"/>
    </xf>
    <xf numFmtId="0" fontId="3" fillId="5" borderId="16" xfId="39" applyFont="1" applyFill="1" applyBorder="1" applyAlignment="1">
      <alignment horizontal="left" vertical="center" wrapText="1"/>
    </xf>
    <xf numFmtId="0" fontId="3" fillId="5" borderId="17" xfId="39" applyFont="1" applyFill="1" applyBorder="1" applyAlignment="1">
      <alignment horizontal="left" vertical="center" wrapText="1"/>
    </xf>
    <xf numFmtId="0" fontId="3" fillId="5" borderId="18" xfId="39" applyFont="1" applyFill="1" applyBorder="1" applyAlignment="1">
      <alignment horizontal="left" vertical="center" wrapText="1"/>
    </xf>
    <xf numFmtId="0" fontId="3" fillId="5" borderId="0" xfId="39" applyFont="1" applyFill="1" applyBorder="1" applyAlignment="1">
      <alignment horizontal="left" vertical="center" wrapText="1"/>
    </xf>
    <xf numFmtId="0" fontId="8" fillId="5" borderId="0" xfId="0" applyFont="1" applyFill="1" applyBorder="1" applyAlignment="1">
      <alignment horizontal="center" vertical="center" wrapText="1"/>
    </xf>
    <xf numFmtId="0" fontId="8" fillId="5" borderId="15" xfId="0" applyFont="1" applyFill="1" applyBorder="1" applyAlignment="1">
      <alignment horizontal="right"/>
    </xf>
    <xf numFmtId="0" fontId="8" fillId="5" borderId="10" xfId="0" applyFont="1" applyFill="1" applyBorder="1" applyAlignment="1">
      <alignment wrapText="1"/>
    </xf>
    <xf numFmtId="0" fontId="8" fillId="5" borderId="10" xfId="0" applyFont="1" applyFill="1" applyBorder="1" applyAlignment="1">
      <alignment horizontal="center" wrapText="1"/>
    </xf>
    <xf numFmtId="0" fontId="8" fillId="5" borderId="19" xfId="0" applyFont="1" applyFill="1" applyBorder="1" applyAlignment="1">
      <alignment horizontal="center" wrapText="1"/>
    </xf>
    <xf numFmtId="0" fontId="8" fillId="5" borderId="20" xfId="0" applyFont="1" applyFill="1" applyBorder="1" applyAlignment="1">
      <alignment horizontal="right"/>
    </xf>
    <xf numFmtId="0" fontId="8" fillId="5" borderId="21" xfId="0" applyFont="1" applyFill="1" applyBorder="1" applyAlignment="1">
      <alignment wrapText="1"/>
    </xf>
    <xf numFmtId="0" fontId="8" fillId="0" borderId="21" xfId="0" applyFont="1" applyBorder="1" applyAlignment="1">
      <alignment horizontal="center"/>
    </xf>
    <xf numFmtId="1" fontId="8" fillId="5" borderId="22" xfId="0" applyNumberFormat="1" applyFont="1" applyFill="1" applyBorder="1" applyAlignment="1">
      <alignment horizontal="center" wrapText="1"/>
    </xf>
    <xf numFmtId="1" fontId="8" fillId="5" borderId="0" xfId="0" applyNumberFormat="1" applyFont="1" applyFill="1" applyBorder="1" applyAlignment="1">
      <alignment horizontal="center" wrapText="1"/>
    </xf>
    <xf numFmtId="0" fontId="8" fillId="5" borderId="23" xfId="0" applyFont="1" applyFill="1" applyBorder="1" applyAlignment="1">
      <alignment horizontal="center"/>
    </xf>
    <xf numFmtId="0" fontId="4" fillId="6" borderId="24" xfId="39" applyFont="1" applyFill="1" applyBorder="1" applyAlignment="1">
      <alignment horizontal="center" vertical="center" wrapText="1"/>
    </xf>
    <xf numFmtId="0" fontId="4" fillId="6" borderId="24" xfId="39" applyFont="1" applyFill="1" applyBorder="1" applyAlignment="1">
      <alignment vertical="center" wrapText="1"/>
    </xf>
    <xf numFmtId="0" fontId="4" fillId="6" borderId="25" xfId="39" applyFont="1" applyFill="1" applyBorder="1" applyAlignment="1">
      <alignment horizontal="center" vertical="center" wrapText="1"/>
    </xf>
    <xf numFmtId="0" fontId="4" fillId="6" borderId="0" xfId="39" applyFont="1" applyFill="1" applyBorder="1" applyAlignment="1">
      <alignment horizontal="center" vertical="center" wrapText="1"/>
    </xf>
    <xf numFmtId="0" fontId="4" fillId="6" borderId="26" xfId="39" applyFont="1" applyFill="1" applyBorder="1" applyAlignment="1">
      <alignment horizontal="center" vertical="center" wrapText="1"/>
    </xf>
    <xf numFmtId="0" fontId="4" fillId="6" borderId="27" xfId="39" applyFont="1" applyFill="1" applyBorder="1" applyAlignment="1">
      <alignment horizontal="center" vertical="center" wrapText="1"/>
    </xf>
    <xf numFmtId="0" fontId="4" fillId="6" borderId="10" xfId="39" applyFont="1" applyFill="1" applyBorder="1" applyAlignment="1">
      <alignment horizontal="center" vertical="center" wrapText="1"/>
    </xf>
    <xf numFmtId="0" fontId="4" fillId="6" borderId="10" xfId="39" applyFont="1" applyFill="1" applyBorder="1" applyAlignment="1">
      <alignment vertical="center" wrapText="1"/>
    </xf>
    <xf numFmtId="0" fontId="4" fillId="6" borderId="28" xfId="39" applyFont="1" applyFill="1" applyBorder="1" applyAlignment="1">
      <alignment horizontal="center" vertical="center" wrapText="1"/>
    </xf>
    <xf numFmtId="0" fontId="4" fillId="6" borderId="29" xfId="39" applyFont="1" applyFill="1" applyBorder="1" applyAlignment="1">
      <alignment horizontal="center" vertical="center" wrapText="1"/>
    </xf>
    <xf numFmtId="0" fontId="4" fillId="6" borderId="30" xfId="39" applyFont="1" applyFill="1" applyBorder="1" applyAlignment="1">
      <alignment horizontal="center" vertical="center" wrapText="1"/>
    </xf>
    <xf numFmtId="0" fontId="12" fillId="7" borderId="17" xfId="0" applyFont="1" applyFill="1" applyBorder="1" applyAlignment="1">
      <alignment horizontal="left" vertical="center"/>
    </xf>
    <xf numFmtId="0" fontId="13" fillId="8" borderId="16" xfId="39" applyFont="1" applyFill="1" applyBorder="1" applyAlignment="1">
      <alignment vertical="center" wrapText="1"/>
    </xf>
    <xf numFmtId="0" fontId="13" fillId="8" borderId="17" xfId="39" applyFont="1" applyFill="1" applyBorder="1" applyAlignment="1">
      <alignment vertical="center" wrapText="1"/>
    </xf>
    <xf numFmtId="0" fontId="13" fillId="8" borderId="17" xfId="39" applyFont="1" applyFill="1" applyBorder="1" applyAlignment="1">
      <alignment horizontal="left" vertical="center" wrapText="1"/>
    </xf>
    <xf numFmtId="0" fontId="13" fillId="8" borderId="16" xfId="39" applyFont="1" applyFill="1" applyBorder="1" applyAlignment="1">
      <alignment horizontal="left" vertical="center" wrapText="1"/>
    </xf>
    <xf numFmtId="178" fontId="8" fillId="0" borderId="10" xfId="0" applyNumberFormat="1" applyFont="1" applyBorder="1" applyAlignment="1">
      <alignmen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58" fontId="14" fillId="0" borderId="10" xfId="0" applyNumberFormat="1" applyFont="1" applyBorder="1" applyAlignment="1">
      <alignment vertical="top" wrapText="1"/>
    </xf>
    <xf numFmtId="0" fontId="8" fillId="0" borderId="31" xfId="0" applyFont="1" applyBorder="1" applyAlignment="1">
      <alignment horizontal="left" vertical="top" wrapText="1"/>
    </xf>
    <xf numFmtId="0" fontId="8" fillId="0" borderId="17" xfId="0" applyFont="1" applyBorder="1" applyAlignment="1">
      <alignment vertical="top" wrapText="1"/>
    </xf>
    <xf numFmtId="0" fontId="8" fillId="0" borderId="27" xfId="0" applyFont="1" applyBorder="1" applyAlignment="1">
      <alignment horizontal="left" vertical="top" wrapText="1"/>
    </xf>
    <xf numFmtId="0" fontId="8" fillId="0" borderId="32" xfId="0" applyFont="1" applyBorder="1" applyAlignment="1">
      <alignment horizontal="left" vertical="top" wrapText="1"/>
    </xf>
    <xf numFmtId="0" fontId="8" fillId="0" borderId="16" xfId="0" applyFont="1" applyBorder="1" applyAlignment="1">
      <alignment horizontal="left" vertical="top" wrapText="1"/>
    </xf>
    <xf numFmtId="0" fontId="8" fillId="0" borderId="17" xfId="0" applyFont="1" applyBorder="1" applyAlignment="1">
      <alignment horizontal="left" vertical="top" wrapText="1"/>
    </xf>
    <xf numFmtId="0" fontId="8" fillId="0" borderId="33" xfId="0" applyFont="1" applyBorder="1" applyAlignment="1">
      <alignment horizontal="left" vertical="top" wrapText="1"/>
    </xf>
    <xf numFmtId="0" fontId="8" fillId="0" borderId="10" xfId="0" applyFont="1" applyBorder="1" applyAlignment="1">
      <alignment horizontal="center" vertical="top" wrapText="1"/>
    </xf>
    <xf numFmtId="2" fontId="8" fillId="0" borderId="17" xfId="0" applyNumberFormat="1" applyFont="1" applyBorder="1" applyAlignment="1">
      <alignment vertical="top" wrapText="1"/>
    </xf>
    <xf numFmtId="2" fontId="0" fillId="0" borderId="0" xfId="0" applyNumberFormat="1" applyAlignment="1">
      <alignment wrapText="1"/>
    </xf>
    <xf numFmtId="0" fontId="13" fillId="8" borderId="27" xfId="39" applyFont="1" applyFill="1" applyBorder="1" applyAlignment="1">
      <alignment horizontal="left" vertical="top" wrapText="1"/>
    </xf>
    <xf numFmtId="0" fontId="13" fillId="8" borderId="32" xfId="39" applyFont="1" applyFill="1" applyBorder="1" applyAlignment="1">
      <alignment horizontal="left" vertical="top" wrapText="1"/>
    </xf>
    <xf numFmtId="0" fontId="15" fillId="3" borderId="10" xfId="39" applyFont="1" applyFill="1" applyBorder="1" applyAlignment="1">
      <alignment vertical="center" wrapText="1"/>
    </xf>
    <xf numFmtId="0" fontId="8" fillId="3" borderId="10" xfId="39" applyFont="1" applyFill="1" applyBorder="1" applyAlignment="1">
      <alignment horizontal="left" vertical="center" wrapText="1"/>
    </xf>
    <xf numFmtId="0" fontId="8" fillId="3" borderId="10" xfId="39" applyFont="1" applyFill="1" applyBorder="1" applyAlignment="1">
      <alignment horizontal="left" vertical="top" wrapText="1"/>
    </xf>
    <xf numFmtId="0" fontId="15" fillId="3" borderId="16" xfId="39" applyFont="1" applyFill="1" applyBorder="1" applyAlignment="1">
      <alignment horizontal="left" vertical="top" wrapText="1"/>
    </xf>
    <xf numFmtId="0" fontId="13" fillId="3" borderId="17" xfId="39" applyFont="1" applyFill="1" applyBorder="1" applyAlignment="1">
      <alignment horizontal="left" vertical="top" wrapText="1"/>
    </xf>
    <xf numFmtId="0" fontId="13" fillId="3" borderId="33" xfId="39" applyFont="1" applyFill="1" applyBorder="1" applyAlignment="1">
      <alignment horizontal="left" vertical="top" wrapText="1"/>
    </xf>
    <xf numFmtId="0" fontId="13" fillId="3" borderId="10" xfId="39" applyFont="1" applyFill="1" applyBorder="1" applyAlignment="1">
      <alignment vertical="center" wrapText="1"/>
    </xf>
    <xf numFmtId="0" fontId="13" fillId="3" borderId="0" xfId="39" applyFont="1" applyFill="1" applyAlignment="1">
      <alignment vertical="center" wrapText="1"/>
    </xf>
    <xf numFmtId="58" fontId="14" fillId="3" borderId="10" xfId="0" applyNumberFormat="1" applyFont="1" applyFill="1" applyBorder="1" applyAlignment="1">
      <alignment vertical="top" wrapText="1"/>
    </xf>
    <xf numFmtId="0" fontId="15" fillId="3" borderId="28" xfId="39" applyFont="1" applyFill="1" applyBorder="1" applyAlignment="1">
      <alignment horizontal="left" vertical="top" wrapText="1"/>
    </xf>
    <xf numFmtId="0" fontId="13" fillId="3" borderId="29" xfId="39" applyFont="1" applyFill="1" applyBorder="1" applyAlignment="1">
      <alignment horizontal="left" vertical="top" wrapText="1"/>
    </xf>
    <xf numFmtId="0" fontId="8" fillId="5" borderId="0" xfId="0" applyFont="1" applyFill="1" applyBorder="1" applyAlignment="1">
      <alignment wrapText="1"/>
    </xf>
    <xf numFmtId="0" fontId="9" fillId="5" borderId="0" xfId="0" applyFont="1" applyFill="1" applyBorder="1" applyAlignment="1">
      <alignment wrapText="1"/>
    </xf>
    <xf numFmtId="0" fontId="8" fillId="5" borderId="0" xfId="0" applyFont="1" applyFill="1" applyAlignment="1"/>
    <xf numFmtId="0" fontId="8" fillId="5" borderId="0" xfId="0" applyFont="1" applyFill="1" applyAlignment="1">
      <alignment vertical="center" wrapText="1"/>
    </xf>
    <xf numFmtId="0" fontId="8" fillId="5" borderId="29" xfId="0" applyFont="1" applyFill="1" applyBorder="1" applyAlignment="1">
      <alignment horizontal="center" wrapText="1"/>
    </xf>
    <xf numFmtId="0" fontId="10" fillId="5" borderId="0" xfId="0" applyFont="1" applyFill="1" applyAlignment="1"/>
    <xf numFmtId="0" fontId="8" fillId="5" borderId="0" xfId="0" applyFont="1" applyFill="1" applyBorder="1" applyAlignment="1"/>
    <xf numFmtId="0" fontId="12" fillId="7" borderId="33" xfId="0" applyFont="1" applyFill="1" applyBorder="1" applyAlignment="1">
      <alignment horizontal="left" vertical="center"/>
    </xf>
    <xf numFmtId="0" fontId="13" fillId="8" borderId="17" xfId="39" applyFont="1" applyFill="1" applyBorder="1" applyAlignment="1">
      <alignment vertical="top" wrapText="1"/>
    </xf>
    <xf numFmtId="0" fontId="13" fillId="8" borderId="33" xfId="39" applyFont="1" applyFill="1" applyBorder="1" applyAlignment="1">
      <alignment vertical="center" wrapText="1"/>
    </xf>
    <xf numFmtId="0" fontId="13" fillId="8" borderId="33" xfId="39" applyFont="1" applyFill="1" applyBorder="1" applyAlignment="1">
      <alignment horizontal="left" vertical="center" wrapText="1"/>
    </xf>
    <xf numFmtId="2" fontId="16" fillId="0" borderId="10" xfId="0" applyNumberFormat="1" applyFont="1" applyBorder="1" applyAlignment="1">
      <alignment vertical="top" wrapText="1"/>
    </xf>
    <xf numFmtId="0" fontId="8" fillId="0" borderId="33" xfId="0" applyFont="1" applyBorder="1" applyAlignment="1">
      <alignment vertical="top" wrapText="1"/>
    </xf>
    <xf numFmtId="0" fontId="14" fillId="0" borderId="33" xfId="0" applyFont="1" applyBorder="1" applyAlignment="1">
      <alignment vertical="top" wrapText="1"/>
    </xf>
    <xf numFmtId="0" fontId="13" fillId="8" borderId="34" xfId="39" applyFont="1" applyFill="1" applyBorder="1" applyAlignment="1">
      <alignment horizontal="left" vertical="top" wrapText="1"/>
    </xf>
    <xf numFmtId="2" fontId="16" fillId="3" borderId="10" xfId="0" applyNumberFormat="1" applyFont="1" applyFill="1" applyBorder="1" applyAlignment="1">
      <alignment vertical="top" wrapText="1"/>
    </xf>
    <xf numFmtId="0" fontId="8" fillId="3" borderId="29" xfId="39" applyFont="1" applyFill="1" applyBorder="1" applyAlignment="1">
      <alignment horizontal="left" vertical="top" wrapText="1"/>
    </xf>
    <xf numFmtId="0" fontId="8" fillId="3" borderId="28" xfId="39" applyFont="1" applyFill="1" applyBorder="1" applyAlignment="1">
      <alignment horizontal="left" vertical="top" wrapText="1"/>
    </xf>
    <xf numFmtId="0" fontId="15" fillId="3" borderId="17" xfId="39" applyFont="1" applyFill="1" applyBorder="1" applyAlignment="1">
      <alignment horizontal="left" vertical="top" wrapText="1"/>
    </xf>
    <xf numFmtId="0" fontId="15" fillId="3" borderId="33" xfId="39" applyFont="1" applyFill="1" applyBorder="1" applyAlignment="1">
      <alignment horizontal="left" vertical="top" wrapText="1"/>
    </xf>
    <xf numFmtId="0" fontId="15" fillId="3" borderId="29" xfId="39" applyFont="1" applyFill="1" applyBorder="1" applyAlignment="1">
      <alignment horizontal="left" vertical="top" wrapText="1"/>
    </xf>
    <xf numFmtId="0" fontId="13" fillId="8" borderId="27" xfId="39" applyFont="1" applyFill="1" applyBorder="1" applyAlignment="1">
      <alignment vertical="center" wrapText="1"/>
    </xf>
    <xf numFmtId="0" fontId="13" fillId="8" borderId="32" xfId="39" applyFont="1" applyFill="1" applyBorder="1" applyAlignment="1">
      <alignment vertical="center" wrapText="1"/>
    </xf>
    <xf numFmtId="0" fontId="13" fillId="8" borderId="32" xfId="39" applyFont="1" applyFill="1" applyBorder="1" applyAlignment="1">
      <alignment horizontal="left" vertical="center" wrapText="1"/>
    </xf>
    <xf numFmtId="2" fontId="8" fillId="0" borderId="10" xfId="0" applyNumberFormat="1" applyFont="1" applyBorder="1" applyAlignment="1">
      <alignment vertical="top" wrapText="1"/>
    </xf>
    <xf numFmtId="2" fontId="0" fillId="0" borderId="10" xfId="0" applyNumberFormat="1" applyBorder="1" applyAlignment="1">
      <alignment wrapText="1"/>
    </xf>
    <xf numFmtId="0" fontId="8" fillId="0" borderId="16" xfId="0" applyFont="1" applyBorder="1" applyAlignment="1">
      <alignment vertical="top" wrapText="1"/>
    </xf>
    <xf numFmtId="2" fontId="0" fillId="0" borderId="0" xfId="0" applyNumberFormat="1" applyAlignment="1"/>
    <xf numFmtId="58" fontId="14" fillId="0" borderId="16" xfId="0" applyNumberFormat="1" applyFont="1" applyBorder="1" applyAlignment="1">
      <alignment vertical="top" wrapText="1"/>
    </xf>
    <xf numFmtId="0" fontId="13" fillId="8" borderId="28" xfId="39" applyFont="1" applyFill="1" applyBorder="1" applyAlignment="1">
      <alignment vertical="center" wrapText="1"/>
    </xf>
    <xf numFmtId="0" fontId="13" fillId="8" borderId="29" xfId="39" applyFont="1" applyFill="1" applyBorder="1" applyAlignment="1">
      <alignment vertical="center" wrapText="1"/>
    </xf>
    <xf numFmtId="0" fontId="13" fillId="8" borderId="29" xfId="39" applyFont="1" applyFill="1" applyBorder="1" applyAlignment="1">
      <alignment horizontal="left" vertical="center" wrapText="1"/>
    </xf>
    <xf numFmtId="0" fontId="13" fillId="8" borderId="0" xfId="39" applyFont="1" applyFill="1" applyAlignment="1">
      <alignment vertical="center" wrapText="1"/>
    </xf>
    <xf numFmtId="178" fontId="8" fillId="4" borderId="10" xfId="0" applyNumberFormat="1" applyFont="1" applyFill="1" applyBorder="1" applyAlignment="1">
      <alignment vertical="top" wrapText="1"/>
    </xf>
    <xf numFmtId="2" fontId="8" fillId="4" borderId="10" xfId="0" applyNumberFormat="1" applyFont="1" applyFill="1" applyBorder="1" applyAlignment="1">
      <alignment vertical="top" wrapText="1"/>
    </xf>
    <xf numFmtId="0" fontId="8" fillId="4" borderId="16" xfId="0" applyFont="1" applyFill="1" applyBorder="1" applyAlignment="1">
      <alignment horizontal="left" vertical="top" wrapText="1"/>
    </xf>
    <xf numFmtId="0" fontId="8" fillId="4" borderId="17" xfId="0" applyFont="1" applyFill="1" applyBorder="1" applyAlignment="1">
      <alignment horizontal="left" vertical="top" wrapText="1"/>
    </xf>
    <xf numFmtId="2" fontId="0" fillId="4" borderId="0" xfId="0" applyNumberFormat="1" applyFill="1" applyAlignment="1"/>
    <xf numFmtId="58" fontId="14" fillId="4" borderId="16" xfId="0" applyNumberFormat="1" applyFont="1" applyFill="1" applyBorder="1" applyAlignment="1">
      <alignment vertical="top" wrapText="1"/>
    </xf>
    <xf numFmtId="2" fontId="8" fillId="3" borderId="10" xfId="0" applyNumberFormat="1" applyFont="1" applyFill="1" applyBorder="1" applyAlignment="1">
      <alignment vertical="top" wrapText="1"/>
    </xf>
    <xf numFmtId="58" fontId="14" fillId="4" borderId="10" xfId="0" applyNumberFormat="1" applyFont="1" applyFill="1" applyBorder="1" applyAlignment="1">
      <alignment vertical="top" wrapText="1"/>
    </xf>
    <xf numFmtId="0" fontId="8" fillId="3" borderId="16" xfId="0" applyFont="1" applyFill="1" applyBorder="1" applyAlignment="1">
      <alignment horizontal="left" vertical="top" wrapText="1"/>
    </xf>
    <xf numFmtId="0" fontId="8" fillId="3" borderId="17" xfId="0" applyFont="1" applyFill="1" applyBorder="1" applyAlignment="1">
      <alignment horizontal="left" vertical="top" wrapText="1"/>
    </xf>
    <xf numFmtId="2" fontId="0" fillId="4" borderId="0" xfId="0" applyNumberFormat="1" applyFill="1" applyAlignment="1">
      <alignment wrapText="1"/>
    </xf>
    <xf numFmtId="2" fontId="8" fillId="4" borderId="17" xfId="0" applyNumberFormat="1" applyFont="1" applyFill="1" applyBorder="1" applyAlignment="1">
      <alignment vertical="top" wrapText="1"/>
    </xf>
    <xf numFmtId="2" fontId="8" fillId="0" borderId="16" xfId="0" applyNumberFormat="1" applyFont="1" applyBorder="1" applyAlignment="1">
      <alignment horizontal="left" vertical="top" wrapText="1"/>
    </xf>
    <xf numFmtId="2" fontId="8" fillId="0" borderId="17" xfId="0" applyNumberFormat="1" applyFont="1" applyBorder="1" applyAlignment="1">
      <alignment horizontal="left" vertical="top" wrapText="1"/>
    </xf>
    <xf numFmtId="2" fontId="8" fillId="0" borderId="33" xfId="0" applyNumberFormat="1" applyFont="1" applyBorder="1" applyAlignment="1">
      <alignment horizontal="left" vertical="top" wrapText="1"/>
    </xf>
    <xf numFmtId="2" fontId="8" fillId="4" borderId="16" xfId="0" applyNumberFormat="1" applyFont="1" applyFill="1" applyBorder="1" applyAlignment="1">
      <alignment horizontal="left" vertical="top" wrapText="1"/>
    </xf>
    <xf numFmtId="2" fontId="8" fillId="4" borderId="17" xfId="0" applyNumberFormat="1" applyFont="1" applyFill="1" applyBorder="1" applyAlignment="1">
      <alignment horizontal="left" vertical="top" wrapText="1"/>
    </xf>
    <xf numFmtId="2" fontId="8" fillId="4" borderId="33" xfId="0" applyNumberFormat="1" applyFont="1" applyFill="1" applyBorder="1" applyAlignment="1">
      <alignment horizontal="left" vertical="top" wrapText="1"/>
    </xf>
    <xf numFmtId="0" fontId="13" fillId="8" borderId="32" xfId="39" applyFont="1" applyFill="1" applyBorder="1" applyAlignment="1">
      <alignment vertical="top" wrapText="1"/>
    </xf>
    <xf numFmtId="0" fontId="13" fillId="8" borderId="34" xfId="39" applyFont="1" applyFill="1" applyBorder="1" applyAlignment="1">
      <alignment vertical="center" wrapText="1"/>
    </xf>
    <xf numFmtId="0" fontId="14" fillId="0" borderId="10" xfId="0" applyFont="1" applyBorder="1" applyAlignment="1">
      <alignment vertical="top" wrapText="1"/>
    </xf>
    <xf numFmtId="2" fontId="16" fillId="0" borderId="17" xfId="0" applyNumberFormat="1" applyFont="1" applyBorder="1" applyAlignment="1"/>
    <xf numFmtId="0" fontId="13" fillId="8" borderId="29" xfId="39" applyFont="1" applyFill="1" applyBorder="1" applyAlignment="1">
      <alignment vertical="top" wrapText="1"/>
    </xf>
    <xf numFmtId="0" fontId="13" fillId="8" borderId="30" xfId="39" applyFont="1" applyFill="1" applyBorder="1" applyAlignment="1">
      <alignment vertical="center" wrapText="1"/>
    </xf>
    <xf numFmtId="2" fontId="16" fillId="4" borderId="17" xfId="0" applyNumberFormat="1" applyFont="1" applyFill="1" applyBorder="1" applyAlignment="1">
      <alignment vertical="top"/>
    </xf>
    <xf numFmtId="0" fontId="14" fillId="4" borderId="10" xfId="0" applyFont="1" applyFill="1" applyBorder="1" applyAlignment="1">
      <alignment vertical="top" wrapText="1"/>
    </xf>
    <xf numFmtId="2" fontId="16" fillId="0" borderId="10" xfId="0" applyNumberFormat="1" applyFont="1" applyBorder="1" applyAlignment="1">
      <alignment vertical="top"/>
    </xf>
    <xf numFmtId="2" fontId="17" fillId="4" borderId="10" xfId="0" applyNumberFormat="1" applyFont="1" applyFill="1" applyBorder="1" applyAlignment="1">
      <alignment vertical="top"/>
    </xf>
    <xf numFmtId="2" fontId="16" fillId="4" borderId="10" xfId="0" applyNumberFormat="1" applyFont="1" applyFill="1" applyBorder="1" applyAlignment="1">
      <alignment vertical="top"/>
    </xf>
    <xf numFmtId="2" fontId="16" fillId="4" borderId="17" xfId="0" applyNumberFormat="1" applyFont="1" applyFill="1" applyBorder="1" applyAlignment="1">
      <alignment vertical="top" wrapText="1"/>
    </xf>
    <xf numFmtId="0" fontId="14" fillId="4" borderId="33" xfId="0" applyFont="1" applyFill="1" applyBorder="1" applyAlignment="1">
      <alignment vertical="top" wrapText="1"/>
    </xf>
    <xf numFmtId="2" fontId="16" fillId="4" borderId="10" xfId="0" applyNumberFormat="1" applyFont="1" applyFill="1" applyBorder="1" applyAlignment="1">
      <alignment vertical="top" wrapText="1"/>
    </xf>
    <xf numFmtId="2" fontId="0" fillId="0" borderId="0" xfId="0" applyNumberFormat="1" applyAlignment="1">
      <alignment vertical="top"/>
    </xf>
    <xf numFmtId="0" fontId="8" fillId="0" borderId="17" xfId="0" applyFont="1" applyBorder="1" applyAlignment="1">
      <alignment horizontal="center" vertical="top" wrapText="1"/>
    </xf>
    <xf numFmtId="2" fontId="16" fillId="0" borderId="10" xfId="0" applyNumberFormat="1" applyFont="1" applyBorder="1" applyAlignment="1">
      <alignment wrapText="1"/>
    </xf>
    <xf numFmtId="2" fontId="16" fillId="0" borderId="17" xfId="0" applyNumberFormat="1" applyFont="1" applyBorder="1" applyAlignment="1">
      <alignment wrapText="1"/>
    </xf>
    <xf numFmtId="2" fontId="16" fillId="0" borderId="10" xfId="0" applyNumberFormat="1" applyFont="1" applyBorder="1" applyAlignment="1"/>
    <xf numFmtId="0" fontId="0" fillId="0" borderId="0" xfId="0" applyBorder="1"/>
    <xf numFmtId="0" fontId="3" fillId="0" borderId="24" xfId="0" applyFont="1" applyBorder="1"/>
    <xf numFmtId="0" fontId="0" fillId="0" borderId="24" xfId="0" applyBorder="1"/>
    <xf numFmtId="0" fontId="18" fillId="0" borderId="0" xfId="0" applyFont="1" applyAlignment="1">
      <alignment vertical="center"/>
    </xf>
    <xf numFmtId="0" fontId="3" fillId="0" borderId="0" xfId="0" applyFont="1" applyAlignment="1">
      <alignment vertical="center"/>
    </xf>
    <xf numFmtId="0" fontId="18" fillId="0" borderId="0" xfId="0" applyFont="1"/>
    <xf numFmtId="0" fontId="18" fillId="0" borderId="0" xfId="0" applyFont="1" applyBorder="1"/>
    <xf numFmtId="0" fontId="18" fillId="5" borderId="0" xfId="0" applyFont="1" applyFill="1"/>
    <xf numFmtId="0" fontId="1" fillId="5" borderId="0" xfId="0" applyFont="1" applyFill="1"/>
    <xf numFmtId="0" fontId="19" fillId="5" borderId="0" xfId="0" applyFont="1" applyFill="1"/>
    <xf numFmtId="0" fontId="3" fillId="5" borderId="0" xfId="0" applyNumberFormat="1" applyFont="1" applyFill="1" applyAlignment="1">
      <alignment horizontal="left"/>
    </xf>
    <xf numFmtId="0" fontId="3" fillId="5" borderId="0" xfId="0" applyFont="1" applyFill="1"/>
    <xf numFmtId="15" fontId="3" fillId="0" borderId="0" xfId="0" applyNumberFormat="1" applyFont="1" applyAlignment="1">
      <alignment horizontal="left"/>
    </xf>
    <xf numFmtId="0" fontId="19" fillId="0" borderId="0" xfId="0" applyFont="1"/>
    <xf numFmtId="176"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35" xfId="0" applyFont="1" applyFill="1" applyBorder="1" applyAlignment="1">
      <alignment horizontal="center" vertical="center"/>
    </xf>
    <xf numFmtId="176" fontId="3" fillId="0" borderId="1"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3" fillId="0" borderId="5" xfId="0" applyFont="1" applyBorder="1" applyAlignment="1">
      <alignment horizontal="center" vertical="center"/>
    </xf>
    <xf numFmtId="15" fontId="3" fillId="0" borderId="5" xfId="0" applyNumberFormat="1" applyFont="1" applyBorder="1" applyAlignment="1">
      <alignment horizontal="left" vertical="center"/>
    </xf>
    <xf numFmtId="15" fontId="3" fillId="0" borderId="5" xfId="0" applyNumberFormat="1" applyFont="1" applyBorder="1" applyAlignment="1">
      <alignment horizontal="center" vertical="center"/>
    </xf>
    <xf numFmtId="0" fontId="3" fillId="0" borderId="36" xfId="0" applyFont="1" applyBorder="1" applyAlignment="1">
      <alignment horizontal="left" vertical="center" wrapText="1"/>
    </xf>
    <xf numFmtId="0" fontId="3" fillId="0" borderId="6" xfId="0" applyFont="1" applyBorder="1" applyAlignment="1">
      <alignment vertical="center" wrapText="1"/>
    </xf>
    <xf numFmtId="15" fontId="3" fillId="0" borderId="5" xfId="0" applyNumberFormat="1" applyFont="1" applyBorder="1" applyAlignment="1">
      <alignment horizontal="center" vertical="center" wrapText="1"/>
    </xf>
    <xf numFmtId="0" fontId="3" fillId="0" borderId="5" xfId="0" applyFont="1" applyBorder="1" applyAlignment="1">
      <alignment vertical="center"/>
    </xf>
    <xf numFmtId="0" fontId="3" fillId="0" borderId="6" xfId="0" applyFont="1" applyBorder="1" applyAlignment="1">
      <alignment vertical="center"/>
    </xf>
    <xf numFmtId="176" fontId="3" fillId="0" borderId="1" xfId="0" applyNumberFormat="1" applyFont="1" applyBorder="1" applyAlignment="1">
      <alignment vertical="center"/>
    </xf>
    <xf numFmtId="49" fontId="3" fillId="0" borderId="5" xfId="0" applyNumberFormat="1" applyFont="1" applyBorder="1" applyAlignment="1">
      <alignment vertical="center"/>
    </xf>
    <xf numFmtId="176" fontId="3" fillId="0" borderId="7" xfId="0" applyNumberFormat="1" applyFont="1" applyBorder="1" applyAlignment="1">
      <alignment vertical="center"/>
    </xf>
    <xf numFmtId="49" fontId="3" fillId="0" borderId="8"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標準_結合試験(AllOvertheWorld)" xfId="48"/>
    <cellStyle name="40% - Accent6" xfId="49" builtinId="51"/>
    <cellStyle name="60% - Accent6" xfId="50" builtinId="52"/>
    <cellStyle name="Normal_Functional Test Case v1.0"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showGridLines="0" topLeftCell="A10" workbookViewId="0">
      <selection activeCell="E20" sqref="E20"/>
    </sheetView>
  </sheetViews>
  <sheetFormatPr defaultColWidth="9" defaultRowHeight="13.8" outlineLevelCol="7"/>
  <cols>
    <col min="1" max="1" width="9" style="192"/>
    <col min="2" max="2" width="14.1296296296296" style="192" customWidth="1"/>
    <col min="3" max="3" width="9.25" style="192" customWidth="1"/>
    <col min="4" max="4" width="15" style="192" customWidth="1"/>
    <col min="5" max="5" width="32.5" style="192" customWidth="1"/>
    <col min="6" max="6" width="23.75" style="192" customWidth="1"/>
    <col min="7" max="7" width="20.5" style="192" customWidth="1"/>
    <col min="8" max="8" width="26.6296296296296" style="192" customWidth="1"/>
    <col min="9" max="16384" width="9" style="192"/>
  </cols>
  <sheetData>
    <row r="1" spans="2:3">
      <c r="B1" s="193"/>
      <c r="C1" s="193"/>
    </row>
    <row r="2" ht="22.2" spans="1:7">
      <c r="A2" s="194"/>
      <c r="B2" s="195" t="s">
        <v>0</v>
      </c>
      <c r="C2" s="194"/>
      <c r="D2" s="194"/>
      <c r="E2" s="194"/>
      <c r="F2" s="194"/>
      <c r="G2" s="194"/>
    </row>
    <row r="3" spans="1:7">
      <c r="A3" s="194"/>
      <c r="B3" s="196" t="s">
        <v>1</v>
      </c>
      <c r="C3" s="197">
        <v>1.2</v>
      </c>
      <c r="D3" s="198"/>
      <c r="E3" s="194"/>
      <c r="F3" s="194"/>
      <c r="G3" s="194"/>
    </row>
    <row r="4" spans="1:7">
      <c r="A4" s="194"/>
      <c r="B4" s="196" t="s">
        <v>2</v>
      </c>
      <c r="C4" s="199">
        <v>44563</v>
      </c>
      <c r="D4" s="199"/>
      <c r="E4" s="194"/>
      <c r="F4" s="194"/>
      <c r="G4" s="194"/>
    </row>
    <row r="5" ht="14.55" spans="1:7">
      <c r="A5" s="194"/>
      <c r="B5" s="196"/>
      <c r="C5" s="198"/>
      <c r="D5" s="198"/>
      <c r="E5" s="194"/>
      <c r="F5" s="194"/>
      <c r="G5" s="194"/>
    </row>
    <row r="6" ht="14.25" customHeight="1" spans="1:7">
      <c r="A6" s="194"/>
      <c r="B6" s="196" t="s">
        <v>3</v>
      </c>
      <c r="C6" s="51" t="s">
        <v>4</v>
      </c>
      <c r="D6" s="51"/>
      <c r="E6" s="52"/>
      <c r="F6" s="194"/>
      <c r="G6" s="194"/>
    </row>
    <row r="7" spans="1:7">
      <c r="A7" s="194"/>
      <c r="B7" s="196" t="s">
        <v>5</v>
      </c>
      <c r="C7" s="51" t="s">
        <v>6</v>
      </c>
      <c r="D7" s="51"/>
      <c r="E7" s="52"/>
      <c r="F7" s="194"/>
      <c r="G7" s="194"/>
    </row>
    <row r="8" spans="1:7">
      <c r="A8" s="194"/>
      <c r="B8" s="196"/>
      <c r="C8" s="194"/>
      <c r="D8" s="194"/>
      <c r="E8" s="194"/>
      <c r="F8" s="194"/>
      <c r="G8" s="194"/>
    </row>
    <row r="9" spans="1:7">
      <c r="A9" s="194"/>
      <c r="B9" s="6"/>
      <c r="C9" s="6"/>
      <c r="D9" s="6"/>
      <c r="E9" s="6"/>
      <c r="F9" s="194"/>
      <c r="G9" s="194"/>
    </row>
    <row r="10" spans="2:2">
      <c r="B10" s="200" t="s">
        <v>7</v>
      </c>
    </row>
    <row r="11" s="190" customFormat="1" ht="26.4" spans="2:8">
      <c r="B11" s="201" t="s">
        <v>8</v>
      </c>
      <c r="C11" s="202" t="s">
        <v>9</v>
      </c>
      <c r="D11" s="202" t="s">
        <v>10</v>
      </c>
      <c r="E11" s="202" t="s">
        <v>11</v>
      </c>
      <c r="F11" s="202" t="s">
        <v>12</v>
      </c>
      <c r="G11" s="203" t="s">
        <v>13</v>
      </c>
      <c r="H11" s="204" t="s">
        <v>14</v>
      </c>
    </row>
    <row r="12" s="190" customFormat="1" ht="36.6" customHeight="1" spans="2:8">
      <c r="B12" s="205">
        <v>44549</v>
      </c>
      <c r="C12" s="206" t="s">
        <v>15</v>
      </c>
      <c r="D12" s="207"/>
      <c r="E12" s="208" t="s">
        <v>16</v>
      </c>
      <c r="F12" s="209" t="s">
        <v>17</v>
      </c>
      <c r="G12" s="210"/>
      <c r="H12" s="211"/>
    </row>
    <row r="13" s="190" customFormat="1" ht="39" customHeight="1" spans="2:8">
      <c r="B13" s="7">
        <v>44550</v>
      </c>
      <c r="C13" s="206" t="s">
        <v>18</v>
      </c>
      <c r="D13" s="207"/>
      <c r="E13" s="208" t="s">
        <v>19</v>
      </c>
      <c r="F13" s="209" t="s">
        <v>20</v>
      </c>
      <c r="G13" s="212"/>
      <c r="H13" s="211" t="s">
        <v>21</v>
      </c>
    </row>
    <row r="14" s="191" customFormat="1" ht="27.6" customHeight="1" spans="2:8">
      <c r="B14" s="7">
        <v>44551</v>
      </c>
      <c r="C14" s="206" t="s">
        <v>18</v>
      </c>
      <c r="D14" s="207"/>
      <c r="E14" s="208" t="s">
        <v>19</v>
      </c>
      <c r="F14" s="209" t="s">
        <v>20</v>
      </c>
      <c r="G14" s="212"/>
      <c r="H14" s="211" t="s">
        <v>22</v>
      </c>
    </row>
    <row r="15" s="191" customFormat="1" ht="37.9" customHeight="1" spans="2:8">
      <c r="B15" s="205">
        <v>44552</v>
      </c>
      <c r="C15" s="206" t="s">
        <v>23</v>
      </c>
      <c r="D15" s="207"/>
      <c r="E15" s="208" t="s">
        <v>19</v>
      </c>
      <c r="F15" s="209" t="s">
        <v>20</v>
      </c>
      <c r="G15" s="212"/>
      <c r="H15" s="211" t="s">
        <v>24</v>
      </c>
    </row>
    <row r="16" s="190" customFormat="1" ht="31.9" customHeight="1" spans="2:8">
      <c r="B16" s="205">
        <v>44555</v>
      </c>
      <c r="C16" s="206" t="s">
        <v>23</v>
      </c>
      <c r="D16" s="207"/>
      <c r="E16" s="208" t="s">
        <v>19</v>
      </c>
      <c r="F16" s="209" t="s">
        <v>17</v>
      </c>
      <c r="G16" s="212"/>
      <c r="H16" s="211" t="s">
        <v>25</v>
      </c>
    </row>
    <row r="17" s="190" customFormat="1" spans="2:8">
      <c r="B17" s="205">
        <v>44553</v>
      </c>
      <c r="C17" s="206" t="s">
        <v>23</v>
      </c>
      <c r="D17" s="207"/>
      <c r="E17" s="208" t="s">
        <v>19</v>
      </c>
      <c r="F17" s="209" t="s">
        <v>20</v>
      </c>
      <c r="G17" s="212"/>
      <c r="H17" s="211" t="s">
        <v>26</v>
      </c>
    </row>
    <row r="18" s="190" customFormat="1" spans="2:8">
      <c r="B18" s="205">
        <v>44554</v>
      </c>
      <c r="C18" s="206" t="s">
        <v>23</v>
      </c>
      <c r="D18" s="207"/>
      <c r="E18" s="208" t="s">
        <v>19</v>
      </c>
      <c r="F18" s="209" t="s">
        <v>17</v>
      </c>
      <c r="G18" s="212"/>
      <c r="H18" s="211" t="s">
        <v>27</v>
      </c>
    </row>
    <row r="19" s="190" customFormat="1" spans="2:8">
      <c r="B19" s="205">
        <v>44560</v>
      </c>
      <c r="C19" s="206" t="s">
        <v>23</v>
      </c>
      <c r="D19" s="213"/>
      <c r="E19" s="213" t="s">
        <v>19</v>
      </c>
      <c r="F19" s="213" t="s">
        <v>28</v>
      </c>
      <c r="G19" s="213"/>
      <c r="H19" s="214" t="s">
        <v>29</v>
      </c>
    </row>
    <row r="20" s="190" customFormat="1" spans="2:8">
      <c r="B20" s="215"/>
      <c r="C20" s="216"/>
      <c r="D20" s="213"/>
      <c r="E20" s="213"/>
      <c r="F20" s="213"/>
      <c r="G20" s="213"/>
      <c r="H20" s="214"/>
    </row>
    <row r="21" s="190" customFormat="1" spans="2:8">
      <c r="B21" s="215"/>
      <c r="C21" s="216"/>
      <c r="D21" s="213"/>
      <c r="E21" s="213"/>
      <c r="F21" s="213"/>
      <c r="G21" s="213"/>
      <c r="H21" s="214"/>
    </row>
    <row r="22" s="190" customFormat="1" spans="2:8">
      <c r="B22" s="215"/>
      <c r="C22" s="216"/>
      <c r="D22" s="213"/>
      <c r="E22" s="213"/>
      <c r="F22" s="213"/>
      <c r="G22" s="213"/>
      <c r="H22" s="214"/>
    </row>
    <row r="23" s="190" customFormat="1" spans="2:8">
      <c r="B23" s="215"/>
      <c r="C23" s="216"/>
      <c r="D23" s="213"/>
      <c r="E23" s="213"/>
      <c r="F23" s="213"/>
      <c r="G23" s="213"/>
      <c r="H23" s="214"/>
    </row>
    <row r="24" spans="2:8">
      <c r="B24" s="217"/>
      <c r="C24" s="218"/>
      <c r="D24" s="219"/>
      <c r="E24" s="219"/>
      <c r="F24" s="219"/>
      <c r="G24" s="219"/>
      <c r="H24" s="220"/>
    </row>
  </sheetData>
  <mergeCells count="2">
    <mergeCell ref="C6:E6"/>
    <mergeCell ref="C7:E7"/>
  </mergeCells>
  <pageMargins left="0.37" right="0.47" top="0.5" bottom="0.38" header="0.5" footer="0.17"/>
  <pageSetup paperSize="9" orientation="landscape" horizontalDpi="96" verticalDpi="96"/>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FD205"/>
  <sheetViews>
    <sheetView tabSelected="1" zoomScale="85" zoomScaleNormal="85" topLeftCell="A169" workbookViewId="0">
      <selection activeCell="C184" sqref="C184"/>
    </sheetView>
  </sheetViews>
  <sheetFormatPr defaultColWidth="8.75" defaultRowHeight="13.2"/>
  <cols>
    <col min="1" max="1" width="15.6296296296296" customWidth="1"/>
    <col min="2" max="2" width="18.1296296296296" style="42" customWidth="1"/>
    <col min="3" max="3" width="42.1296296296296" customWidth="1"/>
    <col min="4" max="4" width="8.62962962962963" customWidth="1"/>
    <col min="6" max="6" width="36.5" customWidth="1"/>
    <col min="7" max="7" width="18.5" hidden="1" customWidth="1"/>
    <col min="8" max="8" width="17.1296296296296" customWidth="1"/>
    <col min="9" max="9" width="9" style="43"/>
    <col min="10" max="10" width="18" style="44" customWidth="1"/>
  </cols>
  <sheetData>
    <row r="1" s="31" customFormat="1" ht="12.75" customHeight="1" spans="1:11">
      <c r="A1" s="45" t="s">
        <v>0</v>
      </c>
      <c r="B1" s="46"/>
      <c r="C1" s="46"/>
      <c r="D1" s="46"/>
      <c r="E1" s="47"/>
      <c r="F1" s="47"/>
      <c r="G1" s="47"/>
      <c r="H1" s="47"/>
      <c r="I1" s="117"/>
      <c r="J1" s="118"/>
      <c r="K1" s="48"/>
    </row>
    <row r="2" s="31" customFormat="1" ht="11.25" customHeight="1" spans="1:11">
      <c r="A2" s="48"/>
      <c r="B2" s="49"/>
      <c r="C2" s="49"/>
      <c r="D2" s="49"/>
      <c r="E2" s="47"/>
      <c r="F2" s="47"/>
      <c r="G2" s="47"/>
      <c r="H2" s="47"/>
      <c r="I2" s="117"/>
      <c r="J2" s="118"/>
      <c r="K2" s="48"/>
    </row>
    <row r="3" s="32" customFormat="1" ht="15" customHeight="1" spans="1:11">
      <c r="A3" s="50" t="s">
        <v>30</v>
      </c>
      <c r="B3" s="51" t="s">
        <v>31</v>
      </c>
      <c r="C3" s="51"/>
      <c r="D3" s="52"/>
      <c r="E3" s="53"/>
      <c r="F3" s="53"/>
      <c r="G3" s="53"/>
      <c r="H3" s="54"/>
      <c r="I3" s="54"/>
      <c r="J3" s="54"/>
      <c r="K3" s="119"/>
    </row>
    <row r="4" s="32" customFormat="1" spans="1:11">
      <c r="A4" s="55" t="s">
        <v>32</v>
      </c>
      <c r="B4" s="56" t="s">
        <v>33</v>
      </c>
      <c r="C4" s="57"/>
      <c r="D4" s="58"/>
      <c r="E4" s="53"/>
      <c r="F4" s="53"/>
      <c r="G4" s="53"/>
      <c r="H4" s="54"/>
      <c r="I4" s="54"/>
      <c r="J4" s="54"/>
      <c r="K4" s="119"/>
    </row>
    <row r="5" s="33" customFormat="1" ht="26.4" spans="1:11">
      <c r="A5" s="55" t="s">
        <v>34</v>
      </c>
      <c r="B5" s="59"/>
      <c r="C5" s="60"/>
      <c r="D5" s="61"/>
      <c r="E5" s="62"/>
      <c r="F5" s="62"/>
      <c r="G5" s="62"/>
      <c r="H5" s="63"/>
      <c r="I5" s="63"/>
      <c r="J5" s="63"/>
      <c r="K5" s="120"/>
    </row>
    <row r="6" s="32" customFormat="1" ht="15" customHeight="1" spans="1:11">
      <c r="A6" s="64" t="s">
        <v>35</v>
      </c>
      <c r="B6" s="65">
        <v>0</v>
      </c>
      <c r="C6" s="66" t="s">
        <v>36</v>
      </c>
      <c r="D6" s="67">
        <f>COUNTIF(I10:I863,"Pending")</f>
        <v>0</v>
      </c>
      <c r="E6" s="54"/>
      <c r="F6" s="54"/>
      <c r="G6" s="54"/>
      <c r="H6" s="54"/>
      <c r="I6" s="54"/>
      <c r="J6" s="54"/>
      <c r="K6" s="119"/>
    </row>
    <row r="7" s="32" customFormat="1" ht="15" customHeight="1" spans="1:11">
      <c r="A7" s="68" t="s">
        <v>37</v>
      </c>
      <c r="B7" s="69">
        <f>COUNTIF(I12:I171,"Fail")</f>
        <v>1</v>
      </c>
      <c r="C7" s="70" t="s">
        <v>38</v>
      </c>
      <c r="D7" s="71">
        <v>0</v>
      </c>
      <c r="E7" s="72"/>
      <c r="F7" s="72"/>
      <c r="G7" s="72"/>
      <c r="H7" s="54"/>
      <c r="I7" s="54"/>
      <c r="J7" s="54"/>
      <c r="K7" s="119"/>
    </row>
    <row r="8" s="32" customFormat="1" ht="15" customHeight="1" spans="1:11">
      <c r="A8" s="73"/>
      <c r="B8" s="73"/>
      <c r="C8" s="73"/>
      <c r="D8" s="73"/>
      <c r="E8" s="54"/>
      <c r="F8" s="54"/>
      <c r="G8" s="54"/>
      <c r="H8" s="54"/>
      <c r="I8" s="121"/>
      <c r="J8" s="121"/>
      <c r="K8" s="119"/>
    </row>
    <row r="9" s="34" customFormat="1" ht="12" customHeight="1" spans="1:11">
      <c r="A9" s="74" t="s">
        <v>39</v>
      </c>
      <c r="B9" s="75" t="s">
        <v>40</v>
      </c>
      <c r="C9" s="74" t="s">
        <v>41</v>
      </c>
      <c r="D9" s="76" t="s">
        <v>42</v>
      </c>
      <c r="E9" s="77"/>
      <c r="F9" s="77"/>
      <c r="G9" s="78"/>
      <c r="H9" s="79" t="s">
        <v>43</v>
      </c>
      <c r="I9" s="80" t="s">
        <v>44</v>
      </c>
      <c r="J9" s="80" t="s">
        <v>45</v>
      </c>
      <c r="K9" s="122"/>
    </row>
    <row r="10" s="35" customFormat="1" ht="12" customHeight="1" spans="1:11">
      <c r="A10" s="80"/>
      <c r="B10" s="81"/>
      <c r="C10" s="80"/>
      <c r="D10" s="82"/>
      <c r="E10" s="83"/>
      <c r="F10" s="83"/>
      <c r="G10" s="84"/>
      <c r="H10" s="82"/>
      <c r="I10" s="80"/>
      <c r="J10" s="80"/>
      <c r="K10" s="123"/>
    </row>
    <row r="11" s="36" customFormat="1" ht="15" spans="1:10">
      <c r="A11" s="85"/>
      <c r="B11" s="85"/>
      <c r="C11" s="85"/>
      <c r="D11" s="85"/>
      <c r="E11" s="85"/>
      <c r="F11" s="85"/>
      <c r="G11" s="85"/>
      <c r="H11" s="85"/>
      <c r="I11" s="85"/>
      <c r="J11" s="124"/>
    </row>
    <row r="12" s="37" customFormat="1" spans="1:10">
      <c r="A12" s="86" t="s">
        <v>46</v>
      </c>
      <c r="B12" s="87"/>
      <c r="C12" s="87"/>
      <c r="D12" s="88"/>
      <c r="E12" s="88"/>
      <c r="F12" s="88"/>
      <c r="G12" s="87"/>
      <c r="H12" s="87"/>
      <c r="I12" s="125"/>
      <c r="J12" s="126"/>
    </row>
    <row r="13" s="37" customFormat="1" spans="1:10">
      <c r="A13" s="89" t="s">
        <v>47</v>
      </c>
      <c r="B13" s="88"/>
      <c r="C13" s="88"/>
      <c r="D13" s="88"/>
      <c r="E13" s="88"/>
      <c r="F13" s="88"/>
      <c r="G13" s="88"/>
      <c r="H13" s="88"/>
      <c r="I13" s="88"/>
      <c r="J13" s="127"/>
    </row>
    <row r="14" s="37" customFormat="1" ht="39.6" spans="1:10">
      <c r="A14" s="90" t="s">
        <v>48</v>
      </c>
      <c r="B14" s="91" t="s">
        <v>49</v>
      </c>
      <c r="C14" s="91" t="s">
        <v>50</v>
      </c>
      <c r="D14" s="92" t="s">
        <v>51</v>
      </c>
      <c r="E14" s="92"/>
      <c r="F14" s="92"/>
      <c r="G14" s="91"/>
      <c r="H14" s="93" t="s">
        <v>52</v>
      </c>
      <c r="I14" s="128" t="s">
        <v>53</v>
      </c>
      <c r="J14" s="91"/>
    </row>
    <row r="15" s="37" customFormat="1" ht="52.8" outlineLevel="1" spans="1:10">
      <c r="A15" s="90" t="s">
        <v>54</v>
      </c>
      <c r="B15" s="91" t="s">
        <v>55</v>
      </c>
      <c r="C15" s="91" t="s">
        <v>56</v>
      </c>
      <c r="D15" s="92" t="s">
        <v>57</v>
      </c>
      <c r="E15" s="92"/>
      <c r="F15" s="92"/>
      <c r="G15" s="91"/>
      <c r="H15" s="93" t="s">
        <v>52</v>
      </c>
      <c r="I15" s="128" t="s">
        <v>53</v>
      </c>
      <c r="J15" s="91"/>
    </row>
    <row r="16" s="37" customFormat="1" ht="52.8" outlineLevel="1" spans="1:10">
      <c r="A16" s="90" t="s">
        <v>58</v>
      </c>
      <c r="B16" s="91" t="s">
        <v>59</v>
      </c>
      <c r="C16" s="91" t="s">
        <v>60</v>
      </c>
      <c r="D16" s="94" t="s">
        <v>61</v>
      </c>
      <c r="E16" s="94"/>
      <c r="F16" s="94"/>
      <c r="G16" s="91"/>
      <c r="H16" s="93" t="s">
        <v>52</v>
      </c>
      <c r="I16" s="128" t="s">
        <v>53</v>
      </c>
      <c r="J16" s="91"/>
    </row>
    <row r="17" s="37" customFormat="1" ht="52.8" outlineLevel="1" spans="1:10">
      <c r="A17" s="90" t="s">
        <v>62</v>
      </c>
      <c r="B17" s="95" t="s">
        <v>63</v>
      </c>
      <c r="C17" s="95" t="s">
        <v>64</v>
      </c>
      <c r="D17" s="94" t="s">
        <v>61</v>
      </c>
      <c r="E17" s="94"/>
      <c r="F17" s="94"/>
      <c r="G17" s="95"/>
      <c r="H17" s="93" t="s">
        <v>52</v>
      </c>
      <c r="I17" s="128" t="s">
        <v>53</v>
      </c>
      <c r="J17" s="91"/>
    </row>
    <row r="18" s="37" customFormat="1" ht="52.8" outlineLevel="1" spans="1:10">
      <c r="A18" s="90" t="s">
        <v>65</v>
      </c>
      <c r="B18" s="91" t="s">
        <v>66</v>
      </c>
      <c r="C18" s="91" t="s">
        <v>67</v>
      </c>
      <c r="D18" s="96" t="s">
        <v>68</v>
      </c>
      <c r="E18" s="97"/>
      <c r="F18" s="97"/>
      <c r="G18" s="95"/>
      <c r="H18" s="93" t="s">
        <v>52</v>
      </c>
      <c r="I18" s="128" t="s">
        <v>53</v>
      </c>
      <c r="J18" s="91"/>
    </row>
    <row r="19" s="37" customFormat="1" ht="52.8" outlineLevel="1" spans="1:10">
      <c r="A19" s="90" t="s">
        <v>69</v>
      </c>
      <c r="B19" s="91" t="s">
        <v>70</v>
      </c>
      <c r="C19" s="91" t="s">
        <v>71</v>
      </c>
      <c r="D19" s="94" t="s">
        <v>61</v>
      </c>
      <c r="E19" s="94"/>
      <c r="F19" s="94"/>
      <c r="G19" s="95"/>
      <c r="H19" s="93" t="s">
        <v>52</v>
      </c>
      <c r="I19" s="128" t="s">
        <v>53</v>
      </c>
      <c r="J19" s="91"/>
    </row>
    <row r="20" s="37" customFormat="1" ht="52.8" outlineLevel="1" spans="1:10">
      <c r="A20" s="90" t="s">
        <v>72</v>
      </c>
      <c r="B20" s="91" t="s">
        <v>73</v>
      </c>
      <c r="C20" s="91" t="s">
        <v>74</v>
      </c>
      <c r="D20" s="98" t="s">
        <v>75</v>
      </c>
      <c r="E20" s="99"/>
      <c r="F20" s="100"/>
      <c r="G20" s="95"/>
      <c r="H20" s="93" t="s">
        <v>52</v>
      </c>
      <c r="I20" s="128" t="s">
        <v>53</v>
      </c>
      <c r="J20" s="91"/>
    </row>
    <row r="21" s="37" customFormat="1" ht="52.8" outlineLevel="1" spans="1:10">
      <c r="A21" s="90" t="s">
        <v>76</v>
      </c>
      <c r="B21" s="91" t="s">
        <v>77</v>
      </c>
      <c r="C21" s="91" t="s">
        <v>78</v>
      </c>
      <c r="D21" s="92" t="s">
        <v>57</v>
      </c>
      <c r="E21" s="92"/>
      <c r="F21" s="92"/>
      <c r="G21" s="95"/>
      <c r="H21" s="93" t="s">
        <v>52</v>
      </c>
      <c r="I21" s="128" t="s">
        <v>53</v>
      </c>
      <c r="J21" s="91"/>
    </row>
    <row r="22" s="37" customFormat="1" ht="52.8" outlineLevel="1" spans="1:10">
      <c r="A22" s="90" t="s">
        <v>79</v>
      </c>
      <c r="B22" s="91" t="s">
        <v>80</v>
      </c>
      <c r="C22" s="91" t="s">
        <v>81</v>
      </c>
      <c r="D22" s="96" t="s">
        <v>82</v>
      </c>
      <c r="E22" s="97"/>
      <c r="F22" s="97"/>
      <c r="G22" s="95"/>
      <c r="H22" s="93" t="s">
        <v>52</v>
      </c>
      <c r="I22" s="128" t="s">
        <v>53</v>
      </c>
      <c r="J22" s="91"/>
    </row>
    <row r="23" s="37" customFormat="1" ht="66" outlineLevel="1" spans="1:10">
      <c r="A23" s="90" t="s">
        <v>83</v>
      </c>
      <c r="B23" s="91" t="s">
        <v>84</v>
      </c>
      <c r="C23" s="91" t="s">
        <v>85</v>
      </c>
      <c r="D23" s="96" t="s">
        <v>82</v>
      </c>
      <c r="E23" s="97"/>
      <c r="F23" s="97"/>
      <c r="G23" s="95"/>
      <c r="H23" s="93" t="s">
        <v>52</v>
      </c>
      <c r="I23" s="128" t="s">
        <v>53</v>
      </c>
      <c r="J23" s="91"/>
    </row>
    <row r="24" s="37" customFormat="1" ht="52.8" outlineLevel="1" spans="1:10">
      <c r="A24" s="90" t="s">
        <v>86</v>
      </c>
      <c r="B24" s="95" t="s">
        <v>87</v>
      </c>
      <c r="C24" s="95" t="s">
        <v>88</v>
      </c>
      <c r="D24" s="98" t="s">
        <v>89</v>
      </c>
      <c r="E24" s="99"/>
      <c r="F24" s="100"/>
      <c r="G24" s="95"/>
      <c r="H24" s="93" t="s">
        <v>52</v>
      </c>
      <c r="I24" s="128" t="s">
        <v>53</v>
      </c>
      <c r="J24" s="91"/>
    </row>
    <row r="25" s="37" customFormat="1" ht="52.8" outlineLevel="1" spans="1:10">
      <c r="A25" s="90" t="s">
        <v>90</v>
      </c>
      <c r="B25" s="95" t="s">
        <v>91</v>
      </c>
      <c r="C25" s="95" t="s">
        <v>92</v>
      </c>
      <c r="D25" s="98" t="s">
        <v>89</v>
      </c>
      <c r="E25" s="99"/>
      <c r="F25" s="100"/>
      <c r="G25" s="95"/>
      <c r="H25" s="93" t="s">
        <v>52</v>
      </c>
      <c r="I25" s="128" t="s">
        <v>53</v>
      </c>
      <c r="J25" s="129"/>
    </row>
    <row r="26" s="37" customFormat="1" ht="52.8" outlineLevel="1" spans="1:10">
      <c r="A26" s="90" t="s">
        <v>93</v>
      </c>
      <c r="B26" s="91" t="s">
        <v>94</v>
      </c>
      <c r="C26" s="91" t="s">
        <v>95</v>
      </c>
      <c r="D26" s="96" t="s">
        <v>68</v>
      </c>
      <c r="E26" s="97"/>
      <c r="F26" s="97"/>
      <c r="G26" s="91"/>
      <c r="H26" s="93" t="s">
        <v>52</v>
      </c>
      <c r="I26" s="128" t="s">
        <v>53</v>
      </c>
      <c r="J26" s="91"/>
    </row>
    <row r="27" s="37" customFormat="1" ht="66" outlineLevel="1" spans="1:10">
      <c r="A27" s="90" t="s">
        <v>96</v>
      </c>
      <c r="B27" s="91" t="s">
        <v>97</v>
      </c>
      <c r="C27" s="91" t="s">
        <v>98</v>
      </c>
      <c r="D27" s="96" t="s">
        <v>99</v>
      </c>
      <c r="E27" s="97"/>
      <c r="F27" s="97"/>
      <c r="G27" s="91"/>
      <c r="H27" s="93" t="s">
        <v>52</v>
      </c>
      <c r="I27" s="128" t="s">
        <v>53</v>
      </c>
      <c r="J27" s="91"/>
    </row>
    <row r="28" s="37" customFormat="1" ht="52.8" outlineLevel="1" spans="1:10">
      <c r="A28" s="90" t="s">
        <v>100</v>
      </c>
      <c r="B28" s="91" t="s">
        <v>101</v>
      </c>
      <c r="C28" s="91" t="s">
        <v>102</v>
      </c>
      <c r="D28" s="92" t="s">
        <v>103</v>
      </c>
      <c r="E28" s="92"/>
      <c r="F28" s="92"/>
      <c r="G28" s="101"/>
      <c r="H28" s="93" t="s">
        <v>52</v>
      </c>
      <c r="I28" s="128" t="s">
        <v>53</v>
      </c>
      <c r="J28" s="91"/>
    </row>
    <row r="29" s="37" customFormat="1" ht="66" outlineLevel="1" spans="1:10">
      <c r="A29" s="90" t="s">
        <v>104</v>
      </c>
      <c r="B29" s="91" t="s">
        <v>105</v>
      </c>
      <c r="C29" s="91" t="s">
        <v>106</v>
      </c>
      <c r="D29" s="98" t="s">
        <v>103</v>
      </c>
      <c r="E29" s="99"/>
      <c r="F29" s="100"/>
      <c r="G29" s="101"/>
      <c r="H29" s="93" t="s">
        <v>52</v>
      </c>
      <c r="I29" s="128" t="s">
        <v>53</v>
      </c>
      <c r="J29" s="91"/>
    </row>
    <row r="30" s="37" customFormat="1" ht="52.8" outlineLevel="1" spans="1:10">
      <c r="A30" s="90" t="s">
        <v>107</v>
      </c>
      <c r="B30" s="91" t="s">
        <v>108</v>
      </c>
      <c r="C30" s="91" t="s">
        <v>109</v>
      </c>
      <c r="D30" s="98" t="s">
        <v>103</v>
      </c>
      <c r="E30" s="99"/>
      <c r="F30" s="100"/>
      <c r="G30" s="101"/>
      <c r="H30" s="93" t="s">
        <v>52</v>
      </c>
      <c r="I30" s="128" t="s">
        <v>53</v>
      </c>
      <c r="J30" s="91"/>
    </row>
    <row r="31" s="37" customFormat="1" ht="52.8" outlineLevel="1" spans="1:10">
      <c r="A31" s="90" t="s">
        <v>110</v>
      </c>
      <c r="B31" s="91" t="s">
        <v>111</v>
      </c>
      <c r="C31" s="91" t="s">
        <v>112</v>
      </c>
      <c r="D31" s="96" t="s">
        <v>68</v>
      </c>
      <c r="E31" s="97"/>
      <c r="F31" s="97"/>
      <c r="G31" s="101"/>
      <c r="H31" s="93" t="s">
        <v>52</v>
      </c>
      <c r="I31" s="128" t="s">
        <v>53</v>
      </c>
      <c r="J31" s="91"/>
    </row>
    <row r="32" s="37" customFormat="1" outlineLevel="1" spans="1:10">
      <c r="A32" s="86" t="s">
        <v>113</v>
      </c>
      <c r="B32" s="87"/>
      <c r="C32" s="87"/>
      <c r="D32" s="88"/>
      <c r="E32" s="88"/>
      <c r="F32" s="88"/>
      <c r="G32" s="87"/>
      <c r="H32" s="87"/>
      <c r="I32" s="125"/>
      <c r="J32" s="126"/>
    </row>
    <row r="33" s="37" customFormat="1" ht="52.8" outlineLevel="1" spans="1:10">
      <c r="A33" s="90" t="s">
        <v>114</v>
      </c>
      <c r="B33" s="91" t="s">
        <v>115</v>
      </c>
      <c r="C33" s="91" t="s">
        <v>116</v>
      </c>
      <c r="D33" s="92" t="s">
        <v>51</v>
      </c>
      <c r="E33" s="92"/>
      <c r="F33" s="92"/>
      <c r="G33" s="91"/>
      <c r="H33" s="93" t="s">
        <v>52</v>
      </c>
      <c r="I33" s="128" t="s">
        <v>53</v>
      </c>
      <c r="J33" s="91"/>
    </row>
    <row r="34" s="37" customFormat="1" ht="66" outlineLevel="1" spans="1:10">
      <c r="A34" s="90" t="s">
        <v>117</v>
      </c>
      <c r="B34" s="91" t="s">
        <v>55</v>
      </c>
      <c r="C34" s="91" t="s">
        <v>118</v>
      </c>
      <c r="D34" s="92" t="s">
        <v>57</v>
      </c>
      <c r="E34" s="92"/>
      <c r="F34" s="92"/>
      <c r="G34" s="91"/>
      <c r="H34" s="93" t="s">
        <v>52</v>
      </c>
      <c r="I34" s="128" t="s">
        <v>53</v>
      </c>
      <c r="J34" s="91"/>
    </row>
    <row r="35" s="37" customFormat="1" ht="66" outlineLevel="1" spans="1:10">
      <c r="A35" s="90" t="s">
        <v>119</v>
      </c>
      <c r="B35" s="91" t="s">
        <v>59</v>
      </c>
      <c r="C35" s="91" t="s">
        <v>120</v>
      </c>
      <c r="D35" s="94" t="s">
        <v>61</v>
      </c>
      <c r="E35" s="94"/>
      <c r="F35" s="94"/>
      <c r="G35" s="91"/>
      <c r="H35" s="93" t="s">
        <v>52</v>
      </c>
      <c r="I35" s="128" t="s">
        <v>53</v>
      </c>
      <c r="J35" s="91"/>
    </row>
    <row r="36" s="37" customFormat="1" ht="66" outlineLevel="1" spans="1:10">
      <c r="A36" s="90" t="s">
        <v>121</v>
      </c>
      <c r="B36" s="95" t="s">
        <v>63</v>
      </c>
      <c r="C36" s="91" t="s">
        <v>122</v>
      </c>
      <c r="D36" s="94" t="s">
        <v>61</v>
      </c>
      <c r="E36" s="94"/>
      <c r="F36" s="94"/>
      <c r="G36" s="95"/>
      <c r="H36" s="93" t="s">
        <v>52</v>
      </c>
      <c r="I36" s="128" t="s">
        <v>53</v>
      </c>
      <c r="J36" s="91"/>
    </row>
    <row r="37" s="37" customFormat="1" ht="66" outlineLevel="1" spans="1:10">
      <c r="A37" s="90" t="s">
        <v>123</v>
      </c>
      <c r="B37" s="91" t="s">
        <v>66</v>
      </c>
      <c r="C37" s="91" t="s">
        <v>124</v>
      </c>
      <c r="D37" s="96" t="s">
        <v>68</v>
      </c>
      <c r="E37" s="97"/>
      <c r="F37" s="97"/>
      <c r="G37" s="95"/>
      <c r="H37" s="93" t="s">
        <v>52</v>
      </c>
      <c r="I37" s="128" t="s">
        <v>53</v>
      </c>
      <c r="J37" s="91"/>
    </row>
    <row r="38" s="37" customFormat="1" ht="66" outlineLevel="1" spans="1:10">
      <c r="A38" s="90" t="s">
        <v>125</v>
      </c>
      <c r="B38" s="91" t="s">
        <v>70</v>
      </c>
      <c r="C38" s="91" t="s">
        <v>126</v>
      </c>
      <c r="D38" s="94" t="s">
        <v>61</v>
      </c>
      <c r="E38" s="94"/>
      <c r="F38" s="94"/>
      <c r="G38" s="95"/>
      <c r="H38" s="93" t="s">
        <v>52</v>
      </c>
      <c r="I38" s="128" t="s">
        <v>53</v>
      </c>
      <c r="J38" s="91"/>
    </row>
    <row r="39" s="37" customFormat="1" ht="66" outlineLevel="1" spans="1:10">
      <c r="A39" s="90" t="s">
        <v>127</v>
      </c>
      <c r="B39" s="91" t="s">
        <v>73</v>
      </c>
      <c r="C39" s="91" t="s">
        <v>126</v>
      </c>
      <c r="D39" s="98" t="s">
        <v>75</v>
      </c>
      <c r="E39" s="99"/>
      <c r="F39" s="100"/>
      <c r="G39" s="95"/>
      <c r="H39" s="93" t="s">
        <v>52</v>
      </c>
      <c r="I39" s="128" t="s">
        <v>53</v>
      </c>
      <c r="J39" s="91"/>
    </row>
    <row r="40" s="37" customFormat="1" ht="66" outlineLevel="1" spans="1:10">
      <c r="A40" s="90" t="s">
        <v>128</v>
      </c>
      <c r="B40" s="91" t="s">
        <v>77</v>
      </c>
      <c r="C40" s="91" t="s">
        <v>129</v>
      </c>
      <c r="D40" s="92" t="s">
        <v>57</v>
      </c>
      <c r="E40" s="92"/>
      <c r="F40" s="92"/>
      <c r="G40" s="95"/>
      <c r="H40" s="93" t="s">
        <v>52</v>
      </c>
      <c r="I40" s="128" t="s">
        <v>53</v>
      </c>
      <c r="J40" s="91"/>
    </row>
    <row r="41" s="37" customFormat="1" ht="66" outlineLevel="1" spans="1:10">
      <c r="A41" s="90" t="s">
        <v>130</v>
      </c>
      <c r="B41" s="91" t="s">
        <v>80</v>
      </c>
      <c r="C41" s="91" t="s">
        <v>131</v>
      </c>
      <c r="D41" s="96" t="s">
        <v>82</v>
      </c>
      <c r="E41" s="97"/>
      <c r="F41" s="97"/>
      <c r="G41" s="95"/>
      <c r="H41" s="93" t="s">
        <v>52</v>
      </c>
      <c r="I41" s="128" t="s">
        <v>53</v>
      </c>
      <c r="J41" s="91"/>
    </row>
    <row r="42" s="37" customFormat="1" ht="66" outlineLevel="1" spans="1:10">
      <c r="A42" s="90" t="s">
        <v>132</v>
      </c>
      <c r="B42" s="91" t="s">
        <v>84</v>
      </c>
      <c r="C42" s="91" t="s">
        <v>133</v>
      </c>
      <c r="D42" s="96" t="s">
        <v>82</v>
      </c>
      <c r="E42" s="97"/>
      <c r="F42" s="97"/>
      <c r="G42" s="95"/>
      <c r="H42" s="93" t="s">
        <v>52</v>
      </c>
      <c r="I42" s="128" t="s">
        <v>53</v>
      </c>
      <c r="J42" s="91"/>
    </row>
    <row r="43" s="37" customFormat="1" ht="66" outlineLevel="1" spans="1:10">
      <c r="A43" s="90" t="s">
        <v>134</v>
      </c>
      <c r="B43" s="95" t="s">
        <v>87</v>
      </c>
      <c r="C43" s="91" t="s">
        <v>135</v>
      </c>
      <c r="D43" s="98" t="s">
        <v>89</v>
      </c>
      <c r="E43" s="99"/>
      <c r="F43" s="100"/>
      <c r="G43" s="95"/>
      <c r="H43" s="93" t="s">
        <v>52</v>
      </c>
      <c r="I43" s="128" t="s">
        <v>53</v>
      </c>
      <c r="J43" s="91"/>
    </row>
    <row r="44" s="37" customFormat="1" ht="66" outlineLevel="1" spans="1:10">
      <c r="A44" s="90" t="s">
        <v>136</v>
      </c>
      <c r="B44" s="95" t="s">
        <v>91</v>
      </c>
      <c r="C44" s="91" t="s">
        <v>137</v>
      </c>
      <c r="D44" s="98" t="s">
        <v>89</v>
      </c>
      <c r="E44" s="99"/>
      <c r="F44" s="100"/>
      <c r="G44" s="95"/>
      <c r="H44" s="93" t="s">
        <v>52</v>
      </c>
      <c r="I44" s="128" t="s">
        <v>53</v>
      </c>
      <c r="J44" s="129"/>
    </row>
    <row r="45" s="37" customFormat="1" ht="66" outlineLevel="1" spans="1:10">
      <c r="A45" s="90" t="s">
        <v>138</v>
      </c>
      <c r="B45" s="91" t="s">
        <v>94</v>
      </c>
      <c r="C45" s="91" t="s">
        <v>139</v>
      </c>
      <c r="D45" s="96" t="s">
        <v>68</v>
      </c>
      <c r="E45" s="97"/>
      <c r="F45" s="97"/>
      <c r="G45" s="91"/>
      <c r="H45" s="93" t="s">
        <v>52</v>
      </c>
      <c r="I45" s="128" t="s">
        <v>53</v>
      </c>
      <c r="J45" s="91"/>
    </row>
    <row r="46" s="37" customFormat="1" ht="66" outlineLevel="1" spans="1:10">
      <c r="A46" s="90" t="s">
        <v>140</v>
      </c>
      <c r="B46" s="91" t="s">
        <v>97</v>
      </c>
      <c r="C46" s="91" t="s">
        <v>141</v>
      </c>
      <c r="D46" s="96" t="s">
        <v>99</v>
      </c>
      <c r="E46" s="97"/>
      <c r="F46" s="97"/>
      <c r="G46" s="91"/>
      <c r="H46" s="93" t="s">
        <v>52</v>
      </c>
      <c r="I46" s="128" t="s">
        <v>53</v>
      </c>
      <c r="J46" s="91"/>
    </row>
    <row r="47" s="37" customFormat="1" ht="66" outlineLevel="1" spans="1:10">
      <c r="A47" s="90" t="s">
        <v>142</v>
      </c>
      <c r="B47" s="91" t="s">
        <v>101</v>
      </c>
      <c r="C47" s="91" t="s">
        <v>143</v>
      </c>
      <c r="D47" s="92" t="s">
        <v>103</v>
      </c>
      <c r="E47" s="92"/>
      <c r="F47" s="92"/>
      <c r="G47" s="101"/>
      <c r="H47" s="93" t="s">
        <v>52</v>
      </c>
      <c r="I47" s="128" t="s">
        <v>53</v>
      </c>
      <c r="J47" s="91"/>
    </row>
    <row r="48" s="37" customFormat="1" ht="66" outlineLevel="1" spans="1:10">
      <c r="A48" s="90" t="s">
        <v>144</v>
      </c>
      <c r="B48" s="91" t="s">
        <v>105</v>
      </c>
      <c r="C48" s="91" t="s">
        <v>145</v>
      </c>
      <c r="D48" s="98" t="s">
        <v>103</v>
      </c>
      <c r="E48" s="99"/>
      <c r="F48" s="100"/>
      <c r="G48" s="101"/>
      <c r="H48" s="93" t="s">
        <v>52</v>
      </c>
      <c r="I48" s="128" t="s">
        <v>53</v>
      </c>
      <c r="J48" s="91"/>
    </row>
    <row r="49" s="37" customFormat="1" ht="66" outlineLevel="1" spans="1:10">
      <c r="A49" s="90" t="s">
        <v>146</v>
      </c>
      <c r="B49" s="91" t="s">
        <v>108</v>
      </c>
      <c r="C49" s="91" t="s">
        <v>147</v>
      </c>
      <c r="D49" s="98" t="s">
        <v>103</v>
      </c>
      <c r="E49" s="99"/>
      <c r="F49" s="100"/>
      <c r="G49" s="101"/>
      <c r="H49" s="93" t="s">
        <v>52</v>
      </c>
      <c r="I49" s="128" t="s">
        <v>53</v>
      </c>
      <c r="J49" s="91"/>
    </row>
    <row r="50" s="37" customFormat="1" ht="66" outlineLevel="1" spans="1:10">
      <c r="A50" s="90" t="s">
        <v>148</v>
      </c>
      <c r="B50" s="91" t="s">
        <v>111</v>
      </c>
      <c r="C50" s="91" t="s">
        <v>149</v>
      </c>
      <c r="D50" s="96" t="s">
        <v>68</v>
      </c>
      <c r="E50" s="97"/>
      <c r="F50" s="97"/>
      <c r="G50" s="101"/>
      <c r="H50" s="93" t="s">
        <v>52</v>
      </c>
      <c r="I50" s="128" t="s">
        <v>53</v>
      </c>
      <c r="J50" s="91"/>
    </row>
    <row r="51" s="37" customFormat="1" ht="26.4" outlineLevel="1" spans="1:10">
      <c r="A51" s="86" t="s">
        <v>150</v>
      </c>
      <c r="B51" s="87"/>
      <c r="C51" s="87"/>
      <c r="D51" s="88"/>
      <c r="E51" s="88"/>
      <c r="F51" s="88"/>
      <c r="G51" s="87"/>
      <c r="H51" s="87"/>
      <c r="I51" s="87"/>
      <c r="J51" s="126"/>
    </row>
    <row r="52" s="37" customFormat="1" ht="39.6" outlineLevel="1" spans="1:10">
      <c r="A52" s="90" t="s">
        <v>151</v>
      </c>
      <c r="B52" s="102" t="s">
        <v>152</v>
      </c>
      <c r="C52" s="102" t="s">
        <v>153</v>
      </c>
      <c r="D52" s="98" t="s">
        <v>154</v>
      </c>
      <c r="E52" s="99"/>
      <c r="F52" s="99"/>
      <c r="G52" s="103"/>
      <c r="H52" s="93" t="s">
        <v>52</v>
      </c>
      <c r="I52" s="128" t="s">
        <v>53</v>
      </c>
      <c r="J52" s="130"/>
    </row>
    <row r="53" s="37" customFormat="1" ht="39.6" outlineLevel="1" spans="1:10">
      <c r="A53" s="90" t="s">
        <v>155</v>
      </c>
      <c r="B53" s="102" t="s">
        <v>156</v>
      </c>
      <c r="C53" s="102" t="s">
        <v>157</v>
      </c>
      <c r="D53" s="98" t="s">
        <v>154</v>
      </c>
      <c r="E53" s="99"/>
      <c r="F53" s="99"/>
      <c r="G53" s="103"/>
      <c r="H53" s="93" t="s">
        <v>52</v>
      </c>
      <c r="I53" s="128" t="s">
        <v>53</v>
      </c>
      <c r="J53" s="130"/>
    </row>
    <row r="54" s="37" customFormat="1" ht="39.6" outlineLevel="1" spans="1:10">
      <c r="A54" s="90" t="s">
        <v>158</v>
      </c>
      <c r="B54" s="102" t="s">
        <v>159</v>
      </c>
      <c r="C54" s="102" t="s">
        <v>160</v>
      </c>
      <c r="D54" s="98" t="s">
        <v>161</v>
      </c>
      <c r="E54" s="99"/>
      <c r="F54" s="99"/>
      <c r="G54" s="103"/>
      <c r="H54" s="93" t="s">
        <v>52</v>
      </c>
      <c r="I54" s="128" t="s">
        <v>53</v>
      </c>
      <c r="J54" s="130"/>
    </row>
    <row r="55" s="37" customFormat="1" ht="39.6" outlineLevel="1" spans="1:10">
      <c r="A55" s="90" t="s">
        <v>162</v>
      </c>
      <c r="B55" s="102" t="s">
        <v>163</v>
      </c>
      <c r="C55" s="102" t="s">
        <v>164</v>
      </c>
      <c r="D55" s="98" t="s">
        <v>161</v>
      </c>
      <c r="E55" s="99"/>
      <c r="F55" s="99"/>
      <c r="G55" s="103"/>
      <c r="H55" s="93" t="s">
        <v>52</v>
      </c>
      <c r="I55" s="128" t="s">
        <v>53</v>
      </c>
      <c r="J55" s="130"/>
    </row>
    <row r="56" s="37" customFormat="1" ht="60" customHeight="1" outlineLevel="1" spans="1:10">
      <c r="A56" s="90" t="s">
        <v>165</v>
      </c>
      <c r="B56" s="102" t="s">
        <v>166</v>
      </c>
      <c r="C56" s="102" t="s">
        <v>167</v>
      </c>
      <c r="D56" s="98" t="s">
        <v>168</v>
      </c>
      <c r="E56" s="99"/>
      <c r="F56" s="99"/>
      <c r="G56" s="103"/>
      <c r="H56" s="93" t="s">
        <v>52</v>
      </c>
      <c r="I56" s="128" t="s">
        <v>53</v>
      </c>
      <c r="J56" s="130"/>
    </row>
    <row r="57" s="37" customFormat="1" ht="19" customHeight="1" outlineLevel="1" spans="1:10">
      <c r="A57" s="104" t="s">
        <v>169</v>
      </c>
      <c r="B57" s="105"/>
      <c r="C57" s="105"/>
      <c r="D57" s="105"/>
      <c r="E57" s="105"/>
      <c r="F57" s="105"/>
      <c r="G57" s="105"/>
      <c r="H57" s="105"/>
      <c r="I57" s="105"/>
      <c r="J57" s="131"/>
    </row>
    <row r="58" s="37" customFormat="1" outlineLevel="1" spans="1:10">
      <c r="A58" s="104" t="s">
        <v>170</v>
      </c>
      <c r="B58" s="105"/>
      <c r="C58" s="105"/>
      <c r="D58" s="105"/>
      <c r="E58" s="105"/>
      <c r="F58" s="105"/>
      <c r="G58" s="105"/>
      <c r="H58" s="105"/>
      <c r="I58" s="105"/>
      <c r="J58" s="131"/>
    </row>
    <row r="59" s="37" customFormat="1" ht="52.8" outlineLevel="1" spans="1:10">
      <c r="A59" s="106" t="s">
        <v>171</v>
      </c>
      <c r="B59" s="107" t="s">
        <v>172</v>
      </c>
      <c r="C59" s="108" t="s">
        <v>173</v>
      </c>
      <c r="D59" s="109" t="s">
        <v>174</v>
      </c>
      <c r="E59" s="110"/>
      <c r="F59" s="111"/>
      <c r="G59" s="112"/>
      <c r="H59" s="93" t="s">
        <v>175</v>
      </c>
      <c r="I59" s="128" t="s">
        <v>53</v>
      </c>
      <c r="J59" s="112"/>
    </row>
    <row r="60" s="38" customFormat="1" ht="52.8" outlineLevel="1" spans="1:10">
      <c r="A60" s="106" t="s">
        <v>176</v>
      </c>
      <c r="B60" s="107" t="s">
        <v>177</v>
      </c>
      <c r="C60" s="108" t="s">
        <v>178</v>
      </c>
      <c r="D60" s="109" t="s">
        <v>179</v>
      </c>
      <c r="E60" s="110"/>
      <c r="F60" s="111"/>
      <c r="G60" s="113"/>
      <c r="H60" s="114" t="s">
        <v>175</v>
      </c>
      <c r="I60" s="132" t="s">
        <v>53</v>
      </c>
      <c r="J60" s="112"/>
    </row>
    <row r="61" s="37" customFormat="1" ht="52.8" outlineLevel="1" spans="1:10">
      <c r="A61" s="106" t="s">
        <v>180</v>
      </c>
      <c r="B61" s="107" t="s">
        <v>181</v>
      </c>
      <c r="C61" s="108" t="s">
        <v>182</v>
      </c>
      <c r="D61" s="109" t="s">
        <v>183</v>
      </c>
      <c r="E61" s="110"/>
      <c r="F61" s="111"/>
      <c r="G61" s="113"/>
      <c r="H61" s="93" t="s">
        <v>175</v>
      </c>
      <c r="I61" s="128" t="s">
        <v>53</v>
      </c>
      <c r="J61" s="112"/>
    </row>
    <row r="62" s="37" customFormat="1" ht="52.8" outlineLevel="1" spans="1:10">
      <c r="A62" s="106" t="s">
        <v>184</v>
      </c>
      <c r="B62" s="107" t="s">
        <v>185</v>
      </c>
      <c r="C62" s="108" t="s">
        <v>186</v>
      </c>
      <c r="D62" s="109" t="s">
        <v>187</v>
      </c>
      <c r="E62" s="110"/>
      <c r="F62" s="111"/>
      <c r="G62" s="113"/>
      <c r="H62" s="114" t="s">
        <v>175</v>
      </c>
      <c r="I62" s="128" t="s">
        <v>53</v>
      </c>
      <c r="J62" s="112"/>
    </row>
    <row r="63" s="37" customFormat="1" ht="52.8" outlineLevel="1" spans="1:10">
      <c r="A63" s="106" t="s">
        <v>188</v>
      </c>
      <c r="B63" s="107" t="s">
        <v>189</v>
      </c>
      <c r="C63" s="108" t="s">
        <v>190</v>
      </c>
      <c r="D63" s="115" t="s">
        <v>191</v>
      </c>
      <c r="E63" s="116"/>
      <c r="F63" s="116"/>
      <c r="G63" s="113"/>
      <c r="H63" s="93" t="s">
        <v>175</v>
      </c>
      <c r="I63" s="128" t="s">
        <v>53</v>
      </c>
      <c r="J63" s="112"/>
    </row>
    <row r="64" s="37" customFormat="1" ht="52.8" outlineLevel="1" spans="1:10">
      <c r="A64" s="106" t="s">
        <v>192</v>
      </c>
      <c r="B64" s="107" t="s">
        <v>193</v>
      </c>
      <c r="C64" s="108" t="s">
        <v>194</v>
      </c>
      <c r="D64" s="115" t="s">
        <v>195</v>
      </c>
      <c r="E64" s="116" t="s">
        <v>191</v>
      </c>
      <c r="F64" s="116"/>
      <c r="G64" s="113"/>
      <c r="H64" s="93" t="s">
        <v>175</v>
      </c>
      <c r="I64" s="128" t="s">
        <v>53</v>
      </c>
      <c r="J64" s="112"/>
    </row>
    <row r="65" s="37" customFormat="1" ht="52.8" outlineLevel="1" spans="1:10">
      <c r="A65" s="106" t="s">
        <v>196</v>
      </c>
      <c r="B65" s="107" t="s">
        <v>197</v>
      </c>
      <c r="C65" s="108" t="s">
        <v>198</v>
      </c>
      <c r="D65" s="109" t="s">
        <v>199</v>
      </c>
      <c r="E65" s="110"/>
      <c r="F65" s="111"/>
      <c r="G65" s="113"/>
      <c r="H65" s="114" t="s">
        <v>175</v>
      </c>
      <c r="I65" s="128" t="s">
        <v>53</v>
      </c>
      <c r="J65" s="112"/>
    </row>
    <row r="66" s="37" customFormat="1" outlineLevel="1" spans="1:10">
      <c r="A66" s="104" t="s">
        <v>200</v>
      </c>
      <c r="B66" s="105"/>
      <c r="C66" s="105"/>
      <c r="D66" s="105"/>
      <c r="E66" s="105"/>
      <c r="F66" s="105"/>
      <c r="G66" s="105"/>
      <c r="H66" s="105"/>
      <c r="I66" s="105"/>
      <c r="J66" s="131"/>
    </row>
    <row r="67" s="38" customFormat="1" ht="52.8" outlineLevel="1" spans="1:10">
      <c r="A67" s="106" t="s">
        <v>201</v>
      </c>
      <c r="B67" s="107" t="s">
        <v>202</v>
      </c>
      <c r="C67" s="108" t="s">
        <v>203</v>
      </c>
      <c r="D67" s="115" t="s">
        <v>191</v>
      </c>
      <c r="E67" s="116"/>
      <c r="F67" s="116"/>
      <c r="G67" s="113"/>
      <c r="H67" s="114" t="s">
        <v>175</v>
      </c>
      <c r="I67" s="132" t="s">
        <v>53</v>
      </c>
      <c r="J67" s="112"/>
    </row>
    <row r="68" s="38" customFormat="1" ht="52.8" outlineLevel="1" spans="1:10">
      <c r="A68" s="106" t="s">
        <v>204</v>
      </c>
      <c r="B68" s="107" t="s">
        <v>205</v>
      </c>
      <c r="C68" s="133" t="s">
        <v>206</v>
      </c>
      <c r="D68" s="134" t="s">
        <v>207</v>
      </c>
      <c r="E68" s="133"/>
      <c r="F68" s="133"/>
      <c r="G68" s="113"/>
      <c r="H68" s="114" t="s">
        <v>175</v>
      </c>
      <c r="I68" s="132" t="s">
        <v>53</v>
      </c>
      <c r="J68" s="112"/>
    </row>
    <row r="69" s="38" customFormat="1" ht="52.8" outlineLevel="1" spans="1:10">
      <c r="A69" s="106" t="s">
        <v>208</v>
      </c>
      <c r="B69" s="107" t="s">
        <v>209</v>
      </c>
      <c r="C69" s="133" t="s">
        <v>210</v>
      </c>
      <c r="D69" s="109" t="s">
        <v>179</v>
      </c>
      <c r="E69" s="110"/>
      <c r="F69" s="111"/>
      <c r="G69" s="113"/>
      <c r="H69" s="114" t="s">
        <v>175</v>
      </c>
      <c r="I69" s="132" t="s">
        <v>53</v>
      </c>
      <c r="J69" s="112"/>
    </row>
    <row r="70" s="38" customFormat="1" ht="52.8" outlineLevel="1" spans="1:10">
      <c r="A70" s="106" t="s">
        <v>211</v>
      </c>
      <c r="B70" s="107" t="s">
        <v>212</v>
      </c>
      <c r="C70" s="133" t="s">
        <v>213</v>
      </c>
      <c r="D70" s="115" t="s">
        <v>195</v>
      </c>
      <c r="E70" s="116"/>
      <c r="F70" s="116"/>
      <c r="G70" s="113"/>
      <c r="H70" s="114" t="s">
        <v>175</v>
      </c>
      <c r="I70" s="132" t="s">
        <v>53</v>
      </c>
      <c r="J70" s="112"/>
    </row>
    <row r="71" s="38" customFormat="1" ht="52.8" outlineLevel="1" spans="1:10">
      <c r="A71" s="106" t="s">
        <v>214</v>
      </c>
      <c r="B71" s="107" t="s">
        <v>215</v>
      </c>
      <c r="C71" s="133" t="s">
        <v>216</v>
      </c>
      <c r="D71" s="109" t="s">
        <v>217</v>
      </c>
      <c r="E71" s="135"/>
      <c r="F71" s="136"/>
      <c r="G71" s="113"/>
      <c r="H71" s="114" t="s">
        <v>175</v>
      </c>
      <c r="I71" s="132" t="s">
        <v>53</v>
      </c>
      <c r="J71" s="112"/>
    </row>
    <row r="72" s="38" customFormat="1" ht="52.8" outlineLevel="1" spans="1:10">
      <c r="A72" s="106" t="s">
        <v>218</v>
      </c>
      <c r="B72" s="107" t="s">
        <v>219</v>
      </c>
      <c r="C72" s="133" t="s">
        <v>220</v>
      </c>
      <c r="D72" s="109" t="s">
        <v>221</v>
      </c>
      <c r="E72" s="135"/>
      <c r="F72" s="136"/>
      <c r="G72" s="113"/>
      <c r="H72" s="114" t="s">
        <v>175</v>
      </c>
      <c r="I72" s="132" t="s">
        <v>53</v>
      </c>
      <c r="J72" s="112"/>
    </row>
    <row r="73" s="37" customFormat="1" ht="52.8" outlineLevel="1" spans="1:10">
      <c r="A73" s="106" t="s">
        <v>222</v>
      </c>
      <c r="B73" s="107" t="s">
        <v>223</v>
      </c>
      <c r="C73" s="133" t="s">
        <v>224</v>
      </c>
      <c r="D73" s="109" t="s">
        <v>225</v>
      </c>
      <c r="E73" s="110"/>
      <c r="F73" s="111"/>
      <c r="G73" s="113"/>
      <c r="H73" s="93" t="s">
        <v>175</v>
      </c>
      <c r="I73" s="128" t="s">
        <v>53</v>
      </c>
      <c r="J73" s="112"/>
    </row>
    <row r="74" s="37" customFormat="1" outlineLevel="1" spans="1:16384">
      <c r="A74" s="104" t="s">
        <v>226</v>
      </c>
      <c r="B74" s="105"/>
      <c r="C74" s="105"/>
      <c r="D74" s="105"/>
      <c r="E74" s="105"/>
      <c r="F74" s="105"/>
      <c r="G74" s="105"/>
      <c r="H74" s="105"/>
      <c r="I74" s="105"/>
      <c r="J74" s="131"/>
      <c r="K74" s="104"/>
      <c r="L74" s="105"/>
      <c r="M74" s="105"/>
      <c r="N74" s="105"/>
      <c r="O74" s="105"/>
      <c r="P74" s="105"/>
      <c r="Q74" s="105"/>
      <c r="R74" s="105"/>
      <c r="S74" s="105"/>
      <c r="T74" s="131"/>
      <c r="U74" s="104"/>
      <c r="V74" s="105"/>
      <c r="W74" s="105"/>
      <c r="X74" s="105"/>
      <c r="Y74" s="105"/>
      <c r="Z74" s="105"/>
      <c r="AA74" s="105"/>
      <c r="AB74" s="105"/>
      <c r="AC74" s="105"/>
      <c r="AD74" s="131"/>
      <c r="AE74" s="104"/>
      <c r="AF74" s="105"/>
      <c r="AG74" s="105"/>
      <c r="AH74" s="105"/>
      <c r="AI74" s="105"/>
      <c r="AJ74" s="105"/>
      <c r="AK74" s="105"/>
      <c r="AL74" s="105"/>
      <c r="AM74" s="105"/>
      <c r="AN74" s="131"/>
      <c r="AO74" s="104"/>
      <c r="AP74" s="105"/>
      <c r="AQ74" s="105"/>
      <c r="AR74" s="105"/>
      <c r="AS74" s="105"/>
      <c r="AT74" s="105"/>
      <c r="AU74" s="105"/>
      <c r="AV74" s="105"/>
      <c r="AW74" s="105"/>
      <c r="AX74" s="131"/>
      <c r="AY74" s="104"/>
      <c r="AZ74" s="105"/>
      <c r="BA74" s="105"/>
      <c r="BB74" s="105"/>
      <c r="BC74" s="105"/>
      <c r="BD74" s="105"/>
      <c r="BE74" s="105"/>
      <c r="BF74" s="105"/>
      <c r="BG74" s="105"/>
      <c r="BH74" s="131"/>
      <c r="BI74" s="104"/>
      <c r="BJ74" s="105"/>
      <c r="BK74" s="105"/>
      <c r="BL74" s="105"/>
      <c r="BM74" s="105"/>
      <c r="BN74" s="105"/>
      <c r="BO74" s="105"/>
      <c r="BP74" s="105"/>
      <c r="BQ74" s="105"/>
      <c r="BR74" s="131"/>
      <c r="BS74" s="104"/>
      <c r="BT74" s="105"/>
      <c r="BU74" s="105"/>
      <c r="BV74" s="105"/>
      <c r="BW74" s="105"/>
      <c r="BX74" s="105"/>
      <c r="BY74" s="105"/>
      <c r="BZ74" s="105"/>
      <c r="CA74" s="105"/>
      <c r="CB74" s="131"/>
      <c r="CC74" s="104"/>
      <c r="CD74" s="105"/>
      <c r="CE74" s="105"/>
      <c r="CF74" s="105"/>
      <c r="CG74" s="105"/>
      <c r="CH74" s="105"/>
      <c r="CI74" s="105"/>
      <c r="CJ74" s="105"/>
      <c r="CK74" s="105"/>
      <c r="CL74" s="131"/>
      <c r="CM74" s="104"/>
      <c r="CN74" s="105"/>
      <c r="CO74" s="105"/>
      <c r="CP74" s="105"/>
      <c r="CQ74" s="105"/>
      <c r="CR74" s="105"/>
      <c r="CS74" s="105"/>
      <c r="CT74" s="105"/>
      <c r="CU74" s="105"/>
      <c r="CV74" s="131"/>
      <c r="CW74" s="104"/>
      <c r="CX74" s="105"/>
      <c r="CY74" s="105"/>
      <c r="CZ74" s="105"/>
      <c r="DA74" s="105"/>
      <c r="DB74" s="105"/>
      <c r="DC74" s="105"/>
      <c r="DD74" s="105"/>
      <c r="DE74" s="105"/>
      <c r="DF74" s="131"/>
      <c r="DG74" s="104"/>
      <c r="DH74" s="105"/>
      <c r="DI74" s="105"/>
      <c r="DJ74" s="105"/>
      <c r="DK74" s="105"/>
      <c r="DL74" s="105"/>
      <c r="DM74" s="105"/>
      <c r="DN74" s="105"/>
      <c r="DO74" s="105"/>
      <c r="DP74" s="131"/>
      <c r="DQ74" s="104"/>
      <c r="DR74" s="105"/>
      <c r="DS74" s="105"/>
      <c r="DT74" s="105"/>
      <c r="DU74" s="105"/>
      <c r="DV74" s="105"/>
      <c r="DW74" s="105"/>
      <c r="DX74" s="105"/>
      <c r="DY74" s="105"/>
      <c r="DZ74" s="131"/>
      <c r="EA74" s="104"/>
      <c r="EB74" s="105"/>
      <c r="EC74" s="105"/>
      <c r="ED74" s="105"/>
      <c r="EE74" s="105"/>
      <c r="EF74" s="105"/>
      <c r="EG74" s="105"/>
      <c r="EH74" s="105"/>
      <c r="EI74" s="105"/>
      <c r="EJ74" s="131"/>
      <c r="EK74" s="104"/>
      <c r="EL74" s="105"/>
      <c r="EM74" s="105"/>
      <c r="EN74" s="105"/>
      <c r="EO74" s="105"/>
      <c r="EP74" s="105"/>
      <c r="EQ74" s="105"/>
      <c r="ER74" s="105"/>
      <c r="ES74" s="105"/>
      <c r="ET74" s="131"/>
      <c r="EU74" s="104"/>
      <c r="EV74" s="105"/>
      <c r="EW74" s="105"/>
      <c r="EX74" s="105"/>
      <c r="EY74" s="105"/>
      <c r="EZ74" s="105"/>
      <c r="FA74" s="105"/>
      <c r="FB74" s="105"/>
      <c r="FC74" s="105"/>
      <c r="FD74" s="131"/>
      <c r="FE74" s="104"/>
      <c r="FF74" s="105"/>
      <c r="FG74" s="105"/>
      <c r="FH74" s="105"/>
      <c r="FI74" s="105"/>
      <c r="FJ74" s="105"/>
      <c r="FK74" s="105"/>
      <c r="FL74" s="105"/>
      <c r="FM74" s="105"/>
      <c r="FN74" s="131"/>
      <c r="FO74" s="104"/>
      <c r="FP74" s="105"/>
      <c r="FQ74" s="105"/>
      <c r="FR74" s="105"/>
      <c r="FS74" s="105"/>
      <c r="FT74" s="105"/>
      <c r="FU74" s="105"/>
      <c r="FV74" s="105"/>
      <c r="FW74" s="105"/>
      <c r="FX74" s="131"/>
      <c r="FY74" s="104"/>
      <c r="FZ74" s="105"/>
      <c r="GA74" s="105"/>
      <c r="GB74" s="105"/>
      <c r="GC74" s="105"/>
      <c r="GD74" s="105"/>
      <c r="GE74" s="105"/>
      <c r="GF74" s="105"/>
      <c r="GG74" s="105"/>
      <c r="GH74" s="131"/>
      <c r="GI74" s="104"/>
      <c r="GJ74" s="105"/>
      <c r="GK74" s="105"/>
      <c r="GL74" s="105"/>
      <c r="GM74" s="105"/>
      <c r="GN74" s="105"/>
      <c r="GO74" s="105"/>
      <c r="GP74" s="105"/>
      <c r="GQ74" s="105"/>
      <c r="GR74" s="131"/>
      <c r="GS74" s="104"/>
      <c r="GT74" s="105"/>
      <c r="GU74" s="105"/>
      <c r="GV74" s="105"/>
      <c r="GW74" s="105"/>
      <c r="GX74" s="105"/>
      <c r="GY74" s="105"/>
      <c r="GZ74" s="105"/>
      <c r="HA74" s="105"/>
      <c r="HB74" s="131"/>
      <c r="HC74" s="104"/>
      <c r="HD74" s="105"/>
      <c r="HE74" s="105"/>
      <c r="HF74" s="105"/>
      <c r="HG74" s="105"/>
      <c r="HH74" s="105"/>
      <c r="HI74" s="105"/>
      <c r="HJ74" s="105"/>
      <c r="HK74" s="105"/>
      <c r="HL74" s="131"/>
      <c r="HM74" s="104"/>
      <c r="HN74" s="105"/>
      <c r="HO74" s="105"/>
      <c r="HP74" s="105"/>
      <c r="HQ74" s="105"/>
      <c r="HR74" s="105"/>
      <c r="HS74" s="105"/>
      <c r="HT74" s="105"/>
      <c r="HU74" s="105"/>
      <c r="HV74" s="131"/>
      <c r="HW74" s="104"/>
      <c r="HX74" s="105"/>
      <c r="HY74" s="105"/>
      <c r="HZ74" s="105"/>
      <c r="IA74" s="105"/>
      <c r="IB74" s="105"/>
      <c r="IC74" s="105"/>
      <c r="ID74" s="105"/>
      <c r="IE74" s="105"/>
      <c r="IF74" s="131"/>
      <c r="IG74" s="104"/>
      <c r="IH74" s="105"/>
      <c r="II74" s="105"/>
      <c r="IJ74" s="105"/>
      <c r="IK74" s="105"/>
      <c r="IL74" s="105"/>
      <c r="IM74" s="105"/>
      <c r="IN74" s="105"/>
      <c r="IO74" s="105"/>
      <c r="IP74" s="131"/>
      <c r="IQ74" s="104"/>
      <c r="IR74" s="105"/>
      <c r="IS74" s="105"/>
      <c r="IT74" s="105"/>
      <c r="IU74" s="105"/>
      <c r="IV74" s="105"/>
      <c r="IW74" s="105"/>
      <c r="IX74" s="105"/>
      <c r="IY74" s="105"/>
      <c r="IZ74" s="131"/>
      <c r="JA74" s="104"/>
      <c r="JB74" s="105"/>
      <c r="JC74" s="105"/>
      <c r="JD74" s="105"/>
      <c r="JE74" s="105"/>
      <c r="JF74" s="105"/>
      <c r="JG74" s="105"/>
      <c r="JH74" s="105"/>
      <c r="JI74" s="105"/>
      <c r="JJ74" s="131"/>
      <c r="JK74" s="104"/>
      <c r="JL74" s="105"/>
      <c r="JM74" s="105"/>
      <c r="JN74" s="105"/>
      <c r="JO74" s="105"/>
      <c r="JP74" s="105"/>
      <c r="JQ74" s="105"/>
      <c r="JR74" s="105"/>
      <c r="JS74" s="105"/>
      <c r="JT74" s="131"/>
      <c r="JU74" s="104"/>
      <c r="JV74" s="105"/>
      <c r="JW74" s="105"/>
      <c r="JX74" s="105"/>
      <c r="JY74" s="105"/>
      <c r="JZ74" s="105"/>
      <c r="KA74" s="105"/>
      <c r="KB74" s="105"/>
      <c r="KC74" s="105"/>
      <c r="KD74" s="131"/>
      <c r="KE74" s="104"/>
      <c r="KF74" s="105"/>
      <c r="KG74" s="105"/>
      <c r="KH74" s="105"/>
      <c r="KI74" s="105"/>
      <c r="KJ74" s="105"/>
      <c r="KK74" s="105"/>
      <c r="KL74" s="105"/>
      <c r="KM74" s="105"/>
      <c r="KN74" s="131"/>
      <c r="KO74" s="104"/>
      <c r="KP74" s="105"/>
      <c r="KQ74" s="105"/>
      <c r="KR74" s="105"/>
      <c r="KS74" s="105"/>
      <c r="KT74" s="105"/>
      <c r="KU74" s="105"/>
      <c r="KV74" s="105"/>
      <c r="KW74" s="105"/>
      <c r="KX74" s="131"/>
      <c r="KY74" s="104"/>
      <c r="KZ74" s="105"/>
      <c r="LA74" s="105"/>
      <c r="LB74" s="105"/>
      <c r="LC74" s="105"/>
      <c r="LD74" s="105"/>
      <c r="LE74" s="105"/>
      <c r="LF74" s="105"/>
      <c r="LG74" s="105"/>
      <c r="LH74" s="131"/>
      <c r="LI74" s="104"/>
      <c r="LJ74" s="105"/>
      <c r="LK74" s="105"/>
      <c r="LL74" s="105"/>
      <c r="LM74" s="105"/>
      <c r="LN74" s="105"/>
      <c r="LO74" s="105"/>
      <c r="LP74" s="105"/>
      <c r="LQ74" s="105"/>
      <c r="LR74" s="131"/>
      <c r="LS74" s="104"/>
      <c r="LT74" s="105"/>
      <c r="LU74" s="105"/>
      <c r="LV74" s="105"/>
      <c r="LW74" s="105"/>
      <c r="LX74" s="105"/>
      <c r="LY74" s="105"/>
      <c r="LZ74" s="105"/>
      <c r="MA74" s="105"/>
      <c r="MB74" s="131"/>
      <c r="MC74" s="104"/>
      <c r="MD74" s="105"/>
      <c r="ME74" s="105"/>
      <c r="MF74" s="105"/>
      <c r="MG74" s="105"/>
      <c r="MH74" s="105"/>
      <c r="MI74" s="105"/>
      <c r="MJ74" s="105"/>
      <c r="MK74" s="105"/>
      <c r="ML74" s="131"/>
      <c r="MM74" s="104"/>
      <c r="MN74" s="105"/>
      <c r="MO74" s="105"/>
      <c r="MP74" s="105"/>
      <c r="MQ74" s="105"/>
      <c r="MR74" s="105"/>
      <c r="MS74" s="105"/>
      <c r="MT74" s="105"/>
      <c r="MU74" s="105"/>
      <c r="MV74" s="131"/>
      <c r="MW74" s="104"/>
      <c r="MX74" s="105"/>
      <c r="MY74" s="105"/>
      <c r="MZ74" s="105"/>
      <c r="NA74" s="105"/>
      <c r="NB74" s="105"/>
      <c r="NC74" s="105"/>
      <c r="ND74" s="105"/>
      <c r="NE74" s="105"/>
      <c r="NF74" s="131"/>
      <c r="NG74" s="104"/>
      <c r="NH74" s="105"/>
      <c r="NI74" s="105"/>
      <c r="NJ74" s="105"/>
      <c r="NK74" s="105"/>
      <c r="NL74" s="105"/>
      <c r="NM74" s="105"/>
      <c r="NN74" s="105"/>
      <c r="NO74" s="105"/>
      <c r="NP74" s="131"/>
      <c r="NQ74" s="104"/>
      <c r="NR74" s="105"/>
      <c r="NS74" s="105"/>
      <c r="NT74" s="105"/>
      <c r="NU74" s="105"/>
      <c r="NV74" s="105"/>
      <c r="NW74" s="105"/>
      <c r="NX74" s="105"/>
      <c r="NY74" s="105"/>
      <c r="NZ74" s="131"/>
      <c r="OA74" s="104"/>
      <c r="OB74" s="105"/>
      <c r="OC74" s="105"/>
      <c r="OD74" s="105"/>
      <c r="OE74" s="105"/>
      <c r="OF74" s="105"/>
      <c r="OG74" s="105"/>
      <c r="OH74" s="105"/>
      <c r="OI74" s="105"/>
      <c r="OJ74" s="131"/>
      <c r="OK74" s="104"/>
      <c r="OL74" s="105"/>
      <c r="OM74" s="105"/>
      <c r="ON74" s="105"/>
      <c r="OO74" s="105"/>
      <c r="OP74" s="105"/>
      <c r="OQ74" s="105"/>
      <c r="OR74" s="105"/>
      <c r="OS74" s="105"/>
      <c r="OT74" s="131"/>
      <c r="OU74" s="104"/>
      <c r="OV74" s="105"/>
      <c r="OW74" s="105"/>
      <c r="OX74" s="105"/>
      <c r="OY74" s="105"/>
      <c r="OZ74" s="105"/>
      <c r="PA74" s="105"/>
      <c r="PB74" s="105"/>
      <c r="PC74" s="105"/>
      <c r="PD74" s="131"/>
      <c r="PE74" s="104"/>
      <c r="PF74" s="105"/>
      <c r="PG74" s="105"/>
      <c r="PH74" s="105"/>
      <c r="PI74" s="105"/>
      <c r="PJ74" s="105"/>
      <c r="PK74" s="105"/>
      <c r="PL74" s="105"/>
      <c r="PM74" s="105"/>
      <c r="PN74" s="131"/>
      <c r="PO74" s="104"/>
      <c r="PP74" s="105"/>
      <c r="PQ74" s="105"/>
      <c r="PR74" s="105"/>
      <c r="PS74" s="105"/>
      <c r="PT74" s="105"/>
      <c r="PU74" s="105"/>
      <c r="PV74" s="105"/>
      <c r="PW74" s="105"/>
      <c r="PX74" s="131"/>
      <c r="PY74" s="104"/>
      <c r="PZ74" s="105"/>
      <c r="QA74" s="105"/>
      <c r="QB74" s="105"/>
      <c r="QC74" s="105"/>
      <c r="QD74" s="105"/>
      <c r="QE74" s="105"/>
      <c r="QF74" s="105"/>
      <c r="QG74" s="105"/>
      <c r="QH74" s="131"/>
      <c r="QI74" s="104"/>
      <c r="QJ74" s="105"/>
      <c r="QK74" s="105"/>
      <c r="QL74" s="105"/>
      <c r="QM74" s="105"/>
      <c r="QN74" s="105"/>
      <c r="QO74" s="105"/>
      <c r="QP74" s="105"/>
      <c r="QQ74" s="105"/>
      <c r="QR74" s="131"/>
      <c r="QS74" s="104"/>
      <c r="QT74" s="105"/>
      <c r="QU74" s="105"/>
      <c r="QV74" s="105"/>
      <c r="QW74" s="105"/>
      <c r="QX74" s="105"/>
      <c r="QY74" s="105"/>
      <c r="QZ74" s="105"/>
      <c r="RA74" s="105"/>
      <c r="RB74" s="131"/>
      <c r="RC74" s="104"/>
      <c r="RD74" s="105"/>
      <c r="RE74" s="105"/>
      <c r="RF74" s="105"/>
      <c r="RG74" s="105"/>
      <c r="RH74" s="105"/>
      <c r="RI74" s="105"/>
      <c r="RJ74" s="105"/>
      <c r="RK74" s="105"/>
      <c r="RL74" s="131"/>
      <c r="RM74" s="104"/>
      <c r="RN74" s="105"/>
      <c r="RO74" s="105"/>
      <c r="RP74" s="105"/>
      <c r="RQ74" s="105"/>
      <c r="RR74" s="105"/>
      <c r="RS74" s="105"/>
      <c r="RT74" s="105"/>
      <c r="RU74" s="105"/>
      <c r="RV74" s="131"/>
      <c r="RW74" s="104"/>
      <c r="RX74" s="105"/>
      <c r="RY74" s="105"/>
      <c r="RZ74" s="105"/>
      <c r="SA74" s="105"/>
      <c r="SB74" s="105"/>
      <c r="SC74" s="105"/>
      <c r="SD74" s="105"/>
      <c r="SE74" s="105"/>
      <c r="SF74" s="131"/>
      <c r="SG74" s="104"/>
      <c r="SH74" s="105"/>
      <c r="SI74" s="105"/>
      <c r="SJ74" s="105"/>
      <c r="SK74" s="105"/>
      <c r="SL74" s="105"/>
      <c r="SM74" s="105"/>
      <c r="SN74" s="105"/>
      <c r="SO74" s="105"/>
      <c r="SP74" s="131"/>
      <c r="SQ74" s="104"/>
      <c r="SR74" s="105"/>
      <c r="SS74" s="105"/>
      <c r="ST74" s="105"/>
      <c r="SU74" s="105"/>
      <c r="SV74" s="105"/>
      <c r="SW74" s="105"/>
      <c r="SX74" s="105"/>
      <c r="SY74" s="105"/>
      <c r="SZ74" s="131"/>
      <c r="TA74" s="104"/>
      <c r="TB74" s="105"/>
      <c r="TC74" s="105"/>
      <c r="TD74" s="105"/>
      <c r="TE74" s="105"/>
      <c r="TF74" s="105"/>
      <c r="TG74" s="105"/>
      <c r="TH74" s="105"/>
      <c r="TI74" s="105"/>
      <c r="TJ74" s="131"/>
      <c r="TK74" s="104"/>
      <c r="TL74" s="105"/>
      <c r="TM74" s="105"/>
      <c r="TN74" s="105"/>
      <c r="TO74" s="105"/>
      <c r="TP74" s="105"/>
      <c r="TQ74" s="105"/>
      <c r="TR74" s="105"/>
      <c r="TS74" s="105"/>
      <c r="TT74" s="131"/>
      <c r="TU74" s="104"/>
      <c r="TV74" s="105"/>
      <c r="TW74" s="105"/>
      <c r="TX74" s="105"/>
      <c r="TY74" s="105"/>
      <c r="TZ74" s="105"/>
      <c r="UA74" s="105"/>
      <c r="UB74" s="105"/>
      <c r="UC74" s="105"/>
      <c r="UD74" s="131"/>
      <c r="UE74" s="104"/>
      <c r="UF74" s="105"/>
      <c r="UG74" s="105"/>
      <c r="UH74" s="105"/>
      <c r="UI74" s="105"/>
      <c r="UJ74" s="105"/>
      <c r="UK74" s="105"/>
      <c r="UL74" s="105"/>
      <c r="UM74" s="105"/>
      <c r="UN74" s="131"/>
      <c r="UO74" s="104"/>
      <c r="UP74" s="105"/>
      <c r="UQ74" s="105"/>
      <c r="UR74" s="105"/>
      <c r="US74" s="105"/>
      <c r="UT74" s="105"/>
      <c r="UU74" s="105"/>
      <c r="UV74" s="105"/>
      <c r="UW74" s="105"/>
      <c r="UX74" s="131"/>
      <c r="UY74" s="104"/>
      <c r="UZ74" s="105"/>
      <c r="VA74" s="105"/>
      <c r="VB74" s="105"/>
      <c r="VC74" s="105"/>
      <c r="VD74" s="105"/>
      <c r="VE74" s="105"/>
      <c r="VF74" s="105"/>
      <c r="VG74" s="105"/>
      <c r="VH74" s="131"/>
      <c r="VI74" s="104"/>
      <c r="VJ74" s="105"/>
      <c r="VK74" s="105"/>
      <c r="VL74" s="105"/>
      <c r="VM74" s="105"/>
      <c r="VN74" s="105"/>
      <c r="VO74" s="105"/>
      <c r="VP74" s="105"/>
      <c r="VQ74" s="105"/>
      <c r="VR74" s="131"/>
      <c r="VS74" s="104"/>
      <c r="VT74" s="105"/>
      <c r="VU74" s="105"/>
      <c r="VV74" s="105"/>
      <c r="VW74" s="105"/>
      <c r="VX74" s="105"/>
      <c r="VY74" s="105"/>
      <c r="VZ74" s="105"/>
      <c r="WA74" s="105"/>
      <c r="WB74" s="131"/>
      <c r="WC74" s="104"/>
      <c r="WD74" s="105"/>
      <c r="WE74" s="105"/>
      <c r="WF74" s="105"/>
      <c r="WG74" s="105"/>
      <c r="WH74" s="105"/>
      <c r="WI74" s="105"/>
      <c r="WJ74" s="105"/>
      <c r="WK74" s="105"/>
      <c r="WL74" s="131"/>
      <c r="WM74" s="104"/>
      <c r="WN74" s="105"/>
      <c r="WO74" s="105"/>
      <c r="WP74" s="105"/>
      <c r="WQ74" s="105"/>
      <c r="WR74" s="105"/>
      <c r="WS74" s="105"/>
      <c r="WT74" s="105"/>
      <c r="WU74" s="105"/>
      <c r="WV74" s="131"/>
      <c r="WW74" s="104"/>
      <c r="WX74" s="105"/>
      <c r="WY74" s="105"/>
      <c r="WZ74" s="105"/>
      <c r="XA74" s="105"/>
      <c r="XB74" s="105"/>
      <c r="XC74" s="105"/>
      <c r="XD74" s="105"/>
      <c r="XE74" s="105"/>
      <c r="XF74" s="131"/>
      <c r="XG74" s="104"/>
      <c r="XH74" s="105"/>
      <c r="XI74" s="105"/>
      <c r="XJ74" s="105"/>
      <c r="XK74" s="105"/>
      <c r="XL74" s="105"/>
      <c r="XM74" s="105"/>
      <c r="XN74" s="105"/>
      <c r="XO74" s="105"/>
      <c r="XP74" s="131"/>
      <c r="XQ74" s="104"/>
      <c r="XR74" s="105"/>
      <c r="XS74" s="105"/>
      <c r="XT74" s="105"/>
      <c r="XU74" s="105"/>
      <c r="XV74" s="105"/>
      <c r="XW74" s="105"/>
      <c r="XX74" s="105"/>
      <c r="XY74" s="105"/>
      <c r="XZ74" s="131"/>
      <c r="YA74" s="104"/>
      <c r="YB74" s="105"/>
      <c r="YC74" s="105"/>
      <c r="YD74" s="105"/>
      <c r="YE74" s="105"/>
      <c r="YF74" s="105"/>
      <c r="YG74" s="105"/>
      <c r="YH74" s="105"/>
      <c r="YI74" s="105"/>
      <c r="YJ74" s="131"/>
      <c r="YK74" s="104"/>
      <c r="YL74" s="105"/>
      <c r="YM74" s="105"/>
      <c r="YN74" s="105"/>
      <c r="YO74" s="105"/>
      <c r="YP74" s="105"/>
      <c r="YQ74" s="105"/>
      <c r="YR74" s="105"/>
      <c r="YS74" s="105"/>
      <c r="YT74" s="131"/>
      <c r="YU74" s="104"/>
      <c r="YV74" s="105"/>
      <c r="YW74" s="105"/>
      <c r="YX74" s="105"/>
      <c r="YY74" s="105"/>
      <c r="YZ74" s="105"/>
      <c r="ZA74" s="105"/>
      <c r="ZB74" s="105"/>
      <c r="ZC74" s="105"/>
      <c r="ZD74" s="131"/>
      <c r="ZE74" s="104"/>
      <c r="ZF74" s="105"/>
      <c r="ZG74" s="105"/>
      <c r="ZH74" s="105"/>
      <c r="ZI74" s="105"/>
      <c r="ZJ74" s="105"/>
      <c r="ZK74" s="105"/>
      <c r="ZL74" s="105"/>
      <c r="ZM74" s="105"/>
      <c r="ZN74" s="131"/>
      <c r="ZO74" s="104"/>
      <c r="ZP74" s="105"/>
      <c r="ZQ74" s="105"/>
      <c r="ZR74" s="105"/>
      <c r="ZS74" s="105"/>
      <c r="ZT74" s="105"/>
      <c r="ZU74" s="105"/>
      <c r="ZV74" s="105"/>
      <c r="ZW74" s="105"/>
      <c r="ZX74" s="131"/>
      <c r="ZY74" s="104"/>
      <c r="ZZ74" s="105"/>
      <c r="AAA74" s="105"/>
      <c r="AAB74" s="105"/>
      <c r="AAC74" s="105"/>
      <c r="AAD74" s="105"/>
      <c r="AAE74" s="105"/>
      <c r="AAF74" s="105"/>
      <c r="AAG74" s="105"/>
      <c r="AAH74" s="131"/>
      <c r="AAI74" s="104"/>
      <c r="AAJ74" s="105"/>
      <c r="AAK74" s="105"/>
      <c r="AAL74" s="105"/>
      <c r="AAM74" s="105"/>
      <c r="AAN74" s="105"/>
      <c r="AAO74" s="105"/>
      <c r="AAP74" s="105"/>
      <c r="AAQ74" s="105"/>
      <c r="AAR74" s="131"/>
      <c r="AAS74" s="104"/>
      <c r="AAT74" s="105"/>
      <c r="AAU74" s="105"/>
      <c r="AAV74" s="105"/>
      <c r="AAW74" s="105"/>
      <c r="AAX74" s="105"/>
      <c r="AAY74" s="105"/>
      <c r="AAZ74" s="105"/>
      <c r="ABA74" s="105"/>
      <c r="ABB74" s="131"/>
      <c r="ABC74" s="104"/>
      <c r="ABD74" s="105"/>
      <c r="ABE74" s="105"/>
      <c r="ABF74" s="105"/>
      <c r="ABG74" s="105"/>
      <c r="ABH74" s="105"/>
      <c r="ABI74" s="105"/>
      <c r="ABJ74" s="105"/>
      <c r="ABK74" s="105"/>
      <c r="ABL74" s="131"/>
      <c r="ABM74" s="104"/>
      <c r="ABN74" s="105"/>
      <c r="ABO74" s="105"/>
      <c r="ABP74" s="105"/>
      <c r="ABQ74" s="105"/>
      <c r="ABR74" s="105"/>
      <c r="ABS74" s="105"/>
      <c r="ABT74" s="105"/>
      <c r="ABU74" s="105"/>
      <c r="ABV74" s="131"/>
      <c r="ABW74" s="104"/>
      <c r="ABX74" s="105"/>
      <c r="ABY74" s="105"/>
      <c r="ABZ74" s="105"/>
      <c r="ACA74" s="105"/>
      <c r="ACB74" s="105"/>
      <c r="ACC74" s="105"/>
      <c r="ACD74" s="105"/>
      <c r="ACE74" s="105"/>
      <c r="ACF74" s="131"/>
      <c r="ACG74" s="104"/>
      <c r="ACH74" s="105"/>
      <c r="ACI74" s="105"/>
      <c r="ACJ74" s="105"/>
      <c r="ACK74" s="105"/>
      <c r="ACL74" s="105"/>
      <c r="ACM74" s="105"/>
      <c r="ACN74" s="105"/>
      <c r="ACO74" s="105"/>
      <c r="ACP74" s="131"/>
      <c r="ACQ74" s="104"/>
      <c r="ACR74" s="105"/>
      <c r="ACS74" s="105"/>
      <c r="ACT74" s="105"/>
      <c r="ACU74" s="105"/>
      <c r="ACV74" s="105"/>
      <c r="ACW74" s="105"/>
      <c r="ACX74" s="105"/>
      <c r="ACY74" s="105"/>
      <c r="ACZ74" s="131"/>
      <c r="ADA74" s="104"/>
      <c r="ADB74" s="105"/>
      <c r="ADC74" s="105"/>
      <c r="ADD74" s="105"/>
      <c r="ADE74" s="105"/>
      <c r="ADF74" s="105"/>
      <c r="ADG74" s="105"/>
      <c r="ADH74" s="105"/>
      <c r="ADI74" s="105"/>
      <c r="ADJ74" s="131"/>
      <c r="ADK74" s="104"/>
      <c r="ADL74" s="105"/>
      <c r="ADM74" s="105"/>
      <c r="ADN74" s="105"/>
      <c r="ADO74" s="105"/>
      <c r="ADP74" s="105"/>
      <c r="ADQ74" s="105"/>
      <c r="ADR74" s="105"/>
      <c r="ADS74" s="105"/>
      <c r="ADT74" s="131"/>
      <c r="ADU74" s="104"/>
      <c r="ADV74" s="105"/>
      <c r="ADW74" s="105"/>
      <c r="ADX74" s="105"/>
      <c r="ADY74" s="105"/>
      <c r="ADZ74" s="105"/>
      <c r="AEA74" s="105"/>
      <c r="AEB74" s="105"/>
      <c r="AEC74" s="105"/>
      <c r="AED74" s="131"/>
      <c r="AEE74" s="104"/>
      <c r="AEF74" s="105"/>
      <c r="AEG74" s="105"/>
      <c r="AEH74" s="105"/>
      <c r="AEI74" s="105"/>
      <c r="AEJ74" s="105"/>
      <c r="AEK74" s="105"/>
      <c r="AEL74" s="105"/>
      <c r="AEM74" s="105"/>
      <c r="AEN74" s="131"/>
      <c r="AEO74" s="104"/>
      <c r="AEP74" s="105"/>
      <c r="AEQ74" s="105"/>
      <c r="AER74" s="105"/>
      <c r="AES74" s="105"/>
      <c r="AET74" s="105"/>
      <c r="AEU74" s="105"/>
      <c r="AEV74" s="105"/>
      <c r="AEW74" s="105"/>
      <c r="AEX74" s="131"/>
      <c r="AEY74" s="104"/>
      <c r="AEZ74" s="105"/>
      <c r="AFA74" s="105"/>
      <c r="AFB74" s="105"/>
      <c r="AFC74" s="105"/>
      <c r="AFD74" s="105"/>
      <c r="AFE74" s="105"/>
      <c r="AFF74" s="105"/>
      <c r="AFG74" s="105"/>
      <c r="AFH74" s="131"/>
      <c r="AFI74" s="104"/>
      <c r="AFJ74" s="105"/>
      <c r="AFK74" s="105"/>
      <c r="AFL74" s="105"/>
      <c r="AFM74" s="105"/>
      <c r="AFN74" s="105"/>
      <c r="AFO74" s="105"/>
      <c r="AFP74" s="105"/>
      <c r="AFQ74" s="105"/>
      <c r="AFR74" s="131"/>
      <c r="AFS74" s="104"/>
      <c r="AFT74" s="105"/>
      <c r="AFU74" s="105"/>
      <c r="AFV74" s="105"/>
      <c r="AFW74" s="105"/>
      <c r="AFX74" s="105"/>
      <c r="AFY74" s="105"/>
      <c r="AFZ74" s="105"/>
      <c r="AGA74" s="105"/>
      <c r="AGB74" s="131"/>
      <c r="AGC74" s="104"/>
      <c r="AGD74" s="105"/>
      <c r="AGE74" s="105"/>
      <c r="AGF74" s="105"/>
      <c r="AGG74" s="105"/>
      <c r="AGH74" s="105"/>
      <c r="AGI74" s="105"/>
      <c r="AGJ74" s="105"/>
      <c r="AGK74" s="105"/>
      <c r="AGL74" s="131"/>
      <c r="AGM74" s="104"/>
      <c r="AGN74" s="105"/>
      <c r="AGO74" s="105"/>
      <c r="AGP74" s="105"/>
      <c r="AGQ74" s="105"/>
      <c r="AGR74" s="105"/>
      <c r="AGS74" s="105"/>
      <c r="AGT74" s="105"/>
      <c r="AGU74" s="105"/>
      <c r="AGV74" s="131"/>
      <c r="AGW74" s="104"/>
      <c r="AGX74" s="105"/>
      <c r="AGY74" s="105"/>
      <c r="AGZ74" s="105"/>
      <c r="AHA74" s="105"/>
      <c r="AHB74" s="105"/>
      <c r="AHC74" s="105"/>
      <c r="AHD74" s="105"/>
      <c r="AHE74" s="105"/>
      <c r="AHF74" s="131"/>
      <c r="AHG74" s="104"/>
      <c r="AHH74" s="105"/>
      <c r="AHI74" s="105"/>
      <c r="AHJ74" s="105"/>
      <c r="AHK74" s="105"/>
      <c r="AHL74" s="105"/>
      <c r="AHM74" s="105"/>
      <c r="AHN74" s="105"/>
      <c r="AHO74" s="105"/>
      <c r="AHP74" s="131"/>
      <c r="AHQ74" s="104"/>
      <c r="AHR74" s="105"/>
      <c r="AHS74" s="105"/>
      <c r="AHT74" s="105"/>
      <c r="AHU74" s="105"/>
      <c r="AHV74" s="105"/>
      <c r="AHW74" s="105"/>
      <c r="AHX74" s="105"/>
      <c r="AHY74" s="105"/>
      <c r="AHZ74" s="131"/>
      <c r="AIA74" s="104"/>
      <c r="AIB74" s="105"/>
      <c r="AIC74" s="105"/>
      <c r="AID74" s="105"/>
      <c r="AIE74" s="105"/>
      <c r="AIF74" s="105"/>
      <c r="AIG74" s="105"/>
      <c r="AIH74" s="105"/>
      <c r="AII74" s="105"/>
      <c r="AIJ74" s="131"/>
      <c r="AIK74" s="104"/>
      <c r="AIL74" s="105"/>
      <c r="AIM74" s="105"/>
      <c r="AIN74" s="105"/>
      <c r="AIO74" s="105"/>
      <c r="AIP74" s="105"/>
      <c r="AIQ74" s="105"/>
      <c r="AIR74" s="105"/>
      <c r="AIS74" s="105"/>
      <c r="AIT74" s="131"/>
      <c r="AIU74" s="104"/>
      <c r="AIV74" s="105"/>
      <c r="AIW74" s="105"/>
      <c r="AIX74" s="105"/>
      <c r="AIY74" s="105"/>
      <c r="AIZ74" s="105"/>
      <c r="AJA74" s="105"/>
      <c r="AJB74" s="105"/>
      <c r="AJC74" s="105"/>
      <c r="AJD74" s="131"/>
      <c r="AJE74" s="104"/>
      <c r="AJF74" s="105"/>
      <c r="AJG74" s="105"/>
      <c r="AJH74" s="105"/>
      <c r="AJI74" s="105"/>
      <c r="AJJ74" s="105"/>
      <c r="AJK74" s="105"/>
      <c r="AJL74" s="105"/>
      <c r="AJM74" s="105"/>
      <c r="AJN74" s="131"/>
      <c r="AJO74" s="104"/>
      <c r="AJP74" s="105"/>
      <c r="AJQ74" s="105"/>
      <c r="AJR74" s="105"/>
      <c r="AJS74" s="105"/>
      <c r="AJT74" s="105"/>
      <c r="AJU74" s="105"/>
      <c r="AJV74" s="105"/>
      <c r="AJW74" s="105"/>
      <c r="AJX74" s="131"/>
      <c r="AJY74" s="104"/>
      <c r="AJZ74" s="105"/>
      <c r="AKA74" s="105"/>
      <c r="AKB74" s="105"/>
      <c r="AKC74" s="105"/>
      <c r="AKD74" s="105"/>
      <c r="AKE74" s="105"/>
      <c r="AKF74" s="105"/>
      <c r="AKG74" s="105"/>
      <c r="AKH74" s="131"/>
      <c r="AKI74" s="104"/>
      <c r="AKJ74" s="105"/>
      <c r="AKK74" s="105"/>
      <c r="AKL74" s="105"/>
      <c r="AKM74" s="105"/>
      <c r="AKN74" s="105"/>
      <c r="AKO74" s="105"/>
      <c r="AKP74" s="105"/>
      <c r="AKQ74" s="105"/>
      <c r="AKR74" s="131"/>
      <c r="AKS74" s="104"/>
      <c r="AKT74" s="105"/>
      <c r="AKU74" s="105"/>
      <c r="AKV74" s="105"/>
      <c r="AKW74" s="105"/>
      <c r="AKX74" s="105"/>
      <c r="AKY74" s="105"/>
      <c r="AKZ74" s="105"/>
      <c r="ALA74" s="105"/>
      <c r="ALB74" s="131"/>
      <c r="ALC74" s="104"/>
      <c r="ALD74" s="105"/>
      <c r="ALE74" s="105"/>
      <c r="ALF74" s="105"/>
      <c r="ALG74" s="105"/>
      <c r="ALH74" s="105"/>
      <c r="ALI74" s="105"/>
      <c r="ALJ74" s="105"/>
      <c r="ALK74" s="105"/>
      <c r="ALL74" s="131"/>
      <c r="ALM74" s="104"/>
      <c r="ALN74" s="105"/>
      <c r="ALO74" s="105"/>
      <c r="ALP74" s="105"/>
      <c r="ALQ74" s="105"/>
      <c r="ALR74" s="105"/>
      <c r="ALS74" s="105"/>
      <c r="ALT74" s="105"/>
      <c r="ALU74" s="105"/>
      <c r="ALV74" s="131"/>
      <c r="ALW74" s="104"/>
      <c r="ALX74" s="105"/>
      <c r="ALY74" s="105"/>
      <c r="ALZ74" s="105"/>
      <c r="AMA74" s="105"/>
      <c r="AMB74" s="105"/>
      <c r="AMC74" s="105"/>
      <c r="AMD74" s="105"/>
      <c r="AME74" s="105"/>
      <c r="AMF74" s="131"/>
      <c r="AMG74" s="104"/>
      <c r="AMH74" s="105"/>
      <c r="AMI74" s="105"/>
      <c r="AMJ74" s="105"/>
      <c r="AMK74" s="105"/>
      <c r="AML74" s="105"/>
      <c r="AMM74" s="105"/>
      <c r="AMN74" s="105"/>
      <c r="AMO74" s="105"/>
      <c r="AMP74" s="131"/>
      <c r="AMQ74" s="104"/>
      <c r="AMR74" s="105"/>
      <c r="AMS74" s="105"/>
      <c r="AMT74" s="105"/>
      <c r="AMU74" s="105"/>
      <c r="AMV74" s="105"/>
      <c r="AMW74" s="105"/>
      <c r="AMX74" s="105"/>
      <c r="AMY74" s="105"/>
      <c r="AMZ74" s="131"/>
      <c r="ANA74" s="104"/>
      <c r="ANB74" s="105"/>
      <c r="ANC74" s="105"/>
      <c r="AND74" s="105"/>
      <c r="ANE74" s="105"/>
      <c r="ANF74" s="105"/>
      <c r="ANG74" s="105"/>
      <c r="ANH74" s="105"/>
      <c r="ANI74" s="105"/>
      <c r="ANJ74" s="131"/>
      <c r="ANK74" s="104"/>
      <c r="ANL74" s="105"/>
      <c r="ANM74" s="105"/>
      <c r="ANN74" s="105"/>
      <c r="ANO74" s="105"/>
      <c r="ANP74" s="105"/>
      <c r="ANQ74" s="105"/>
      <c r="ANR74" s="105"/>
      <c r="ANS74" s="105"/>
      <c r="ANT74" s="131"/>
      <c r="ANU74" s="104"/>
      <c r="ANV74" s="105"/>
      <c r="ANW74" s="105"/>
      <c r="ANX74" s="105"/>
      <c r="ANY74" s="105"/>
      <c r="ANZ74" s="105"/>
      <c r="AOA74" s="105"/>
      <c r="AOB74" s="105"/>
      <c r="AOC74" s="105"/>
      <c r="AOD74" s="131"/>
      <c r="AOE74" s="104"/>
      <c r="AOF74" s="105"/>
      <c r="AOG74" s="105"/>
      <c r="AOH74" s="105"/>
      <c r="AOI74" s="105"/>
      <c r="AOJ74" s="105"/>
      <c r="AOK74" s="105"/>
      <c r="AOL74" s="105"/>
      <c r="AOM74" s="105"/>
      <c r="AON74" s="131"/>
      <c r="AOO74" s="104"/>
      <c r="AOP74" s="105"/>
      <c r="AOQ74" s="105"/>
      <c r="AOR74" s="105"/>
      <c r="AOS74" s="105"/>
      <c r="AOT74" s="105"/>
      <c r="AOU74" s="105"/>
      <c r="AOV74" s="105"/>
      <c r="AOW74" s="105"/>
      <c r="AOX74" s="131"/>
      <c r="AOY74" s="104"/>
      <c r="AOZ74" s="105"/>
      <c r="APA74" s="105"/>
      <c r="APB74" s="105"/>
      <c r="APC74" s="105"/>
      <c r="APD74" s="105"/>
      <c r="APE74" s="105"/>
      <c r="APF74" s="105"/>
      <c r="APG74" s="105"/>
      <c r="APH74" s="131"/>
      <c r="API74" s="104"/>
      <c r="APJ74" s="105"/>
      <c r="APK74" s="105"/>
      <c r="APL74" s="105"/>
      <c r="APM74" s="105"/>
      <c r="APN74" s="105"/>
      <c r="APO74" s="105"/>
      <c r="APP74" s="105"/>
      <c r="APQ74" s="105"/>
      <c r="APR74" s="131"/>
      <c r="APS74" s="104"/>
      <c r="APT74" s="105"/>
      <c r="APU74" s="105"/>
      <c r="APV74" s="105"/>
      <c r="APW74" s="105"/>
      <c r="APX74" s="105"/>
      <c r="APY74" s="105"/>
      <c r="APZ74" s="105"/>
      <c r="AQA74" s="105"/>
      <c r="AQB74" s="131"/>
      <c r="AQC74" s="104"/>
      <c r="AQD74" s="105"/>
      <c r="AQE74" s="105"/>
      <c r="AQF74" s="105"/>
      <c r="AQG74" s="105"/>
      <c r="AQH74" s="105"/>
      <c r="AQI74" s="105"/>
      <c r="AQJ74" s="105"/>
      <c r="AQK74" s="105"/>
      <c r="AQL74" s="131"/>
      <c r="AQM74" s="104"/>
      <c r="AQN74" s="105"/>
      <c r="AQO74" s="105"/>
      <c r="AQP74" s="105"/>
      <c r="AQQ74" s="105"/>
      <c r="AQR74" s="105"/>
      <c r="AQS74" s="105"/>
      <c r="AQT74" s="105"/>
      <c r="AQU74" s="105"/>
      <c r="AQV74" s="131"/>
      <c r="AQW74" s="104"/>
      <c r="AQX74" s="105"/>
      <c r="AQY74" s="105"/>
      <c r="AQZ74" s="105"/>
      <c r="ARA74" s="105"/>
      <c r="ARB74" s="105"/>
      <c r="ARC74" s="105"/>
      <c r="ARD74" s="105"/>
      <c r="ARE74" s="105"/>
      <c r="ARF74" s="131"/>
      <c r="ARG74" s="104"/>
      <c r="ARH74" s="105"/>
      <c r="ARI74" s="105"/>
      <c r="ARJ74" s="105"/>
      <c r="ARK74" s="105"/>
      <c r="ARL74" s="105"/>
      <c r="ARM74" s="105"/>
      <c r="ARN74" s="105"/>
      <c r="ARO74" s="105"/>
      <c r="ARP74" s="131"/>
      <c r="ARQ74" s="104"/>
      <c r="ARR74" s="105"/>
      <c r="ARS74" s="105"/>
      <c r="ART74" s="105"/>
      <c r="ARU74" s="105"/>
      <c r="ARV74" s="105"/>
      <c r="ARW74" s="105"/>
      <c r="ARX74" s="105"/>
      <c r="ARY74" s="105"/>
      <c r="ARZ74" s="131"/>
      <c r="ASA74" s="104"/>
      <c r="ASB74" s="105"/>
      <c r="ASC74" s="105"/>
      <c r="ASD74" s="105"/>
      <c r="ASE74" s="105"/>
      <c r="ASF74" s="105"/>
      <c r="ASG74" s="105"/>
      <c r="ASH74" s="105"/>
      <c r="ASI74" s="105"/>
      <c r="ASJ74" s="131"/>
      <c r="ASK74" s="104"/>
      <c r="ASL74" s="105"/>
      <c r="ASM74" s="105"/>
      <c r="ASN74" s="105"/>
      <c r="ASO74" s="105"/>
      <c r="ASP74" s="105"/>
      <c r="ASQ74" s="105"/>
      <c r="ASR74" s="105"/>
      <c r="ASS74" s="105"/>
      <c r="AST74" s="131"/>
      <c r="ASU74" s="104"/>
      <c r="ASV74" s="105"/>
      <c r="ASW74" s="105"/>
      <c r="ASX74" s="105"/>
      <c r="ASY74" s="105"/>
      <c r="ASZ74" s="105"/>
      <c r="ATA74" s="105"/>
      <c r="ATB74" s="105"/>
      <c r="ATC74" s="105"/>
      <c r="ATD74" s="131"/>
      <c r="ATE74" s="104"/>
      <c r="ATF74" s="105"/>
      <c r="ATG74" s="105"/>
      <c r="ATH74" s="105"/>
      <c r="ATI74" s="105"/>
      <c r="ATJ74" s="105"/>
      <c r="ATK74" s="105"/>
      <c r="ATL74" s="105"/>
      <c r="ATM74" s="105"/>
      <c r="ATN74" s="131"/>
      <c r="ATO74" s="104"/>
      <c r="ATP74" s="105"/>
      <c r="ATQ74" s="105"/>
      <c r="ATR74" s="105"/>
      <c r="ATS74" s="105"/>
      <c r="ATT74" s="105"/>
      <c r="ATU74" s="105"/>
      <c r="ATV74" s="105"/>
      <c r="ATW74" s="105"/>
      <c r="ATX74" s="131"/>
      <c r="ATY74" s="104"/>
      <c r="ATZ74" s="105"/>
      <c r="AUA74" s="105"/>
      <c r="AUB74" s="105"/>
      <c r="AUC74" s="105"/>
      <c r="AUD74" s="105"/>
      <c r="AUE74" s="105"/>
      <c r="AUF74" s="105"/>
      <c r="AUG74" s="105"/>
      <c r="AUH74" s="131"/>
      <c r="AUI74" s="104"/>
      <c r="AUJ74" s="105"/>
      <c r="AUK74" s="105"/>
      <c r="AUL74" s="105"/>
      <c r="AUM74" s="105"/>
      <c r="AUN74" s="105"/>
      <c r="AUO74" s="105"/>
      <c r="AUP74" s="105"/>
      <c r="AUQ74" s="105"/>
      <c r="AUR74" s="131"/>
      <c r="AUS74" s="104"/>
      <c r="AUT74" s="105"/>
      <c r="AUU74" s="105"/>
      <c r="AUV74" s="105"/>
      <c r="AUW74" s="105"/>
      <c r="AUX74" s="105"/>
      <c r="AUY74" s="105"/>
      <c r="AUZ74" s="105"/>
      <c r="AVA74" s="105"/>
      <c r="AVB74" s="131"/>
      <c r="AVC74" s="104"/>
      <c r="AVD74" s="105"/>
      <c r="AVE74" s="105"/>
      <c r="AVF74" s="105"/>
      <c r="AVG74" s="105"/>
      <c r="AVH74" s="105"/>
      <c r="AVI74" s="105"/>
      <c r="AVJ74" s="105"/>
      <c r="AVK74" s="105"/>
      <c r="AVL74" s="131"/>
      <c r="AVM74" s="104"/>
      <c r="AVN74" s="105"/>
      <c r="AVO74" s="105"/>
      <c r="AVP74" s="105"/>
      <c r="AVQ74" s="105"/>
      <c r="AVR74" s="105"/>
      <c r="AVS74" s="105"/>
      <c r="AVT74" s="105"/>
      <c r="AVU74" s="105"/>
      <c r="AVV74" s="131"/>
      <c r="AVW74" s="104"/>
      <c r="AVX74" s="105"/>
      <c r="AVY74" s="105"/>
      <c r="AVZ74" s="105"/>
      <c r="AWA74" s="105"/>
      <c r="AWB74" s="105"/>
      <c r="AWC74" s="105"/>
      <c r="AWD74" s="105"/>
      <c r="AWE74" s="105"/>
      <c r="AWF74" s="131"/>
      <c r="AWG74" s="104"/>
      <c r="AWH74" s="105"/>
      <c r="AWI74" s="105"/>
      <c r="AWJ74" s="105"/>
      <c r="AWK74" s="105"/>
      <c r="AWL74" s="105"/>
      <c r="AWM74" s="105"/>
      <c r="AWN74" s="105"/>
      <c r="AWO74" s="105"/>
      <c r="AWP74" s="131"/>
      <c r="AWQ74" s="104"/>
      <c r="AWR74" s="105"/>
      <c r="AWS74" s="105"/>
      <c r="AWT74" s="105"/>
      <c r="AWU74" s="105"/>
      <c r="AWV74" s="105"/>
      <c r="AWW74" s="105"/>
      <c r="AWX74" s="105"/>
      <c r="AWY74" s="105"/>
      <c r="AWZ74" s="131"/>
      <c r="AXA74" s="104"/>
      <c r="AXB74" s="105"/>
      <c r="AXC74" s="105"/>
      <c r="AXD74" s="105"/>
      <c r="AXE74" s="105"/>
      <c r="AXF74" s="105"/>
      <c r="AXG74" s="105"/>
      <c r="AXH74" s="105"/>
      <c r="AXI74" s="105"/>
      <c r="AXJ74" s="131"/>
      <c r="AXK74" s="104"/>
      <c r="AXL74" s="105"/>
      <c r="AXM74" s="105"/>
      <c r="AXN74" s="105"/>
      <c r="AXO74" s="105"/>
      <c r="AXP74" s="105"/>
      <c r="AXQ74" s="105"/>
      <c r="AXR74" s="105"/>
      <c r="AXS74" s="105"/>
      <c r="AXT74" s="131"/>
      <c r="AXU74" s="104"/>
      <c r="AXV74" s="105"/>
      <c r="AXW74" s="105"/>
      <c r="AXX74" s="105"/>
      <c r="AXY74" s="105"/>
      <c r="AXZ74" s="105"/>
      <c r="AYA74" s="105"/>
      <c r="AYB74" s="105"/>
      <c r="AYC74" s="105"/>
      <c r="AYD74" s="131"/>
      <c r="AYE74" s="104"/>
      <c r="AYF74" s="105"/>
      <c r="AYG74" s="105"/>
      <c r="AYH74" s="105"/>
      <c r="AYI74" s="105"/>
      <c r="AYJ74" s="105"/>
      <c r="AYK74" s="105"/>
      <c r="AYL74" s="105"/>
      <c r="AYM74" s="105"/>
      <c r="AYN74" s="131"/>
      <c r="AYO74" s="104"/>
      <c r="AYP74" s="105"/>
      <c r="AYQ74" s="105"/>
      <c r="AYR74" s="105"/>
      <c r="AYS74" s="105"/>
      <c r="AYT74" s="105"/>
      <c r="AYU74" s="105"/>
      <c r="AYV74" s="105"/>
      <c r="AYW74" s="105"/>
      <c r="AYX74" s="131"/>
      <c r="AYY74" s="104"/>
      <c r="AYZ74" s="105"/>
      <c r="AZA74" s="105"/>
      <c r="AZB74" s="105"/>
      <c r="AZC74" s="105"/>
      <c r="AZD74" s="105"/>
      <c r="AZE74" s="105"/>
      <c r="AZF74" s="105"/>
      <c r="AZG74" s="105"/>
      <c r="AZH74" s="131"/>
      <c r="AZI74" s="104"/>
      <c r="AZJ74" s="105"/>
      <c r="AZK74" s="105"/>
      <c r="AZL74" s="105"/>
      <c r="AZM74" s="105"/>
      <c r="AZN74" s="105"/>
      <c r="AZO74" s="105"/>
      <c r="AZP74" s="105"/>
      <c r="AZQ74" s="105"/>
      <c r="AZR74" s="131"/>
      <c r="AZS74" s="104"/>
      <c r="AZT74" s="105"/>
      <c r="AZU74" s="105"/>
      <c r="AZV74" s="105"/>
      <c r="AZW74" s="105"/>
      <c r="AZX74" s="105"/>
      <c r="AZY74" s="105"/>
      <c r="AZZ74" s="105"/>
      <c r="BAA74" s="105"/>
      <c r="BAB74" s="131"/>
      <c r="BAC74" s="104"/>
      <c r="BAD74" s="105"/>
      <c r="BAE74" s="105"/>
      <c r="BAF74" s="105"/>
      <c r="BAG74" s="105"/>
      <c r="BAH74" s="105"/>
      <c r="BAI74" s="105"/>
      <c r="BAJ74" s="105"/>
      <c r="BAK74" s="105"/>
      <c r="BAL74" s="131"/>
      <c r="BAM74" s="104"/>
      <c r="BAN74" s="105"/>
      <c r="BAO74" s="105"/>
      <c r="BAP74" s="105"/>
      <c r="BAQ74" s="105"/>
      <c r="BAR74" s="105"/>
      <c r="BAS74" s="105"/>
      <c r="BAT74" s="105"/>
      <c r="BAU74" s="105"/>
      <c r="BAV74" s="131"/>
      <c r="BAW74" s="104"/>
      <c r="BAX74" s="105"/>
      <c r="BAY74" s="105"/>
      <c r="BAZ74" s="105"/>
      <c r="BBA74" s="105"/>
      <c r="BBB74" s="105"/>
      <c r="BBC74" s="105"/>
      <c r="BBD74" s="105"/>
      <c r="BBE74" s="105"/>
      <c r="BBF74" s="131"/>
      <c r="BBG74" s="104"/>
      <c r="BBH74" s="105"/>
      <c r="BBI74" s="105"/>
      <c r="BBJ74" s="105"/>
      <c r="BBK74" s="105"/>
      <c r="BBL74" s="105"/>
      <c r="BBM74" s="105"/>
      <c r="BBN74" s="105"/>
      <c r="BBO74" s="105"/>
      <c r="BBP74" s="131"/>
      <c r="BBQ74" s="104"/>
      <c r="BBR74" s="105"/>
      <c r="BBS74" s="105"/>
      <c r="BBT74" s="105"/>
      <c r="BBU74" s="105"/>
      <c r="BBV74" s="105"/>
      <c r="BBW74" s="105"/>
      <c r="BBX74" s="105"/>
      <c r="BBY74" s="105"/>
      <c r="BBZ74" s="131"/>
      <c r="BCA74" s="104"/>
      <c r="BCB74" s="105"/>
      <c r="BCC74" s="105"/>
      <c r="BCD74" s="105"/>
      <c r="BCE74" s="105"/>
      <c r="BCF74" s="105"/>
      <c r="BCG74" s="105"/>
      <c r="BCH74" s="105"/>
      <c r="BCI74" s="105"/>
      <c r="BCJ74" s="131"/>
      <c r="BCK74" s="104"/>
      <c r="BCL74" s="105"/>
      <c r="BCM74" s="105"/>
      <c r="BCN74" s="105"/>
      <c r="BCO74" s="105"/>
      <c r="BCP74" s="105"/>
      <c r="BCQ74" s="105"/>
      <c r="BCR74" s="105"/>
      <c r="BCS74" s="105"/>
      <c r="BCT74" s="131"/>
      <c r="BCU74" s="104"/>
      <c r="BCV74" s="105"/>
      <c r="BCW74" s="105"/>
      <c r="BCX74" s="105"/>
      <c r="BCY74" s="105"/>
      <c r="BCZ74" s="105"/>
      <c r="BDA74" s="105"/>
      <c r="BDB74" s="105"/>
      <c r="BDC74" s="105"/>
      <c r="BDD74" s="131"/>
      <c r="BDE74" s="104"/>
      <c r="BDF74" s="105"/>
      <c r="BDG74" s="105"/>
      <c r="BDH74" s="105"/>
      <c r="BDI74" s="105"/>
      <c r="BDJ74" s="105"/>
      <c r="BDK74" s="105"/>
      <c r="BDL74" s="105"/>
      <c r="BDM74" s="105"/>
      <c r="BDN74" s="131"/>
      <c r="BDO74" s="104"/>
      <c r="BDP74" s="105"/>
      <c r="BDQ74" s="105"/>
      <c r="BDR74" s="105"/>
      <c r="BDS74" s="105"/>
      <c r="BDT74" s="105"/>
      <c r="BDU74" s="105"/>
      <c r="BDV74" s="105"/>
      <c r="BDW74" s="105"/>
      <c r="BDX74" s="131"/>
      <c r="BDY74" s="104"/>
      <c r="BDZ74" s="105"/>
      <c r="BEA74" s="105"/>
      <c r="BEB74" s="105"/>
      <c r="BEC74" s="105"/>
      <c r="BED74" s="105"/>
      <c r="BEE74" s="105"/>
      <c r="BEF74" s="105"/>
      <c r="BEG74" s="105"/>
      <c r="BEH74" s="131"/>
      <c r="BEI74" s="104"/>
      <c r="BEJ74" s="105"/>
      <c r="BEK74" s="105"/>
      <c r="BEL74" s="105"/>
      <c r="BEM74" s="105"/>
      <c r="BEN74" s="105"/>
      <c r="BEO74" s="105"/>
      <c r="BEP74" s="105"/>
      <c r="BEQ74" s="105"/>
      <c r="BER74" s="131"/>
      <c r="BES74" s="104"/>
      <c r="BET74" s="105"/>
      <c r="BEU74" s="105"/>
      <c r="BEV74" s="105"/>
      <c r="BEW74" s="105"/>
      <c r="BEX74" s="105"/>
      <c r="BEY74" s="105"/>
      <c r="BEZ74" s="105"/>
      <c r="BFA74" s="105"/>
      <c r="BFB74" s="131"/>
      <c r="BFC74" s="104"/>
      <c r="BFD74" s="105"/>
      <c r="BFE74" s="105"/>
      <c r="BFF74" s="105"/>
      <c r="BFG74" s="105"/>
      <c r="BFH74" s="105"/>
      <c r="BFI74" s="105"/>
      <c r="BFJ74" s="105"/>
      <c r="BFK74" s="105"/>
      <c r="BFL74" s="131"/>
      <c r="BFM74" s="104"/>
      <c r="BFN74" s="105"/>
      <c r="BFO74" s="105"/>
      <c r="BFP74" s="105"/>
      <c r="BFQ74" s="105"/>
      <c r="BFR74" s="105"/>
      <c r="BFS74" s="105"/>
      <c r="BFT74" s="105"/>
      <c r="BFU74" s="105"/>
      <c r="BFV74" s="131"/>
      <c r="BFW74" s="104"/>
      <c r="BFX74" s="105"/>
      <c r="BFY74" s="105"/>
      <c r="BFZ74" s="105"/>
      <c r="BGA74" s="105"/>
      <c r="BGB74" s="105"/>
      <c r="BGC74" s="105"/>
      <c r="BGD74" s="105"/>
      <c r="BGE74" s="105"/>
      <c r="BGF74" s="131"/>
      <c r="BGG74" s="104"/>
      <c r="BGH74" s="105"/>
      <c r="BGI74" s="105"/>
      <c r="BGJ74" s="105"/>
      <c r="BGK74" s="105"/>
      <c r="BGL74" s="105"/>
      <c r="BGM74" s="105"/>
      <c r="BGN74" s="105"/>
      <c r="BGO74" s="105"/>
      <c r="BGP74" s="131"/>
      <c r="BGQ74" s="104"/>
      <c r="BGR74" s="105"/>
      <c r="BGS74" s="105"/>
      <c r="BGT74" s="105"/>
      <c r="BGU74" s="105"/>
      <c r="BGV74" s="105"/>
      <c r="BGW74" s="105"/>
      <c r="BGX74" s="105"/>
      <c r="BGY74" s="105"/>
      <c r="BGZ74" s="131"/>
      <c r="BHA74" s="104"/>
      <c r="BHB74" s="105"/>
      <c r="BHC74" s="105"/>
      <c r="BHD74" s="105"/>
      <c r="BHE74" s="105"/>
      <c r="BHF74" s="105"/>
      <c r="BHG74" s="105"/>
      <c r="BHH74" s="105"/>
      <c r="BHI74" s="105"/>
      <c r="BHJ74" s="131"/>
      <c r="BHK74" s="104"/>
      <c r="BHL74" s="105"/>
      <c r="BHM74" s="105"/>
      <c r="BHN74" s="105"/>
      <c r="BHO74" s="105"/>
      <c r="BHP74" s="105"/>
      <c r="BHQ74" s="105"/>
      <c r="BHR74" s="105"/>
      <c r="BHS74" s="105"/>
      <c r="BHT74" s="131"/>
      <c r="BHU74" s="104"/>
      <c r="BHV74" s="105"/>
      <c r="BHW74" s="105"/>
      <c r="BHX74" s="105"/>
      <c r="BHY74" s="105"/>
      <c r="BHZ74" s="105"/>
      <c r="BIA74" s="105"/>
      <c r="BIB74" s="105"/>
      <c r="BIC74" s="105"/>
      <c r="BID74" s="131"/>
      <c r="BIE74" s="104"/>
      <c r="BIF74" s="105"/>
      <c r="BIG74" s="105"/>
      <c r="BIH74" s="105"/>
      <c r="BII74" s="105"/>
      <c r="BIJ74" s="105"/>
      <c r="BIK74" s="105"/>
      <c r="BIL74" s="105"/>
      <c r="BIM74" s="105"/>
      <c r="BIN74" s="131"/>
      <c r="BIO74" s="104"/>
      <c r="BIP74" s="105"/>
      <c r="BIQ74" s="105"/>
      <c r="BIR74" s="105"/>
      <c r="BIS74" s="105"/>
      <c r="BIT74" s="105"/>
      <c r="BIU74" s="105"/>
      <c r="BIV74" s="105"/>
      <c r="BIW74" s="105"/>
      <c r="BIX74" s="131"/>
      <c r="BIY74" s="104"/>
      <c r="BIZ74" s="105"/>
      <c r="BJA74" s="105"/>
      <c r="BJB74" s="105"/>
      <c r="BJC74" s="105"/>
      <c r="BJD74" s="105"/>
      <c r="BJE74" s="105"/>
      <c r="BJF74" s="105"/>
      <c r="BJG74" s="105"/>
      <c r="BJH74" s="131"/>
      <c r="BJI74" s="104"/>
      <c r="BJJ74" s="105"/>
      <c r="BJK74" s="105"/>
      <c r="BJL74" s="105"/>
      <c r="BJM74" s="105"/>
      <c r="BJN74" s="105"/>
      <c r="BJO74" s="105"/>
      <c r="BJP74" s="105"/>
      <c r="BJQ74" s="105"/>
      <c r="BJR74" s="131"/>
      <c r="BJS74" s="104"/>
      <c r="BJT74" s="105"/>
      <c r="BJU74" s="105"/>
      <c r="BJV74" s="105"/>
      <c r="BJW74" s="105"/>
      <c r="BJX74" s="105"/>
      <c r="BJY74" s="105"/>
      <c r="BJZ74" s="105"/>
      <c r="BKA74" s="105"/>
      <c r="BKB74" s="131"/>
      <c r="BKC74" s="104"/>
      <c r="BKD74" s="105"/>
      <c r="BKE74" s="105"/>
      <c r="BKF74" s="105"/>
      <c r="BKG74" s="105"/>
      <c r="BKH74" s="105"/>
      <c r="BKI74" s="105"/>
      <c r="BKJ74" s="105"/>
      <c r="BKK74" s="105"/>
      <c r="BKL74" s="131"/>
      <c r="BKM74" s="104"/>
      <c r="BKN74" s="105"/>
      <c r="BKO74" s="105"/>
      <c r="BKP74" s="105"/>
      <c r="BKQ74" s="105"/>
      <c r="BKR74" s="105"/>
      <c r="BKS74" s="105"/>
      <c r="BKT74" s="105"/>
      <c r="BKU74" s="105"/>
      <c r="BKV74" s="131"/>
      <c r="BKW74" s="104"/>
      <c r="BKX74" s="105"/>
      <c r="BKY74" s="105"/>
      <c r="BKZ74" s="105"/>
      <c r="BLA74" s="105"/>
      <c r="BLB74" s="105"/>
      <c r="BLC74" s="105"/>
      <c r="BLD74" s="105"/>
      <c r="BLE74" s="105"/>
      <c r="BLF74" s="131"/>
      <c r="BLG74" s="104"/>
      <c r="BLH74" s="105"/>
      <c r="BLI74" s="105"/>
      <c r="BLJ74" s="105"/>
      <c r="BLK74" s="105"/>
      <c r="BLL74" s="105"/>
      <c r="BLM74" s="105"/>
      <c r="BLN74" s="105"/>
      <c r="BLO74" s="105"/>
      <c r="BLP74" s="131"/>
      <c r="BLQ74" s="104"/>
      <c r="BLR74" s="105"/>
      <c r="BLS74" s="105"/>
      <c r="BLT74" s="105"/>
      <c r="BLU74" s="105"/>
      <c r="BLV74" s="105"/>
      <c r="BLW74" s="105"/>
      <c r="BLX74" s="105"/>
      <c r="BLY74" s="105"/>
      <c r="BLZ74" s="131"/>
      <c r="BMA74" s="104"/>
      <c r="BMB74" s="105"/>
      <c r="BMC74" s="105"/>
      <c r="BMD74" s="105"/>
      <c r="BME74" s="105"/>
      <c r="BMF74" s="105"/>
      <c r="BMG74" s="105"/>
      <c r="BMH74" s="105"/>
      <c r="BMI74" s="105"/>
      <c r="BMJ74" s="131"/>
      <c r="BMK74" s="104"/>
      <c r="BML74" s="105"/>
      <c r="BMM74" s="105"/>
      <c r="BMN74" s="105"/>
      <c r="BMO74" s="105"/>
      <c r="BMP74" s="105"/>
      <c r="BMQ74" s="105"/>
      <c r="BMR74" s="105"/>
      <c r="BMS74" s="105"/>
      <c r="BMT74" s="131"/>
      <c r="BMU74" s="104"/>
      <c r="BMV74" s="105"/>
      <c r="BMW74" s="105"/>
      <c r="BMX74" s="105"/>
      <c r="BMY74" s="105"/>
      <c r="BMZ74" s="105"/>
      <c r="BNA74" s="105"/>
      <c r="BNB74" s="105"/>
      <c r="BNC74" s="105"/>
      <c r="BND74" s="131"/>
      <c r="BNE74" s="104"/>
      <c r="BNF74" s="105"/>
      <c r="BNG74" s="105"/>
      <c r="BNH74" s="105"/>
      <c r="BNI74" s="105"/>
      <c r="BNJ74" s="105"/>
      <c r="BNK74" s="105"/>
      <c r="BNL74" s="105"/>
      <c r="BNM74" s="105"/>
      <c r="BNN74" s="131"/>
      <c r="BNO74" s="104"/>
      <c r="BNP74" s="105"/>
      <c r="BNQ74" s="105"/>
      <c r="BNR74" s="105"/>
      <c r="BNS74" s="105"/>
      <c r="BNT74" s="105"/>
      <c r="BNU74" s="105"/>
      <c r="BNV74" s="105"/>
      <c r="BNW74" s="105"/>
      <c r="BNX74" s="131"/>
      <c r="BNY74" s="104"/>
      <c r="BNZ74" s="105"/>
      <c r="BOA74" s="105"/>
      <c r="BOB74" s="105"/>
      <c r="BOC74" s="105"/>
      <c r="BOD74" s="105"/>
      <c r="BOE74" s="105"/>
      <c r="BOF74" s="105"/>
      <c r="BOG74" s="105"/>
      <c r="BOH74" s="131"/>
      <c r="BOI74" s="104"/>
      <c r="BOJ74" s="105"/>
      <c r="BOK74" s="105"/>
      <c r="BOL74" s="105"/>
      <c r="BOM74" s="105"/>
      <c r="BON74" s="105"/>
      <c r="BOO74" s="105"/>
      <c r="BOP74" s="105"/>
      <c r="BOQ74" s="105"/>
      <c r="BOR74" s="131"/>
      <c r="BOS74" s="104"/>
      <c r="BOT74" s="105"/>
      <c r="BOU74" s="105"/>
      <c r="BOV74" s="105"/>
      <c r="BOW74" s="105"/>
      <c r="BOX74" s="105"/>
      <c r="BOY74" s="105"/>
      <c r="BOZ74" s="105"/>
      <c r="BPA74" s="105"/>
      <c r="BPB74" s="131"/>
      <c r="BPC74" s="104"/>
      <c r="BPD74" s="105"/>
      <c r="BPE74" s="105"/>
      <c r="BPF74" s="105"/>
      <c r="BPG74" s="105"/>
      <c r="BPH74" s="105"/>
      <c r="BPI74" s="105"/>
      <c r="BPJ74" s="105"/>
      <c r="BPK74" s="105"/>
      <c r="BPL74" s="131"/>
      <c r="BPM74" s="104"/>
      <c r="BPN74" s="105"/>
      <c r="BPO74" s="105"/>
      <c r="BPP74" s="105"/>
      <c r="BPQ74" s="105"/>
      <c r="BPR74" s="105"/>
      <c r="BPS74" s="105"/>
      <c r="BPT74" s="105"/>
      <c r="BPU74" s="105"/>
      <c r="BPV74" s="131"/>
      <c r="BPW74" s="104"/>
      <c r="BPX74" s="105"/>
      <c r="BPY74" s="105"/>
      <c r="BPZ74" s="105"/>
      <c r="BQA74" s="105"/>
      <c r="BQB74" s="105"/>
      <c r="BQC74" s="105"/>
      <c r="BQD74" s="105"/>
      <c r="BQE74" s="105"/>
      <c r="BQF74" s="131"/>
      <c r="BQG74" s="104"/>
      <c r="BQH74" s="105"/>
      <c r="BQI74" s="105"/>
      <c r="BQJ74" s="105"/>
      <c r="BQK74" s="105"/>
      <c r="BQL74" s="105"/>
      <c r="BQM74" s="105"/>
      <c r="BQN74" s="105"/>
      <c r="BQO74" s="105"/>
      <c r="BQP74" s="131"/>
      <c r="BQQ74" s="104"/>
      <c r="BQR74" s="105"/>
      <c r="BQS74" s="105"/>
      <c r="BQT74" s="105"/>
      <c r="BQU74" s="105"/>
      <c r="BQV74" s="105"/>
      <c r="BQW74" s="105"/>
      <c r="BQX74" s="105"/>
      <c r="BQY74" s="105"/>
      <c r="BQZ74" s="131"/>
      <c r="BRA74" s="104"/>
      <c r="BRB74" s="105"/>
      <c r="BRC74" s="105"/>
      <c r="BRD74" s="105"/>
      <c r="BRE74" s="105"/>
      <c r="BRF74" s="105"/>
      <c r="BRG74" s="105"/>
      <c r="BRH74" s="105"/>
      <c r="BRI74" s="105"/>
      <c r="BRJ74" s="131"/>
      <c r="BRK74" s="104"/>
      <c r="BRL74" s="105"/>
      <c r="BRM74" s="105"/>
      <c r="BRN74" s="105"/>
      <c r="BRO74" s="105"/>
      <c r="BRP74" s="105"/>
      <c r="BRQ74" s="105"/>
      <c r="BRR74" s="105"/>
      <c r="BRS74" s="105"/>
      <c r="BRT74" s="131"/>
      <c r="BRU74" s="104"/>
      <c r="BRV74" s="105"/>
      <c r="BRW74" s="105"/>
      <c r="BRX74" s="105"/>
      <c r="BRY74" s="105"/>
      <c r="BRZ74" s="105"/>
      <c r="BSA74" s="105"/>
      <c r="BSB74" s="105"/>
      <c r="BSC74" s="105"/>
      <c r="BSD74" s="131"/>
      <c r="BSE74" s="104"/>
      <c r="BSF74" s="105"/>
      <c r="BSG74" s="105"/>
      <c r="BSH74" s="105"/>
      <c r="BSI74" s="105"/>
      <c r="BSJ74" s="105"/>
      <c r="BSK74" s="105"/>
      <c r="BSL74" s="105"/>
      <c r="BSM74" s="105"/>
      <c r="BSN74" s="131"/>
      <c r="BSO74" s="104"/>
      <c r="BSP74" s="105"/>
      <c r="BSQ74" s="105"/>
      <c r="BSR74" s="105"/>
      <c r="BSS74" s="105"/>
      <c r="BST74" s="105"/>
      <c r="BSU74" s="105"/>
      <c r="BSV74" s="105"/>
      <c r="BSW74" s="105"/>
      <c r="BSX74" s="131"/>
      <c r="BSY74" s="104"/>
      <c r="BSZ74" s="105"/>
      <c r="BTA74" s="105"/>
      <c r="BTB74" s="105"/>
      <c r="BTC74" s="105"/>
      <c r="BTD74" s="105"/>
      <c r="BTE74" s="105"/>
      <c r="BTF74" s="105"/>
      <c r="BTG74" s="105"/>
      <c r="BTH74" s="131"/>
      <c r="BTI74" s="104"/>
      <c r="BTJ74" s="105"/>
      <c r="BTK74" s="105"/>
      <c r="BTL74" s="105"/>
      <c r="BTM74" s="105"/>
      <c r="BTN74" s="105"/>
      <c r="BTO74" s="105"/>
      <c r="BTP74" s="105"/>
      <c r="BTQ74" s="105"/>
      <c r="BTR74" s="131"/>
      <c r="BTS74" s="104"/>
      <c r="BTT74" s="105"/>
      <c r="BTU74" s="105"/>
      <c r="BTV74" s="105"/>
      <c r="BTW74" s="105"/>
      <c r="BTX74" s="105"/>
      <c r="BTY74" s="105"/>
      <c r="BTZ74" s="105"/>
      <c r="BUA74" s="105"/>
      <c r="BUB74" s="131"/>
      <c r="BUC74" s="104"/>
      <c r="BUD74" s="105"/>
      <c r="BUE74" s="105"/>
      <c r="BUF74" s="105"/>
      <c r="BUG74" s="105"/>
      <c r="BUH74" s="105"/>
      <c r="BUI74" s="105"/>
      <c r="BUJ74" s="105"/>
      <c r="BUK74" s="105"/>
      <c r="BUL74" s="131"/>
      <c r="BUM74" s="104"/>
      <c r="BUN74" s="105"/>
      <c r="BUO74" s="105"/>
      <c r="BUP74" s="105"/>
      <c r="BUQ74" s="105"/>
      <c r="BUR74" s="105"/>
      <c r="BUS74" s="105"/>
      <c r="BUT74" s="105"/>
      <c r="BUU74" s="105"/>
      <c r="BUV74" s="131"/>
      <c r="BUW74" s="104"/>
      <c r="BUX74" s="105"/>
      <c r="BUY74" s="105"/>
      <c r="BUZ74" s="105"/>
      <c r="BVA74" s="105"/>
      <c r="BVB74" s="105"/>
      <c r="BVC74" s="105"/>
      <c r="BVD74" s="105"/>
      <c r="BVE74" s="105"/>
      <c r="BVF74" s="131"/>
      <c r="BVG74" s="104"/>
      <c r="BVH74" s="105"/>
      <c r="BVI74" s="105"/>
      <c r="BVJ74" s="105"/>
      <c r="BVK74" s="105"/>
      <c r="BVL74" s="105"/>
      <c r="BVM74" s="105"/>
      <c r="BVN74" s="105"/>
      <c r="BVO74" s="105"/>
      <c r="BVP74" s="131"/>
      <c r="BVQ74" s="104"/>
      <c r="BVR74" s="105"/>
      <c r="BVS74" s="105"/>
      <c r="BVT74" s="105"/>
      <c r="BVU74" s="105"/>
      <c r="BVV74" s="105"/>
      <c r="BVW74" s="105"/>
      <c r="BVX74" s="105"/>
      <c r="BVY74" s="105"/>
      <c r="BVZ74" s="131"/>
      <c r="BWA74" s="104"/>
      <c r="BWB74" s="105"/>
      <c r="BWC74" s="105"/>
      <c r="BWD74" s="105"/>
      <c r="BWE74" s="105"/>
      <c r="BWF74" s="105"/>
      <c r="BWG74" s="105"/>
      <c r="BWH74" s="105"/>
      <c r="BWI74" s="105"/>
      <c r="BWJ74" s="131"/>
      <c r="BWK74" s="104"/>
      <c r="BWL74" s="105"/>
      <c r="BWM74" s="105"/>
      <c r="BWN74" s="105"/>
      <c r="BWO74" s="105"/>
      <c r="BWP74" s="105"/>
      <c r="BWQ74" s="105"/>
      <c r="BWR74" s="105"/>
      <c r="BWS74" s="105"/>
      <c r="BWT74" s="131"/>
      <c r="BWU74" s="104"/>
      <c r="BWV74" s="105"/>
      <c r="BWW74" s="105"/>
      <c r="BWX74" s="105"/>
      <c r="BWY74" s="105"/>
      <c r="BWZ74" s="105"/>
      <c r="BXA74" s="105"/>
      <c r="BXB74" s="105"/>
      <c r="BXC74" s="105"/>
      <c r="BXD74" s="131"/>
      <c r="BXE74" s="104"/>
      <c r="BXF74" s="105"/>
      <c r="BXG74" s="105"/>
      <c r="BXH74" s="105"/>
      <c r="BXI74" s="105"/>
      <c r="BXJ74" s="105"/>
      <c r="BXK74" s="105"/>
      <c r="BXL74" s="105"/>
      <c r="BXM74" s="105"/>
      <c r="BXN74" s="131"/>
      <c r="BXO74" s="104"/>
      <c r="BXP74" s="105"/>
      <c r="BXQ74" s="105"/>
      <c r="BXR74" s="105"/>
      <c r="BXS74" s="105"/>
      <c r="BXT74" s="105"/>
      <c r="BXU74" s="105"/>
      <c r="BXV74" s="105"/>
      <c r="BXW74" s="105"/>
      <c r="BXX74" s="131"/>
      <c r="BXY74" s="104"/>
      <c r="BXZ74" s="105"/>
      <c r="BYA74" s="105"/>
      <c r="BYB74" s="105"/>
      <c r="BYC74" s="105"/>
      <c r="BYD74" s="105"/>
      <c r="BYE74" s="105"/>
      <c r="BYF74" s="105"/>
      <c r="BYG74" s="105"/>
      <c r="BYH74" s="131"/>
      <c r="BYI74" s="104"/>
      <c r="BYJ74" s="105"/>
      <c r="BYK74" s="105"/>
      <c r="BYL74" s="105"/>
      <c r="BYM74" s="105"/>
      <c r="BYN74" s="105"/>
      <c r="BYO74" s="105"/>
      <c r="BYP74" s="105"/>
      <c r="BYQ74" s="105"/>
      <c r="BYR74" s="131"/>
      <c r="BYS74" s="104"/>
      <c r="BYT74" s="105"/>
      <c r="BYU74" s="105"/>
      <c r="BYV74" s="105"/>
      <c r="BYW74" s="105"/>
      <c r="BYX74" s="105"/>
      <c r="BYY74" s="105"/>
      <c r="BYZ74" s="105"/>
      <c r="BZA74" s="105"/>
      <c r="BZB74" s="131"/>
      <c r="BZC74" s="104"/>
      <c r="BZD74" s="105"/>
      <c r="BZE74" s="105"/>
      <c r="BZF74" s="105"/>
      <c r="BZG74" s="105"/>
      <c r="BZH74" s="105"/>
      <c r="BZI74" s="105"/>
      <c r="BZJ74" s="105"/>
      <c r="BZK74" s="105"/>
      <c r="BZL74" s="131"/>
      <c r="BZM74" s="104"/>
      <c r="BZN74" s="105"/>
      <c r="BZO74" s="105"/>
      <c r="BZP74" s="105"/>
      <c r="BZQ74" s="105"/>
      <c r="BZR74" s="105"/>
      <c r="BZS74" s="105"/>
      <c r="BZT74" s="105"/>
      <c r="BZU74" s="105"/>
      <c r="BZV74" s="131"/>
      <c r="BZW74" s="104"/>
      <c r="BZX74" s="105"/>
      <c r="BZY74" s="105"/>
      <c r="BZZ74" s="105"/>
      <c r="CAA74" s="105"/>
      <c r="CAB74" s="105"/>
      <c r="CAC74" s="105"/>
      <c r="CAD74" s="105"/>
      <c r="CAE74" s="105"/>
      <c r="CAF74" s="131"/>
      <c r="CAG74" s="104"/>
      <c r="CAH74" s="105"/>
      <c r="CAI74" s="105"/>
      <c r="CAJ74" s="105"/>
      <c r="CAK74" s="105"/>
      <c r="CAL74" s="105"/>
      <c r="CAM74" s="105"/>
      <c r="CAN74" s="105"/>
      <c r="CAO74" s="105"/>
      <c r="CAP74" s="131"/>
      <c r="CAQ74" s="104"/>
      <c r="CAR74" s="105"/>
      <c r="CAS74" s="105"/>
      <c r="CAT74" s="105"/>
      <c r="CAU74" s="105"/>
      <c r="CAV74" s="105"/>
      <c r="CAW74" s="105"/>
      <c r="CAX74" s="105"/>
      <c r="CAY74" s="105"/>
      <c r="CAZ74" s="131"/>
      <c r="CBA74" s="104"/>
      <c r="CBB74" s="105"/>
      <c r="CBC74" s="105"/>
      <c r="CBD74" s="105"/>
      <c r="CBE74" s="105"/>
      <c r="CBF74" s="105"/>
      <c r="CBG74" s="105"/>
      <c r="CBH74" s="105"/>
      <c r="CBI74" s="105"/>
      <c r="CBJ74" s="131"/>
      <c r="CBK74" s="104"/>
      <c r="CBL74" s="105"/>
      <c r="CBM74" s="105"/>
      <c r="CBN74" s="105"/>
      <c r="CBO74" s="105"/>
      <c r="CBP74" s="105"/>
      <c r="CBQ74" s="105"/>
      <c r="CBR74" s="105"/>
      <c r="CBS74" s="105"/>
      <c r="CBT74" s="131"/>
      <c r="CBU74" s="104"/>
      <c r="CBV74" s="105"/>
      <c r="CBW74" s="105"/>
      <c r="CBX74" s="105"/>
      <c r="CBY74" s="105"/>
      <c r="CBZ74" s="105"/>
      <c r="CCA74" s="105"/>
      <c r="CCB74" s="105"/>
      <c r="CCC74" s="105"/>
      <c r="CCD74" s="131"/>
      <c r="CCE74" s="104"/>
      <c r="CCF74" s="105"/>
      <c r="CCG74" s="105"/>
      <c r="CCH74" s="105"/>
      <c r="CCI74" s="105"/>
      <c r="CCJ74" s="105"/>
      <c r="CCK74" s="105"/>
      <c r="CCL74" s="105"/>
      <c r="CCM74" s="105"/>
      <c r="CCN74" s="131"/>
      <c r="CCO74" s="104"/>
      <c r="CCP74" s="105"/>
      <c r="CCQ74" s="105"/>
      <c r="CCR74" s="105"/>
      <c r="CCS74" s="105"/>
      <c r="CCT74" s="105"/>
      <c r="CCU74" s="105"/>
      <c r="CCV74" s="105"/>
      <c r="CCW74" s="105"/>
      <c r="CCX74" s="131"/>
      <c r="CCY74" s="104"/>
      <c r="CCZ74" s="105"/>
      <c r="CDA74" s="105"/>
      <c r="CDB74" s="105"/>
      <c r="CDC74" s="105"/>
      <c r="CDD74" s="105"/>
      <c r="CDE74" s="105"/>
      <c r="CDF74" s="105"/>
      <c r="CDG74" s="105"/>
      <c r="CDH74" s="131"/>
      <c r="CDI74" s="104"/>
      <c r="CDJ74" s="105"/>
      <c r="CDK74" s="105"/>
      <c r="CDL74" s="105"/>
      <c r="CDM74" s="105"/>
      <c r="CDN74" s="105"/>
      <c r="CDO74" s="105"/>
      <c r="CDP74" s="105"/>
      <c r="CDQ74" s="105"/>
      <c r="CDR74" s="131"/>
      <c r="CDS74" s="104"/>
      <c r="CDT74" s="105"/>
      <c r="CDU74" s="105"/>
      <c r="CDV74" s="105"/>
      <c r="CDW74" s="105"/>
      <c r="CDX74" s="105"/>
      <c r="CDY74" s="105"/>
      <c r="CDZ74" s="105"/>
      <c r="CEA74" s="105"/>
      <c r="CEB74" s="131"/>
      <c r="CEC74" s="104"/>
      <c r="CED74" s="105"/>
      <c r="CEE74" s="105"/>
      <c r="CEF74" s="105"/>
      <c r="CEG74" s="105"/>
      <c r="CEH74" s="105"/>
      <c r="CEI74" s="105"/>
      <c r="CEJ74" s="105"/>
      <c r="CEK74" s="105"/>
      <c r="CEL74" s="131"/>
      <c r="CEM74" s="104"/>
      <c r="CEN74" s="105"/>
      <c r="CEO74" s="105"/>
      <c r="CEP74" s="105"/>
      <c r="CEQ74" s="105"/>
      <c r="CER74" s="105"/>
      <c r="CES74" s="105"/>
      <c r="CET74" s="105"/>
      <c r="CEU74" s="105"/>
      <c r="CEV74" s="131"/>
      <c r="CEW74" s="104"/>
      <c r="CEX74" s="105"/>
      <c r="CEY74" s="105"/>
      <c r="CEZ74" s="105"/>
      <c r="CFA74" s="105"/>
      <c r="CFB74" s="105"/>
      <c r="CFC74" s="105"/>
      <c r="CFD74" s="105"/>
      <c r="CFE74" s="105"/>
      <c r="CFF74" s="131"/>
      <c r="CFG74" s="104"/>
      <c r="CFH74" s="105"/>
      <c r="CFI74" s="105"/>
      <c r="CFJ74" s="105"/>
      <c r="CFK74" s="105"/>
      <c r="CFL74" s="105"/>
      <c r="CFM74" s="105"/>
      <c r="CFN74" s="105"/>
      <c r="CFO74" s="105"/>
      <c r="CFP74" s="131"/>
      <c r="CFQ74" s="104"/>
      <c r="CFR74" s="105"/>
      <c r="CFS74" s="105"/>
      <c r="CFT74" s="105"/>
      <c r="CFU74" s="105"/>
      <c r="CFV74" s="105"/>
      <c r="CFW74" s="105"/>
      <c r="CFX74" s="105"/>
      <c r="CFY74" s="105"/>
      <c r="CFZ74" s="131"/>
      <c r="CGA74" s="104"/>
      <c r="CGB74" s="105"/>
      <c r="CGC74" s="105"/>
      <c r="CGD74" s="105"/>
      <c r="CGE74" s="105"/>
      <c r="CGF74" s="105"/>
      <c r="CGG74" s="105"/>
      <c r="CGH74" s="105"/>
      <c r="CGI74" s="105"/>
      <c r="CGJ74" s="131"/>
      <c r="CGK74" s="104"/>
      <c r="CGL74" s="105"/>
      <c r="CGM74" s="105"/>
      <c r="CGN74" s="105"/>
      <c r="CGO74" s="105"/>
      <c r="CGP74" s="105"/>
      <c r="CGQ74" s="105"/>
      <c r="CGR74" s="105"/>
      <c r="CGS74" s="105"/>
      <c r="CGT74" s="131"/>
      <c r="CGU74" s="104"/>
      <c r="CGV74" s="105"/>
      <c r="CGW74" s="105"/>
      <c r="CGX74" s="105"/>
      <c r="CGY74" s="105"/>
      <c r="CGZ74" s="105"/>
      <c r="CHA74" s="105"/>
      <c r="CHB74" s="105"/>
      <c r="CHC74" s="105"/>
      <c r="CHD74" s="131"/>
      <c r="CHE74" s="104"/>
      <c r="CHF74" s="105"/>
      <c r="CHG74" s="105"/>
      <c r="CHH74" s="105"/>
      <c r="CHI74" s="105"/>
      <c r="CHJ74" s="105"/>
      <c r="CHK74" s="105"/>
      <c r="CHL74" s="105"/>
      <c r="CHM74" s="105"/>
      <c r="CHN74" s="131"/>
      <c r="CHO74" s="104"/>
      <c r="CHP74" s="105"/>
      <c r="CHQ74" s="105"/>
      <c r="CHR74" s="105"/>
      <c r="CHS74" s="105"/>
      <c r="CHT74" s="105"/>
      <c r="CHU74" s="105"/>
      <c r="CHV74" s="105"/>
      <c r="CHW74" s="105"/>
      <c r="CHX74" s="131"/>
      <c r="CHY74" s="104"/>
      <c r="CHZ74" s="105"/>
      <c r="CIA74" s="105"/>
      <c r="CIB74" s="105"/>
      <c r="CIC74" s="105"/>
      <c r="CID74" s="105"/>
      <c r="CIE74" s="105"/>
      <c r="CIF74" s="105"/>
      <c r="CIG74" s="105"/>
      <c r="CIH74" s="131"/>
      <c r="CII74" s="104"/>
      <c r="CIJ74" s="105"/>
      <c r="CIK74" s="105"/>
      <c r="CIL74" s="105"/>
      <c r="CIM74" s="105"/>
      <c r="CIN74" s="105"/>
      <c r="CIO74" s="105"/>
      <c r="CIP74" s="105"/>
      <c r="CIQ74" s="105"/>
      <c r="CIR74" s="131"/>
      <c r="CIS74" s="104"/>
      <c r="CIT74" s="105"/>
      <c r="CIU74" s="105"/>
      <c r="CIV74" s="105"/>
      <c r="CIW74" s="105"/>
      <c r="CIX74" s="105"/>
      <c r="CIY74" s="105"/>
      <c r="CIZ74" s="105"/>
      <c r="CJA74" s="105"/>
      <c r="CJB74" s="131"/>
      <c r="CJC74" s="104"/>
      <c r="CJD74" s="105"/>
      <c r="CJE74" s="105"/>
      <c r="CJF74" s="105"/>
      <c r="CJG74" s="105"/>
      <c r="CJH74" s="105"/>
      <c r="CJI74" s="105"/>
      <c r="CJJ74" s="105"/>
      <c r="CJK74" s="105"/>
      <c r="CJL74" s="131"/>
      <c r="CJM74" s="104"/>
      <c r="CJN74" s="105"/>
      <c r="CJO74" s="105"/>
      <c r="CJP74" s="105"/>
      <c r="CJQ74" s="105"/>
      <c r="CJR74" s="105"/>
      <c r="CJS74" s="105"/>
      <c r="CJT74" s="105"/>
      <c r="CJU74" s="105"/>
      <c r="CJV74" s="131"/>
      <c r="CJW74" s="104"/>
      <c r="CJX74" s="105"/>
      <c r="CJY74" s="105"/>
      <c r="CJZ74" s="105"/>
      <c r="CKA74" s="105"/>
      <c r="CKB74" s="105"/>
      <c r="CKC74" s="105"/>
      <c r="CKD74" s="105"/>
      <c r="CKE74" s="105"/>
      <c r="CKF74" s="131"/>
      <c r="CKG74" s="104"/>
      <c r="CKH74" s="105"/>
      <c r="CKI74" s="105"/>
      <c r="CKJ74" s="105"/>
      <c r="CKK74" s="105"/>
      <c r="CKL74" s="105"/>
      <c r="CKM74" s="105"/>
      <c r="CKN74" s="105"/>
      <c r="CKO74" s="105"/>
      <c r="CKP74" s="131"/>
      <c r="CKQ74" s="104"/>
      <c r="CKR74" s="105"/>
      <c r="CKS74" s="105"/>
      <c r="CKT74" s="105"/>
      <c r="CKU74" s="105"/>
      <c r="CKV74" s="105"/>
      <c r="CKW74" s="105"/>
      <c r="CKX74" s="105"/>
      <c r="CKY74" s="105"/>
      <c r="CKZ74" s="131"/>
      <c r="CLA74" s="104"/>
      <c r="CLB74" s="105"/>
      <c r="CLC74" s="105"/>
      <c r="CLD74" s="105"/>
      <c r="CLE74" s="105"/>
      <c r="CLF74" s="105"/>
      <c r="CLG74" s="105"/>
      <c r="CLH74" s="105"/>
      <c r="CLI74" s="105"/>
      <c r="CLJ74" s="131"/>
      <c r="CLK74" s="104"/>
      <c r="CLL74" s="105"/>
      <c r="CLM74" s="105"/>
      <c r="CLN74" s="105"/>
      <c r="CLO74" s="105"/>
      <c r="CLP74" s="105"/>
      <c r="CLQ74" s="105"/>
      <c r="CLR74" s="105"/>
      <c r="CLS74" s="105"/>
      <c r="CLT74" s="131"/>
      <c r="CLU74" s="104"/>
      <c r="CLV74" s="105"/>
      <c r="CLW74" s="105"/>
      <c r="CLX74" s="105"/>
      <c r="CLY74" s="105"/>
      <c r="CLZ74" s="105"/>
      <c r="CMA74" s="105"/>
      <c r="CMB74" s="105"/>
      <c r="CMC74" s="105"/>
      <c r="CMD74" s="131"/>
      <c r="CME74" s="104"/>
      <c r="CMF74" s="105"/>
      <c r="CMG74" s="105"/>
      <c r="CMH74" s="105"/>
      <c r="CMI74" s="105"/>
      <c r="CMJ74" s="105"/>
      <c r="CMK74" s="105"/>
      <c r="CML74" s="105"/>
      <c r="CMM74" s="105"/>
      <c r="CMN74" s="131"/>
      <c r="CMO74" s="104"/>
      <c r="CMP74" s="105"/>
      <c r="CMQ74" s="105"/>
      <c r="CMR74" s="105"/>
      <c r="CMS74" s="105"/>
      <c r="CMT74" s="105"/>
      <c r="CMU74" s="105"/>
      <c r="CMV74" s="105"/>
      <c r="CMW74" s="105"/>
      <c r="CMX74" s="131"/>
      <c r="CMY74" s="104"/>
      <c r="CMZ74" s="105"/>
      <c r="CNA74" s="105"/>
      <c r="CNB74" s="105"/>
      <c r="CNC74" s="105"/>
      <c r="CND74" s="105"/>
      <c r="CNE74" s="105"/>
      <c r="CNF74" s="105"/>
      <c r="CNG74" s="105"/>
      <c r="CNH74" s="131"/>
      <c r="CNI74" s="104"/>
      <c r="CNJ74" s="105"/>
      <c r="CNK74" s="105"/>
      <c r="CNL74" s="105"/>
      <c r="CNM74" s="105"/>
      <c r="CNN74" s="105"/>
      <c r="CNO74" s="105"/>
      <c r="CNP74" s="105"/>
      <c r="CNQ74" s="105"/>
      <c r="CNR74" s="131"/>
      <c r="CNS74" s="104"/>
      <c r="CNT74" s="105"/>
      <c r="CNU74" s="105"/>
      <c r="CNV74" s="105"/>
      <c r="CNW74" s="105"/>
      <c r="CNX74" s="105"/>
      <c r="CNY74" s="105"/>
      <c r="CNZ74" s="105"/>
      <c r="COA74" s="105"/>
      <c r="COB74" s="131"/>
      <c r="COC74" s="104"/>
      <c r="COD74" s="105"/>
      <c r="COE74" s="105"/>
      <c r="COF74" s="105"/>
      <c r="COG74" s="105"/>
      <c r="COH74" s="105"/>
      <c r="COI74" s="105"/>
      <c r="COJ74" s="105"/>
      <c r="COK74" s="105"/>
      <c r="COL74" s="131"/>
      <c r="COM74" s="104"/>
      <c r="CON74" s="105"/>
      <c r="COO74" s="105"/>
      <c r="COP74" s="105"/>
      <c r="COQ74" s="105"/>
      <c r="COR74" s="105"/>
      <c r="COS74" s="105"/>
      <c r="COT74" s="105"/>
      <c r="COU74" s="105"/>
      <c r="COV74" s="131"/>
      <c r="COW74" s="104"/>
      <c r="COX74" s="105"/>
      <c r="COY74" s="105"/>
      <c r="COZ74" s="105"/>
      <c r="CPA74" s="105"/>
      <c r="CPB74" s="105"/>
      <c r="CPC74" s="105"/>
      <c r="CPD74" s="105"/>
      <c r="CPE74" s="105"/>
      <c r="CPF74" s="131"/>
      <c r="CPG74" s="104"/>
      <c r="CPH74" s="105"/>
      <c r="CPI74" s="105"/>
      <c r="CPJ74" s="105"/>
      <c r="CPK74" s="105"/>
      <c r="CPL74" s="105"/>
      <c r="CPM74" s="105"/>
      <c r="CPN74" s="105"/>
      <c r="CPO74" s="105"/>
      <c r="CPP74" s="131"/>
      <c r="CPQ74" s="104"/>
      <c r="CPR74" s="105"/>
      <c r="CPS74" s="105"/>
      <c r="CPT74" s="105"/>
      <c r="CPU74" s="105"/>
      <c r="CPV74" s="105"/>
      <c r="CPW74" s="105"/>
      <c r="CPX74" s="105"/>
      <c r="CPY74" s="105"/>
      <c r="CPZ74" s="131"/>
      <c r="CQA74" s="104"/>
      <c r="CQB74" s="105"/>
      <c r="CQC74" s="105"/>
      <c r="CQD74" s="105"/>
      <c r="CQE74" s="105"/>
      <c r="CQF74" s="105"/>
      <c r="CQG74" s="105"/>
      <c r="CQH74" s="105"/>
      <c r="CQI74" s="105"/>
      <c r="CQJ74" s="131"/>
      <c r="CQK74" s="104"/>
      <c r="CQL74" s="105"/>
      <c r="CQM74" s="105"/>
      <c r="CQN74" s="105"/>
      <c r="CQO74" s="105"/>
      <c r="CQP74" s="105"/>
      <c r="CQQ74" s="105"/>
      <c r="CQR74" s="105"/>
      <c r="CQS74" s="105"/>
      <c r="CQT74" s="131"/>
      <c r="CQU74" s="104"/>
      <c r="CQV74" s="105"/>
      <c r="CQW74" s="105"/>
      <c r="CQX74" s="105"/>
      <c r="CQY74" s="105"/>
      <c r="CQZ74" s="105"/>
      <c r="CRA74" s="105"/>
      <c r="CRB74" s="105"/>
      <c r="CRC74" s="105"/>
      <c r="CRD74" s="131"/>
      <c r="CRE74" s="104"/>
      <c r="CRF74" s="105"/>
      <c r="CRG74" s="105"/>
      <c r="CRH74" s="105"/>
      <c r="CRI74" s="105"/>
      <c r="CRJ74" s="105"/>
      <c r="CRK74" s="105"/>
      <c r="CRL74" s="105"/>
      <c r="CRM74" s="105"/>
      <c r="CRN74" s="131"/>
      <c r="CRO74" s="104"/>
      <c r="CRP74" s="105"/>
      <c r="CRQ74" s="105"/>
      <c r="CRR74" s="105"/>
      <c r="CRS74" s="105"/>
      <c r="CRT74" s="105"/>
      <c r="CRU74" s="105"/>
      <c r="CRV74" s="105"/>
      <c r="CRW74" s="105"/>
      <c r="CRX74" s="131"/>
      <c r="CRY74" s="104"/>
      <c r="CRZ74" s="105"/>
      <c r="CSA74" s="105"/>
      <c r="CSB74" s="105"/>
      <c r="CSC74" s="105"/>
      <c r="CSD74" s="105"/>
      <c r="CSE74" s="105"/>
      <c r="CSF74" s="105"/>
      <c r="CSG74" s="105"/>
      <c r="CSH74" s="131"/>
      <c r="CSI74" s="104"/>
      <c r="CSJ74" s="105"/>
      <c r="CSK74" s="105"/>
      <c r="CSL74" s="105"/>
      <c r="CSM74" s="105"/>
      <c r="CSN74" s="105"/>
      <c r="CSO74" s="105"/>
      <c r="CSP74" s="105"/>
      <c r="CSQ74" s="105"/>
      <c r="CSR74" s="131"/>
      <c r="CSS74" s="104"/>
      <c r="CST74" s="105"/>
      <c r="CSU74" s="105"/>
      <c r="CSV74" s="105"/>
      <c r="CSW74" s="105"/>
      <c r="CSX74" s="105"/>
      <c r="CSY74" s="105"/>
      <c r="CSZ74" s="105"/>
      <c r="CTA74" s="105"/>
      <c r="CTB74" s="131"/>
      <c r="CTC74" s="104"/>
      <c r="CTD74" s="105"/>
      <c r="CTE74" s="105"/>
      <c r="CTF74" s="105"/>
      <c r="CTG74" s="105"/>
      <c r="CTH74" s="105"/>
      <c r="CTI74" s="105"/>
      <c r="CTJ74" s="105"/>
      <c r="CTK74" s="105"/>
      <c r="CTL74" s="131"/>
      <c r="CTM74" s="104"/>
      <c r="CTN74" s="105"/>
      <c r="CTO74" s="105"/>
      <c r="CTP74" s="105"/>
      <c r="CTQ74" s="105"/>
      <c r="CTR74" s="105"/>
      <c r="CTS74" s="105"/>
      <c r="CTT74" s="105"/>
      <c r="CTU74" s="105"/>
      <c r="CTV74" s="131"/>
      <c r="CTW74" s="104"/>
      <c r="CTX74" s="105"/>
      <c r="CTY74" s="105"/>
      <c r="CTZ74" s="105"/>
      <c r="CUA74" s="105"/>
      <c r="CUB74" s="105"/>
      <c r="CUC74" s="105"/>
      <c r="CUD74" s="105"/>
      <c r="CUE74" s="105"/>
      <c r="CUF74" s="131"/>
      <c r="CUG74" s="104"/>
      <c r="CUH74" s="105"/>
      <c r="CUI74" s="105"/>
      <c r="CUJ74" s="105"/>
      <c r="CUK74" s="105"/>
      <c r="CUL74" s="105"/>
      <c r="CUM74" s="105"/>
      <c r="CUN74" s="105"/>
      <c r="CUO74" s="105"/>
      <c r="CUP74" s="131"/>
      <c r="CUQ74" s="104"/>
      <c r="CUR74" s="105"/>
      <c r="CUS74" s="105"/>
      <c r="CUT74" s="105"/>
      <c r="CUU74" s="105"/>
      <c r="CUV74" s="105"/>
      <c r="CUW74" s="105"/>
      <c r="CUX74" s="105"/>
      <c r="CUY74" s="105"/>
      <c r="CUZ74" s="131"/>
      <c r="CVA74" s="104"/>
      <c r="CVB74" s="105"/>
      <c r="CVC74" s="105"/>
      <c r="CVD74" s="105"/>
      <c r="CVE74" s="105"/>
      <c r="CVF74" s="105"/>
      <c r="CVG74" s="105"/>
      <c r="CVH74" s="105"/>
      <c r="CVI74" s="105"/>
      <c r="CVJ74" s="131"/>
      <c r="CVK74" s="104"/>
      <c r="CVL74" s="105"/>
      <c r="CVM74" s="105"/>
      <c r="CVN74" s="105"/>
      <c r="CVO74" s="105"/>
      <c r="CVP74" s="105"/>
      <c r="CVQ74" s="105"/>
      <c r="CVR74" s="105"/>
      <c r="CVS74" s="105"/>
      <c r="CVT74" s="131"/>
      <c r="CVU74" s="104"/>
      <c r="CVV74" s="105"/>
      <c r="CVW74" s="105"/>
      <c r="CVX74" s="105"/>
      <c r="CVY74" s="105"/>
      <c r="CVZ74" s="105"/>
      <c r="CWA74" s="105"/>
      <c r="CWB74" s="105"/>
      <c r="CWC74" s="105"/>
      <c r="CWD74" s="131"/>
      <c r="CWE74" s="104"/>
      <c r="CWF74" s="105"/>
      <c r="CWG74" s="105"/>
      <c r="CWH74" s="105"/>
      <c r="CWI74" s="105"/>
      <c r="CWJ74" s="105"/>
      <c r="CWK74" s="105"/>
      <c r="CWL74" s="105"/>
      <c r="CWM74" s="105"/>
      <c r="CWN74" s="131"/>
      <c r="CWO74" s="104"/>
      <c r="CWP74" s="105"/>
      <c r="CWQ74" s="105"/>
      <c r="CWR74" s="105"/>
      <c r="CWS74" s="105"/>
      <c r="CWT74" s="105"/>
      <c r="CWU74" s="105"/>
      <c r="CWV74" s="105"/>
      <c r="CWW74" s="105"/>
      <c r="CWX74" s="131"/>
      <c r="CWY74" s="104"/>
      <c r="CWZ74" s="105"/>
      <c r="CXA74" s="105"/>
      <c r="CXB74" s="105"/>
      <c r="CXC74" s="105"/>
      <c r="CXD74" s="105"/>
      <c r="CXE74" s="105"/>
      <c r="CXF74" s="105"/>
      <c r="CXG74" s="105"/>
      <c r="CXH74" s="131"/>
      <c r="CXI74" s="104"/>
      <c r="CXJ74" s="105"/>
      <c r="CXK74" s="105"/>
      <c r="CXL74" s="105"/>
      <c r="CXM74" s="105"/>
      <c r="CXN74" s="105"/>
      <c r="CXO74" s="105"/>
      <c r="CXP74" s="105"/>
      <c r="CXQ74" s="105"/>
      <c r="CXR74" s="131"/>
      <c r="CXS74" s="104"/>
      <c r="CXT74" s="105"/>
      <c r="CXU74" s="105"/>
      <c r="CXV74" s="105"/>
      <c r="CXW74" s="105"/>
      <c r="CXX74" s="105"/>
      <c r="CXY74" s="105"/>
      <c r="CXZ74" s="105"/>
      <c r="CYA74" s="105"/>
      <c r="CYB74" s="131"/>
      <c r="CYC74" s="104"/>
      <c r="CYD74" s="105"/>
      <c r="CYE74" s="105"/>
      <c r="CYF74" s="105"/>
      <c r="CYG74" s="105"/>
      <c r="CYH74" s="105"/>
      <c r="CYI74" s="105"/>
      <c r="CYJ74" s="105"/>
      <c r="CYK74" s="105"/>
      <c r="CYL74" s="131"/>
      <c r="CYM74" s="104"/>
      <c r="CYN74" s="105"/>
      <c r="CYO74" s="105"/>
      <c r="CYP74" s="105"/>
      <c r="CYQ74" s="105"/>
      <c r="CYR74" s="105"/>
      <c r="CYS74" s="105"/>
      <c r="CYT74" s="105"/>
      <c r="CYU74" s="105"/>
      <c r="CYV74" s="131"/>
      <c r="CYW74" s="104"/>
      <c r="CYX74" s="105"/>
      <c r="CYY74" s="105"/>
      <c r="CYZ74" s="105"/>
      <c r="CZA74" s="105"/>
      <c r="CZB74" s="105"/>
      <c r="CZC74" s="105"/>
      <c r="CZD74" s="105"/>
      <c r="CZE74" s="105"/>
      <c r="CZF74" s="131"/>
      <c r="CZG74" s="104"/>
      <c r="CZH74" s="105"/>
      <c r="CZI74" s="105"/>
      <c r="CZJ74" s="105"/>
      <c r="CZK74" s="105"/>
      <c r="CZL74" s="105"/>
      <c r="CZM74" s="105"/>
      <c r="CZN74" s="105"/>
      <c r="CZO74" s="105"/>
      <c r="CZP74" s="131"/>
      <c r="CZQ74" s="104"/>
      <c r="CZR74" s="105"/>
      <c r="CZS74" s="105"/>
      <c r="CZT74" s="105"/>
      <c r="CZU74" s="105"/>
      <c r="CZV74" s="105"/>
      <c r="CZW74" s="105"/>
      <c r="CZX74" s="105"/>
      <c r="CZY74" s="105"/>
      <c r="CZZ74" s="131"/>
      <c r="DAA74" s="104"/>
      <c r="DAB74" s="105"/>
      <c r="DAC74" s="105"/>
      <c r="DAD74" s="105"/>
      <c r="DAE74" s="105"/>
      <c r="DAF74" s="105"/>
      <c r="DAG74" s="105"/>
      <c r="DAH74" s="105"/>
      <c r="DAI74" s="105"/>
      <c r="DAJ74" s="131"/>
      <c r="DAK74" s="104"/>
      <c r="DAL74" s="105"/>
      <c r="DAM74" s="105"/>
      <c r="DAN74" s="105"/>
      <c r="DAO74" s="105"/>
      <c r="DAP74" s="105"/>
      <c r="DAQ74" s="105"/>
      <c r="DAR74" s="105"/>
      <c r="DAS74" s="105"/>
      <c r="DAT74" s="131"/>
      <c r="DAU74" s="104"/>
      <c r="DAV74" s="105"/>
      <c r="DAW74" s="105"/>
      <c r="DAX74" s="105"/>
      <c r="DAY74" s="105"/>
      <c r="DAZ74" s="105"/>
      <c r="DBA74" s="105"/>
      <c r="DBB74" s="105"/>
      <c r="DBC74" s="105"/>
      <c r="DBD74" s="131"/>
      <c r="DBE74" s="104"/>
      <c r="DBF74" s="105"/>
      <c r="DBG74" s="105"/>
      <c r="DBH74" s="105"/>
      <c r="DBI74" s="105"/>
      <c r="DBJ74" s="105"/>
      <c r="DBK74" s="105"/>
      <c r="DBL74" s="105"/>
      <c r="DBM74" s="105"/>
      <c r="DBN74" s="131"/>
      <c r="DBO74" s="104"/>
      <c r="DBP74" s="105"/>
      <c r="DBQ74" s="105"/>
      <c r="DBR74" s="105"/>
      <c r="DBS74" s="105"/>
      <c r="DBT74" s="105"/>
      <c r="DBU74" s="105"/>
      <c r="DBV74" s="105"/>
      <c r="DBW74" s="105"/>
      <c r="DBX74" s="131"/>
      <c r="DBY74" s="104"/>
      <c r="DBZ74" s="105"/>
      <c r="DCA74" s="105"/>
      <c r="DCB74" s="105"/>
      <c r="DCC74" s="105"/>
      <c r="DCD74" s="105"/>
      <c r="DCE74" s="105"/>
      <c r="DCF74" s="105"/>
      <c r="DCG74" s="105"/>
      <c r="DCH74" s="131"/>
      <c r="DCI74" s="104"/>
      <c r="DCJ74" s="105"/>
      <c r="DCK74" s="105"/>
      <c r="DCL74" s="105"/>
      <c r="DCM74" s="105"/>
      <c r="DCN74" s="105"/>
      <c r="DCO74" s="105"/>
      <c r="DCP74" s="105"/>
      <c r="DCQ74" s="105"/>
      <c r="DCR74" s="131"/>
      <c r="DCS74" s="104"/>
      <c r="DCT74" s="105"/>
      <c r="DCU74" s="105"/>
      <c r="DCV74" s="105"/>
      <c r="DCW74" s="105"/>
      <c r="DCX74" s="105"/>
      <c r="DCY74" s="105"/>
      <c r="DCZ74" s="105"/>
      <c r="DDA74" s="105"/>
      <c r="DDB74" s="131"/>
      <c r="DDC74" s="104"/>
      <c r="DDD74" s="105"/>
      <c r="DDE74" s="105"/>
      <c r="DDF74" s="105"/>
      <c r="DDG74" s="105"/>
      <c r="DDH74" s="105"/>
      <c r="DDI74" s="105"/>
      <c r="DDJ74" s="105"/>
      <c r="DDK74" s="105"/>
      <c r="DDL74" s="131"/>
      <c r="DDM74" s="104"/>
      <c r="DDN74" s="105"/>
      <c r="DDO74" s="105"/>
      <c r="DDP74" s="105"/>
      <c r="DDQ74" s="105"/>
      <c r="DDR74" s="105"/>
      <c r="DDS74" s="105"/>
      <c r="DDT74" s="105"/>
      <c r="DDU74" s="105"/>
      <c r="DDV74" s="131"/>
      <c r="DDW74" s="104"/>
      <c r="DDX74" s="105"/>
      <c r="DDY74" s="105"/>
      <c r="DDZ74" s="105"/>
      <c r="DEA74" s="105"/>
      <c r="DEB74" s="105"/>
      <c r="DEC74" s="105"/>
      <c r="DED74" s="105"/>
      <c r="DEE74" s="105"/>
      <c r="DEF74" s="131"/>
      <c r="DEG74" s="104"/>
      <c r="DEH74" s="105"/>
      <c r="DEI74" s="105"/>
      <c r="DEJ74" s="105"/>
      <c r="DEK74" s="105"/>
      <c r="DEL74" s="105"/>
      <c r="DEM74" s="105"/>
      <c r="DEN74" s="105"/>
      <c r="DEO74" s="105"/>
      <c r="DEP74" s="131"/>
      <c r="DEQ74" s="104"/>
      <c r="DER74" s="105"/>
      <c r="DES74" s="105"/>
      <c r="DET74" s="105"/>
      <c r="DEU74" s="105"/>
      <c r="DEV74" s="105"/>
      <c r="DEW74" s="105"/>
      <c r="DEX74" s="105"/>
      <c r="DEY74" s="105"/>
      <c r="DEZ74" s="131"/>
      <c r="DFA74" s="104"/>
      <c r="DFB74" s="105"/>
      <c r="DFC74" s="105"/>
      <c r="DFD74" s="105"/>
      <c r="DFE74" s="105"/>
      <c r="DFF74" s="105"/>
      <c r="DFG74" s="105"/>
      <c r="DFH74" s="105"/>
      <c r="DFI74" s="105"/>
      <c r="DFJ74" s="131"/>
      <c r="DFK74" s="104"/>
      <c r="DFL74" s="105"/>
      <c r="DFM74" s="105"/>
      <c r="DFN74" s="105"/>
      <c r="DFO74" s="105"/>
      <c r="DFP74" s="105"/>
      <c r="DFQ74" s="105"/>
      <c r="DFR74" s="105"/>
      <c r="DFS74" s="105"/>
      <c r="DFT74" s="131"/>
      <c r="DFU74" s="104"/>
      <c r="DFV74" s="105"/>
      <c r="DFW74" s="105"/>
      <c r="DFX74" s="105"/>
      <c r="DFY74" s="105"/>
      <c r="DFZ74" s="105"/>
      <c r="DGA74" s="105"/>
      <c r="DGB74" s="105"/>
      <c r="DGC74" s="105"/>
      <c r="DGD74" s="131"/>
      <c r="DGE74" s="104"/>
      <c r="DGF74" s="105"/>
      <c r="DGG74" s="105"/>
      <c r="DGH74" s="105"/>
      <c r="DGI74" s="105"/>
      <c r="DGJ74" s="105"/>
      <c r="DGK74" s="105"/>
      <c r="DGL74" s="105"/>
      <c r="DGM74" s="105"/>
      <c r="DGN74" s="131"/>
      <c r="DGO74" s="104"/>
      <c r="DGP74" s="105"/>
      <c r="DGQ74" s="105"/>
      <c r="DGR74" s="105"/>
      <c r="DGS74" s="105"/>
      <c r="DGT74" s="105"/>
      <c r="DGU74" s="105"/>
      <c r="DGV74" s="105"/>
      <c r="DGW74" s="105"/>
      <c r="DGX74" s="131"/>
      <c r="DGY74" s="104"/>
      <c r="DGZ74" s="105"/>
      <c r="DHA74" s="105"/>
      <c r="DHB74" s="105"/>
      <c r="DHC74" s="105"/>
      <c r="DHD74" s="105"/>
      <c r="DHE74" s="105"/>
      <c r="DHF74" s="105"/>
      <c r="DHG74" s="105"/>
      <c r="DHH74" s="131"/>
      <c r="DHI74" s="104"/>
      <c r="DHJ74" s="105"/>
      <c r="DHK74" s="105"/>
      <c r="DHL74" s="105"/>
      <c r="DHM74" s="105"/>
      <c r="DHN74" s="105"/>
      <c r="DHO74" s="105"/>
      <c r="DHP74" s="105"/>
      <c r="DHQ74" s="105"/>
      <c r="DHR74" s="131"/>
      <c r="DHS74" s="104"/>
      <c r="DHT74" s="105"/>
      <c r="DHU74" s="105"/>
      <c r="DHV74" s="105"/>
      <c r="DHW74" s="105"/>
      <c r="DHX74" s="105"/>
      <c r="DHY74" s="105"/>
      <c r="DHZ74" s="105"/>
      <c r="DIA74" s="105"/>
      <c r="DIB74" s="131"/>
      <c r="DIC74" s="104"/>
      <c r="DID74" s="105"/>
      <c r="DIE74" s="105"/>
      <c r="DIF74" s="105"/>
      <c r="DIG74" s="105"/>
      <c r="DIH74" s="105"/>
      <c r="DII74" s="105"/>
      <c r="DIJ74" s="105"/>
      <c r="DIK74" s="105"/>
      <c r="DIL74" s="131"/>
      <c r="DIM74" s="104"/>
      <c r="DIN74" s="105"/>
      <c r="DIO74" s="105"/>
      <c r="DIP74" s="105"/>
      <c r="DIQ74" s="105"/>
      <c r="DIR74" s="105"/>
      <c r="DIS74" s="105"/>
      <c r="DIT74" s="105"/>
      <c r="DIU74" s="105"/>
      <c r="DIV74" s="131"/>
      <c r="DIW74" s="104"/>
      <c r="DIX74" s="105"/>
      <c r="DIY74" s="105"/>
      <c r="DIZ74" s="105"/>
      <c r="DJA74" s="105"/>
      <c r="DJB74" s="105"/>
      <c r="DJC74" s="105"/>
      <c r="DJD74" s="105"/>
      <c r="DJE74" s="105"/>
      <c r="DJF74" s="131"/>
      <c r="DJG74" s="104"/>
      <c r="DJH74" s="105"/>
      <c r="DJI74" s="105"/>
      <c r="DJJ74" s="105"/>
      <c r="DJK74" s="105"/>
      <c r="DJL74" s="105"/>
      <c r="DJM74" s="105"/>
      <c r="DJN74" s="105"/>
      <c r="DJO74" s="105"/>
      <c r="DJP74" s="131"/>
      <c r="DJQ74" s="104"/>
      <c r="DJR74" s="105"/>
      <c r="DJS74" s="105"/>
      <c r="DJT74" s="105"/>
      <c r="DJU74" s="105"/>
      <c r="DJV74" s="105"/>
      <c r="DJW74" s="105"/>
      <c r="DJX74" s="105"/>
      <c r="DJY74" s="105"/>
      <c r="DJZ74" s="131"/>
      <c r="DKA74" s="104"/>
      <c r="DKB74" s="105"/>
      <c r="DKC74" s="105"/>
      <c r="DKD74" s="105"/>
      <c r="DKE74" s="105"/>
      <c r="DKF74" s="105"/>
      <c r="DKG74" s="105"/>
      <c r="DKH74" s="105"/>
      <c r="DKI74" s="105"/>
      <c r="DKJ74" s="131"/>
      <c r="DKK74" s="104"/>
      <c r="DKL74" s="105"/>
      <c r="DKM74" s="105"/>
      <c r="DKN74" s="105"/>
      <c r="DKO74" s="105"/>
      <c r="DKP74" s="105"/>
      <c r="DKQ74" s="105"/>
      <c r="DKR74" s="105"/>
      <c r="DKS74" s="105"/>
      <c r="DKT74" s="131"/>
      <c r="DKU74" s="104"/>
      <c r="DKV74" s="105"/>
      <c r="DKW74" s="105"/>
      <c r="DKX74" s="105"/>
      <c r="DKY74" s="105"/>
      <c r="DKZ74" s="105"/>
      <c r="DLA74" s="105"/>
      <c r="DLB74" s="105"/>
      <c r="DLC74" s="105"/>
      <c r="DLD74" s="131"/>
      <c r="DLE74" s="104"/>
      <c r="DLF74" s="105"/>
      <c r="DLG74" s="105"/>
      <c r="DLH74" s="105"/>
      <c r="DLI74" s="105"/>
      <c r="DLJ74" s="105"/>
      <c r="DLK74" s="105"/>
      <c r="DLL74" s="105"/>
      <c r="DLM74" s="105"/>
      <c r="DLN74" s="131"/>
      <c r="DLO74" s="104"/>
      <c r="DLP74" s="105"/>
      <c r="DLQ74" s="105"/>
      <c r="DLR74" s="105"/>
      <c r="DLS74" s="105"/>
      <c r="DLT74" s="105"/>
      <c r="DLU74" s="105"/>
      <c r="DLV74" s="105"/>
      <c r="DLW74" s="105"/>
      <c r="DLX74" s="131"/>
      <c r="DLY74" s="104"/>
      <c r="DLZ74" s="105"/>
      <c r="DMA74" s="105"/>
      <c r="DMB74" s="105"/>
      <c r="DMC74" s="105"/>
      <c r="DMD74" s="105"/>
      <c r="DME74" s="105"/>
      <c r="DMF74" s="105"/>
      <c r="DMG74" s="105"/>
      <c r="DMH74" s="131"/>
      <c r="DMI74" s="104"/>
      <c r="DMJ74" s="105"/>
      <c r="DMK74" s="105"/>
      <c r="DML74" s="105"/>
      <c r="DMM74" s="105"/>
      <c r="DMN74" s="105"/>
      <c r="DMO74" s="105"/>
      <c r="DMP74" s="105"/>
      <c r="DMQ74" s="105"/>
      <c r="DMR74" s="131"/>
      <c r="DMS74" s="104"/>
      <c r="DMT74" s="105"/>
      <c r="DMU74" s="105"/>
      <c r="DMV74" s="105"/>
      <c r="DMW74" s="105"/>
      <c r="DMX74" s="105"/>
      <c r="DMY74" s="105"/>
      <c r="DMZ74" s="105"/>
      <c r="DNA74" s="105"/>
      <c r="DNB74" s="131"/>
      <c r="DNC74" s="104"/>
      <c r="DND74" s="105"/>
      <c r="DNE74" s="105"/>
      <c r="DNF74" s="105"/>
      <c r="DNG74" s="105"/>
      <c r="DNH74" s="105"/>
      <c r="DNI74" s="105"/>
      <c r="DNJ74" s="105"/>
      <c r="DNK74" s="105"/>
      <c r="DNL74" s="131"/>
      <c r="DNM74" s="104"/>
      <c r="DNN74" s="105"/>
      <c r="DNO74" s="105"/>
      <c r="DNP74" s="105"/>
      <c r="DNQ74" s="105"/>
      <c r="DNR74" s="105"/>
      <c r="DNS74" s="105"/>
      <c r="DNT74" s="105"/>
      <c r="DNU74" s="105"/>
      <c r="DNV74" s="131"/>
      <c r="DNW74" s="104"/>
      <c r="DNX74" s="105"/>
      <c r="DNY74" s="105"/>
      <c r="DNZ74" s="105"/>
      <c r="DOA74" s="105"/>
      <c r="DOB74" s="105"/>
      <c r="DOC74" s="105"/>
      <c r="DOD74" s="105"/>
      <c r="DOE74" s="105"/>
      <c r="DOF74" s="131"/>
      <c r="DOG74" s="104"/>
      <c r="DOH74" s="105"/>
      <c r="DOI74" s="105"/>
      <c r="DOJ74" s="105"/>
      <c r="DOK74" s="105"/>
      <c r="DOL74" s="105"/>
      <c r="DOM74" s="105"/>
      <c r="DON74" s="105"/>
      <c r="DOO74" s="105"/>
      <c r="DOP74" s="131"/>
      <c r="DOQ74" s="104"/>
      <c r="DOR74" s="105"/>
      <c r="DOS74" s="105"/>
      <c r="DOT74" s="105"/>
      <c r="DOU74" s="105"/>
      <c r="DOV74" s="105"/>
      <c r="DOW74" s="105"/>
      <c r="DOX74" s="105"/>
      <c r="DOY74" s="105"/>
      <c r="DOZ74" s="131"/>
      <c r="DPA74" s="104"/>
      <c r="DPB74" s="105"/>
      <c r="DPC74" s="105"/>
      <c r="DPD74" s="105"/>
      <c r="DPE74" s="105"/>
      <c r="DPF74" s="105"/>
      <c r="DPG74" s="105"/>
      <c r="DPH74" s="105"/>
      <c r="DPI74" s="105"/>
      <c r="DPJ74" s="131"/>
      <c r="DPK74" s="104"/>
      <c r="DPL74" s="105"/>
      <c r="DPM74" s="105"/>
      <c r="DPN74" s="105"/>
      <c r="DPO74" s="105"/>
      <c r="DPP74" s="105"/>
      <c r="DPQ74" s="105"/>
      <c r="DPR74" s="105"/>
      <c r="DPS74" s="105"/>
      <c r="DPT74" s="131"/>
      <c r="DPU74" s="104"/>
      <c r="DPV74" s="105"/>
      <c r="DPW74" s="105"/>
      <c r="DPX74" s="105"/>
      <c r="DPY74" s="105"/>
      <c r="DPZ74" s="105"/>
      <c r="DQA74" s="105"/>
      <c r="DQB74" s="105"/>
      <c r="DQC74" s="105"/>
      <c r="DQD74" s="131"/>
      <c r="DQE74" s="104"/>
      <c r="DQF74" s="105"/>
      <c r="DQG74" s="105"/>
      <c r="DQH74" s="105"/>
      <c r="DQI74" s="105"/>
      <c r="DQJ74" s="105"/>
      <c r="DQK74" s="105"/>
      <c r="DQL74" s="105"/>
      <c r="DQM74" s="105"/>
      <c r="DQN74" s="131"/>
      <c r="DQO74" s="104"/>
      <c r="DQP74" s="105"/>
      <c r="DQQ74" s="105"/>
      <c r="DQR74" s="105"/>
      <c r="DQS74" s="105"/>
      <c r="DQT74" s="105"/>
      <c r="DQU74" s="105"/>
      <c r="DQV74" s="105"/>
      <c r="DQW74" s="105"/>
      <c r="DQX74" s="131"/>
      <c r="DQY74" s="104"/>
      <c r="DQZ74" s="105"/>
      <c r="DRA74" s="105"/>
      <c r="DRB74" s="105"/>
      <c r="DRC74" s="105"/>
      <c r="DRD74" s="105"/>
      <c r="DRE74" s="105"/>
      <c r="DRF74" s="105"/>
      <c r="DRG74" s="105"/>
      <c r="DRH74" s="131"/>
      <c r="DRI74" s="104"/>
      <c r="DRJ74" s="105"/>
      <c r="DRK74" s="105"/>
      <c r="DRL74" s="105"/>
      <c r="DRM74" s="105"/>
      <c r="DRN74" s="105"/>
      <c r="DRO74" s="105"/>
      <c r="DRP74" s="105"/>
      <c r="DRQ74" s="105"/>
      <c r="DRR74" s="131"/>
      <c r="DRS74" s="104"/>
      <c r="DRT74" s="105"/>
      <c r="DRU74" s="105"/>
      <c r="DRV74" s="105"/>
      <c r="DRW74" s="105"/>
      <c r="DRX74" s="105"/>
      <c r="DRY74" s="105"/>
      <c r="DRZ74" s="105"/>
      <c r="DSA74" s="105"/>
      <c r="DSB74" s="131"/>
      <c r="DSC74" s="104"/>
      <c r="DSD74" s="105"/>
      <c r="DSE74" s="105"/>
      <c r="DSF74" s="105"/>
      <c r="DSG74" s="105"/>
      <c r="DSH74" s="105"/>
      <c r="DSI74" s="105"/>
      <c r="DSJ74" s="105"/>
      <c r="DSK74" s="105"/>
      <c r="DSL74" s="131"/>
      <c r="DSM74" s="104"/>
      <c r="DSN74" s="105"/>
      <c r="DSO74" s="105"/>
      <c r="DSP74" s="105"/>
      <c r="DSQ74" s="105"/>
      <c r="DSR74" s="105"/>
      <c r="DSS74" s="105"/>
      <c r="DST74" s="105"/>
      <c r="DSU74" s="105"/>
      <c r="DSV74" s="131"/>
      <c r="DSW74" s="104"/>
      <c r="DSX74" s="105"/>
      <c r="DSY74" s="105"/>
      <c r="DSZ74" s="105"/>
      <c r="DTA74" s="105"/>
      <c r="DTB74" s="105"/>
      <c r="DTC74" s="105"/>
      <c r="DTD74" s="105"/>
      <c r="DTE74" s="105"/>
      <c r="DTF74" s="131"/>
      <c r="DTG74" s="104"/>
      <c r="DTH74" s="105"/>
      <c r="DTI74" s="105"/>
      <c r="DTJ74" s="105"/>
      <c r="DTK74" s="105"/>
      <c r="DTL74" s="105"/>
      <c r="DTM74" s="105"/>
      <c r="DTN74" s="105"/>
      <c r="DTO74" s="105"/>
      <c r="DTP74" s="131"/>
      <c r="DTQ74" s="104"/>
      <c r="DTR74" s="105"/>
      <c r="DTS74" s="105"/>
      <c r="DTT74" s="105"/>
      <c r="DTU74" s="105"/>
      <c r="DTV74" s="105"/>
      <c r="DTW74" s="105"/>
      <c r="DTX74" s="105"/>
      <c r="DTY74" s="105"/>
      <c r="DTZ74" s="131"/>
      <c r="DUA74" s="104"/>
      <c r="DUB74" s="105"/>
      <c r="DUC74" s="105"/>
      <c r="DUD74" s="105"/>
      <c r="DUE74" s="105"/>
      <c r="DUF74" s="105"/>
      <c r="DUG74" s="105"/>
      <c r="DUH74" s="105"/>
      <c r="DUI74" s="105"/>
      <c r="DUJ74" s="131"/>
      <c r="DUK74" s="104"/>
      <c r="DUL74" s="105"/>
      <c r="DUM74" s="105"/>
      <c r="DUN74" s="105"/>
      <c r="DUO74" s="105"/>
      <c r="DUP74" s="105"/>
      <c r="DUQ74" s="105"/>
      <c r="DUR74" s="105"/>
      <c r="DUS74" s="105"/>
      <c r="DUT74" s="131"/>
      <c r="DUU74" s="104"/>
      <c r="DUV74" s="105"/>
      <c r="DUW74" s="105"/>
      <c r="DUX74" s="105"/>
      <c r="DUY74" s="105"/>
      <c r="DUZ74" s="105"/>
      <c r="DVA74" s="105"/>
      <c r="DVB74" s="105"/>
      <c r="DVC74" s="105"/>
      <c r="DVD74" s="131"/>
      <c r="DVE74" s="104"/>
      <c r="DVF74" s="105"/>
      <c r="DVG74" s="105"/>
      <c r="DVH74" s="105"/>
      <c r="DVI74" s="105"/>
      <c r="DVJ74" s="105"/>
      <c r="DVK74" s="105"/>
      <c r="DVL74" s="105"/>
      <c r="DVM74" s="105"/>
      <c r="DVN74" s="131"/>
      <c r="DVO74" s="104"/>
      <c r="DVP74" s="105"/>
      <c r="DVQ74" s="105"/>
      <c r="DVR74" s="105"/>
      <c r="DVS74" s="105"/>
      <c r="DVT74" s="105"/>
      <c r="DVU74" s="105"/>
      <c r="DVV74" s="105"/>
      <c r="DVW74" s="105"/>
      <c r="DVX74" s="131"/>
      <c r="DVY74" s="104"/>
      <c r="DVZ74" s="105"/>
      <c r="DWA74" s="105"/>
      <c r="DWB74" s="105"/>
      <c r="DWC74" s="105"/>
      <c r="DWD74" s="105"/>
      <c r="DWE74" s="105"/>
      <c r="DWF74" s="105"/>
      <c r="DWG74" s="105"/>
      <c r="DWH74" s="131"/>
      <c r="DWI74" s="104"/>
      <c r="DWJ74" s="105"/>
      <c r="DWK74" s="105"/>
      <c r="DWL74" s="105"/>
      <c r="DWM74" s="105"/>
      <c r="DWN74" s="105"/>
      <c r="DWO74" s="105"/>
      <c r="DWP74" s="105"/>
      <c r="DWQ74" s="105"/>
      <c r="DWR74" s="131"/>
      <c r="DWS74" s="104"/>
      <c r="DWT74" s="105"/>
      <c r="DWU74" s="105"/>
      <c r="DWV74" s="105"/>
      <c r="DWW74" s="105"/>
      <c r="DWX74" s="105"/>
      <c r="DWY74" s="105"/>
      <c r="DWZ74" s="105"/>
      <c r="DXA74" s="105"/>
      <c r="DXB74" s="131"/>
      <c r="DXC74" s="104"/>
      <c r="DXD74" s="105"/>
      <c r="DXE74" s="105"/>
      <c r="DXF74" s="105"/>
      <c r="DXG74" s="105"/>
      <c r="DXH74" s="105"/>
      <c r="DXI74" s="105"/>
      <c r="DXJ74" s="105"/>
      <c r="DXK74" s="105"/>
      <c r="DXL74" s="131"/>
      <c r="DXM74" s="104"/>
      <c r="DXN74" s="105"/>
      <c r="DXO74" s="105"/>
      <c r="DXP74" s="105"/>
      <c r="DXQ74" s="105"/>
      <c r="DXR74" s="105"/>
      <c r="DXS74" s="105"/>
      <c r="DXT74" s="105"/>
      <c r="DXU74" s="105"/>
      <c r="DXV74" s="131"/>
      <c r="DXW74" s="104"/>
      <c r="DXX74" s="105"/>
      <c r="DXY74" s="105"/>
      <c r="DXZ74" s="105"/>
      <c r="DYA74" s="105"/>
      <c r="DYB74" s="105"/>
      <c r="DYC74" s="105"/>
      <c r="DYD74" s="105"/>
      <c r="DYE74" s="105"/>
      <c r="DYF74" s="131"/>
      <c r="DYG74" s="104"/>
      <c r="DYH74" s="105"/>
      <c r="DYI74" s="105"/>
      <c r="DYJ74" s="105"/>
      <c r="DYK74" s="105"/>
      <c r="DYL74" s="105"/>
      <c r="DYM74" s="105"/>
      <c r="DYN74" s="105"/>
      <c r="DYO74" s="105"/>
      <c r="DYP74" s="131"/>
      <c r="DYQ74" s="104"/>
      <c r="DYR74" s="105"/>
      <c r="DYS74" s="105"/>
      <c r="DYT74" s="105"/>
      <c r="DYU74" s="105"/>
      <c r="DYV74" s="105"/>
      <c r="DYW74" s="105"/>
      <c r="DYX74" s="105"/>
      <c r="DYY74" s="105"/>
      <c r="DYZ74" s="131"/>
      <c r="DZA74" s="104"/>
      <c r="DZB74" s="105"/>
      <c r="DZC74" s="105"/>
      <c r="DZD74" s="105"/>
      <c r="DZE74" s="105"/>
      <c r="DZF74" s="105"/>
      <c r="DZG74" s="105"/>
      <c r="DZH74" s="105"/>
      <c r="DZI74" s="105"/>
      <c r="DZJ74" s="131"/>
      <c r="DZK74" s="104"/>
      <c r="DZL74" s="105"/>
      <c r="DZM74" s="105"/>
      <c r="DZN74" s="105"/>
      <c r="DZO74" s="105"/>
      <c r="DZP74" s="105"/>
      <c r="DZQ74" s="105"/>
      <c r="DZR74" s="105"/>
      <c r="DZS74" s="105"/>
      <c r="DZT74" s="131"/>
      <c r="DZU74" s="104"/>
      <c r="DZV74" s="105"/>
      <c r="DZW74" s="105"/>
      <c r="DZX74" s="105"/>
      <c r="DZY74" s="105"/>
      <c r="DZZ74" s="105"/>
      <c r="EAA74" s="105"/>
      <c r="EAB74" s="105"/>
      <c r="EAC74" s="105"/>
      <c r="EAD74" s="131"/>
      <c r="EAE74" s="104"/>
      <c r="EAF74" s="105"/>
      <c r="EAG74" s="105"/>
      <c r="EAH74" s="105"/>
      <c r="EAI74" s="105"/>
      <c r="EAJ74" s="105"/>
      <c r="EAK74" s="105"/>
      <c r="EAL74" s="105"/>
      <c r="EAM74" s="105"/>
      <c r="EAN74" s="131"/>
      <c r="EAO74" s="104"/>
      <c r="EAP74" s="105"/>
      <c r="EAQ74" s="105"/>
      <c r="EAR74" s="105"/>
      <c r="EAS74" s="105"/>
      <c r="EAT74" s="105"/>
      <c r="EAU74" s="105"/>
      <c r="EAV74" s="105"/>
      <c r="EAW74" s="105"/>
      <c r="EAX74" s="131"/>
      <c r="EAY74" s="104"/>
      <c r="EAZ74" s="105"/>
      <c r="EBA74" s="105"/>
      <c r="EBB74" s="105"/>
      <c r="EBC74" s="105"/>
      <c r="EBD74" s="105"/>
      <c r="EBE74" s="105"/>
      <c r="EBF74" s="105"/>
      <c r="EBG74" s="105"/>
      <c r="EBH74" s="131"/>
      <c r="EBI74" s="104"/>
      <c r="EBJ74" s="105"/>
      <c r="EBK74" s="105"/>
      <c r="EBL74" s="105"/>
      <c r="EBM74" s="105"/>
      <c r="EBN74" s="105"/>
      <c r="EBO74" s="105"/>
      <c r="EBP74" s="105"/>
      <c r="EBQ74" s="105"/>
      <c r="EBR74" s="131"/>
      <c r="EBS74" s="104"/>
      <c r="EBT74" s="105"/>
      <c r="EBU74" s="105"/>
      <c r="EBV74" s="105"/>
      <c r="EBW74" s="105"/>
      <c r="EBX74" s="105"/>
      <c r="EBY74" s="105"/>
      <c r="EBZ74" s="105"/>
      <c r="ECA74" s="105"/>
      <c r="ECB74" s="131"/>
      <c r="ECC74" s="104"/>
      <c r="ECD74" s="105"/>
      <c r="ECE74" s="105"/>
      <c r="ECF74" s="105"/>
      <c r="ECG74" s="105"/>
      <c r="ECH74" s="105"/>
      <c r="ECI74" s="105"/>
      <c r="ECJ74" s="105"/>
      <c r="ECK74" s="105"/>
      <c r="ECL74" s="131"/>
      <c r="ECM74" s="104"/>
      <c r="ECN74" s="105"/>
      <c r="ECO74" s="105"/>
      <c r="ECP74" s="105"/>
      <c r="ECQ74" s="105"/>
      <c r="ECR74" s="105"/>
      <c r="ECS74" s="105"/>
      <c r="ECT74" s="105"/>
      <c r="ECU74" s="105"/>
      <c r="ECV74" s="131"/>
      <c r="ECW74" s="104"/>
      <c r="ECX74" s="105"/>
      <c r="ECY74" s="105"/>
      <c r="ECZ74" s="105"/>
      <c r="EDA74" s="105"/>
      <c r="EDB74" s="105"/>
      <c r="EDC74" s="105"/>
      <c r="EDD74" s="105"/>
      <c r="EDE74" s="105"/>
      <c r="EDF74" s="131"/>
      <c r="EDG74" s="104"/>
      <c r="EDH74" s="105"/>
      <c r="EDI74" s="105"/>
      <c r="EDJ74" s="105"/>
      <c r="EDK74" s="105"/>
      <c r="EDL74" s="105"/>
      <c r="EDM74" s="105"/>
      <c r="EDN74" s="105"/>
      <c r="EDO74" s="105"/>
      <c r="EDP74" s="131"/>
      <c r="EDQ74" s="104"/>
      <c r="EDR74" s="105"/>
      <c r="EDS74" s="105"/>
      <c r="EDT74" s="105"/>
      <c r="EDU74" s="105"/>
      <c r="EDV74" s="105"/>
      <c r="EDW74" s="105"/>
      <c r="EDX74" s="105"/>
      <c r="EDY74" s="105"/>
      <c r="EDZ74" s="131"/>
      <c r="EEA74" s="104"/>
      <c r="EEB74" s="105"/>
      <c r="EEC74" s="105"/>
      <c r="EED74" s="105"/>
      <c r="EEE74" s="105"/>
      <c r="EEF74" s="105"/>
      <c r="EEG74" s="105"/>
      <c r="EEH74" s="105"/>
      <c r="EEI74" s="105"/>
      <c r="EEJ74" s="131"/>
      <c r="EEK74" s="104"/>
      <c r="EEL74" s="105"/>
      <c r="EEM74" s="105"/>
      <c r="EEN74" s="105"/>
      <c r="EEO74" s="105"/>
      <c r="EEP74" s="105"/>
      <c r="EEQ74" s="105"/>
      <c r="EER74" s="105"/>
      <c r="EES74" s="105"/>
      <c r="EET74" s="131"/>
      <c r="EEU74" s="104"/>
      <c r="EEV74" s="105"/>
      <c r="EEW74" s="105"/>
      <c r="EEX74" s="105"/>
      <c r="EEY74" s="105"/>
      <c r="EEZ74" s="105"/>
      <c r="EFA74" s="105"/>
      <c r="EFB74" s="105"/>
      <c r="EFC74" s="105"/>
      <c r="EFD74" s="131"/>
      <c r="EFE74" s="104"/>
      <c r="EFF74" s="105"/>
      <c r="EFG74" s="105"/>
      <c r="EFH74" s="105"/>
      <c r="EFI74" s="105"/>
      <c r="EFJ74" s="105"/>
      <c r="EFK74" s="105"/>
      <c r="EFL74" s="105"/>
      <c r="EFM74" s="105"/>
      <c r="EFN74" s="131"/>
      <c r="EFO74" s="104"/>
      <c r="EFP74" s="105"/>
      <c r="EFQ74" s="105"/>
      <c r="EFR74" s="105"/>
      <c r="EFS74" s="105"/>
      <c r="EFT74" s="105"/>
      <c r="EFU74" s="105"/>
      <c r="EFV74" s="105"/>
      <c r="EFW74" s="105"/>
      <c r="EFX74" s="131"/>
      <c r="EFY74" s="104"/>
      <c r="EFZ74" s="105"/>
      <c r="EGA74" s="105"/>
      <c r="EGB74" s="105"/>
      <c r="EGC74" s="105"/>
      <c r="EGD74" s="105"/>
      <c r="EGE74" s="105"/>
      <c r="EGF74" s="105"/>
      <c r="EGG74" s="105"/>
      <c r="EGH74" s="131"/>
      <c r="EGI74" s="104"/>
      <c r="EGJ74" s="105"/>
      <c r="EGK74" s="105"/>
      <c r="EGL74" s="105"/>
      <c r="EGM74" s="105"/>
      <c r="EGN74" s="105"/>
      <c r="EGO74" s="105"/>
      <c r="EGP74" s="105"/>
      <c r="EGQ74" s="105"/>
      <c r="EGR74" s="131"/>
      <c r="EGS74" s="104"/>
      <c r="EGT74" s="105"/>
      <c r="EGU74" s="105"/>
      <c r="EGV74" s="105"/>
      <c r="EGW74" s="105"/>
      <c r="EGX74" s="105"/>
      <c r="EGY74" s="105"/>
      <c r="EGZ74" s="105"/>
      <c r="EHA74" s="105"/>
      <c r="EHB74" s="131"/>
      <c r="EHC74" s="104"/>
      <c r="EHD74" s="105"/>
      <c r="EHE74" s="105"/>
      <c r="EHF74" s="105"/>
      <c r="EHG74" s="105"/>
      <c r="EHH74" s="105"/>
      <c r="EHI74" s="105"/>
      <c r="EHJ74" s="105"/>
      <c r="EHK74" s="105"/>
      <c r="EHL74" s="131"/>
      <c r="EHM74" s="104"/>
      <c r="EHN74" s="105"/>
      <c r="EHO74" s="105"/>
      <c r="EHP74" s="105"/>
      <c r="EHQ74" s="105"/>
      <c r="EHR74" s="105"/>
      <c r="EHS74" s="105"/>
      <c r="EHT74" s="105"/>
      <c r="EHU74" s="105"/>
      <c r="EHV74" s="131"/>
      <c r="EHW74" s="104"/>
      <c r="EHX74" s="105"/>
      <c r="EHY74" s="105"/>
      <c r="EHZ74" s="105"/>
      <c r="EIA74" s="105"/>
      <c r="EIB74" s="105"/>
      <c r="EIC74" s="105"/>
      <c r="EID74" s="105"/>
      <c r="EIE74" s="105"/>
      <c r="EIF74" s="131"/>
      <c r="EIG74" s="104"/>
      <c r="EIH74" s="105"/>
      <c r="EII74" s="105"/>
      <c r="EIJ74" s="105"/>
      <c r="EIK74" s="105"/>
      <c r="EIL74" s="105"/>
      <c r="EIM74" s="105"/>
      <c r="EIN74" s="105"/>
      <c r="EIO74" s="105"/>
      <c r="EIP74" s="131"/>
      <c r="EIQ74" s="104"/>
      <c r="EIR74" s="105"/>
      <c r="EIS74" s="105"/>
      <c r="EIT74" s="105"/>
      <c r="EIU74" s="105"/>
      <c r="EIV74" s="105"/>
      <c r="EIW74" s="105"/>
      <c r="EIX74" s="105"/>
      <c r="EIY74" s="105"/>
      <c r="EIZ74" s="131"/>
      <c r="EJA74" s="104"/>
      <c r="EJB74" s="105"/>
      <c r="EJC74" s="105"/>
      <c r="EJD74" s="105"/>
      <c r="EJE74" s="105"/>
      <c r="EJF74" s="105"/>
      <c r="EJG74" s="105"/>
      <c r="EJH74" s="105"/>
      <c r="EJI74" s="105"/>
      <c r="EJJ74" s="131"/>
      <c r="EJK74" s="104"/>
      <c r="EJL74" s="105"/>
      <c r="EJM74" s="105"/>
      <c r="EJN74" s="105"/>
      <c r="EJO74" s="105"/>
      <c r="EJP74" s="105"/>
      <c r="EJQ74" s="105"/>
      <c r="EJR74" s="105"/>
      <c r="EJS74" s="105"/>
      <c r="EJT74" s="131"/>
      <c r="EJU74" s="104"/>
      <c r="EJV74" s="105"/>
      <c r="EJW74" s="105"/>
      <c r="EJX74" s="105"/>
      <c r="EJY74" s="105"/>
      <c r="EJZ74" s="105"/>
      <c r="EKA74" s="105"/>
      <c r="EKB74" s="105"/>
      <c r="EKC74" s="105"/>
      <c r="EKD74" s="131"/>
      <c r="EKE74" s="104"/>
      <c r="EKF74" s="105"/>
      <c r="EKG74" s="105"/>
      <c r="EKH74" s="105"/>
      <c r="EKI74" s="105"/>
      <c r="EKJ74" s="105"/>
      <c r="EKK74" s="105"/>
      <c r="EKL74" s="105"/>
      <c r="EKM74" s="105"/>
      <c r="EKN74" s="131"/>
      <c r="EKO74" s="104"/>
      <c r="EKP74" s="105"/>
      <c r="EKQ74" s="105"/>
      <c r="EKR74" s="105"/>
      <c r="EKS74" s="105"/>
      <c r="EKT74" s="105"/>
      <c r="EKU74" s="105"/>
      <c r="EKV74" s="105"/>
      <c r="EKW74" s="105"/>
      <c r="EKX74" s="131"/>
      <c r="EKY74" s="104"/>
      <c r="EKZ74" s="105"/>
      <c r="ELA74" s="105"/>
      <c r="ELB74" s="105"/>
      <c r="ELC74" s="105"/>
      <c r="ELD74" s="105"/>
      <c r="ELE74" s="105"/>
      <c r="ELF74" s="105"/>
      <c r="ELG74" s="105"/>
      <c r="ELH74" s="131"/>
      <c r="ELI74" s="104"/>
      <c r="ELJ74" s="105"/>
      <c r="ELK74" s="105"/>
      <c r="ELL74" s="105"/>
      <c r="ELM74" s="105"/>
      <c r="ELN74" s="105"/>
      <c r="ELO74" s="105"/>
      <c r="ELP74" s="105"/>
      <c r="ELQ74" s="105"/>
      <c r="ELR74" s="131"/>
      <c r="ELS74" s="104"/>
      <c r="ELT74" s="105"/>
      <c r="ELU74" s="105"/>
      <c r="ELV74" s="105"/>
      <c r="ELW74" s="105"/>
      <c r="ELX74" s="105"/>
      <c r="ELY74" s="105"/>
      <c r="ELZ74" s="105"/>
      <c r="EMA74" s="105"/>
      <c r="EMB74" s="131"/>
      <c r="EMC74" s="104"/>
      <c r="EMD74" s="105"/>
      <c r="EME74" s="105"/>
      <c r="EMF74" s="105"/>
      <c r="EMG74" s="105"/>
      <c r="EMH74" s="105"/>
      <c r="EMI74" s="105"/>
      <c r="EMJ74" s="105"/>
      <c r="EMK74" s="105"/>
      <c r="EML74" s="131"/>
      <c r="EMM74" s="104"/>
      <c r="EMN74" s="105"/>
      <c r="EMO74" s="105"/>
      <c r="EMP74" s="105"/>
      <c r="EMQ74" s="105"/>
      <c r="EMR74" s="105"/>
      <c r="EMS74" s="105"/>
      <c r="EMT74" s="105"/>
      <c r="EMU74" s="105"/>
      <c r="EMV74" s="131"/>
      <c r="EMW74" s="104"/>
      <c r="EMX74" s="105"/>
      <c r="EMY74" s="105"/>
      <c r="EMZ74" s="105"/>
      <c r="ENA74" s="105"/>
      <c r="ENB74" s="105"/>
      <c r="ENC74" s="105"/>
      <c r="END74" s="105"/>
      <c r="ENE74" s="105"/>
      <c r="ENF74" s="131"/>
      <c r="ENG74" s="104"/>
      <c r="ENH74" s="105"/>
      <c r="ENI74" s="105"/>
      <c r="ENJ74" s="105"/>
      <c r="ENK74" s="105"/>
      <c r="ENL74" s="105"/>
      <c r="ENM74" s="105"/>
      <c r="ENN74" s="105"/>
      <c r="ENO74" s="105"/>
      <c r="ENP74" s="131"/>
      <c r="ENQ74" s="104"/>
      <c r="ENR74" s="105"/>
      <c r="ENS74" s="105"/>
      <c r="ENT74" s="105"/>
      <c r="ENU74" s="105"/>
      <c r="ENV74" s="105"/>
      <c r="ENW74" s="105"/>
      <c r="ENX74" s="105"/>
      <c r="ENY74" s="105"/>
      <c r="ENZ74" s="131"/>
      <c r="EOA74" s="104"/>
      <c r="EOB74" s="105"/>
      <c r="EOC74" s="105"/>
      <c r="EOD74" s="105"/>
      <c r="EOE74" s="105"/>
      <c r="EOF74" s="105"/>
      <c r="EOG74" s="105"/>
      <c r="EOH74" s="105"/>
      <c r="EOI74" s="105"/>
      <c r="EOJ74" s="131"/>
      <c r="EOK74" s="104"/>
      <c r="EOL74" s="105"/>
      <c r="EOM74" s="105"/>
      <c r="EON74" s="105"/>
      <c r="EOO74" s="105"/>
      <c r="EOP74" s="105"/>
      <c r="EOQ74" s="105"/>
      <c r="EOR74" s="105"/>
      <c r="EOS74" s="105"/>
      <c r="EOT74" s="131"/>
      <c r="EOU74" s="104"/>
      <c r="EOV74" s="105"/>
      <c r="EOW74" s="105"/>
      <c r="EOX74" s="105"/>
      <c r="EOY74" s="105"/>
      <c r="EOZ74" s="105"/>
      <c r="EPA74" s="105"/>
      <c r="EPB74" s="105"/>
      <c r="EPC74" s="105"/>
      <c r="EPD74" s="131"/>
      <c r="EPE74" s="104"/>
      <c r="EPF74" s="105"/>
      <c r="EPG74" s="105"/>
      <c r="EPH74" s="105"/>
      <c r="EPI74" s="105"/>
      <c r="EPJ74" s="105"/>
      <c r="EPK74" s="105"/>
      <c r="EPL74" s="105"/>
      <c r="EPM74" s="105"/>
      <c r="EPN74" s="131"/>
      <c r="EPO74" s="104"/>
      <c r="EPP74" s="105"/>
      <c r="EPQ74" s="105"/>
      <c r="EPR74" s="105"/>
      <c r="EPS74" s="105"/>
      <c r="EPT74" s="105"/>
      <c r="EPU74" s="105"/>
      <c r="EPV74" s="105"/>
      <c r="EPW74" s="105"/>
      <c r="EPX74" s="131"/>
      <c r="EPY74" s="104"/>
      <c r="EPZ74" s="105"/>
      <c r="EQA74" s="105"/>
      <c r="EQB74" s="105"/>
      <c r="EQC74" s="105"/>
      <c r="EQD74" s="105"/>
      <c r="EQE74" s="105"/>
      <c r="EQF74" s="105"/>
      <c r="EQG74" s="105"/>
      <c r="EQH74" s="131"/>
      <c r="EQI74" s="104"/>
      <c r="EQJ74" s="105"/>
      <c r="EQK74" s="105"/>
      <c r="EQL74" s="105"/>
      <c r="EQM74" s="105"/>
      <c r="EQN74" s="105"/>
      <c r="EQO74" s="105"/>
      <c r="EQP74" s="105"/>
      <c r="EQQ74" s="105"/>
      <c r="EQR74" s="131"/>
      <c r="EQS74" s="104"/>
      <c r="EQT74" s="105"/>
      <c r="EQU74" s="105"/>
      <c r="EQV74" s="105"/>
      <c r="EQW74" s="105"/>
      <c r="EQX74" s="105"/>
      <c r="EQY74" s="105"/>
      <c r="EQZ74" s="105"/>
      <c r="ERA74" s="105"/>
      <c r="ERB74" s="131"/>
      <c r="ERC74" s="104"/>
      <c r="ERD74" s="105"/>
      <c r="ERE74" s="105"/>
      <c r="ERF74" s="105"/>
      <c r="ERG74" s="105"/>
      <c r="ERH74" s="105"/>
      <c r="ERI74" s="105"/>
      <c r="ERJ74" s="105"/>
      <c r="ERK74" s="105"/>
      <c r="ERL74" s="131"/>
      <c r="ERM74" s="104"/>
      <c r="ERN74" s="105"/>
      <c r="ERO74" s="105"/>
      <c r="ERP74" s="105"/>
      <c r="ERQ74" s="105"/>
      <c r="ERR74" s="105"/>
      <c r="ERS74" s="105"/>
      <c r="ERT74" s="105"/>
      <c r="ERU74" s="105"/>
      <c r="ERV74" s="131"/>
      <c r="ERW74" s="104"/>
      <c r="ERX74" s="105"/>
      <c r="ERY74" s="105"/>
      <c r="ERZ74" s="105"/>
      <c r="ESA74" s="105"/>
      <c r="ESB74" s="105"/>
      <c r="ESC74" s="105"/>
      <c r="ESD74" s="105"/>
      <c r="ESE74" s="105"/>
      <c r="ESF74" s="131"/>
      <c r="ESG74" s="104"/>
      <c r="ESH74" s="105"/>
      <c r="ESI74" s="105"/>
      <c r="ESJ74" s="105"/>
      <c r="ESK74" s="105"/>
      <c r="ESL74" s="105"/>
      <c r="ESM74" s="105"/>
      <c r="ESN74" s="105"/>
      <c r="ESO74" s="105"/>
      <c r="ESP74" s="131"/>
      <c r="ESQ74" s="104"/>
      <c r="ESR74" s="105"/>
      <c r="ESS74" s="105"/>
      <c r="EST74" s="105"/>
      <c r="ESU74" s="105"/>
      <c r="ESV74" s="105"/>
      <c r="ESW74" s="105"/>
      <c r="ESX74" s="105"/>
      <c r="ESY74" s="105"/>
      <c r="ESZ74" s="131"/>
      <c r="ETA74" s="104"/>
      <c r="ETB74" s="105"/>
      <c r="ETC74" s="105"/>
      <c r="ETD74" s="105"/>
      <c r="ETE74" s="105"/>
      <c r="ETF74" s="105"/>
      <c r="ETG74" s="105"/>
      <c r="ETH74" s="105"/>
      <c r="ETI74" s="105"/>
      <c r="ETJ74" s="131"/>
      <c r="ETK74" s="104"/>
      <c r="ETL74" s="105"/>
      <c r="ETM74" s="105"/>
      <c r="ETN74" s="105"/>
      <c r="ETO74" s="105"/>
      <c r="ETP74" s="105"/>
      <c r="ETQ74" s="105"/>
      <c r="ETR74" s="105"/>
      <c r="ETS74" s="105"/>
      <c r="ETT74" s="131"/>
      <c r="ETU74" s="104"/>
      <c r="ETV74" s="105"/>
      <c r="ETW74" s="105"/>
      <c r="ETX74" s="105"/>
      <c r="ETY74" s="105"/>
      <c r="ETZ74" s="105"/>
      <c r="EUA74" s="105"/>
      <c r="EUB74" s="105"/>
      <c r="EUC74" s="105"/>
      <c r="EUD74" s="131"/>
      <c r="EUE74" s="104"/>
      <c r="EUF74" s="105"/>
      <c r="EUG74" s="105"/>
      <c r="EUH74" s="105"/>
      <c r="EUI74" s="105"/>
      <c r="EUJ74" s="105"/>
      <c r="EUK74" s="105"/>
      <c r="EUL74" s="105"/>
      <c r="EUM74" s="105"/>
      <c r="EUN74" s="131"/>
      <c r="EUO74" s="104"/>
      <c r="EUP74" s="105"/>
      <c r="EUQ74" s="105"/>
      <c r="EUR74" s="105"/>
      <c r="EUS74" s="105"/>
      <c r="EUT74" s="105"/>
      <c r="EUU74" s="105"/>
      <c r="EUV74" s="105"/>
      <c r="EUW74" s="105"/>
      <c r="EUX74" s="131"/>
      <c r="EUY74" s="104"/>
      <c r="EUZ74" s="105"/>
      <c r="EVA74" s="105"/>
      <c r="EVB74" s="105"/>
      <c r="EVC74" s="105"/>
      <c r="EVD74" s="105"/>
      <c r="EVE74" s="105"/>
      <c r="EVF74" s="105"/>
      <c r="EVG74" s="105"/>
      <c r="EVH74" s="131"/>
      <c r="EVI74" s="104"/>
      <c r="EVJ74" s="105"/>
      <c r="EVK74" s="105"/>
      <c r="EVL74" s="105"/>
      <c r="EVM74" s="105"/>
      <c r="EVN74" s="105"/>
      <c r="EVO74" s="105"/>
      <c r="EVP74" s="105"/>
      <c r="EVQ74" s="105"/>
      <c r="EVR74" s="131"/>
      <c r="EVS74" s="104"/>
      <c r="EVT74" s="105"/>
      <c r="EVU74" s="105"/>
      <c r="EVV74" s="105"/>
      <c r="EVW74" s="105"/>
      <c r="EVX74" s="105"/>
      <c r="EVY74" s="105"/>
      <c r="EVZ74" s="105"/>
      <c r="EWA74" s="105"/>
      <c r="EWB74" s="131"/>
      <c r="EWC74" s="104"/>
      <c r="EWD74" s="105"/>
      <c r="EWE74" s="105"/>
      <c r="EWF74" s="105"/>
      <c r="EWG74" s="105"/>
      <c r="EWH74" s="105"/>
      <c r="EWI74" s="105"/>
      <c r="EWJ74" s="105"/>
      <c r="EWK74" s="105"/>
      <c r="EWL74" s="131"/>
      <c r="EWM74" s="104"/>
      <c r="EWN74" s="105"/>
      <c r="EWO74" s="105"/>
      <c r="EWP74" s="105"/>
      <c r="EWQ74" s="105"/>
      <c r="EWR74" s="105"/>
      <c r="EWS74" s="105"/>
      <c r="EWT74" s="105"/>
      <c r="EWU74" s="105"/>
      <c r="EWV74" s="131"/>
      <c r="EWW74" s="104"/>
      <c r="EWX74" s="105"/>
      <c r="EWY74" s="105"/>
      <c r="EWZ74" s="105"/>
      <c r="EXA74" s="105"/>
      <c r="EXB74" s="105"/>
      <c r="EXC74" s="105"/>
      <c r="EXD74" s="105"/>
      <c r="EXE74" s="105"/>
      <c r="EXF74" s="131"/>
      <c r="EXG74" s="104"/>
      <c r="EXH74" s="105"/>
      <c r="EXI74" s="105"/>
      <c r="EXJ74" s="105"/>
      <c r="EXK74" s="105"/>
      <c r="EXL74" s="105"/>
      <c r="EXM74" s="105"/>
      <c r="EXN74" s="105"/>
      <c r="EXO74" s="105"/>
      <c r="EXP74" s="131"/>
      <c r="EXQ74" s="104"/>
      <c r="EXR74" s="105"/>
      <c r="EXS74" s="105"/>
      <c r="EXT74" s="105"/>
      <c r="EXU74" s="105"/>
      <c r="EXV74" s="105"/>
      <c r="EXW74" s="105"/>
      <c r="EXX74" s="105"/>
      <c r="EXY74" s="105"/>
      <c r="EXZ74" s="131"/>
      <c r="EYA74" s="104"/>
      <c r="EYB74" s="105"/>
      <c r="EYC74" s="105"/>
      <c r="EYD74" s="105"/>
      <c r="EYE74" s="105"/>
      <c r="EYF74" s="105"/>
      <c r="EYG74" s="105"/>
      <c r="EYH74" s="105"/>
      <c r="EYI74" s="105"/>
      <c r="EYJ74" s="131"/>
      <c r="EYK74" s="104"/>
      <c r="EYL74" s="105"/>
      <c r="EYM74" s="105"/>
      <c r="EYN74" s="105"/>
      <c r="EYO74" s="105"/>
      <c r="EYP74" s="105"/>
      <c r="EYQ74" s="105"/>
      <c r="EYR74" s="105"/>
      <c r="EYS74" s="105"/>
      <c r="EYT74" s="131"/>
      <c r="EYU74" s="104"/>
      <c r="EYV74" s="105"/>
      <c r="EYW74" s="105"/>
      <c r="EYX74" s="105"/>
      <c r="EYY74" s="105"/>
      <c r="EYZ74" s="105"/>
      <c r="EZA74" s="105"/>
      <c r="EZB74" s="105"/>
      <c r="EZC74" s="105"/>
      <c r="EZD74" s="131"/>
      <c r="EZE74" s="104"/>
      <c r="EZF74" s="105"/>
      <c r="EZG74" s="105"/>
      <c r="EZH74" s="105"/>
      <c r="EZI74" s="105"/>
      <c r="EZJ74" s="105"/>
      <c r="EZK74" s="105"/>
      <c r="EZL74" s="105"/>
      <c r="EZM74" s="105"/>
      <c r="EZN74" s="131"/>
      <c r="EZO74" s="104"/>
      <c r="EZP74" s="105"/>
      <c r="EZQ74" s="105"/>
      <c r="EZR74" s="105"/>
      <c r="EZS74" s="105"/>
      <c r="EZT74" s="105"/>
      <c r="EZU74" s="105"/>
      <c r="EZV74" s="105"/>
      <c r="EZW74" s="105"/>
      <c r="EZX74" s="131"/>
      <c r="EZY74" s="104"/>
      <c r="EZZ74" s="105"/>
      <c r="FAA74" s="105"/>
      <c r="FAB74" s="105"/>
      <c r="FAC74" s="105"/>
      <c r="FAD74" s="105"/>
      <c r="FAE74" s="105"/>
      <c r="FAF74" s="105"/>
      <c r="FAG74" s="105"/>
      <c r="FAH74" s="131"/>
      <c r="FAI74" s="104"/>
      <c r="FAJ74" s="105"/>
      <c r="FAK74" s="105"/>
      <c r="FAL74" s="105"/>
      <c r="FAM74" s="105"/>
      <c r="FAN74" s="105"/>
      <c r="FAO74" s="105"/>
      <c r="FAP74" s="105"/>
      <c r="FAQ74" s="105"/>
      <c r="FAR74" s="131"/>
      <c r="FAS74" s="104"/>
      <c r="FAT74" s="105"/>
      <c r="FAU74" s="105"/>
      <c r="FAV74" s="105"/>
      <c r="FAW74" s="105"/>
      <c r="FAX74" s="105"/>
      <c r="FAY74" s="105"/>
      <c r="FAZ74" s="105"/>
      <c r="FBA74" s="105"/>
      <c r="FBB74" s="131"/>
      <c r="FBC74" s="104"/>
      <c r="FBD74" s="105"/>
      <c r="FBE74" s="105"/>
      <c r="FBF74" s="105"/>
      <c r="FBG74" s="105"/>
      <c r="FBH74" s="105"/>
      <c r="FBI74" s="105"/>
      <c r="FBJ74" s="105"/>
      <c r="FBK74" s="105"/>
      <c r="FBL74" s="131"/>
      <c r="FBM74" s="104"/>
      <c r="FBN74" s="105"/>
      <c r="FBO74" s="105"/>
      <c r="FBP74" s="105"/>
      <c r="FBQ74" s="105"/>
      <c r="FBR74" s="105"/>
      <c r="FBS74" s="105"/>
      <c r="FBT74" s="105"/>
      <c r="FBU74" s="105"/>
      <c r="FBV74" s="131"/>
      <c r="FBW74" s="104"/>
      <c r="FBX74" s="105"/>
      <c r="FBY74" s="105"/>
      <c r="FBZ74" s="105"/>
      <c r="FCA74" s="105"/>
      <c r="FCB74" s="105"/>
      <c r="FCC74" s="105"/>
      <c r="FCD74" s="105"/>
      <c r="FCE74" s="105"/>
      <c r="FCF74" s="131"/>
      <c r="FCG74" s="104"/>
      <c r="FCH74" s="105"/>
      <c r="FCI74" s="105"/>
      <c r="FCJ74" s="105"/>
      <c r="FCK74" s="105"/>
      <c r="FCL74" s="105"/>
      <c r="FCM74" s="105"/>
      <c r="FCN74" s="105"/>
      <c r="FCO74" s="105"/>
      <c r="FCP74" s="131"/>
      <c r="FCQ74" s="104"/>
      <c r="FCR74" s="105"/>
      <c r="FCS74" s="105"/>
      <c r="FCT74" s="105"/>
      <c r="FCU74" s="105"/>
      <c r="FCV74" s="105"/>
      <c r="FCW74" s="105"/>
      <c r="FCX74" s="105"/>
      <c r="FCY74" s="105"/>
      <c r="FCZ74" s="131"/>
      <c r="FDA74" s="104"/>
      <c r="FDB74" s="105"/>
      <c r="FDC74" s="105"/>
      <c r="FDD74" s="105"/>
      <c r="FDE74" s="105"/>
      <c r="FDF74" s="105"/>
      <c r="FDG74" s="105"/>
      <c r="FDH74" s="105"/>
      <c r="FDI74" s="105"/>
      <c r="FDJ74" s="131"/>
      <c r="FDK74" s="104"/>
      <c r="FDL74" s="105"/>
      <c r="FDM74" s="105"/>
      <c r="FDN74" s="105"/>
      <c r="FDO74" s="105"/>
      <c r="FDP74" s="105"/>
      <c r="FDQ74" s="105"/>
      <c r="FDR74" s="105"/>
      <c r="FDS74" s="105"/>
      <c r="FDT74" s="131"/>
      <c r="FDU74" s="104"/>
      <c r="FDV74" s="105"/>
      <c r="FDW74" s="105"/>
      <c r="FDX74" s="105"/>
      <c r="FDY74" s="105"/>
      <c r="FDZ74" s="105"/>
      <c r="FEA74" s="105"/>
      <c r="FEB74" s="105"/>
      <c r="FEC74" s="105"/>
      <c r="FED74" s="131"/>
      <c r="FEE74" s="104"/>
      <c r="FEF74" s="105"/>
      <c r="FEG74" s="105"/>
      <c r="FEH74" s="105"/>
      <c r="FEI74" s="105"/>
      <c r="FEJ74" s="105"/>
      <c r="FEK74" s="105"/>
      <c r="FEL74" s="105"/>
      <c r="FEM74" s="105"/>
      <c r="FEN74" s="131"/>
      <c r="FEO74" s="104"/>
      <c r="FEP74" s="105"/>
      <c r="FEQ74" s="105"/>
      <c r="FER74" s="105"/>
      <c r="FES74" s="105"/>
      <c r="FET74" s="105"/>
      <c r="FEU74" s="105"/>
      <c r="FEV74" s="105"/>
      <c r="FEW74" s="105"/>
      <c r="FEX74" s="131"/>
      <c r="FEY74" s="104"/>
      <c r="FEZ74" s="105"/>
      <c r="FFA74" s="105"/>
      <c r="FFB74" s="105"/>
      <c r="FFC74" s="105"/>
      <c r="FFD74" s="105"/>
      <c r="FFE74" s="105"/>
      <c r="FFF74" s="105"/>
      <c r="FFG74" s="105"/>
      <c r="FFH74" s="131"/>
      <c r="FFI74" s="104"/>
      <c r="FFJ74" s="105"/>
      <c r="FFK74" s="105"/>
      <c r="FFL74" s="105"/>
      <c r="FFM74" s="105"/>
      <c r="FFN74" s="105"/>
      <c r="FFO74" s="105"/>
      <c r="FFP74" s="105"/>
      <c r="FFQ74" s="105"/>
      <c r="FFR74" s="131"/>
      <c r="FFS74" s="104"/>
      <c r="FFT74" s="105"/>
      <c r="FFU74" s="105"/>
      <c r="FFV74" s="105"/>
      <c r="FFW74" s="105"/>
      <c r="FFX74" s="105"/>
      <c r="FFY74" s="105"/>
      <c r="FFZ74" s="105"/>
      <c r="FGA74" s="105"/>
      <c r="FGB74" s="131"/>
      <c r="FGC74" s="104"/>
      <c r="FGD74" s="105"/>
      <c r="FGE74" s="105"/>
      <c r="FGF74" s="105"/>
      <c r="FGG74" s="105"/>
      <c r="FGH74" s="105"/>
      <c r="FGI74" s="105"/>
      <c r="FGJ74" s="105"/>
      <c r="FGK74" s="105"/>
      <c r="FGL74" s="131"/>
      <c r="FGM74" s="104"/>
      <c r="FGN74" s="105"/>
      <c r="FGO74" s="105"/>
      <c r="FGP74" s="105"/>
      <c r="FGQ74" s="105"/>
      <c r="FGR74" s="105"/>
      <c r="FGS74" s="105"/>
      <c r="FGT74" s="105"/>
      <c r="FGU74" s="105"/>
      <c r="FGV74" s="131"/>
      <c r="FGW74" s="104"/>
      <c r="FGX74" s="105"/>
      <c r="FGY74" s="105"/>
      <c r="FGZ74" s="105"/>
      <c r="FHA74" s="105"/>
      <c r="FHB74" s="105"/>
      <c r="FHC74" s="105"/>
      <c r="FHD74" s="105"/>
      <c r="FHE74" s="105"/>
      <c r="FHF74" s="131"/>
      <c r="FHG74" s="104"/>
      <c r="FHH74" s="105"/>
      <c r="FHI74" s="105"/>
      <c r="FHJ74" s="105"/>
      <c r="FHK74" s="105"/>
      <c r="FHL74" s="105"/>
      <c r="FHM74" s="105"/>
      <c r="FHN74" s="105"/>
      <c r="FHO74" s="105"/>
      <c r="FHP74" s="131"/>
      <c r="FHQ74" s="104"/>
      <c r="FHR74" s="105"/>
      <c r="FHS74" s="105"/>
      <c r="FHT74" s="105"/>
      <c r="FHU74" s="105"/>
      <c r="FHV74" s="105"/>
      <c r="FHW74" s="105"/>
      <c r="FHX74" s="105"/>
      <c r="FHY74" s="105"/>
      <c r="FHZ74" s="131"/>
      <c r="FIA74" s="104"/>
      <c r="FIB74" s="105"/>
      <c r="FIC74" s="105"/>
      <c r="FID74" s="105"/>
      <c r="FIE74" s="105"/>
      <c r="FIF74" s="105"/>
      <c r="FIG74" s="105"/>
      <c r="FIH74" s="105"/>
      <c r="FII74" s="105"/>
      <c r="FIJ74" s="131"/>
      <c r="FIK74" s="104"/>
      <c r="FIL74" s="105"/>
      <c r="FIM74" s="105"/>
      <c r="FIN74" s="105"/>
      <c r="FIO74" s="105"/>
      <c r="FIP74" s="105"/>
      <c r="FIQ74" s="105"/>
      <c r="FIR74" s="105"/>
      <c r="FIS74" s="105"/>
      <c r="FIT74" s="131"/>
      <c r="FIU74" s="104"/>
      <c r="FIV74" s="105"/>
      <c r="FIW74" s="105"/>
      <c r="FIX74" s="105"/>
      <c r="FIY74" s="105"/>
      <c r="FIZ74" s="105"/>
      <c r="FJA74" s="105"/>
      <c r="FJB74" s="105"/>
      <c r="FJC74" s="105"/>
      <c r="FJD74" s="131"/>
      <c r="FJE74" s="104"/>
      <c r="FJF74" s="105"/>
      <c r="FJG74" s="105"/>
      <c r="FJH74" s="105"/>
      <c r="FJI74" s="105"/>
      <c r="FJJ74" s="105"/>
      <c r="FJK74" s="105"/>
      <c r="FJL74" s="105"/>
      <c r="FJM74" s="105"/>
      <c r="FJN74" s="131"/>
      <c r="FJO74" s="104"/>
      <c r="FJP74" s="105"/>
      <c r="FJQ74" s="105"/>
      <c r="FJR74" s="105"/>
      <c r="FJS74" s="105"/>
      <c r="FJT74" s="105"/>
      <c r="FJU74" s="105"/>
      <c r="FJV74" s="105"/>
      <c r="FJW74" s="105"/>
      <c r="FJX74" s="131"/>
      <c r="FJY74" s="104"/>
      <c r="FJZ74" s="105"/>
      <c r="FKA74" s="105"/>
      <c r="FKB74" s="105"/>
      <c r="FKC74" s="105"/>
      <c r="FKD74" s="105"/>
      <c r="FKE74" s="105"/>
      <c r="FKF74" s="105"/>
      <c r="FKG74" s="105"/>
      <c r="FKH74" s="131"/>
      <c r="FKI74" s="104"/>
      <c r="FKJ74" s="105"/>
      <c r="FKK74" s="105"/>
      <c r="FKL74" s="105"/>
      <c r="FKM74" s="105"/>
      <c r="FKN74" s="105"/>
      <c r="FKO74" s="105"/>
      <c r="FKP74" s="105"/>
      <c r="FKQ74" s="105"/>
      <c r="FKR74" s="131"/>
      <c r="FKS74" s="104"/>
      <c r="FKT74" s="105"/>
      <c r="FKU74" s="105"/>
      <c r="FKV74" s="105"/>
      <c r="FKW74" s="105"/>
      <c r="FKX74" s="105"/>
      <c r="FKY74" s="105"/>
      <c r="FKZ74" s="105"/>
      <c r="FLA74" s="105"/>
      <c r="FLB74" s="131"/>
      <c r="FLC74" s="104"/>
      <c r="FLD74" s="105"/>
      <c r="FLE74" s="105"/>
      <c r="FLF74" s="105"/>
      <c r="FLG74" s="105"/>
      <c r="FLH74" s="105"/>
      <c r="FLI74" s="105"/>
      <c r="FLJ74" s="105"/>
      <c r="FLK74" s="105"/>
      <c r="FLL74" s="131"/>
      <c r="FLM74" s="104"/>
      <c r="FLN74" s="105"/>
      <c r="FLO74" s="105"/>
      <c r="FLP74" s="105"/>
      <c r="FLQ74" s="105"/>
      <c r="FLR74" s="105"/>
      <c r="FLS74" s="105"/>
      <c r="FLT74" s="105"/>
      <c r="FLU74" s="105"/>
      <c r="FLV74" s="131"/>
      <c r="FLW74" s="104"/>
      <c r="FLX74" s="105"/>
      <c r="FLY74" s="105"/>
      <c r="FLZ74" s="105"/>
      <c r="FMA74" s="105"/>
      <c r="FMB74" s="105"/>
      <c r="FMC74" s="105"/>
      <c r="FMD74" s="105"/>
      <c r="FME74" s="105"/>
      <c r="FMF74" s="131"/>
      <c r="FMG74" s="104"/>
      <c r="FMH74" s="105"/>
      <c r="FMI74" s="105"/>
      <c r="FMJ74" s="105"/>
      <c r="FMK74" s="105"/>
      <c r="FML74" s="105"/>
      <c r="FMM74" s="105"/>
      <c r="FMN74" s="105"/>
      <c r="FMO74" s="105"/>
      <c r="FMP74" s="131"/>
      <c r="FMQ74" s="104"/>
      <c r="FMR74" s="105"/>
      <c r="FMS74" s="105"/>
      <c r="FMT74" s="105"/>
      <c r="FMU74" s="105"/>
      <c r="FMV74" s="105"/>
      <c r="FMW74" s="105"/>
      <c r="FMX74" s="105"/>
      <c r="FMY74" s="105"/>
      <c r="FMZ74" s="131"/>
      <c r="FNA74" s="104"/>
      <c r="FNB74" s="105"/>
      <c r="FNC74" s="105"/>
      <c r="FND74" s="105"/>
      <c r="FNE74" s="105"/>
      <c r="FNF74" s="105"/>
      <c r="FNG74" s="105"/>
      <c r="FNH74" s="105"/>
      <c r="FNI74" s="105"/>
      <c r="FNJ74" s="131"/>
      <c r="FNK74" s="104"/>
      <c r="FNL74" s="105"/>
      <c r="FNM74" s="105"/>
      <c r="FNN74" s="105"/>
      <c r="FNO74" s="105"/>
      <c r="FNP74" s="105"/>
      <c r="FNQ74" s="105"/>
      <c r="FNR74" s="105"/>
      <c r="FNS74" s="105"/>
      <c r="FNT74" s="131"/>
      <c r="FNU74" s="104"/>
      <c r="FNV74" s="105"/>
      <c r="FNW74" s="105"/>
      <c r="FNX74" s="105"/>
      <c r="FNY74" s="105"/>
      <c r="FNZ74" s="105"/>
      <c r="FOA74" s="105"/>
      <c r="FOB74" s="105"/>
      <c r="FOC74" s="105"/>
      <c r="FOD74" s="131"/>
      <c r="FOE74" s="104"/>
      <c r="FOF74" s="105"/>
      <c r="FOG74" s="105"/>
      <c r="FOH74" s="105"/>
      <c r="FOI74" s="105"/>
      <c r="FOJ74" s="105"/>
      <c r="FOK74" s="105"/>
      <c r="FOL74" s="105"/>
      <c r="FOM74" s="105"/>
      <c r="FON74" s="131"/>
      <c r="FOO74" s="104"/>
      <c r="FOP74" s="105"/>
      <c r="FOQ74" s="105"/>
      <c r="FOR74" s="105"/>
      <c r="FOS74" s="105"/>
      <c r="FOT74" s="105"/>
      <c r="FOU74" s="105"/>
      <c r="FOV74" s="105"/>
      <c r="FOW74" s="105"/>
      <c r="FOX74" s="131"/>
      <c r="FOY74" s="104"/>
      <c r="FOZ74" s="105"/>
      <c r="FPA74" s="105"/>
      <c r="FPB74" s="105"/>
      <c r="FPC74" s="105"/>
      <c r="FPD74" s="105"/>
      <c r="FPE74" s="105"/>
      <c r="FPF74" s="105"/>
      <c r="FPG74" s="105"/>
      <c r="FPH74" s="131"/>
      <c r="FPI74" s="104"/>
      <c r="FPJ74" s="105"/>
      <c r="FPK74" s="105"/>
      <c r="FPL74" s="105"/>
      <c r="FPM74" s="105"/>
      <c r="FPN74" s="105"/>
      <c r="FPO74" s="105"/>
      <c r="FPP74" s="105"/>
      <c r="FPQ74" s="105"/>
      <c r="FPR74" s="131"/>
      <c r="FPS74" s="104"/>
      <c r="FPT74" s="105"/>
      <c r="FPU74" s="105"/>
      <c r="FPV74" s="105"/>
      <c r="FPW74" s="105"/>
      <c r="FPX74" s="105"/>
      <c r="FPY74" s="105"/>
      <c r="FPZ74" s="105"/>
      <c r="FQA74" s="105"/>
      <c r="FQB74" s="131"/>
      <c r="FQC74" s="104"/>
      <c r="FQD74" s="105"/>
      <c r="FQE74" s="105"/>
      <c r="FQF74" s="105"/>
      <c r="FQG74" s="105"/>
      <c r="FQH74" s="105"/>
      <c r="FQI74" s="105"/>
      <c r="FQJ74" s="105"/>
      <c r="FQK74" s="105"/>
      <c r="FQL74" s="131"/>
      <c r="FQM74" s="104"/>
      <c r="FQN74" s="105"/>
      <c r="FQO74" s="105"/>
      <c r="FQP74" s="105"/>
      <c r="FQQ74" s="105"/>
      <c r="FQR74" s="105"/>
      <c r="FQS74" s="105"/>
      <c r="FQT74" s="105"/>
      <c r="FQU74" s="105"/>
      <c r="FQV74" s="131"/>
      <c r="FQW74" s="104"/>
      <c r="FQX74" s="105"/>
      <c r="FQY74" s="105"/>
      <c r="FQZ74" s="105"/>
      <c r="FRA74" s="105"/>
      <c r="FRB74" s="105"/>
      <c r="FRC74" s="105"/>
      <c r="FRD74" s="105"/>
      <c r="FRE74" s="105"/>
      <c r="FRF74" s="131"/>
      <c r="FRG74" s="104"/>
      <c r="FRH74" s="105"/>
      <c r="FRI74" s="105"/>
      <c r="FRJ74" s="105"/>
      <c r="FRK74" s="105"/>
      <c r="FRL74" s="105"/>
      <c r="FRM74" s="105"/>
      <c r="FRN74" s="105"/>
      <c r="FRO74" s="105"/>
      <c r="FRP74" s="131"/>
      <c r="FRQ74" s="104"/>
      <c r="FRR74" s="105"/>
      <c r="FRS74" s="105"/>
      <c r="FRT74" s="105"/>
      <c r="FRU74" s="105"/>
      <c r="FRV74" s="105"/>
      <c r="FRW74" s="105"/>
      <c r="FRX74" s="105"/>
      <c r="FRY74" s="105"/>
      <c r="FRZ74" s="131"/>
      <c r="FSA74" s="104"/>
      <c r="FSB74" s="105"/>
      <c r="FSC74" s="105"/>
      <c r="FSD74" s="105"/>
      <c r="FSE74" s="105"/>
      <c r="FSF74" s="105"/>
      <c r="FSG74" s="105"/>
      <c r="FSH74" s="105"/>
      <c r="FSI74" s="105"/>
      <c r="FSJ74" s="131"/>
      <c r="FSK74" s="104"/>
      <c r="FSL74" s="105"/>
      <c r="FSM74" s="105"/>
      <c r="FSN74" s="105"/>
      <c r="FSO74" s="105"/>
      <c r="FSP74" s="105"/>
      <c r="FSQ74" s="105"/>
      <c r="FSR74" s="105"/>
      <c r="FSS74" s="105"/>
      <c r="FST74" s="131"/>
      <c r="FSU74" s="104"/>
      <c r="FSV74" s="105"/>
      <c r="FSW74" s="105"/>
      <c r="FSX74" s="105"/>
      <c r="FSY74" s="105"/>
      <c r="FSZ74" s="105"/>
      <c r="FTA74" s="105"/>
      <c r="FTB74" s="105"/>
      <c r="FTC74" s="105"/>
      <c r="FTD74" s="131"/>
      <c r="FTE74" s="104"/>
      <c r="FTF74" s="105"/>
      <c r="FTG74" s="105"/>
      <c r="FTH74" s="105"/>
      <c r="FTI74" s="105"/>
      <c r="FTJ74" s="105"/>
      <c r="FTK74" s="105"/>
      <c r="FTL74" s="105"/>
      <c r="FTM74" s="105"/>
      <c r="FTN74" s="131"/>
      <c r="FTO74" s="104"/>
      <c r="FTP74" s="105"/>
      <c r="FTQ74" s="105"/>
      <c r="FTR74" s="105"/>
      <c r="FTS74" s="105"/>
      <c r="FTT74" s="105"/>
      <c r="FTU74" s="105"/>
      <c r="FTV74" s="105"/>
      <c r="FTW74" s="105"/>
      <c r="FTX74" s="131"/>
      <c r="FTY74" s="104"/>
      <c r="FTZ74" s="105"/>
      <c r="FUA74" s="105"/>
      <c r="FUB74" s="105"/>
      <c r="FUC74" s="105"/>
      <c r="FUD74" s="105"/>
      <c r="FUE74" s="105"/>
      <c r="FUF74" s="105"/>
      <c r="FUG74" s="105"/>
      <c r="FUH74" s="131"/>
      <c r="FUI74" s="104"/>
      <c r="FUJ74" s="105"/>
      <c r="FUK74" s="105"/>
      <c r="FUL74" s="105"/>
      <c r="FUM74" s="105"/>
      <c r="FUN74" s="105"/>
      <c r="FUO74" s="105"/>
      <c r="FUP74" s="105"/>
      <c r="FUQ74" s="105"/>
      <c r="FUR74" s="131"/>
      <c r="FUS74" s="104"/>
      <c r="FUT74" s="105"/>
      <c r="FUU74" s="105"/>
      <c r="FUV74" s="105"/>
      <c r="FUW74" s="105"/>
      <c r="FUX74" s="105"/>
      <c r="FUY74" s="105"/>
      <c r="FUZ74" s="105"/>
      <c r="FVA74" s="105"/>
      <c r="FVB74" s="131"/>
      <c r="FVC74" s="104"/>
      <c r="FVD74" s="105"/>
      <c r="FVE74" s="105"/>
      <c r="FVF74" s="105"/>
      <c r="FVG74" s="105"/>
      <c r="FVH74" s="105"/>
      <c r="FVI74" s="105"/>
      <c r="FVJ74" s="105"/>
      <c r="FVK74" s="105"/>
      <c r="FVL74" s="131"/>
      <c r="FVM74" s="104"/>
      <c r="FVN74" s="105"/>
      <c r="FVO74" s="105"/>
      <c r="FVP74" s="105"/>
      <c r="FVQ74" s="105"/>
      <c r="FVR74" s="105"/>
      <c r="FVS74" s="105"/>
      <c r="FVT74" s="105"/>
      <c r="FVU74" s="105"/>
      <c r="FVV74" s="131"/>
      <c r="FVW74" s="104"/>
      <c r="FVX74" s="105"/>
      <c r="FVY74" s="105"/>
      <c r="FVZ74" s="105"/>
      <c r="FWA74" s="105"/>
      <c r="FWB74" s="105"/>
      <c r="FWC74" s="105"/>
      <c r="FWD74" s="105"/>
      <c r="FWE74" s="105"/>
      <c r="FWF74" s="131"/>
      <c r="FWG74" s="104"/>
      <c r="FWH74" s="105"/>
      <c r="FWI74" s="105"/>
      <c r="FWJ74" s="105"/>
      <c r="FWK74" s="105"/>
      <c r="FWL74" s="105"/>
      <c r="FWM74" s="105"/>
      <c r="FWN74" s="105"/>
      <c r="FWO74" s="105"/>
      <c r="FWP74" s="131"/>
      <c r="FWQ74" s="104"/>
      <c r="FWR74" s="105"/>
      <c r="FWS74" s="105"/>
      <c r="FWT74" s="105"/>
      <c r="FWU74" s="105"/>
      <c r="FWV74" s="105"/>
      <c r="FWW74" s="105"/>
      <c r="FWX74" s="105"/>
      <c r="FWY74" s="105"/>
      <c r="FWZ74" s="131"/>
      <c r="FXA74" s="104"/>
      <c r="FXB74" s="105"/>
      <c r="FXC74" s="105"/>
      <c r="FXD74" s="105"/>
      <c r="FXE74" s="105"/>
      <c r="FXF74" s="105"/>
      <c r="FXG74" s="105"/>
      <c r="FXH74" s="105"/>
      <c r="FXI74" s="105"/>
      <c r="FXJ74" s="131"/>
      <c r="FXK74" s="104"/>
      <c r="FXL74" s="105"/>
      <c r="FXM74" s="105"/>
      <c r="FXN74" s="105"/>
      <c r="FXO74" s="105"/>
      <c r="FXP74" s="105"/>
      <c r="FXQ74" s="105"/>
      <c r="FXR74" s="105"/>
      <c r="FXS74" s="105"/>
      <c r="FXT74" s="131"/>
      <c r="FXU74" s="104"/>
      <c r="FXV74" s="105"/>
      <c r="FXW74" s="105"/>
      <c r="FXX74" s="105"/>
      <c r="FXY74" s="105"/>
      <c r="FXZ74" s="105"/>
      <c r="FYA74" s="105"/>
      <c r="FYB74" s="105"/>
      <c r="FYC74" s="105"/>
      <c r="FYD74" s="131"/>
      <c r="FYE74" s="104"/>
      <c r="FYF74" s="105"/>
      <c r="FYG74" s="105"/>
      <c r="FYH74" s="105"/>
      <c r="FYI74" s="105"/>
      <c r="FYJ74" s="105"/>
      <c r="FYK74" s="105"/>
      <c r="FYL74" s="105"/>
      <c r="FYM74" s="105"/>
      <c r="FYN74" s="131"/>
      <c r="FYO74" s="104"/>
      <c r="FYP74" s="105"/>
      <c r="FYQ74" s="105"/>
      <c r="FYR74" s="105"/>
      <c r="FYS74" s="105"/>
      <c r="FYT74" s="105"/>
      <c r="FYU74" s="105"/>
      <c r="FYV74" s="105"/>
      <c r="FYW74" s="105"/>
      <c r="FYX74" s="131"/>
      <c r="FYY74" s="104"/>
      <c r="FYZ74" s="105"/>
      <c r="FZA74" s="105"/>
      <c r="FZB74" s="105"/>
      <c r="FZC74" s="105"/>
      <c r="FZD74" s="105"/>
      <c r="FZE74" s="105"/>
      <c r="FZF74" s="105"/>
      <c r="FZG74" s="105"/>
      <c r="FZH74" s="131"/>
      <c r="FZI74" s="104"/>
      <c r="FZJ74" s="105"/>
      <c r="FZK74" s="105"/>
      <c r="FZL74" s="105"/>
      <c r="FZM74" s="105"/>
      <c r="FZN74" s="105"/>
      <c r="FZO74" s="105"/>
      <c r="FZP74" s="105"/>
      <c r="FZQ74" s="105"/>
      <c r="FZR74" s="131"/>
      <c r="FZS74" s="104"/>
      <c r="FZT74" s="105"/>
      <c r="FZU74" s="105"/>
      <c r="FZV74" s="105"/>
      <c r="FZW74" s="105"/>
      <c r="FZX74" s="105"/>
      <c r="FZY74" s="105"/>
      <c r="FZZ74" s="105"/>
      <c r="GAA74" s="105"/>
      <c r="GAB74" s="131"/>
      <c r="GAC74" s="104"/>
      <c r="GAD74" s="105"/>
      <c r="GAE74" s="105"/>
      <c r="GAF74" s="105"/>
      <c r="GAG74" s="105"/>
      <c r="GAH74" s="105"/>
      <c r="GAI74" s="105"/>
      <c r="GAJ74" s="105"/>
      <c r="GAK74" s="105"/>
      <c r="GAL74" s="131"/>
      <c r="GAM74" s="104"/>
      <c r="GAN74" s="105"/>
      <c r="GAO74" s="105"/>
      <c r="GAP74" s="105"/>
      <c r="GAQ74" s="105"/>
      <c r="GAR74" s="105"/>
      <c r="GAS74" s="105"/>
      <c r="GAT74" s="105"/>
      <c r="GAU74" s="105"/>
      <c r="GAV74" s="131"/>
      <c r="GAW74" s="104"/>
      <c r="GAX74" s="105"/>
      <c r="GAY74" s="105"/>
      <c r="GAZ74" s="105"/>
      <c r="GBA74" s="105"/>
      <c r="GBB74" s="105"/>
      <c r="GBC74" s="105"/>
      <c r="GBD74" s="105"/>
      <c r="GBE74" s="105"/>
      <c r="GBF74" s="131"/>
      <c r="GBG74" s="104"/>
      <c r="GBH74" s="105"/>
      <c r="GBI74" s="105"/>
      <c r="GBJ74" s="105"/>
      <c r="GBK74" s="105"/>
      <c r="GBL74" s="105"/>
      <c r="GBM74" s="105"/>
      <c r="GBN74" s="105"/>
      <c r="GBO74" s="105"/>
      <c r="GBP74" s="131"/>
      <c r="GBQ74" s="104"/>
      <c r="GBR74" s="105"/>
      <c r="GBS74" s="105"/>
      <c r="GBT74" s="105"/>
      <c r="GBU74" s="105"/>
      <c r="GBV74" s="105"/>
      <c r="GBW74" s="105"/>
      <c r="GBX74" s="105"/>
      <c r="GBY74" s="105"/>
      <c r="GBZ74" s="131"/>
      <c r="GCA74" s="104"/>
      <c r="GCB74" s="105"/>
      <c r="GCC74" s="105"/>
      <c r="GCD74" s="105"/>
      <c r="GCE74" s="105"/>
      <c r="GCF74" s="105"/>
      <c r="GCG74" s="105"/>
      <c r="GCH74" s="105"/>
      <c r="GCI74" s="105"/>
      <c r="GCJ74" s="131"/>
      <c r="GCK74" s="104"/>
      <c r="GCL74" s="105"/>
      <c r="GCM74" s="105"/>
      <c r="GCN74" s="105"/>
      <c r="GCO74" s="105"/>
      <c r="GCP74" s="105"/>
      <c r="GCQ74" s="105"/>
      <c r="GCR74" s="105"/>
      <c r="GCS74" s="105"/>
      <c r="GCT74" s="131"/>
      <c r="GCU74" s="104"/>
      <c r="GCV74" s="105"/>
      <c r="GCW74" s="105"/>
      <c r="GCX74" s="105"/>
      <c r="GCY74" s="105"/>
      <c r="GCZ74" s="105"/>
      <c r="GDA74" s="105"/>
      <c r="GDB74" s="105"/>
      <c r="GDC74" s="105"/>
      <c r="GDD74" s="131"/>
      <c r="GDE74" s="104"/>
      <c r="GDF74" s="105"/>
      <c r="GDG74" s="105"/>
      <c r="GDH74" s="105"/>
      <c r="GDI74" s="105"/>
      <c r="GDJ74" s="105"/>
      <c r="GDK74" s="105"/>
      <c r="GDL74" s="105"/>
      <c r="GDM74" s="105"/>
      <c r="GDN74" s="131"/>
      <c r="GDO74" s="104"/>
      <c r="GDP74" s="105"/>
      <c r="GDQ74" s="105"/>
      <c r="GDR74" s="105"/>
      <c r="GDS74" s="105"/>
      <c r="GDT74" s="105"/>
      <c r="GDU74" s="105"/>
      <c r="GDV74" s="105"/>
      <c r="GDW74" s="105"/>
      <c r="GDX74" s="131"/>
      <c r="GDY74" s="104"/>
      <c r="GDZ74" s="105"/>
      <c r="GEA74" s="105"/>
      <c r="GEB74" s="105"/>
      <c r="GEC74" s="105"/>
      <c r="GED74" s="105"/>
      <c r="GEE74" s="105"/>
      <c r="GEF74" s="105"/>
      <c r="GEG74" s="105"/>
      <c r="GEH74" s="131"/>
      <c r="GEI74" s="104"/>
      <c r="GEJ74" s="105"/>
      <c r="GEK74" s="105"/>
      <c r="GEL74" s="105"/>
      <c r="GEM74" s="105"/>
      <c r="GEN74" s="105"/>
      <c r="GEO74" s="105"/>
      <c r="GEP74" s="105"/>
      <c r="GEQ74" s="105"/>
      <c r="GER74" s="131"/>
      <c r="GES74" s="104"/>
      <c r="GET74" s="105"/>
      <c r="GEU74" s="105"/>
      <c r="GEV74" s="105"/>
      <c r="GEW74" s="105"/>
      <c r="GEX74" s="105"/>
      <c r="GEY74" s="105"/>
      <c r="GEZ74" s="105"/>
      <c r="GFA74" s="105"/>
      <c r="GFB74" s="131"/>
      <c r="GFC74" s="104"/>
      <c r="GFD74" s="105"/>
      <c r="GFE74" s="105"/>
      <c r="GFF74" s="105"/>
      <c r="GFG74" s="105"/>
      <c r="GFH74" s="105"/>
      <c r="GFI74" s="105"/>
      <c r="GFJ74" s="105"/>
      <c r="GFK74" s="105"/>
      <c r="GFL74" s="131"/>
      <c r="GFM74" s="104"/>
      <c r="GFN74" s="105"/>
      <c r="GFO74" s="105"/>
      <c r="GFP74" s="105"/>
      <c r="GFQ74" s="105"/>
      <c r="GFR74" s="105"/>
      <c r="GFS74" s="105"/>
      <c r="GFT74" s="105"/>
      <c r="GFU74" s="105"/>
      <c r="GFV74" s="131"/>
      <c r="GFW74" s="104"/>
      <c r="GFX74" s="105"/>
      <c r="GFY74" s="105"/>
      <c r="GFZ74" s="105"/>
      <c r="GGA74" s="105"/>
      <c r="GGB74" s="105"/>
      <c r="GGC74" s="105"/>
      <c r="GGD74" s="105"/>
      <c r="GGE74" s="105"/>
      <c r="GGF74" s="131"/>
      <c r="GGG74" s="104"/>
      <c r="GGH74" s="105"/>
      <c r="GGI74" s="105"/>
      <c r="GGJ74" s="105"/>
      <c r="GGK74" s="105"/>
      <c r="GGL74" s="105"/>
      <c r="GGM74" s="105"/>
      <c r="GGN74" s="105"/>
      <c r="GGO74" s="105"/>
      <c r="GGP74" s="131"/>
      <c r="GGQ74" s="104"/>
      <c r="GGR74" s="105"/>
      <c r="GGS74" s="105"/>
      <c r="GGT74" s="105"/>
      <c r="GGU74" s="105"/>
      <c r="GGV74" s="105"/>
      <c r="GGW74" s="105"/>
      <c r="GGX74" s="105"/>
      <c r="GGY74" s="105"/>
      <c r="GGZ74" s="131"/>
      <c r="GHA74" s="104"/>
      <c r="GHB74" s="105"/>
      <c r="GHC74" s="105"/>
      <c r="GHD74" s="105"/>
      <c r="GHE74" s="105"/>
      <c r="GHF74" s="105"/>
      <c r="GHG74" s="105"/>
      <c r="GHH74" s="105"/>
      <c r="GHI74" s="105"/>
      <c r="GHJ74" s="131"/>
      <c r="GHK74" s="104"/>
      <c r="GHL74" s="105"/>
      <c r="GHM74" s="105"/>
      <c r="GHN74" s="105"/>
      <c r="GHO74" s="105"/>
      <c r="GHP74" s="105"/>
      <c r="GHQ74" s="105"/>
      <c r="GHR74" s="105"/>
      <c r="GHS74" s="105"/>
      <c r="GHT74" s="131"/>
      <c r="GHU74" s="104"/>
      <c r="GHV74" s="105"/>
      <c r="GHW74" s="105"/>
      <c r="GHX74" s="105"/>
      <c r="GHY74" s="105"/>
      <c r="GHZ74" s="105"/>
      <c r="GIA74" s="105"/>
      <c r="GIB74" s="105"/>
      <c r="GIC74" s="105"/>
      <c r="GID74" s="131"/>
      <c r="GIE74" s="104"/>
      <c r="GIF74" s="105"/>
      <c r="GIG74" s="105"/>
      <c r="GIH74" s="105"/>
      <c r="GII74" s="105"/>
      <c r="GIJ74" s="105"/>
      <c r="GIK74" s="105"/>
      <c r="GIL74" s="105"/>
      <c r="GIM74" s="105"/>
      <c r="GIN74" s="131"/>
      <c r="GIO74" s="104"/>
      <c r="GIP74" s="105"/>
      <c r="GIQ74" s="105"/>
      <c r="GIR74" s="105"/>
      <c r="GIS74" s="105"/>
      <c r="GIT74" s="105"/>
      <c r="GIU74" s="105"/>
      <c r="GIV74" s="105"/>
      <c r="GIW74" s="105"/>
      <c r="GIX74" s="131"/>
      <c r="GIY74" s="104"/>
      <c r="GIZ74" s="105"/>
      <c r="GJA74" s="105"/>
      <c r="GJB74" s="105"/>
      <c r="GJC74" s="105"/>
      <c r="GJD74" s="105"/>
      <c r="GJE74" s="105"/>
      <c r="GJF74" s="105"/>
      <c r="GJG74" s="105"/>
      <c r="GJH74" s="131"/>
      <c r="GJI74" s="104"/>
      <c r="GJJ74" s="105"/>
      <c r="GJK74" s="105"/>
      <c r="GJL74" s="105"/>
      <c r="GJM74" s="105"/>
      <c r="GJN74" s="105"/>
      <c r="GJO74" s="105"/>
      <c r="GJP74" s="105"/>
      <c r="GJQ74" s="105"/>
      <c r="GJR74" s="131"/>
      <c r="GJS74" s="104"/>
      <c r="GJT74" s="105"/>
      <c r="GJU74" s="105"/>
      <c r="GJV74" s="105"/>
      <c r="GJW74" s="105"/>
      <c r="GJX74" s="105"/>
      <c r="GJY74" s="105"/>
      <c r="GJZ74" s="105"/>
      <c r="GKA74" s="105"/>
      <c r="GKB74" s="131"/>
      <c r="GKC74" s="104"/>
      <c r="GKD74" s="105"/>
      <c r="GKE74" s="105"/>
      <c r="GKF74" s="105"/>
      <c r="GKG74" s="105"/>
      <c r="GKH74" s="105"/>
      <c r="GKI74" s="105"/>
      <c r="GKJ74" s="105"/>
      <c r="GKK74" s="105"/>
      <c r="GKL74" s="131"/>
      <c r="GKM74" s="104"/>
      <c r="GKN74" s="105"/>
      <c r="GKO74" s="105"/>
      <c r="GKP74" s="105"/>
      <c r="GKQ74" s="105"/>
      <c r="GKR74" s="105"/>
      <c r="GKS74" s="105"/>
      <c r="GKT74" s="105"/>
      <c r="GKU74" s="105"/>
      <c r="GKV74" s="131"/>
      <c r="GKW74" s="104"/>
      <c r="GKX74" s="105"/>
      <c r="GKY74" s="105"/>
      <c r="GKZ74" s="105"/>
      <c r="GLA74" s="105"/>
      <c r="GLB74" s="105"/>
      <c r="GLC74" s="105"/>
      <c r="GLD74" s="105"/>
      <c r="GLE74" s="105"/>
      <c r="GLF74" s="131"/>
      <c r="GLG74" s="104"/>
      <c r="GLH74" s="105"/>
      <c r="GLI74" s="105"/>
      <c r="GLJ74" s="105"/>
      <c r="GLK74" s="105"/>
      <c r="GLL74" s="105"/>
      <c r="GLM74" s="105"/>
      <c r="GLN74" s="105"/>
      <c r="GLO74" s="105"/>
      <c r="GLP74" s="131"/>
      <c r="GLQ74" s="104"/>
      <c r="GLR74" s="105"/>
      <c r="GLS74" s="105"/>
      <c r="GLT74" s="105"/>
      <c r="GLU74" s="105"/>
      <c r="GLV74" s="105"/>
      <c r="GLW74" s="105"/>
      <c r="GLX74" s="105"/>
      <c r="GLY74" s="105"/>
      <c r="GLZ74" s="131"/>
      <c r="GMA74" s="104"/>
      <c r="GMB74" s="105"/>
      <c r="GMC74" s="105"/>
      <c r="GMD74" s="105"/>
      <c r="GME74" s="105"/>
      <c r="GMF74" s="105"/>
      <c r="GMG74" s="105"/>
      <c r="GMH74" s="105"/>
      <c r="GMI74" s="105"/>
      <c r="GMJ74" s="131"/>
      <c r="GMK74" s="104"/>
      <c r="GML74" s="105"/>
      <c r="GMM74" s="105"/>
      <c r="GMN74" s="105"/>
      <c r="GMO74" s="105"/>
      <c r="GMP74" s="105"/>
      <c r="GMQ74" s="105"/>
      <c r="GMR74" s="105"/>
      <c r="GMS74" s="105"/>
      <c r="GMT74" s="131"/>
      <c r="GMU74" s="104"/>
      <c r="GMV74" s="105"/>
      <c r="GMW74" s="105"/>
      <c r="GMX74" s="105"/>
      <c r="GMY74" s="105"/>
      <c r="GMZ74" s="105"/>
      <c r="GNA74" s="105"/>
      <c r="GNB74" s="105"/>
      <c r="GNC74" s="105"/>
      <c r="GND74" s="131"/>
      <c r="GNE74" s="104"/>
      <c r="GNF74" s="105"/>
      <c r="GNG74" s="105"/>
      <c r="GNH74" s="105"/>
      <c r="GNI74" s="105"/>
      <c r="GNJ74" s="105"/>
      <c r="GNK74" s="105"/>
      <c r="GNL74" s="105"/>
      <c r="GNM74" s="105"/>
      <c r="GNN74" s="131"/>
      <c r="GNO74" s="104"/>
      <c r="GNP74" s="105"/>
      <c r="GNQ74" s="105"/>
      <c r="GNR74" s="105"/>
      <c r="GNS74" s="105"/>
      <c r="GNT74" s="105"/>
      <c r="GNU74" s="105"/>
      <c r="GNV74" s="105"/>
      <c r="GNW74" s="105"/>
      <c r="GNX74" s="131"/>
      <c r="GNY74" s="104"/>
      <c r="GNZ74" s="105"/>
      <c r="GOA74" s="105"/>
      <c r="GOB74" s="105"/>
      <c r="GOC74" s="105"/>
      <c r="GOD74" s="105"/>
      <c r="GOE74" s="105"/>
      <c r="GOF74" s="105"/>
      <c r="GOG74" s="105"/>
      <c r="GOH74" s="131"/>
      <c r="GOI74" s="104"/>
      <c r="GOJ74" s="105"/>
      <c r="GOK74" s="105"/>
      <c r="GOL74" s="105"/>
      <c r="GOM74" s="105"/>
      <c r="GON74" s="105"/>
      <c r="GOO74" s="105"/>
      <c r="GOP74" s="105"/>
      <c r="GOQ74" s="105"/>
      <c r="GOR74" s="131"/>
      <c r="GOS74" s="104"/>
      <c r="GOT74" s="105"/>
      <c r="GOU74" s="105"/>
      <c r="GOV74" s="105"/>
      <c r="GOW74" s="105"/>
      <c r="GOX74" s="105"/>
      <c r="GOY74" s="105"/>
      <c r="GOZ74" s="105"/>
      <c r="GPA74" s="105"/>
      <c r="GPB74" s="131"/>
      <c r="GPC74" s="104"/>
      <c r="GPD74" s="105"/>
      <c r="GPE74" s="105"/>
      <c r="GPF74" s="105"/>
      <c r="GPG74" s="105"/>
      <c r="GPH74" s="105"/>
      <c r="GPI74" s="105"/>
      <c r="GPJ74" s="105"/>
      <c r="GPK74" s="105"/>
      <c r="GPL74" s="131"/>
      <c r="GPM74" s="104"/>
      <c r="GPN74" s="105"/>
      <c r="GPO74" s="105"/>
      <c r="GPP74" s="105"/>
      <c r="GPQ74" s="105"/>
      <c r="GPR74" s="105"/>
      <c r="GPS74" s="105"/>
      <c r="GPT74" s="105"/>
      <c r="GPU74" s="105"/>
      <c r="GPV74" s="131"/>
      <c r="GPW74" s="104"/>
      <c r="GPX74" s="105"/>
      <c r="GPY74" s="105"/>
      <c r="GPZ74" s="105"/>
      <c r="GQA74" s="105"/>
      <c r="GQB74" s="105"/>
      <c r="GQC74" s="105"/>
      <c r="GQD74" s="105"/>
      <c r="GQE74" s="105"/>
      <c r="GQF74" s="131"/>
      <c r="GQG74" s="104"/>
      <c r="GQH74" s="105"/>
      <c r="GQI74" s="105"/>
      <c r="GQJ74" s="105"/>
      <c r="GQK74" s="105"/>
      <c r="GQL74" s="105"/>
      <c r="GQM74" s="105"/>
      <c r="GQN74" s="105"/>
      <c r="GQO74" s="105"/>
      <c r="GQP74" s="131"/>
      <c r="GQQ74" s="104"/>
      <c r="GQR74" s="105"/>
      <c r="GQS74" s="105"/>
      <c r="GQT74" s="105"/>
      <c r="GQU74" s="105"/>
      <c r="GQV74" s="105"/>
      <c r="GQW74" s="105"/>
      <c r="GQX74" s="105"/>
      <c r="GQY74" s="105"/>
      <c r="GQZ74" s="131"/>
      <c r="GRA74" s="104"/>
      <c r="GRB74" s="105"/>
      <c r="GRC74" s="105"/>
      <c r="GRD74" s="105"/>
      <c r="GRE74" s="105"/>
      <c r="GRF74" s="105"/>
      <c r="GRG74" s="105"/>
      <c r="GRH74" s="105"/>
      <c r="GRI74" s="105"/>
      <c r="GRJ74" s="131"/>
      <c r="GRK74" s="104"/>
      <c r="GRL74" s="105"/>
      <c r="GRM74" s="105"/>
      <c r="GRN74" s="105"/>
      <c r="GRO74" s="105"/>
      <c r="GRP74" s="105"/>
      <c r="GRQ74" s="105"/>
      <c r="GRR74" s="105"/>
      <c r="GRS74" s="105"/>
      <c r="GRT74" s="131"/>
      <c r="GRU74" s="104"/>
      <c r="GRV74" s="105"/>
      <c r="GRW74" s="105"/>
      <c r="GRX74" s="105"/>
      <c r="GRY74" s="105"/>
      <c r="GRZ74" s="105"/>
      <c r="GSA74" s="105"/>
      <c r="GSB74" s="105"/>
      <c r="GSC74" s="105"/>
      <c r="GSD74" s="131"/>
      <c r="GSE74" s="104"/>
      <c r="GSF74" s="105"/>
      <c r="GSG74" s="105"/>
      <c r="GSH74" s="105"/>
      <c r="GSI74" s="105"/>
      <c r="GSJ74" s="105"/>
      <c r="GSK74" s="105"/>
      <c r="GSL74" s="105"/>
      <c r="GSM74" s="105"/>
      <c r="GSN74" s="131"/>
      <c r="GSO74" s="104"/>
      <c r="GSP74" s="105"/>
      <c r="GSQ74" s="105"/>
      <c r="GSR74" s="105"/>
      <c r="GSS74" s="105"/>
      <c r="GST74" s="105"/>
      <c r="GSU74" s="105"/>
      <c r="GSV74" s="105"/>
      <c r="GSW74" s="105"/>
      <c r="GSX74" s="131"/>
      <c r="GSY74" s="104"/>
      <c r="GSZ74" s="105"/>
      <c r="GTA74" s="105"/>
      <c r="GTB74" s="105"/>
      <c r="GTC74" s="105"/>
      <c r="GTD74" s="105"/>
      <c r="GTE74" s="105"/>
      <c r="GTF74" s="105"/>
      <c r="GTG74" s="105"/>
      <c r="GTH74" s="131"/>
      <c r="GTI74" s="104"/>
      <c r="GTJ74" s="105"/>
      <c r="GTK74" s="105"/>
      <c r="GTL74" s="105"/>
      <c r="GTM74" s="105"/>
      <c r="GTN74" s="105"/>
      <c r="GTO74" s="105"/>
      <c r="GTP74" s="105"/>
      <c r="GTQ74" s="105"/>
      <c r="GTR74" s="131"/>
      <c r="GTS74" s="104"/>
      <c r="GTT74" s="105"/>
      <c r="GTU74" s="105"/>
      <c r="GTV74" s="105"/>
      <c r="GTW74" s="105"/>
      <c r="GTX74" s="105"/>
      <c r="GTY74" s="105"/>
      <c r="GTZ74" s="105"/>
      <c r="GUA74" s="105"/>
      <c r="GUB74" s="131"/>
      <c r="GUC74" s="104"/>
      <c r="GUD74" s="105"/>
      <c r="GUE74" s="105"/>
      <c r="GUF74" s="105"/>
      <c r="GUG74" s="105"/>
      <c r="GUH74" s="105"/>
      <c r="GUI74" s="105"/>
      <c r="GUJ74" s="105"/>
      <c r="GUK74" s="105"/>
      <c r="GUL74" s="131"/>
      <c r="GUM74" s="104"/>
      <c r="GUN74" s="105"/>
      <c r="GUO74" s="105"/>
      <c r="GUP74" s="105"/>
      <c r="GUQ74" s="105"/>
      <c r="GUR74" s="105"/>
      <c r="GUS74" s="105"/>
      <c r="GUT74" s="105"/>
      <c r="GUU74" s="105"/>
      <c r="GUV74" s="131"/>
      <c r="GUW74" s="104"/>
      <c r="GUX74" s="105"/>
      <c r="GUY74" s="105"/>
      <c r="GUZ74" s="105"/>
      <c r="GVA74" s="105"/>
      <c r="GVB74" s="105"/>
      <c r="GVC74" s="105"/>
      <c r="GVD74" s="105"/>
      <c r="GVE74" s="105"/>
      <c r="GVF74" s="131"/>
      <c r="GVG74" s="104"/>
      <c r="GVH74" s="105"/>
      <c r="GVI74" s="105"/>
      <c r="GVJ74" s="105"/>
      <c r="GVK74" s="105"/>
      <c r="GVL74" s="105"/>
      <c r="GVM74" s="105"/>
      <c r="GVN74" s="105"/>
      <c r="GVO74" s="105"/>
      <c r="GVP74" s="131"/>
      <c r="GVQ74" s="104"/>
      <c r="GVR74" s="105"/>
      <c r="GVS74" s="105"/>
      <c r="GVT74" s="105"/>
      <c r="GVU74" s="105"/>
      <c r="GVV74" s="105"/>
      <c r="GVW74" s="105"/>
      <c r="GVX74" s="105"/>
      <c r="GVY74" s="105"/>
      <c r="GVZ74" s="131"/>
      <c r="GWA74" s="104"/>
      <c r="GWB74" s="105"/>
      <c r="GWC74" s="105"/>
      <c r="GWD74" s="105"/>
      <c r="GWE74" s="105"/>
      <c r="GWF74" s="105"/>
      <c r="GWG74" s="105"/>
      <c r="GWH74" s="105"/>
      <c r="GWI74" s="105"/>
      <c r="GWJ74" s="131"/>
      <c r="GWK74" s="104"/>
      <c r="GWL74" s="105"/>
      <c r="GWM74" s="105"/>
      <c r="GWN74" s="105"/>
      <c r="GWO74" s="105"/>
      <c r="GWP74" s="105"/>
      <c r="GWQ74" s="105"/>
      <c r="GWR74" s="105"/>
      <c r="GWS74" s="105"/>
      <c r="GWT74" s="131"/>
      <c r="GWU74" s="104"/>
      <c r="GWV74" s="105"/>
      <c r="GWW74" s="105"/>
      <c r="GWX74" s="105"/>
      <c r="GWY74" s="105"/>
      <c r="GWZ74" s="105"/>
      <c r="GXA74" s="105"/>
      <c r="GXB74" s="105"/>
      <c r="GXC74" s="105"/>
      <c r="GXD74" s="131"/>
      <c r="GXE74" s="104"/>
      <c r="GXF74" s="105"/>
      <c r="GXG74" s="105"/>
      <c r="GXH74" s="105"/>
      <c r="GXI74" s="105"/>
      <c r="GXJ74" s="105"/>
      <c r="GXK74" s="105"/>
      <c r="GXL74" s="105"/>
      <c r="GXM74" s="105"/>
      <c r="GXN74" s="131"/>
      <c r="GXO74" s="104"/>
      <c r="GXP74" s="105"/>
      <c r="GXQ74" s="105"/>
      <c r="GXR74" s="105"/>
      <c r="GXS74" s="105"/>
      <c r="GXT74" s="105"/>
      <c r="GXU74" s="105"/>
      <c r="GXV74" s="105"/>
      <c r="GXW74" s="105"/>
      <c r="GXX74" s="131"/>
      <c r="GXY74" s="104"/>
      <c r="GXZ74" s="105"/>
      <c r="GYA74" s="105"/>
      <c r="GYB74" s="105"/>
      <c r="GYC74" s="105"/>
      <c r="GYD74" s="105"/>
      <c r="GYE74" s="105"/>
      <c r="GYF74" s="105"/>
      <c r="GYG74" s="105"/>
      <c r="GYH74" s="131"/>
      <c r="GYI74" s="104"/>
      <c r="GYJ74" s="105"/>
      <c r="GYK74" s="105"/>
      <c r="GYL74" s="105"/>
      <c r="GYM74" s="105"/>
      <c r="GYN74" s="105"/>
      <c r="GYO74" s="105"/>
      <c r="GYP74" s="105"/>
      <c r="GYQ74" s="105"/>
      <c r="GYR74" s="131"/>
      <c r="GYS74" s="104"/>
      <c r="GYT74" s="105"/>
      <c r="GYU74" s="105"/>
      <c r="GYV74" s="105"/>
      <c r="GYW74" s="105"/>
      <c r="GYX74" s="105"/>
      <c r="GYY74" s="105"/>
      <c r="GYZ74" s="105"/>
      <c r="GZA74" s="105"/>
      <c r="GZB74" s="131"/>
      <c r="GZC74" s="104"/>
      <c r="GZD74" s="105"/>
      <c r="GZE74" s="105"/>
      <c r="GZF74" s="105"/>
      <c r="GZG74" s="105"/>
      <c r="GZH74" s="105"/>
      <c r="GZI74" s="105"/>
      <c r="GZJ74" s="105"/>
      <c r="GZK74" s="105"/>
      <c r="GZL74" s="131"/>
      <c r="GZM74" s="104"/>
      <c r="GZN74" s="105"/>
      <c r="GZO74" s="105"/>
      <c r="GZP74" s="105"/>
      <c r="GZQ74" s="105"/>
      <c r="GZR74" s="105"/>
      <c r="GZS74" s="105"/>
      <c r="GZT74" s="105"/>
      <c r="GZU74" s="105"/>
      <c r="GZV74" s="131"/>
      <c r="GZW74" s="104"/>
      <c r="GZX74" s="105"/>
      <c r="GZY74" s="105"/>
      <c r="GZZ74" s="105"/>
      <c r="HAA74" s="105"/>
      <c r="HAB74" s="105"/>
      <c r="HAC74" s="105"/>
      <c r="HAD74" s="105"/>
      <c r="HAE74" s="105"/>
      <c r="HAF74" s="131"/>
      <c r="HAG74" s="104"/>
      <c r="HAH74" s="105"/>
      <c r="HAI74" s="105"/>
      <c r="HAJ74" s="105"/>
      <c r="HAK74" s="105"/>
      <c r="HAL74" s="105"/>
      <c r="HAM74" s="105"/>
      <c r="HAN74" s="105"/>
      <c r="HAO74" s="105"/>
      <c r="HAP74" s="131"/>
      <c r="HAQ74" s="104"/>
      <c r="HAR74" s="105"/>
      <c r="HAS74" s="105"/>
      <c r="HAT74" s="105"/>
      <c r="HAU74" s="105"/>
      <c r="HAV74" s="105"/>
      <c r="HAW74" s="105"/>
      <c r="HAX74" s="105"/>
      <c r="HAY74" s="105"/>
      <c r="HAZ74" s="131"/>
      <c r="HBA74" s="104"/>
      <c r="HBB74" s="105"/>
      <c r="HBC74" s="105"/>
      <c r="HBD74" s="105"/>
      <c r="HBE74" s="105"/>
      <c r="HBF74" s="105"/>
      <c r="HBG74" s="105"/>
      <c r="HBH74" s="105"/>
      <c r="HBI74" s="105"/>
      <c r="HBJ74" s="131"/>
      <c r="HBK74" s="104"/>
      <c r="HBL74" s="105"/>
      <c r="HBM74" s="105"/>
      <c r="HBN74" s="105"/>
      <c r="HBO74" s="105"/>
      <c r="HBP74" s="105"/>
      <c r="HBQ74" s="105"/>
      <c r="HBR74" s="105"/>
      <c r="HBS74" s="105"/>
      <c r="HBT74" s="131"/>
      <c r="HBU74" s="104"/>
      <c r="HBV74" s="105"/>
      <c r="HBW74" s="105"/>
      <c r="HBX74" s="105"/>
      <c r="HBY74" s="105"/>
      <c r="HBZ74" s="105"/>
      <c r="HCA74" s="105"/>
      <c r="HCB74" s="105"/>
      <c r="HCC74" s="105"/>
      <c r="HCD74" s="131"/>
      <c r="HCE74" s="104"/>
      <c r="HCF74" s="105"/>
      <c r="HCG74" s="105"/>
      <c r="HCH74" s="105"/>
      <c r="HCI74" s="105"/>
      <c r="HCJ74" s="105"/>
      <c r="HCK74" s="105"/>
      <c r="HCL74" s="105"/>
      <c r="HCM74" s="105"/>
      <c r="HCN74" s="131"/>
      <c r="HCO74" s="104"/>
      <c r="HCP74" s="105"/>
      <c r="HCQ74" s="105"/>
      <c r="HCR74" s="105"/>
      <c r="HCS74" s="105"/>
      <c r="HCT74" s="105"/>
      <c r="HCU74" s="105"/>
      <c r="HCV74" s="105"/>
      <c r="HCW74" s="105"/>
      <c r="HCX74" s="131"/>
      <c r="HCY74" s="104"/>
      <c r="HCZ74" s="105"/>
      <c r="HDA74" s="105"/>
      <c r="HDB74" s="105"/>
      <c r="HDC74" s="105"/>
      <c r="HDD74" s="105"/>
      <c r="HDE74" s="105"/>
      <c r="HDF74" s="105"/>
      <c r="HDG74" s="105"/>
      <c r="HDH74" s="131"/>
      <c r="HDI74" s="104"/>
      <c r="HDJ74" s="105"/>
      <c r="HDK74" s="105"/>
      <c r="HDL74" s="105"/>
      <c r="HDM74" s="105"/>
      <c r="HDN74" s="105"/>
      <c r="HDO74" s="105"/>
      <c r="HDP74" s="105"/>
      <c r="HDQ74" s="105"/>
      <c r="HDR74" s="131"/>
      <c r="HDS74" s="104"/>
      <c r="HDT74" s="105"/>
      <c r="HDU74" s="105"/>
      <c r="HDV74" s="105"/>
      <c r="HDW74" s="105"/>
      <c r="HDX74" s="105"/>
      <c r="HDY74" s="105"/>
      <c r="HDZ74" s="105"/>
      <c r="HEA74" s="105"/>
      <c r="HEB74" s="131"/>
      <c r="HEC74" s="104"/>
      <c r="HED74" s="105"/>
      <c r="HEE74" s="105"/>
      <c r="HEF74" s="105"/>
      <c r="HEG74" s="105"/>
      <c r="HEH74" s="105"/>
      <c r="HEI74" s="105"/>
      <c r="HEJ74" s="105"/>
      <c r="HEK74" s="105"/>
      <c r="HEL74" s="131"/>
      <c r="HEM74" s="104"/>
      <c r="HEN74" s="105"/>
      <c r="HEO74" s="105"/>
      <c r="HEP74" s="105"/>
      <c r="HEQ74" s="105"/>
      <c r="HER74" s="105"/>
      <c r="HES74" s="105"/>
      <c r="HET74" s="105"/>
      <c r="HEU74" s="105"/>
      <c r="HEV74" s="131"/>
      <c r="HEW74" s="104"/>
      <c r="HEX74" s="105"/>
      <c r="HEY74" s="105"/>
      <c r="HEZ74" s="105"/>
      <c r="HFA74" s="105"/>
      <c r="HFB74" s="105"/>
      <c r="HFC74" s="105"/>
      <c r="HFD74" s="105"/>
      <c r="HFE74" s="105"/>
      <c r="HFF74" s="131"/>
      <c r="HFG74" s="104"/>
      <c r="HFH74" s="105"/>
      <c r="HFI74" s="105"/>
      <c r="HFJ74" s="105"/>
      <c r="HFK74" s="105"/>
      <c r="HFL74" s="105"/>
      <c r="HFM74" s="105"/>
      <c r="HFN74" s="105"/>
      <c r="HFO74" s="105"/>
      <c r="HFP74" s="131"/>
      <c r="HFQ74" s="104"/>
      <c r="HFR74" s="105"/>
      <c r="HFS74" s="105"/>
      <c r="HFT74" s="105"/>
      <c r="HFU74" s="105"/>
      <c r="HFV74" s="105"/>
      <c r="HFW74" s="105"/>
      <c r="HFX74" s="105"/>
      <c r="HFY74" s="105"/>
      <c r="HFZ74" s="131"/>
      <c r="HGA74" s="104"/>
      <c r="HGB74" s="105"/>
      <c r="HGC74" s="105"/>
      <c r="HGD74" s="105"/>
      <c r="HGE74" s="105"/>
      <c r="HGF74" s="105"/>
      <c r="HGG74" s="105"/>
      <c r="HGH74" s="105"/>
      <c r="HGI74" s="105"/>
      <c r="HGJ74" s="131"/>
      <c r="HGK74" s="104"/>
      <c r="HGL74" s="105"/>
      <c r="HGM74" s="105"/>
      <c r="HGN74" s="105"/>
      <c r="HGO74" s="105"/>
      <c r="HGP74" s="105"/>
      <c r="HGQ74" s="105"/>
      <c r="HGR74" s="105"/>
      <c r="HGS74" s="105"/>
      <c r="HGT74" s="131"/>
      <c r="HGU74" s="104"/>
      <c r="HGV74" s="105"/>
      <c r="HGW74" s="105"/>
      <c r="HGX74" s="105"/>
      <c r="HGY74" s="105"/>
      <c r="HGZ74" s="105"/>
      <c r="HHA74" s="105"/>
      <c r="HHB74" s="105"/>
      <c r="HHC74" s="105"/>
      <c r="HHD74" s="131"/>
      <c r="HHE74" s="104"/>
      <c r="HHF74" s="105"/>
      <c r="HHG74" s="105"/>
      <c r="HHH74" s="105"/>
      <c r="HHI74" s="105"/>
      <c r="HHJ74" s="105"/>
      <c r="HHK74" s="105"/>
      <c r="HHL74" s="105"/>
      <c r="HHM74" s="105"/>
      <c r="HHN74" s="131"/>
      <c r="HHO74" s="104"/>
      <c r="HHP74" s="105"/>
      <c r="HHQ74" s="105"/>
      <c r="HHR74" s="105"/>
      <c r="HHS74" s="105"/>
      <c r="HHT74" s="105"/>
      <c r="HHU74" s="105"/>
      <c r="HHV74" s="105"/>
      <c r="HHW74" s="105"/>
      <c r="HHX74" s="131"/>
      <c r="HHY74" s="104"/>
      <c r="HHZ74" s="105"/>
      <c r="HIA74" s="105"/>
      <c r="HIB74" s="105"/>
      <c r="HIC74" s="105"/>
      <c r="HID74" s="105"/>
      <c r="HIE74" s="105"/>
      <c r="HIF74" s="105"/>
      <c r="HIG74" s="105"/>
      <c r="HIH74" s="131"/>
      <c r="HII74" s="104"/>
      <c r="HIJ74" s="105"/>
      <c r="HIK74" s="105"/>
      <c r="HIL74" s="105"/>
      <c r="HIM74" s="105"/>
      <c r="HIN74" s="105"/>
      <c r="HIO74" s="105"/>
      <c r="HIP74" s="105"/>
      <c r="HIQ74" s="105"/>
      <c r="HIR74" s="131"/>
      <c r="HIS74" s="104"/>
      <c r="HIT74" s="105"/>
      <c r="HIU74" s="105"/>
      <c r="HIV74" s="105"/>
      <c r="HIW74" s="105"/>
      <c r="HIX74" s="105"/>
      <c r="HIY74" s="105"/>
      <c r="HIZ74" s="105"/>
      <c r="HJA74" s="105"/>
      <c r="HJB74" s="131"/>
      <c r="HJC74" s="104"/>
      <c r="HJD74" s="105"/>
      <c r="HJE74" s="105"/>
      <c r="HJF74" s="105"/>
      <c r="HJG74" s="105"/>
      <c r="HJH74" s="105"/>
      <c r="HJI74" s="105"/>
      <c r="HJJ74" s="105"/>
      <c r="HJK74" s="105"/>
      <c r="HJL74" s="131"/>
      <c r="HJM74" s="104"/>
      <c r="HJN74" s="105"/>
      <c r="HJO74" s="105"/>
      <c r="HJP74" s="105"/>
      <c r="HJQ74" s="105"/>
      <c r="HJR74" s="105"/>
      <c r="HJS74" s="105"/>
      <c r="HJT74" s="105"/>
      <c r="HJU74" s="105"/>
      <c r="HJV74" s="131"/>
      <c r="HJW74" s="104"/>
      <c r="HJX74" s="105"/>
      <c r="HJY74" s="105"/>
      <c r="HJZ74" s="105"/>
      <c r="HKA74" s="105"/>
      <c r="HKB74" s="105"/>
      <c r="HKC74" s="105"/>
      <c r="HKD74" s="105"/>
      <c r="HKE74" s="105"/>
      <c r="HKF74" s="131"/>
      <c r="HKG74" s="104"/>
      <c r="HKH74" s="105"/>
      <c r="HKI74" s="105"/>
      <c r="HKJ74" s="105"/>
      <c r="HKK74" s="105"/>
      <c r="HKL74" s="105"/>
      <c r="HKM74" s="105"/>
      <c r="HKN74" s="105"/>
      <c r="HKO74" s="105"/>
      <c r="HKP74" s="131"/>
      <c r="HKQ74" s="104"/>
      <c r="HKR74" s="105"/>
      <c r="HKS74" s="105"/>
      <c r="HKT74" s="105"/>
      <c r="HKU74" s="105"/>
      <c r="HKV74" s="105"/>
      <c r="HKW74" s="105"/>
      <c r="HKX74" s="105"/>
      <c r="HKY74" s="105"/>
      <c r="HKZ74" s="131"/>
      <c r="HLA74" s="104"/>
      <c r="HLB74" s="105"/>
      <c r="HLC74" s="105"/>
      <c r="HLD74" s="105"/>
      <c r="HLE74" s="105"/>
      <c r="HLF74" s="105"/>
      <c r="HLG74" s="105"/>
      <c r="HLH74" s="105"/>
      <c r="HLI74" s="105"/>
      <c r="HLJ74" s="131"/>
      <c r="HLK74" s="104"/>
      <c r="HLL74" s="105"/>
      <c r="HLM74" s="105"/>
      <c r="HLN74" s="105"/>
      <c r="HLO74" s="105"/>
      <c r="HLP74" s="105"/>
      <c r="HLQ74" s="105"/>
      <c r="HLR74" s="105"/>
      <c r="HLS74" s="105"/>
      <c r="HLT74" s="131"/>
      <c r="HLU74" s="104"/>
      <c r="HLV74" s="105"/>
      <c r="HLW74" s="105"/>
      <c r="HLX74" s="105"/>
      <c r="HLY74" s="105"/>
      <c r="HLZ74" s="105"/>
      <c r="HMA74" s="105"/>
      <c r="HMB74" s="105"/>
      <c r="HMC74" s="105"/>
      <c r="HMD74" s="131"/>
      <c r="HME74" s="104"/>
      <c r="HMF74" s="105"/>
      <c r="HMG74" s="105"/>
      <c r="HMH74" s="105"/>
      <c r="HMI74" s="105"/>
      <c r="HMJ74" s="105"/>
      <c r="HMK74" s="105"/>
      <c r="HML74" s="105"/>
      <c r="HMM74" s="105"/>
      <c r="HMN74" s="131"/>
      <c r="HMO74" s="104"/>
      <c r="HMP74" s="105"/>
      <c r="HMQ74" s="105"/>
      <c r="HMR74" s="105"/>
      <c r="HMS74" s="105"/>
      <c r="HMT74" s="105"/>
      <c r="HMU74" s="105"/>
      <c r="HMV74" s="105"/>
      <c r="HMW74" s="105"/>
      <c r="HMX74" s="131"/>
      <c r="HMY74" s="104"/>
      <c r="HMZ74" s="105"/>
      <c r="HNA74" s="105"/>
      <c r="HNB74" s="105"/>
      <c r="HNC74" s="105"/>
      <c r="HND74" s="105"/>
      <c r="HNE74" s="105"/>
      <c r="HNF74" s="105"/>
      <c r="HNG74" s="105"/>
      <c r="HNH74" s="131"/>
      <c r="HNI74" s="104"/>
      <c r="HNJ74" s="105"/>
      <c r="HNK74" s="105"/>
      <c r="HNL74" s="105"/>
      <c r="HNM74" s="105"/>
      <c r="HNN74" s="105"/>
      <c r="HNO74" s="105"/>
      <c r="HNP74" s="105"/>
      <c r="HNQ74" s="105"/>
      <c r="HNR74" s="131"/>
      <c r="HNS74" s="104"/>
      <c r="HNT74" s="105"/>
      <c r="HNU74" s="105"/>
      <c r="HNV74" s="105"/>
      <c r="HNW74" s="105"/>
      <c r="HNX74" s="105"/>
      <c r="HNY74" s="105"/>
      <c r="HNZ74" s="105"/>
      <c r="HOA74" s="105"/>
      <c r="HOB74" s="131"/>
      <c r="HOC74" s="104"/>
      <c r="HOD74" s="105"/>
      <c r="HOE74" s="105"/>
      <c r="HOF74" s="105"/>
      <c r="HOG74" s="105"/>
      <c r="HOH74" s="105"/>
      <c r="HOI74" s="105"/>
      <c r="HOJ74" s="105"/>
      <c r="HOK74" s="105"/>
      <c r="HOL74" s="131"/>
      <c r="HOM74" s="104"/>
      <c r="HON74" s="105"/>
      <c r="HOO74" s="105"/>
      <c r="HOP74" s="105"/>
      <c r="HOQ74" s="105"/>
      <c r="HOR74" s="105"/>
      <c r="HOS74" s="105"/>
      <c r="HOT74" s="105"/>
      <c r="HOU74" s="105"/>
      <c r="HOV74" s="131"/>
      <c r="HOW74" s="104"/>
      <c r="HOX74" s="105"/>
      <c r="HOY74" s="105"/>
      <c r="HOZ74" s="105"/>
      <c r="HPA74" s="105"/>
      <c r="HPB74" s="105"/>
      <c r="HPC74" s="105"/>
      <c r="HPD74" s="105"/>
      <c r="HPE74" s="105"/>
      <c r="HPF74" s="131"/>
      <c r="HPG74" s="104"/>
      <c r="HPH74" s="105"/>
      <c r="HPI74" s="105"/>
      <c r="HPJ74" s="105"/>
      <c r="HPK74" s="105"/>
      <c r="HPL74" s="105"/>
      <c r="HPM74" s="105"/>
      <c r="HPN74" s="105"/>
      <c r="HPO74" s="105"/>
      <c r="HPP74" s="131"/>
      <c r="HPQ74" s="104"/>
      <c r="HPR74" s="105"/>
      <c r="HPS74" s="105"/>
      <c r="HPT74" s="105"/>
      <c r="HPU74" s="105"/>
      <c r="HPV74" s="105"/>
      <c r="HPW74" s="105"/>
      <c r="HPX74" s="105"/>
      <c r="HPY74" s="105"/>
      <c r="HPZ74" s="131"/>
      <c r="HQA74" s="104"/>
      <c r="HQB74" s="105"/>
      <c r="HQC74" s="105"/>
      <c r="HQD74" s="105"/>
      <c r="HQE74" s="105"/>
      <c r="HQF74" s="105"/>
      <c r="HQG74" s="105"/>
      <c r="HQH74" s="105"/>
      <c r="HQI74" s="105"/>
      <c r="HQJ74" s="131"/>
      <c r="HQK74" s="104"/>
      <c r="HQL74" s="105"/>
      <c r="HQM74" s="105"/>
      <c r="HQN74" s="105"/>
      <c r="HQO74" s="105"/>
      <c r="HQP74" s="105"/>
      <c r="HQQ74" s="105"/>
      <c r="HQR74" s="105"/>
      <c r="HQS74" s="105"/>
      <c r="HQT74" s="131"/>
      <c r="HQU74" s="104"/>
      <c r="HQV74" s="105"/>
      <c r="HQW74" s="105"/>
      <c r="HQX74" s="105"/>
      <c r="HQY74" s="105"/>
      <c r="HQZ74" s="105"/>
      <c r="HRA74" s="105"/>
      <c r="HRB74" s="105"/>
      <c r="HRC74" s="105"/>
      <c r="HRD74" s="131"/>
      <c r="HRE74" s="104"/>
      <c r="HRF74" s="105"/>
      <c r="HRG74" s="105"/>
      <c r="HRH74" s="105"/>
      <c r="HRI74" s="105"/>
      <c r="HRJ74" s="105"/>
      <c r="HRK74" s="105"/>
      <c r="HRL74" s="105"/>
      <c r="HRM74" s="105"/>
      <c r="HRN74" s="131"/>
      <c r="HRO74" s="104"/>
      <c r="HRP74" s="105"/>
      <c r="HRQ74" s="105"/>
      <c r="HRR74" s="105"/>
      <c r="HRS74" s="105"/>
      <c r="HRT74" s="105"/>
      <c r="HRU74" s="105"/>
      <c r="HRV74" s="105"/>
      <c r="HRW74" s="105"/>
      <c r="HRX74" s="131"/>
      <c r="HRY74" s="104"/>
      <c r="HRZ74" s="105"/>
      <c r="HSA74" s="105"/>
      <c r="HSB74" s="105"/>
      <c r="HSC74" s="105"/>
      <c r="HSD74" s="105"/>
      <c r="HSE74" s="105"/>
      <c r="HSF74" s="105"/>
      <c r="HSG74" s="105"/>
      <c r="HSH74" s="131"/>
      <c r="HSI74" s="104"/>
      <c r="HSJ74" s="105"/>
      <c r="HSK74" s="105"/>
      <c r="HSL74" s="105"/>
      <c r="HSM74" s="105"/>
      <c r="HSN74" s="105"/>
      <c r="HSO74" s="105"/>
      <c r="HSP74" s="105"/>
      <c r="HSQ74" s="105"/>
      <c r="HSR74" s="131"/>
      <c r="HSS74" s="104"/>
      <c r="HST74" s="105"/>
      <c r="HSU74" s="105"/>
      <c r="HSV74" s="105"/>
      <c r="HSW74" s="105"/>
      <c r="HSX74" s="105"/>
      <c r="HSY74" s="105"/>
      <c r="HSZ74" s="105"/>
      <c r="HTA74" s="105"/>
      <c r="HTB74" s="131"/>
      <c r="HTC74" s="104"/>
      <c r="HTD74" s="105"/>
      <c r="HTE74" s="105"/>
      <c r="HTF74" s="105"/>
      <c r="HTG74" s="105"/>
      <c r="HTH74" s="105"/>
      <c r="HTI74" s="105"/>
      <c r="HTJ74" s="105"/>
      <c r="HTK74" s="105"/>
      <c r="HTL74" s="131"/>
      <c r="HTM74" s="104"/>
      <c r="HTN74" s="105"/>
      <c r="HTO74" s="105"/>
      <c r="HTP74" s="105"/>
      <c r="HTQ74" s="105"/>
      <c r="HTR74" s="105"/>
      <c r="HTS74" s="105"/>
      <c r="HTT74" s="105"/>
      <c r="HTU74" s="105"/>
      <c r="HTV74" s="131"/>
      <c r="HTW74" s="104"/>
      <c r="HTX74" s="105"/>
      <c r="HTY74" s="105"/>
      <c r="HTZ74" s="105"/>
      <c r="HUA74" s="105"/>
      <c r="HUB74" s="105"/>
      <c r="HUC74" s="105"/>
      <c r="HUD74" s="105"/>
      <c r="HUE74" s="105"/>
      <c r="HUF74" s="131"/>
      <c r="HUG74" s="104"/>
      <c r="HUH74" s="105"/>
      <c r="HUI74" s="105"/>
      <c r="HUJ74" s="105"/>
      <c r="HUK74" s="105"/>
      <c r="HUL74" s="105"/>
      <c r="HUM74" s="105"/>
      <c r="HUN74" s="105"/>
      <c r="HUO74" s="105"/>
      <c r="HUP74" s="131"/>
      <c r="HUQ74" s="104"/>
      <c r="HUR74" s="105"/>
      <c r="HUS74" s="105"/>
      <c r="HUT74" s="105"/>
      <c r="HUU74" s="105"/>
      <c r="HUV74" s="105"/>
      <c r="HUW74" s="105"/>
      <c r="HUX74" s="105"/>
      <c r="HUY74" s="105"/>
      <c r="HUZ74" s="131"/>
      <c r="HVA74" s="104"/>
      <c r="HVB74" s="105"/>
      <c r="HVC74" s="105"/>
      <c r="HVD74" s="105"/>
      <c r="HVE74" s="105"/>
      <c r="HVF74" s="105"/>
      <c r="HVG74" s="105"/>
      <c r="HVH74" s="105"/>
      <c r="HVI74" s="105"/>
      <c r="HVJ74" s="131"/>
      <c r="HVK74" s="104"/>
      <c r="HVL74" s="105"/>
      <c r="HVM74" s="105"/>
      <c r="HVN74" s="105"/>
      <c r="HVO74" s="105"/>
      <c r="HVP74" s="105"/>
      <c r="HVQ74" s="105"/>
      <c r="HVR74" s="105"/>
      <c r="HVS74" s="105"/>
      <c r="HVT74" s="131"/>
      <c r="HVU74" s="104"/>
      <c r="HVV74" s="105"/>
      <c r="HVW74" s="105"/>
      <c r="HVX74" s="105"/>
      <c r="HVY74" s="105"/>
      <c r="HVZ74" s="105"/>
      <c r="HWA74" s="105"/>
      <c r="HWB74" s="105"/>
      <c r="HWC74" s="105"/>
      <c r="HWD74" s="131"/>
      <c r="HWE74" s="104"/>
      <c r="HWF74" s="105"/>
      <c r="HWG74" s="105"/>
      <c r="HWH74" s="105"/>
      <c r="HWI74" s="105"/>
      <c r="HWJ74" s="105"/>
      <c r="HWK74" s="105"/>
      <c r="HWL74" s="105"/>
      <c r="HWM74" s="105"/>
      <c r="HWN74" s="131"/>
      <c r="HWO74" s="104"/>
      <c r="HWP74" s="105"/>
      <c r="HWQ74" s="105"/>
      <c r="HWR74" s="105"/>
      <c r="HWS74" s="105"/>
      <c r="HWT74" s="105"/>
      <c r="HWU74" s="105"/>
      <c r="HWV74" s="105"/>
      <c r="HWW74" s="105"/>
      <c r="HWX74" s="131"/>
      <c r="HWY74" s="104"/>
      <c r="HWZ74" s="105"/>
      <c r="HXA74" s="105"/>
      <c r="HXB74" s="105"/>
      <c r="HXC74" s="105"/>
      <c r="HXD74" s="105"/>
      <c r="HXE74" s="105"/>
      <c r="HXF74" s="105"/>
      <c r="HXG74" s="105"/>
      <c r="HXH74" s="131"/>
      <c r="HXI74" s="104"/>
      <c r="HXJ74" s="105"/>
      <c r="HXK74" s="105"/>
      <c r="HXL74" s="105"/>
      <c r="HXM74" s="105"/>
      <c r="HXN74" s="105"/>
      <c r="HXO74" s="105"/>
      <c r="HXP74" s="105"/>
      <c r="HXQ74" s="105"/>
      <c r="HXR74" s="131"/>
      <c r="HXS74" s="104"/>
      <c r="HXT74" s="105"/>
      <c r="HXU74" s="105"/>
      <c r="HXV74" s="105"/>
      <c r="HXW74" s="105"/>
      <c r="HXX74" s="105"/>
      <c r="HXY74" s="105"/>
      <c r="HXZ74" s="105"/>
      <c r="HYA74" s="105"/>
      <c r="HYB74" s="131"/>
      <c r="HYC74" s="104"/>
      <c r="HYD74" s="105"/>
      <c r="HYE74" s="105"/>
      <c r="HYF74" s="105"/>
      <c r="HYG74" s="105"/>
      <c r="HYH74" s="105"/>
      <c r="HYI74" s="105"/>
      <c r="HYJ74" s="105"/>
      <c r="HYK74" s="105"/>
      <c r="HYL74" s="131"/>
      <c r="HYM74" s="104"/>
      <c r="HYN74" s="105"/>
      <c r="HYO74" s="105"/>
      <c r="HYP74" s="105"/>
      <c r="HYQ74" s="105"/>
      <c r="HYR74" s="105"/>
      <c r="HYS74" s="105"/>
      <c r="HYT74" s="105"/>
      <c r="HYU74" s="105"/>
      <c r="HYV74" s="131"/>
      <c r="HYW74" s="104"/>
      <c r="HYX74" s="105"/>
      <c r="HYY74" s="105"/>
      <c r="HYZ74" s="105"/>
      <c r="HZA74" s="105"/>
      <c r="HZB74" s="105"/>
      <c r="HZC74" s="105"/>
      <c r="HZD74" s="105"/>
      <c r="HZE74" s="105"/>
      <c r="HZF74" s="131"/>
      <c r="HZG74" s="104"/>
      <c r="HZH74" s="105"/>
      <c r="HZI74" s="105"/>
      <c r="HZJ74" s="105"/>
      <c r="HZK74" s="105"/>
      <c r="HZL74" s="105"/>
      <c r="HZM74" s="105"/>
      <c r="HZN74" s="105"/>
      <c r="HZO74" s="105"/>
      <c r="HZP74" s="131"/>
      <c r="HZQ74" s="104"/>
      <c r="HZR74" s="105"/>
      <c r="HZS74" s="105"/>
      <c r="HZT74" s="105"/>
      <c r="HZU74" s="105"/>
      <c r="HZV74" s="105"/>
      <c r="HZW74" s="105"/>
      <c r="HZX74" s="105"/>
      <c r="HZY74" s="105"/>
      <c r="HZZ74" s="131"/>
      <c r="IAA74" s="104"/>
      <c r="IAB74" s="105"/>
      <c r="IAC74" s="105"/>
      <c r="IAD74" s="105"/>
      <c r="IAE74" s="105"/>
      <c r="IAF74" s="105"/>
      <c r="IAG74" s="105"/>
      <c r="IAH74" s="105"/>
      <c r="IAI74" s="105"/>
      <c r="IAJ74" s="131"/>
      <c r="IAK74" s="104"/>
      <c r="IAL74" s="105"/>
      <c r="IAM74" s="105"/>
      <c r="IAN74" s="105"/>
      <c r="IAO74" s="105"/>
      <c r="IAP74" s="105"/>
      <c r="IAQ74" s="105"/>
      <c r="IAR74" s="105"/>
      <c r="IAS74" s="105"/>
      <c r="IAT74" s="131"/>
      <c r="IAU74" s="104"/>
      <c r="IAV74" s="105"/>
      <c r="IAW74" s="105"/>
      <c r="IAX74" s="105"/>
      <c r="IAY74" s="105"/>
      <c r="IAZ74" s="105"/>
      <c r="IBA74" s="105"/>
      <c r="IBB74" s="105"/>
      <c r="IBC74" s="105"/>
      <c r="IBD74" s="131"/>
      <c r="IBE74" s="104"/>
      <c r="IBF74" s="105"/>
      <c r="IBG74" s="105"/>
      <c r="IBH74" s="105"/>
      <c r="IBI74" s="105"/>
      <c r="IBJ74" s="105"/>
      <c r="IBK74" s="105"/>
      <c r="IBL74" s="105"/>
      <c r="IBM74" s="105"/>
      <c r="IBN74" s="131"/>
      <c r="IBO74" s="104"/>
      <c r="IBP74" s="105"/>
      <c r="IBQ74" s="105"/>
      <c r="IBR74" s="105"/>
      <c r="IBS74" s="105"/>
      <c r="IBT74" s="105"/>
      <c r="IBU74" s="105"/>
      <c r="IBV74" s="105"/>
      <c r="IBW74" s="105"/>
      <c r="IBX74" s="131"/>
      <c r="IBY74" s="104"/>
      <c r="IBZ74" s="105"/>
      <c r="ICA74" s="105"/>
      <c r="ICB74" s="105"/>
      <c r="ICC74" s="105"/>
      <c r="ICD74" s="105"/>
      <c r="ICE74" s="105"/>
      <c r="ICF74" s="105"/>
      <c r="ICG74" s="105"/>
      <c r="ICH74" s="131"/>
      <c r="ICI74" s="104"/>
      <c r="ICJ74" s="105"/>
      <c r="ICK74" s="105"/>
      <c r="ICL74" s="105"/>
      <c r="ICM74" s="105"/>
      <c r="ICN74" s="105"/>
      <c r="ICO74" s="105"/>
      <c r="ICP74" s="105"/>
      <c r="ICQ74" s="105"/>
      <c r="ICR74" s="131"/>
      <c r="ICS74" s="104"/>
      <c r="ICT74" s="105"/>
      <c r="ICU74" s="105"/>
      <c r="ICV74" s="105"/>
      <c r="ICW74" s="105"/>
      <c r="ICX74" s="105"/>
      <c r="ICY74" s="105"/>
      <c r="ICZ74" s="105"/>
      <c r="IDA74" s="105"/>
      <c r="IDB74" s="131"/>
      <c r="IDC74" s="104"/>
      <c r="IDD74" s="105"/>
      <c r="IDE74" s="105"/>
      <c r="IDF74" s="105"/>
      <c r="IDG74" s="105"/>
      <c r="IDH74" s="105"/>
      <c r="IDI74" s="105"/>
      <c r="IDJ74" s="105"/>
      <c r="IDK74" s="105"/>
      <c r="IDL74" s="131"/>
      <c r="IDM74" s="104"/>
      <c r="IDN74" s="105"/>
      <c r="IDO74" s="105"/>
      <c r="IDP74" s="105"/>
      <c r="IDQ74" s="105"/>
      <c r="IDR74" s="105"/>
      <c r="IDS74" s="105"/>
      <c r="IDT74" s="105"/>
      <c r="IDU74" s="105"/>
      <c r="IDV74" s="131"/>
      <c r="IDW74" s="104"/>
      <c r="IDX74" s="105"/>
      <c r="IDY74" s="105"/>
      <c r="IDZ74" s="105"/>
      <c r="IEA74" s="105"/>
      <c r="IEB74" s="105"/>
      <c r="IEC74" s="105"/>
      <c r="IED74" s="105"/>
      <c r="IEE74" s="105"/>
      <c r="IEF74" s="131"/>
      <c r="IEG74" s="104"/>
      <c r="IEH74" s="105"/>
      <c r="IEI74" s="105"/>
      <c r="IEJ74" s="105"/>
      <c r="IEK74" s="105"/>
      <c r="IEL74" s="105"/>
      <c r="IEM74" s="105"/>
      <c r="IEN74" s="105"/>
      <c r="IEO74" s="105"/>
      <c r="IEP74" s="131"/>
      <c r="IEQ74" s="104"/>
      <c r="IER74" s="105"/>
      <c r="IES74" s="105"/>
      <c r="IET74" s="105"/>
      <c r="IEU74" s="105"/>
      <c r="IEV74" s="105"/>
      <c r="IEW74" s="105"/>
      <c r="IEX74" s="105"/>
      <c r="IEY74" s="105"/>
      <c r="IEZ74" s="131"/>
      <c r="IFA74" s="104"/>
      <c r="IFB74" s="105"/>
      <c r="IFC74" s="105"/>
      <c r="IFD74" s="105"/>
      <c r="IFE74" s="105"/>
      <c r="IFF74" s="105"/>
      <c r="IFG74" s="105"/>
      <c r="IFH74" s="105"/>
      <c r="IFI74" s="105"/>
      <c r="IFJ74" s="131"/>
      <c r="IFK74" s="104"/>
      <c r="IFL74" s="105"/>
      <c r="IFM74" s="105"/>
      <c r="IFN74" s="105"/>
      <c r="IFO74" s="105"/>
      <c r="IFP74" s="105"/>
      <c r="IFQ74" s="105"/>
      <c r="IFR74" s="105"/>
      <c r="IFS74" s="105"/>
      <c r="IFT74" s="131"/>
      <c r="IFU74" s="104"/>
      <c r="IFV74" s="105"/>
      <c r="IFW74" s="105"/>
      <c r="IFX74" s="105"/>
      <c r="IFY74" s="105"/>
      <c r="IFZ74" s="105"/>
      <c r="IGA74" s="105"/>
      <c r="IGB74" s="105"/>
      <c r="IGC74" s="105"/>
      <c r="IGD74" s="131"/>
      <c r="IGE74" s="104"/>
      <c r="IGF74" s="105"/>
      <c r="IGG74" s="105"/>
      <c r="IGH74" s="105"/>
      <c r="IGI74" s="105"/>
      <c r="IGJ74" s="105"/>
      <c r="IGK74" s="105"/>
      <c r="IGL74" s="105"/>
      <c r="IGM74" s="105"/>
      <c r="IGN74" s="131"/>
      <c r="IGO74" s="104"/>
      <c r="IGP74" s="105"/>
      <c r="IGQ74" s="105"/>
      <c r="IGR74" s="105"/>
      <c r="IGS74" s="105"/>
      <c r="IGT74" s="105"/>
      <c r="IGU74" s="105"/>
      <c r="IGV74" s="105"/>
      <c r="IGW74" s="105"/>
      <c r="IGX74" s="131"/>
      <c r="IGY74" s="104"/>
      <c r="IGZ74" s="105"/>
      <c r="IHA74" s="105"/>
      <c r="IHB74" s="105"/>
      <c r="IHC74" s="105"/>
      <c r="IHD74" s="105"/>
      <c r="IHE74" s="105"/>
      <c r="IHF74" s="105"/>
      <c r="IHG74" s="105"/>
      <c r="IHH74" s="131"/>
      <c r="IHI74" s="104"/>
      <c r="IHJ74" s="105"/>
      <c r="IHK74" s="105"/>
      <c r="IHL74" s="105"/>
      <c r="IHM74" s="105"/>
      <c r="IHN74" s="105"/>
      <c r="IHO74" s="105"/>
      <c r="IHP74" s="105"/>
      <c r="IHQ74" s="105"/>
      <c r="IHR74" s="131"/>
      <c r="IHS74" s="104"/>
      <c r="IHT74" s="105"/>
      <c r="IHU74" s="105"/>
      <c r="IHV74" s="105"/>
      <c r="IHW74" s="105"/>
      <c r="IHX74" s="105"/>
      <c r="IHY74" s="105"/>
      <c r="IHZ74" s="105"/>
      <c r="IIA74" s="105"/>
      <c r="IIB74" s="131"/>
      <c r="IIC74" s="104"/>
      <c r="IID74" s="105"/>
      <c r="IIE74" s="105"/>
      <c r="IIF74" s="105"/>
      <c r="IIG74" s="105"/>
      <c r="IIH74" s="105"/>
      <c r="III74" s="105"/>
      <c r="IIJ74" s="105"/>
      <c r="IIK74" s="105"/>
      <c r="IIL74" s="131"/>
      <c r="IIM74" s="104"/>
      <c r="IIN74" s="105"/>
      <c r="IIO74" s="105"/>
      <c r="IIP74" s="105"/>
      <c r="IIQ74" s="105"/>
      <c r="IIR74" s="105"/>
      <c r="IIS74" s="105"/>
      <c r="IIT74" s="105"/>
      <c r="IIU74" s="105"/>
      <c r="IIV74" s="131"/>
      <c r="IIW74" s="104"/>
      <c r="IIX74" s="105"/>
      <c r="IIY74" s="105"/>
      <c r="IIZ74" s="105"/>
      <c r="IJA74" s="105"/>
      <c r="IJB74" s="105"/>
      <c r="IJC74" s="105"/>
      <c r="IJD74" s="105"/>
      <c r="IJE74" s="105"/>
      <c r="IJF74" s="131"/>
      <c r="IJG74" s="104"/>
      <c r="IJH74" s="105"/>
      <c r="IJI74" s="105"/>
      <c r="IJJ74" s="105"/>
      <c r="IJK74" s="105"/>
      <c r="IJL74" s="105"/>
      <c r="IJM74" s="105"/>
      <c r="IJN74" s="105"/>
      <c r="IJO74" s="105"/>
      <c r="IJP74" s="131"/>
      <c r="IJQ74" s="104"/>
      <c r="IJR74" s="105"/>
      <c r="IJS74" s="105"/>
      <c r="IJT74" s="105"/>
      <c r="IJU74" s="105"/>
      <c r="IJV74" s="105"/>
      <c r="IJW74" s="105"/>
      <c r="IJX74" s="105"/>
      <c r="IJY74" s="105"/>
      <c r="IJZ74" s="131"/>
      <c r="IKA74" s="104"/>
      <c r="IKB74" s="105"/>
      <c r="IKC74" s="105"/>
      <c r="IKD74" s="105"/>
      <c r="IKE74" s="105"/>
      <c r="IKF74" s="105"/>
      <c r="IKG74" s="105"/>
      <c r="IKH74" s="105"/>
      <c r="IKI74" s="105"/>
      <c r="IKJ74" s="131"/>
      <c r="IKK74" s="104"/>
      <c r="IKL74" s="105"/>
      <c r="IKM74" s="105"/>
      <c r="IKN74" s="105"/>
      <c r="IKO74" s="105"/>
      <c r="IKP74" s="105"/>
      <c r="IKQ74" s="105"/>
      <c r="IKR74" s="105"/>
      <c r="IKS74" s="105"/>
      <c r="IKT74" s="131"/>
      <c r="IKU74" s="104"/>
      <c r="IKV74" s="105"/>
      <c r="IKW74" s="105"/>
      <c r="IKX74" s="105"/>
      <c r="IKY74" s="105"/>
      <c r="IKZ74" s="105"/>
      <c r="ILA74" s="105"/>
      <c r="ILB74" s="105"/>
      <c r="ILC74" s="105"/>
      <c r="ILD74" s="131"/>
      <c r="ILE74" s="104"/>
      <c r="ILF74" s="105"/>
      <c r="ILG74" s="105"/>
      <c r="ILH74" s="105"/>
      <c r="ILI74" s="105"/>
      <c r="ILJ74" s="105"/>
      <c r="ILK74" s="105"/>
      <c r="ILL74" s="105"/>
      <c r="ILM74" s="105"/>
      <c r="ILN74" s="131"/>
      <c r="ILO74" s="104"/>
      <c r="ILP74" s="105"/>
      <c r="ILQ74" s="105"/>
      <c r="ILR74" s="105"/>
      <c r="ILS74" s="105"/>
      <c r="ILT74" s="105"/>
      <c r="ILU74" s="105"/>
      <c r="ILV74" s="105"/>
      <c r="ILW74" s="105"/>
      <c r="ILX74" s="131"/>
      <c r="ILY74" s="104"/>
      <c r="ILZ74" s="105"/>
      <c r="IMA74" s="105"/>
      <c r="IMB74" s="105"/>
      <c r="IMC74" s="105"/>
      <c r="IMD74" s="105"/>
      <c r="IME74" s="105"/>
      <c r="IMF74" s="105"/>
      <c r="IMG74" s="105"/>
      <c r="IMH74" s="131"/>
      <c r="IMI74" s="104"/>
      <c r="IMJ74" s="105"/>
      <c r="IMK74" s="105"/>
      <c r="IML74" s="105"/>
      <c r="IMM74" s="105"/>
      <c r="IMN74" s="105"/>
      <c r="IMO74" s="105"/>
      <c r="IMP74" s="105"/>
      <c r="IMQ74" s="105"/>
      <c r="IMR74" s="131"/>
      <c r="IMS74" s="104"/>
      <c r="IMT74" s="105"/>
      <c r="IMU74" s="105"/>
      <c r="IMV74" s="105"/>
      <c r="IMW74" s="105"/>
      <c r="IMX74" s="105"/>
      <c r="IMY74" s="105"/>
      <c r="IMZ74" s="105"/>
      <c r="INA74" s="105"/>
      <c r="INB74" s="131"/>
      <c r="INC74" s="104"/>
      <c r="IND74" s="105"/>
      <c r="INE74" s="105"/>
      <c r="INF74" s="105"/>
      <c r="ING74" s="105"/>
      <c r="INH74" s="105"/>
      <c r="INI74" s="105"/>
      <c r="INJ74" s="105"/>
      <c r="INK74" s="105"/>
      <c r="INL74" s="131"/>
      <c r="INM74" s="104"/>
      <c r="INN74" s="105"/>
      <c r="INO74" s="105"/>
      <c r="INP74" s="105"/>
      <c r="INQ74" s="105"/>
      <c r="INR74" s="105"/>
      <c r="INS74" s="105"/>
      <c r="INT74" s="105"/>
      <c r="INU74" s="105"/>
      <c r="INV74" s="131"/>
      <c r="INW74" s="104"/>
      <c r="INX74" s="105"/>
      <c r="INY74" s="105"/>
      <c r="INZ74" s="105"/>
      <c r="IOA74" s="105"/>
      <c r="IOB74" s="105"/>
      <c r="IOC74" s="105"/>
      <c r="IOD74" s="105"/>
      <c r="IOE74" s="105"/>
      <c r="IOF74" s="131"/>
      <c r="IOG74" s="104"/>
      <c r="IOH74" s="105"/>
      <c r="IOI74" s="105"/>
      <c r="IOJ74" s="105"/>
      <c r="IOK74" s="105"/>
      <c r="IOL74" s="105"/>
      <c r="IOM74" s="105"/>
      <c r="ION74" s="105"/>
      <c r="IOO74" s="105"/>
      <c r="IOP74" s="131"/>
      <c r="IOQ74" s="104"/>
      <c r="IOR74" s="105"/>
      <c r="IOS74" s="105"/>
      <c r="IOT74" s="105"/>
      <c r="IOU74" s="105"/>
      <c r="IOV74" s="105"/>
      <c r="IOW74" s="105"/>
      <c r="IOX74" s="105"/>
      <c r="IOY74" s="105"/>
      <c r="IOZ74" s="131"/>
      <c r="IPA74" s="104"/>
      <c r="IPB74" s="105"/>
      <c r="IPC74" s="105"/>
      <c r="IPD74" s="105"/>
      <c r="IPE74" s="105"/>
      <c r="IPF74" s="105"/>
      <c r="IPG74" s="105"/>
      <c r="IPH74" s="105"/>
      <c r="IPI74" s="105"/>
      <c r="IPJ74" s="131"/>
      <c r="IPK74" s="104"/>
      <c r="IPL74" s="105"/>
      <c r="IPM74" s="105"/>
      <c r="IPN74" s="105"/>
      <c r="IPO74" s="105"/>
      <c r="IPP74" s="105"/>
      <c r="IPQ74" s="105"/>
      <c r="IPR74" s="105"/>
      <c r="IPS74" s="105"/>
      <c r="IPT74" s="131"/>
      <c r="IPU74" s="104"/>
      <c r="IPV74" s="105"/>
      <c r="IPW74" s="105"/>
      <c r="IPX74" s="105"/>
      <c r="IPY74" s="105"/>
      <c r="IPZ74" s="105"/>
      <c r="IQA74" s="105"/>
      <c r="IQB74" s="105"/>
      <c r="IQC74" s="105"/>
      <c r="IQD74" s="131"/>
      <c r="IQE74" s="104"/>
      <c r="IQF74" s="105"/>
      <c r="IQG74" s="105"/>
      <c r="IQH74" s="105"/>
      <c r="IQI74" s="105"/>
      <c r="IQJ74" s="105"/>
      <c r="IQK74" s="105"/>
      <c r="IQL74" s="105"/>
      <c r="IQM74" s="105"/>
      <c r="IQN74" s="131"/>
      <c r="IQO74" s="104"/>
      <c r="IQP74" s="105"/>
      <c r="IQQ74" s="105"/>
      <c r="IQR74" s="105"/>
      <c r="IQS74" s="105"/>
      <c r="IQT74" s="105"/>
      <c r="IQU74" s="105"/>
      <c r="IQV74" s="105"/>
      <c r="IQW74" s="105"/>
      <c r="IQX74" s="131"/>
      <c r="IQY74" s="104"/>
      <c r="IQZ74" s="105"/>
      <c r="IRA74" s="105"/>
      <c r="IRB74" s="105"/>
      <c r="IRC74" s="105"/>
      <c r="IRD74" s="105"/>
      <c r="IRE74" s="105"/>
      <c r="IRF74" s="105"/>
      <c r="IRG74" s="105"/>
      <c r="IRH74" s="131"/>
      <c r="IRI74" s="104"/>
      <c r="IRJ74" s="105"/>
      <c r="IRK74" s="105"/>
      <c r="IRL74" s="105"/>
      <c r="IRM74" s="105"/>
      <c r="IRN74" s="105"/>
      <c r="IRO74" s="105"/>
      <c r="IRP74" s="105"/>
      <c r="IRQ74" s="105"/>
      <c r="IRR74" s="131"/>
      <c r="IRS74" s="104"/>
      <c r="IRT74" s="105"/>
      <c r="IRU74" s="105"/>
      <c r="IRV74" s="105"/>
      <c r="IRW74" s="105"/>
      <c r="IRX74" s="105"/>
      <c r="IRY74" s="105"/>
      <c r="IRZ74" s="105"/>
      <c r="ISA74" s="105"/>
      <c r="ISB74" s="131"/>
      <c r="ISC74" s="104"/>
      <c r="ISD74" s="105"/>
      <c r="ISE74" s="105"/>
      <c r="ISF74" s="105"/>
      <c r="ISG74" s="105"/>
      <c r="ISH74" s="105"/>
      <c r="ISI74" s="105"/>
      <c r="ISJ74" s="105"/>
      <c r="ISK74" s="105"/>
      <c r="ISL74" s="131"/>
      <c r="ISM74" s="104"/>
      <c r="ISN74" s="105"/>
      <c r="ISO74" s="105"/>
      <c r="ISP74" s="105"/>
      <c r="ISQ74" s="105"/>
      <c r="ISR74" s="105"/>
      <c r="ISS74" s="105"/>
      <c r="IST74" s="105"/>
      <c r="ISU74" s="105"/>
      <c r="ISV74" s="131"/>
      <c r="ISW74" s="104"/>
      <c r="ISX74" s="105"/>
      <c r="ISY74" s="105"/>
      <c r="ISZ74" s="105"/>
      <c r="ITA74" s="105"/>
      <c r="ITB74" s="105"/>
      <c r="ITC74" s="105"/>
      <c r="ITD74" s="105"/>
      <c r="ITE74" s="105"/>
      <c r="ITF74" s="131"/>
      <c r="ITG74" s="104"/>
      <c r="ITH74" s="105"/>
      <c r="ITI74" s="105"/>
      <c r="ITJ74" s="105"/>
      <c r="ITK74" s="105"/>
      <c r="ITL74" s="105"/>
      <c r="ITM74" s="105"/>
      <c r="ITN74" s="105"/>
      <c r="ITO74" s="105"/>
      <c r="ITP74" s="131"/>
      <c r="ITQ74" s="104"/>
      <c r="ITR74" s="105"/>
      <c r="ITS74" s="105"/>
      <c r="ITT74" s="105"/>
      <c r="ITU74" s="105"/>
      <c r="ITV74" s="105"/>
      <c r="ITW74" s="105"/>
      <c r="ITX74" s="105"/>
      <c r="ITY74" s="105"/>
      <c r="ITZ74" s="131"/>
      <c r="IUA74" s="104"/>
      <c r="IUB74" s="105"/>
      <c r="IUC74" s="105"/>
      <c r="IUD74" s="105"/>
      <c r="IUE74" s="105"/>
      <c r="IUF74" s="105"/>
      <c r="IUG74" s="105"/>
      <c r="IUH74" s="105"/>
      <c r="IUI74" s="105"/>
      <c r="IUJ74" s="131"/>
      <c r="IUK74" s="104"/>
      <c r="IUL74" s="105"/>
      <c r="IUM74" s="105"/>
      <c r="IUN74" s="105"/>
      <c r="IUO74" s="105"/>
      <c r="IUP74" s="105"/>
      <c r="IUQ74" s="105"/>
      <c r="IUR74" s="105"/>
      <c r="IUS74" s="105"/>
      <c r="IUT74" s="131"/>
      <c r="IUU74" s="104"/>
      <c r="IUV74" s="105"/>
      <c r="IUW74" s="105"/>
      <c r="IUX74" s="105"/>
      <c r="IUY74" s="105"/>
      <c r="IUZ74" s="105"/>
      <c r="IVA74" s="105"/>
      <c r="IVB74" s="105"/>
      <c r="IVC74" s="105"/>
      <c r="IVD74" s="131"/>
      <c r="IVE74" s="104"/>
      <c r="IVF74" s="105"/>
      <c r="IVG74" s="105"/>
      <c r="IVH74" s="105"/>
      <c r="IVI74" s="105"/>
      <c r="IVJ74" s="105"/>
      <c r="IVK74" s="105"/>
      <c r="IVL74" s="105"/>
      <c r="IVM74" s="105"/>
      <c r="IVN74" s="131"/>
      <c r="IVO74" s="104"/>
      <c r="IVP74" s="105"/>
      <c r="IVQ74" s="105"/>
      <c r="IVR74" s="105"/>
      <c r="IVS74" s="105"/>
      <c r="IVT74" s="105"/>
      <c r="IVU74" s="105"/>
      <c r="IVV74" s="105"/>
      <c r="IVW74" s="105"/>
      <c r="IVX74" s="131"/>
      <c r="IVY74" s="104"/>
      <c r="IVZ74" s="105"/>
      <c r="IWA74" s="105"/>
      <c r="IWB74" s="105"/>
      <c r="IWC74" s="105"/>
      <c r="IWD74" s="105"/>
      <c r="IWE74" s="105"/>
      <c r="IWF74" s="105"/>
      <c r="IWG74" s="105"/>
      <c r="IWH74" s="131"/>
      <c r="IWI74" s="104"/>
      <c r="IWJ74" s="105"/>
      <c r="IWK74" s="105"/>
      <c r="IWL74" s="105"/>
      <c r="IWM74" s="105"/>
      <c r="IWN74" s="105"/>
      <c r="IWO74" s="105"/>
      <c r="IWP74" s="105"/>
      <c r="IWQ74" s="105"/>
      <c r="IWR74" s="131"/>
      <c r="IWS74" s="104"/>
      <c r="IWT74" s="105"/>
      <c r="IWU74" s="105"/>
      <c r="IWV74" s="105"/>
      <c r="IWW74" s="105"/>
      <c r="IWX74" s="105"/>
      <c r="IWY74" s="105"/>
      <c r="IWZ74" s="105"/>
      <c r="IXA74" s="105"/>
      <c r="IXB74" s="131"/>
      <c r="IXC74" s="104"/>
      <c r="IXD74" s="105"/>
      <c r="IXE74" s="105"/>
      <c r="IXF74" s="105"/>
      <c r="IXG74" s="105"/>
      <c r="IXH74" s="105"/>
      <c r="IXI74" s="105"/>
      <c r="IXJ74" s="105"/>
      <c r="IXK74" s="105"/>
      <c r="IXL74" s="131"/>
      <c r="IXM74" s="104"/>
      <c r="IXN74" s="105"/>
      <c r="IXO74" s="105"/>
      <c r="IXP74" s="105"/>
      <c r="IXQ74" s="105"/>
      <c r="IXR74" s="105"/>
      <c r="IXS74" s="105"/>
      <c r="IXT74" s="105"/>
      <c r="IXU74" s="105"/>
      <c r="IXV74" s="131"/>
      <c r="IXW74" s="104"/>
      <c r="IXX74" s="105"/>
      <c r="IXY74" s="105"/>
      <c r="IXZ74" s="105"/>
      <c r="IYA74" s="105"/>
      <c r="IYB74" s="105"/>
      <c r="IYC74" s="105"/>
      <c r="IYD74" s="105"/>
      <c r="IYE74" s="105"/>
      <c r="IYF74" s="131"/>
      <c r="IYG74" s="104"/>
      <c r="IYH74" s="105"/>
      <c r="IYI74" s="105"/>
      <c r="IYJ74" s="105"/>
      <c r="IYK74" s="105"/>
      <c r="IYL74" s="105"/>
      <c r="IYM74" s="105"/>
      <c r="IYN74" s="105"/>
      <c r="IYO74" s="105"/>
      <c r="IYP74" s="131"/>
      <c r="IYQ74" s="104"/>
      <c r="IYR74" s="105"/>
      <c r="IYS74" s="105"/>
      <c r="IYT74" s="105"/>
      <c r="IYU74" s="105"/>
      <c r="IYV74" s="105"/>
      <c r="IYW74" s="105"/>
      <c r="IYX74" s="105"/>
      <c r="IYY74" s="105"/>
      <c r="IYZ74" s="131"/>
      <c r="IZA74" s="104"/>
      <c r="IZB74" s="105"/>
      <c r="IZC74" s="105"/>
      <c r="IZD74" s="105"/>
      <c r="IZE74" s="105"/>
      <c r="IZF74" s="105"/>
      <c r="IZG74" s="105"/>
      <c r="IZH74" s="105"/>
      <c r="IZI74" s="105"/>
      <c r="IZJ74" s="131"/>
      <c r="IZK74" s="104"/>
      <c r="IZL74" s="105"/>
      <c r="IZM74" s="105"/>
      <c r="IZN74" s="105"/>
      <c r="IZO74" s="105"/>
      <c r="IZP74" s="105"/>
      <c r="IZQ74" s="105"/>
      <c r="IZR74" s="105"/>
      <c r="IZS74" s="105"/>
      <c r="IZT74" s="131"/>
      <c r="IZU74" s="104"/>
      <c r="IZV74" s="105"/>
      <c r="IZW74" s="105"/>
      <c r="IZX74" s="105"/>
      <c r="IZY74" s="105"/>
      <c r="IZZ74" s="105"/>
      <c r="JAA74" s="105"/>
      <c r="JAB74" s="105"/>
      <c r="JAC74" s="105"/>
      <c r="JAD74" s="131"/>
      <c r="JAE74" s="104"/>
      <c r="JAF74" s="105"/>
      <c r="JAG74" s="105"/>
      <c r="JAH74" s="105"/>
      <c r="JAI74" s="105"/>
      <c r="JAJ74" s="105"/>
      <c r="JAK74" s="105"/>
      <c r="JAL74" s="105"/>
      <c r="JAM74" s="105"/>
      <c r="JAN74" s="131"/>
      <c r="JAO74" s="104"/>
      <c r="JAP74" s="105"/>
      <c r="JAQ74" s="105"/>
      <c r="JAR74" s="105"/>
      <c r="JAS74" s="105"/>
      <c r="JAT74" s="105"/>
      <c r="JAU74" s="105"/>
      <c r="JAV74" s="105"/>
      <c r="JAW74" s="105"/>
      <c r="JAX74" s="131"/>
      <c r="JAY74" s="104"/>
      <c r="JAZ74" s="105"/>
      <c r="JBA74" s="105"/>
      <c r="JBB74" s="105"/>
      <c r="JBC74" s="105"/>
      <c r="JBD74" s="105"/>
      <c r="JBE74" s="105"/>
      <c r="JBF74" s="105"/>
      <c r="JBG74" s="105"/>
      <c r="JBH74" s="131"/>
      <c r="JBI74" s="104"/>
      <c r="JBJ74" s="105"/>
      <c r="JBK74" s="105"/>
      <c r="JBL74" s="105"/>
      <c r="JBM74" s="105"/>
      <c r="JBN74" s="105"/>
      <c r="JBO74" s="105"/>
      <c r="JBP74" s="105"/>
      <c r="JBQ74" s="105"/>
      <c r="JBR74" s="131"/>
      <c r="JBS74" s="104"/>
      <c r="JBT74" s="105"/>
      <c r="JBU74" s="105"/>
      <c r="JBV74" s="105"/>
      <c r="JBW74" s="105"/>
      <c r="JBX74" s="105"/>
      <c r="JBY74" s="105"/>
      <c r="JBZ74" s="105"/>
      <c r="JCA74" s="105"/>
      <c r="JCB74" s="131"/>
      <c r="JCC74" s="104"/>
      <c r="JCD74" s="105"/>
      <c r="JCE74" s="105"/>
      <c r="JCF74" s="105"/>
      <c r="JCG74" s="105"/>
      <c r="JCH74" s="105"/>
      <c r="JCI74" s="105"/>
      <c r="JCJ74" s="105"/>
      <c r="JCK74" s="105"/>
      <c r="JCL74" s="131"/>
      <c r="JCM74" s="104"/>
      <c r="JCN74" s="105"/>
      <c r="JCO74" s="105"/>
      <c r="JCP74" s="105"/>
      <c r="JCQ74" s="105"/>
      <c r="JCR74" s="105"/>
      <c r="JCS74" s="105"/>
      <c r="JCT74" s="105"/>
      <c r="JCU74" s="105"/>
      <c r="JCV74" s="131"/>
      <c r="JCW74" s="104"/>
      <c r="JCX74" s="105"/>
      <c r="JCY74" s="105"/>
      <c r="JCZ74" s="105"/>
      <c r="JDA74" s="105"/>
      <c r="JDB74" s="105"/>
      <c r="JDC74" s="105"/>
      <c r="JDD74" s="105"/>
      <c r="JDE74" s="105"/>
      <c r="JDF74" s="131"/>
      <c r="JDG74" s="104"/>
      <c r="JDH74" s="105"/>
      <c r="JDI74" s="105"/>
      <c r="JDJ74" s="105"/>
      <c r="JDK74" s="105"/>
      <c r="JDL74" s="105"/>
      <c r="JDM74" s="105"/>
      <c r="JDN74" s="105"/>
      <c r="JDO74" s="105"/>
      <c r="JDP74" s="131"/>
      <c r="JDQ74" s="104"/>
      <c r="JDR74" s="105"/>
      <c r="JDS74" s="105"/>
      <c r="JDT74" s="105"/>
      <c r="JDU74" s="105"/>
      <c r="JDV74" s="105"/>
      <c r="JDW74" s="105"/>
      <c r="JDX74" s="105"/>
      <c r="JDY74" s="105"/>
      <c r="JDZ74" s="131"/>
      <c r="JEA74" s="104"/>
      <c r="JEB74" s="105"/>
      <c r="JEC74" s="105"/>
      <c r="JED74" s="105"/>
      <c r="JEE74" s="105"/>
      <c r="JEF74" s="105"/>
      <c r="JEG74" s="105"/>
      <c r="JEH74" s="105"/>
      <c r="JEI74" s="105"/>
      <c r="JEJ74" s="131"/>
      <c r="JEK74" s="104"/>
      <c r="JEL74" s="105"/>
      <c r="JEM74" s="105"/>
      <c r="JEN74" s="105"/>
      <c r="JEO74" s="105"/>
      <c r="JEP74" s="105"/>
      <c r="JEQ74" s="105"/>
      <c r="JER74" s="105"/>
      <c r="JES74" s="105"/>
      <c r="JET74" s="131"/>
      <c r="JEU74" s="104"/>
      <c r="JEV74" s="105"/>
      <c r="JEW74" s="105"/>
      <c r="JEX74" s="105"/>
      <c r="JEY74" s="105"/>
      <c r="JEZ74" s="105"/>
      <c r="JFA74" s="105"/>
      <c r="JFB74" s="105"/>
      <c r="JFC74" s="105"/>
      <c r="JFD74" s="131"/>
      <c r="JFE74" s="104"/>
      <c r="JFF74" s="105"/>
      <c r="JFG74" s="105"/>
      <c r="JFH74" s="105"/>
      <c r="JFI74" s="105"/>
      <c r="JFJ74" s="105"/>
      <c r="JFK74" s="105"/>
      <c r="JFL74" s="105"/>
      <c r="JFM74" s="105"/>
      <c r="JFN74" s="131"/>
      <c r="JFO74" s="104"/>
      <c r="JFP74" s="105"/>
      <c r="JFQ74" s="105"/>
      <c r="JFR74" s="105"/>
      <c r="JFS74" s="105"/>
      <c r="JFT74" s="105"/>
      <c r="JFU74" s="105"/>
      <c r="JFV74" s="105"/>
      <c r="JFW74" s="105"/>
      <c r="JFX74" s="131"/>
      <c r="JFY74" s="104"/>
      <c r="JFZ74" s="105"/>
      <c r="JGA74" s="105"/>
      <c r="JGB74" s="105"/>
      <c r="JGC74" s="105"/>
      <c r="JGD74" s="105"/>
      <c r="JGE74" s="105"/>
      <c r="JGF74" s="105"/>
      <c r="JGG74" s="105"/>
      <c r="JGH74" s="131"/>
      <c r="JGI74" s="104"/>
      <c r="JGJ74" s="105"/>
      <c r="JGK74" s="105"/>
      <c r="JGL74" s="105"/>
      <c r="JGM74" s="105"/>
      <c r="JGN74" s="105"/>
      <c r="JGO74" s="105"/>
      <c r="JGP74" s="105"/>
      <c r="JGQ74" s="105"/>
      <c r="JGR74" s="131"/>
      <c r="JGS74" s="104"/>
      <c r="JGT74" s="105"/>
      <c r="JGU74" s="105"/>
      <c r="JGV74" s="105"/>
      <c r="JGW74" s="105"/>
      <c r="JGX74" s="105"/>
      <c r="JGY74" s="105"/>
      <c r="JGZ74" s="105"/>
      <c r="JHA74" s="105"/>
      <c r="JHB74" s="131"/>
      <c r="JHC74" s="104"/>
      <c r="JHD74" s="105"/>
      <c r="JHE74" s="105"/>
      <c r="JHF74" s="105"/>
      <c r="JHG74" s="105"/>
      <c r="JHH74" s="105"/>
      <c r="JHI74" s="105"/>
      <c r="JHJ74" s="105"/>
      <c r="JHK74" s="105"/>
      <c r="JHL74" s="131"/>
      <c r="JHM74" s="104"/>
      <c r="JHN74" s="105"/>
      <c r="JHO74" s="105"/>
      <c r="JHP74" s="105"/>
      <c r="JHQ74" s="105"/>
      <c r="JHR74" s="105"/>
      <c r="JHS74" s="105"/>
      <c r="JHT74" s="105"/>
      <c r="JHU74" s="105"/>
      <c r="JHV74" s="131"/>
      <c r="JHW74" s="104"/>
      <c r="JHX74" s="105"/>
      <c r="JHY74" s="105"/>
      <c r="JHZ74" s="105"/>
      <c r="JIA74" s="105"/>
      <c r="JIB74" s="105"/>
      <c r="JIC74" s="105"/>
      <c r="JID74" s="105"/>
      <c r="JIE74" s="105"/>
      <c r="JIF74" s="131"/>
      <c r="JIG74" s="104"/>
      <c r="JIH74" s="105"/>
      <c r="JII74" s="105"/>
      <c r="JIJ74" s="105"/>
      <c r="JIK74" s="105"/>
      <c r="JIL74" s="105"/>
      <c r="JIM74" s="105"/>
      <c r="JIN74" s="105"/>
      <c r="JIO74" s="105"/>
      <c r="JIP74" s="131"/>
      <c r="JIQ74" s="104"/>
      <c r="JIR74" s="105"/>
      <c r="JIS74" s="105"/>
      <c r="JIT74" s="105"/>
      <c r="JIU74" s="105"/>
      <c r="JIV74" s="105"/>
      <c r="JIW74" s="105"/>
      <c r="JIX74" s="105"/>
      <c r="JIY74" s="105"/>
      <c r="JIZ74" s="131"/>
      <c r="JJA74" s="104"/>
      <c r="JJB74" s="105"/>
      <c r="JJC74" s="105"/>
      <c r="JJD74" s="105"/>
      <c r="JJE74" s="105"/>
      <c r="JJF74" s="105"/>
      <c r="JJG74" s="105"/>
      <c r="JJH74" s="105"/>
      <c r="JJI74" s="105"/>
      <c r="JJJ74" s="131"/>
      <c r="JJK74" s="104"/>
      <c r="JJL74" s="105"/>
      <c r="JJM74" s="105"/>
      <c r="JJN74" s="105"/>
      <c r="JJO74" s="105"/>
      <c r="JJP74" s="105"/>
      <c r="JJQ74" s="105"/>
      <c r="JJR74" s="105"/>
      <c r="JJS74" s="105"/>
      <c r="JJT74" s="131"/>
      <c r="JJU74" s="104"/>
      <c r="JJV74" s="105"/>
      <c r="JJW74" s="105"/>
      <c r="JJX74" s="105"/>
      <c r="JJY74" s="105"/>
      <c r="JJZ74" s="105"/>
      <c r="JKA74" s="105"/>
      <c r="JKB74" s="105"/>
      <c r="JKC74" s="105"/>
      <c r="JKD74" s="131"/>
      <c r="JKE74" s="104"/>
      <c r="JKF74" s="105"/>
      <c r="JKG74" s="105"/>
      <c r="JKH74" s="105"/>
      <c r="JKI74" s="105"/>
      <c r="JKJ74" s="105"/>
      <c r="JKK74" s="105"/>
      <c r="JKL74" s="105"/>
      <c r="JKM74" s="105"/>
      <c r="JKN74" s="131"/>
      <c r="JKO74" s="104"/>
      <c r="JKP74" s="105"/>
      <c r="JKQ74" s="105"/>
      <c r="JKR74" s="105"/>
      <c r="JKS74" s="105"/>
      <c r="JKT74" s="105"/>
      <c r="JKU74" s="105"/>
      <c r="JKV74" s="105"/>
      <c r="JKW74" s="105"/>
      <c r="JKX74" s="131"/>
      <c r="JKY74" s="104"/>
      <c r="JKZ74" s="105"/>
      <c r="JLA74" s="105"/>
      <c r="JLB74" s="105"/>
      <c r="JLC74" s="105"/>
      <c r="JLD74" s="105"/>
      <c r="JLE74" s="105"/>
      <c r="JLF74" s="105"/>
      <c r="JLG74" s="105"/>
      <c r="JLH74" s="131"/>
      <c r="JLI74" s="104"/>
      <c r="JLJ74" s="105"/>
      <c r="JLK74" s="105"/>
      <c r="JLL74" s="105"/>
      <c r="JLM74" s="105"/>
      <c r="JLN74" s="105"/>
      <c r="JLO74" s="105"/>
      <c r="JLP74" s="105"/>
      <c r="JLQ74" s="105"/>
      <c r="JLR74" s="131"/>
      <c r="JLS74" s="104"/>
      <c r="JLT74" s="105"/>
      <c r="JLU74" s="105"/>
      <c r="JLV74" s="105"/>
      <c r="JLW74" s="105"/>
      <c r="JLX74" s="105"/>
      <c r="JLY74" s="105"/>
      <c r="JLZ74" s="105"/>
      <c r="JMA74" s="105"/>
      <c r="JMB74" s="131"/>
      <c r="JMC74" s="104"/>
      <c r="JMD74" s="105"/>
      <c r="JME74" s="105"/>
      <c r="JMF74" s="105"/>
      <c r="JMG74" s="105"/>
      <c r="JMH74" s="105"/>
      <c r="JMI74" s="105"/>
      <c r="JMJ74" s="105"/>
      <c r="JMK74" s="105"/>
      <c r="JML74" s="131"/>
      <c r="JMM74" s="104"/>
      <c r="JMN74" s="105"/>
      <c r="JMO74" s="105"/>
      <c r="JMP74" s="105"/>
      <c r="JMQ74" s="105"/>
      <c r="JMR74" s="105"/>
      <c r="JMS74" s="105"/>
      <c r="JMT74" s="105"/>
      <c r="JMU74" s="105"/>
      <c r="JMV74" s="131"/>
      <c r="JMW74" s="104"/>
      <c r="JMX74" s="105"/>
      <c r="JMY74" s="105"/>
      <c r="JMZ74" s="105"/>
      <c r="JNA74" s="105"/>
      <c r="JNB74" s="105"/>
      <c r="JNC74" s="105"/>
      <c r="JND74" s="105"/>
      <c r="JNE74" s="105"/>
      <c r="JNF74" s="131"/>
      <c r="JNG74" s="104"/>
      <c r="JNH74" s="105"/>
      <c r="JNI74" s="105"/>
      <c r="JNJ74" s="105"/>
      <c r="JNK74" s="105"/>
      <c r="JNL74" s="105"/>
      <c r="JNM74" s="105"/>
      <c r="JNN74" s="105"/>
      <c r="JNO74" s="105"/>
      <c r="JNP74" s="131"/>
      <c r="JNQ74" s="104"/>
      <c r="JNR74" s="105"/>
      <c r="JNS74" s="105"/>
      <c r="JNT74" s="105"/>
      <c r="JNU74" s="105"/>
      <c r="JNV74" s="105"/>
      <c r="JNW74" s="105"/>
      <c r="JNX74" s="105"/>
      <c r="JNY74" s="105"/>
      <c r="JNZ74" s="131"/>
      <c r="JOA74" s="104"/>
      <c r="JOB74" s="105"/>
      <c r="JOC74" s="105"/>
      <c r="JOD74" s="105"/>
      <c r="JOE74" s="105"/>
      <c r="JOF74" s="105"/>
      <c r="JOG74" s="105"/>
      <c r="JOH74" s="105"/>
      <c r="JOI74" s="105"/>
      <c r="JOJ74" s="131"/>
      <c r="JOK74" s="104"/>
      <c r="JOL74" s="105"/>
      <c r="JOM74" s="105"/>
      <c r="JON74" s="105"/>
      <c r="JOO74" s="105"/>
      <c r="JOP74" s="105"/>
      <c r="JOQ74" s="105"/>
      <c r="JOR74" s="105"/>
      <c r="JOS74" s="105"/>
      <c r="JOT74" s="131"/>
      <c r="JOU74" s="104"/>
      <c r="JOV74" s="105"/>
      <c r="JOW74" s="105"/>
      <c r="JOX74" s="105"/>
      <c r="JOY74" s="105"/>
      <c r="JOZ74" s="105"/>
      <c r="JPA74" s="105"/>
      <c r="JPB74" s="105"/>
      <c r="JPC74" s="105"/>
      <c r="JPD74" s="131"/>
      <c r="JPE74" s="104"/>
      <c r="JPF74" s="105"/>
      <c r="JPG74" s="105"/>
      <c r="JPH74" s="105"/>
      <c r="JPI74" s="105"/>
      <c r="JPJ74" s="105"/>
      <c r="JPK74" s="105"/>
      <c r="JPL74" s="105"/>
      <c r="JPM74" s="105"/>
      <c r="JPN74" s="131"/>
      <c r="JPO74" s="104"/>
      <c r="JPP74" s="105"/>
      <c r="JPQ74" s="105"/>
      <c r="JPR74" s="105"/>
      <c r="JPS74" s="105"/>
      <c r="JPT74" s="105"/>
      <c r="JPU74" s="105"/>
      <c r="JPV74" s="105"/>
      <c r="JPW74" s="105"/>
      <c r="JPX74" s="131"/>
      <c r="JPY74" s="104"/>
      <c r="JPZ74" s="105"/>
      <c r="JQA74" s="105"/>
      <c r="JQB74" s="105"/>
      <c r="JQC74" s="105"/>
      <c r="JQD74" s="105"/>
      <c r="JQE74" s="105"/>
      <c r="JQF74" s="105"/>
      <c r="JQG74" s="105"/>
      <c r="JQH74" s="131"/>
      <c r="JQI74" s="104"/>
      <c r="JQJ74" s="105"/>
      <c r="JQK74" s="105"/>
      <c r="JQL74" s="105"/>
      <c r="JQM74" s="105"/>
      <c r="JQN74" s="105"/>
      <c r="JQO74" s="105"/>
      <c r="JQP74" s="105"/>
      <c r="JQQ74" s="105"/>
      <c r="JQR74" s="131"/>
      <c r="JQS74" s="104"/>
      <c r="JQT74" s="105"/>
      <c r="JQU74" s="105"/>
      <c r="JQV74" s="105"/>
      <c r="JQW74" s="105"/>
      <c r="JQX74" s="105"/>
      <c r="JQY74" s="105"/>
      <c r="JQZ74" s="105"/>
      <c r="JRA74" s="105"/>
      <c r="JRB74" s="131"/>
      <c r="JRC74" s="104"/>
      <c r="JRD74" s="105"/>
      <c r="JRE74" s="105"/>
      <c r="JRF74" s="105"/>
      <c r="JRG74" s="105"/>
      <c r="JRH74" s="105"/>
      <c r="JRI74" s="105"/>
      <c r="JRJ74" s="105"/>
      <c r="JRK74" s="105"/>
      <c r="JRL74" s="131"/>
      <c r="JRM74" s="104"/>
      <c r="JRN74" s="105"/>
      <c r="JRO74" s="105"/>
      <c r="JRP74" s="105"/>
      <c r="JRQ74" s="105"/>
      <c r="JRR74" s="105"/>
      <c r="JRS74" s="105"/>
      <c r="JRT74" s="105"/>
      <c r="JRU74" s="105"/>
      <c r="JRV74" s="131"/>
      <c r="JRW74" s="104"/>
      <c r="JRX74" s="105"/>
      <c r="JRY74" s="105"/>
      <c r="JRZ74" s="105"/>
      <c r="JSA74" s="105"/>
      <c r="JSB74" s="105"/>
      <c r="JSC74" s="105"/>
      <c r="JSD74" s="105"/>
      <c r="JSE74" s="105"/>
      <c r="JSF74" s="131"/>
      <c r="JSG74" s="104"/>
      <c r="JSH74" s="105"/>
      <c r="JSI74" s="105"/>
      <c r="JSJ74" s="105"/>
      <c r="JSK74" s="105"/>
      <c r="JSL74" s="105"/>
      <c r="JSM74" s="105"/>
      <c r="JSN74" s="105"/>
      <c r="JSO74" s="105"/>
      <c r="JSP74" s="131"/>
      <c r="JSQ74" s="104"/>
      <c r="JSR74" s="105"/>
      <c r="JSS74" s="105"/>
      <c r="JST74" s="105"/>
      <c r="JSU74" s="105"/>
      <c r="JSV74" s="105"/>
      <c r="JSW74" s="105"/>
      <c r="JSX74" s="105"/>
      <c r="JSY74" s="105"/>
      <c r="JSZ74" s="131"/>
      <c r="JTA74" s="104"/>
      <c r="JTB74" s="105"/>
      <c r="JTC74" s="105"/>
      <c r="JTD74" s="105"/>
      <c r="JTE74" s="105"/>
      <c r="JTF74" s="105"/>
      <c r="JTG74" s="105"/>
      <c r="JTH74" s="105"/>
      <c r="JTI74" s="105"/>
      <c r="JTJ74" s="131"/>
      <c r="JTK74" s="104"/>
      <c r="JTL74" s="105"/>
      <c r="JTM74" s="105"/>
      <c r="JTN74" s="105"/>
      <c r="JTO74" s="105"/>
      <c r="JTP74" s="105"/>
      <c r="JTQ74" s="105"/>
      <c r="JTR74" s="105"/>
      <c r="JTS74" s="105"/>
      <c r="JTT74" s="131"/>
      <c r="JTU74" s="104"/>
      <c r="JTV74" s="105"/>
      <c r="JTW74" s="105"/>
      <c r="JTX74" s="105"/>
      <c r="JTY74" s="105"/>
      <c r="JTZ74" s="105"/>
      <c r="JUA74" s="105"/>
      <c r="JUB74" s="105"/>
      <c r="JUC74" s="105"/>
      <c r="JUD74" s="131"/>
      <c r="JUE74" s="104"/>
      <c r="JUF74" s="105"/>
      <c r="JUG74" s="105"/>
      <c r="JUH74" s="105"/>
      <c r="JUI74" s="105"/>
      <c r="JUJ74" s="105"/>
      <c r="JUK74" s="105"/>
      <c r="JUL74" s="105"/>
      <c r="JUM74" s="105"/>
      <c r="JUN74" s="131"/>
      <c r="JUO74" s="104"/>
      <c r="JUP74" s="105"/>
      <c r="JUQ74" s="105"/>
      <c r="JUR74" s="105"/>
      <c r="JUS74" s="105"/>
      <c r="JUT74" s="105"/>
      <c r="JUU74" s="105"/>
      <c r="JUV74" s="105"/>
      <c r="JUW74" s="105"/>
      <c r="JUX74" s="131"/>
      <c r="JUY74" s="104"/>
      <c r="JUZ74" s="105"/>
      <c r="JVA74" s="105"/>
      <c r="JVB74" s="105"/>
      <c r="JVC74" s="105"/>
      <c r="JVD74" s="105"/>
      <c r="JVE74" s="105"/>
      <c r="JVF74" s="105"/>
      <c r="JVG74" s="105"/>
      <c r="JVH74" s="131"/>
      <c r="JVI74" s="104"/>
      <c r="JVJ74" s="105"/>
      <c r="JVK74" s="105"/>
      <c r="JVL74" s="105"/>
      <c r="JVM74" s="105"/>
      <c r="JVN74" s="105"/>
      <c r="JVO74" s="105"/>
      <c r="JVP74" s="105"/>
      <c r="JVQ74" s="105"/>
      <c r="JVR74" s="131"/>
      <c r="JVS74" s="104"/>
      <c r="JVT74" s="105"/>
      <c r="JVU74" s="105"/>
      <c r="JVV74" s="105"/>
      <c r="JVW74" s="105"/>
      <c r="JVX74" s="105"/>
      <c r="JVY74" s="105"/>
      <c r="JVZ74" s="105"/>
      <c r="JWA74" s="105"/>
      <c r="JWB74" s="131"/>
      <c r="JWC74" s="104"/>
      <c r="JWD74" s="105"/>
      <c r="JWE74" s="105"/>
      <c r="JWF74" s="105"/>
      <c r="JWG74" s="105"/>
      <c r="JWH74" s="105"/>
      <c r="JWI74" s="105"/>
      <c r="JWJ74" s="105"/>
      <c r="JWK74" s="105"/>
      <c r="JWL74" s="131"/>
      <c r="JWM74" s="104"/>
      <c r="JWN74" s="105"/>
      <c r="JWO74" s="105"/>
      <c r="JWP74" s="105"/>
      <c r="JWQ74" s="105"/>
      <c r="JWR74" s="105"/>
      <c r="JWS74" s="105"/>
      <c r="JWT74" s="105"/>
      <c r="JWU74" s="105"/>
      <c r="JWV74" s="131"/>
      <c r="JWW74" s="104"/>
      <c r="JWX74" s="105"/>
      <c r="JWY74" s="105"/>
      <c r="JWZ74" s="105"/>
      <c r="JXA74" s="105"/>
      <c r="JXB74" s="105"/>
      <c r="JXC74" s="105"/>
      <c r="JXD74" s="105"/>
      <c r="JXE74" s="105"/>
      <c r="JXF74" s="131"/>
      <c r="JXG74" s="104"/>
      <c r="JXH74" s="105"/>
      <c r="JXI74" s="105"/>
      <c r="JXJ74" s="105"/>
      <c r="JXK74" s="105"/>
      <c r="JXL74" s="105"/>
      <c r="JXM74" s="105"/>
      <c r="JXN74" s="105"/>
      <c r="JXO74" s="105"/>
      <c r="JXP74" s="131"/>
      <c r="JXQ74" s="104"/>
      <c r="JXR74" s="105"/>
      <c r="JXS74" s="105"/>
      <c r="JXT74" s="105"/>
      <c r="JXU74" s="105"/>
      <c r="JXV74" s="105"/>
      <c r="JXW74" s="105"/>
      <c r="JXX74" s="105"/>
      <c r="JXY74" s="105"/>
      <c r="JXZ74" s="131"/>
      <c r="JYA74" s="104"/>
      <c r="JYB74" s="105"/>
      <c r="JYC74" s="105"/>
      <c r="JYD74" s="105"/>
      <c r="JYE74" s="105"/>
      <c r="JYF74" s="105"/>
      <c r="JYG74" s="105"/>
      <c r="JYH74" s="105"/>
      <c r="JYI74" s="105"/>
      <c r="JYJ74" s="131"/>
      <c r="JYK74" s="104"/>
      <c r="JYL74" s="105"/>
      <c r="JYM74" s="105"/>
      <c r="JYN74" s="105"/>
      <c r="JYO74" s="105"/>
      <c r="JYP74" s="105"/>
      <c r="JYQ74" s="105"/>
      <c r="JYR74" s="105"/>
      <c r="JYS74" s="105"/>
      <c r="JYT74" s="131"/>
      <c r="JYU74" s="104"/>
      <c r="JYV74" s="105"/>
      <c r="JYW74" s="105"/>
      <c r="JYX74" s="105"/>
      <c r="JYY74" s="105"/>
      <c r="JYZ74" s="105"/>
      <c r="JZA74" s="105"/>
      <c r="JZB74" s="105"/>
      <c r="JZC74" s="105"/>
      <c r="JZD74" s="131"/>
      <c r="JZE74" s="104"/>
      <c r="JZF74" s="105"/>
      <c r="JZG74" s="105"/>
      <c r="JZH74" s="105"/>
      <c r="JZI74" s="105"/>
      <c r="JZJ74" s="105"/>
      <c r="JZK74" s="105"/>
      <c r="JZL74" s="105"/>
      <c r="JZM74" s="105"/>
      <c r="JZN74" s="131"/>
      <c r="JZO74" s="104"/>
      <c r="JZP74" s="105"/>
      <c r="JZQ74" s="105"/>
      <c r="JZR74" s="105"/>
      <c r="JZS74" s="105"/>
      <c r="JZT74" s="105"/>
      <c r="JZU74" s="105"/>
      <c r="JZV74" s="105"/>
      <c r="JZW74" s="105"/>
      <c r="JZX74" s="131"/>
      <c r="JZY74" s="104"/>
      <c r="JZZ74" s="105"/>
      <c r="KAA74" s="105"/>
      <c r="KAB74" s="105"/>
      <c r="KAC74" s="105"/>
      <c r="KAD74" s="105"/>
      <c r="KAE74" s="105"/>
      <c r="KAF74" s="105"/>
      <c r="KAG74" s="105"/>
      <c r="KAH74" s="131"/>
      <c r="KAI74" s="104"/>
      <c r="KAJ74" s="105"/>
      <c r="KAK74" s="105"/>
      <c r="KAL74" s="105"/>
      <c r="KAM74" s="105"/>
      <c r="KAN74" s="105"/>
      <c r="KAO74" s="105"/>
      <c r="KAP74" s="105"/>
      <c r="KAQ74" s="105"/>
      <c r="KAR74" s="131"/>
      <c r="KAS74" s="104"/>
      <c r="KAT74" s="105"/>
      <c r="KAU74" s="105"/>
      <c r="KAV74" s="105"/>
      <c r="KAW74" s="105"/>
      <c r="KAX74" s="105"/>
      <c r="KAY74" s="105"/>
      <c r="KAZ74" s="105"/>
      <c r="KBA74" s="105"/>
      <c r="KBB74" s="131"/>
      <c r="KBC74" s="104"/>
      <c r="KBD74" s="105"/>
      <c r="KBE74" s="105"/>
      <c r="KBF74" s="105"/>
      <c r="KBG74" s="105"/>
      <c r="KBH74" s="105"/>
      <c r="KBI74" s="105"/>
      <c r="KBJ74" s="105"/>
      <c r="KBK74" s="105"/>
      <c r="KBL74" s="131"/>
      <c r="KBM74" s="104"/>
      <c r="KBN74" s="105"/>
      <c r="KBO74" s="105"/>
      <c r="KBP74" s="105"/>
      <c r="KBQ74" s="105"/>
      <c r="KBR74" s="105"/>
      <c r="KBS74" s="105"/>
      <c r="KBT74" s="105"/>
      <c r="KBU74" s="105"/>
      <c r="KBV74" s="131"/>
      <c r="KBW74" s="104"/>
      <c r="KBX74" s="105"/>
      <c r="KBY74" s="105"/>
      <c r="KBZ74" s="105"/>
      <c r="KCA74" s="105"/>
      <c r="KCB74" s="105"/>
      <c r="KCC74" s="105"/>
      <c r="KCD74" s="105"/>
      <c r="KCE74" s="105"/>
      <c r="KCF74" s="131"/>
      <c r="KCG74" s="104"/>
      <c r="KCH74" s="105"/>
      <c r="KCI74" s="105"/>
      <c r="KCJ74" s="105"/>
      <c r="KCK74" s="105"/>
      <c r="KCL74" s="105"/>
      <c r="KCM74" s="105"/>
      <c r="KCN74" s="105"/>
      <c r="KCO74" s="105"/>
      <c r="KCP74" s="131"/>
      <c r="KCQ74" s="104"/>
      <c r="KCR74" s="105"/>
      <c r="KCS74" s="105"/>
      <c r="KCT74" s="105"/>
      <c r="KCU74" s="105"/>
      <c r="KCV74" s="105"/>
      <c r="KCW74" s="105"/>
      <c r="KCX74" s="105"/>
      <c r="KCY74" s="105"/>
      <c r="KCZ74" s="131"/>
      <c r="KDA74" s="104"/>
      <c r="KDB74" s="105"/>
      <c r="KDC74" s="105"/>
      <c r="KDD74" s="105"/>
      <c r="KDE74" s="105"/>
      <c r="KDF74" s="105"/>
      <c r="KDG74" s="105"/>
      <c r="KDH74" s="105"/>
      <c r="KDI74" s="105"/>
      <c r="KDJ74" s="131"/>
      <c r="KDK74" s="104"/>
      <c r="KDL74" s="105"/>
      <c r="KDM74" s="105"/>
      <c r="KDN74" s="105"/>
      <c r="KDO74" s="105"/>
      <c r="KDP74" s="105"/>
      <c r="KDQ74" s="105"/>
      <c r="KDR74" s="105"/>
      <c r="KDS74" s="105"/>
      <c r="KDT74" s="131"/>
      <c r="KDU74" s="104"/>
      <c r="KDV74" s="105"/>
      <c r="KDW74" s="105"/>
      <c r="KDX74" s="105"/>
      <c r="KDY74" s="105"/>
      <c r="KDZ74" s="105"/>
      <c r="KEA74" s="105"/>
      <c r="KEB74" s="105"/>
      <c r="KEC74" s="105"/>
      <c r="KED74" s="131"/>
      <c r="KEE74" s="104"/>
      <c r="KEF74" s="105"/>
      <c r="KEG74" s="105"/>
      <c r="KEH74" s="105"/>
      <c r="KEI74" s="105"/>
      <c r="KEJ74" s="105"/>
      <c r="KEK74" s="105"/>
      <c r="KEL74" s="105"/>
      <c r="KEM74" s="105"/>
      <c r="KEN74" s="131"/>
      <c r="KEO74" s="104"/>
      <c r="KEP74" s="105"/>
      <c r="KEQ74" s="105"/>
      <c r="KER74" s="105"/>
      <c r="KES74" s="105"/>
      <c r="KET74" s="105"/>
      <c r="KEU74" s="105"/>
      <c r="KEV74" s="105"/>
      <c r="KEW74" s="105"/>
      <c r="KEX74" s="131"/>
      <c r="KEY74" s="104"/>
      <c r="KEZ74" s="105"/>
      <c r="KFA74" s="105"/>
      <c r="KFB74" s="105"/>
      <c r="KFC74" s="105"/>
      <c r="KFD74" s="105"/>
      <c r="KFE74" s="105"/>
      <c r="KFF74" s="105"/>
      <c r="KFG74" s="105"/>
      <c r="KFH74" s="131"/>
      <c r="KFI74" s="104"/>
      <c r="KFJ74" s="105"/>
      <c r="KFK74" s="105"/>
      <c r="KFL74" s="105"/>
      <c r="KFM74" s="105"/>
      <c r="KFN74" s="105"/>
      <c r="KFO74" s="105"/>
      <c r="KFP74" s="105"/>
      <c r="KFQ74" s="105"/>
      <c r="KFR74" s="131"/>
      <c r="KFS74" s="104"/>
      <c r="KFT74" s="105"/>
      <c r="KFU74" s="105"/>
      <c r="KFV74" s="105"/>
      <c r="KFW74" s="105"/>
      <c r="KFX74" s="105"/>
      <c r="KFY74" s="105"/>
      <c r="KFZ74" s="105"/>
      <c r="KGA74" s="105"/>
      <c r="KGB74" s="131"/>
      <c r="KGC74" s="104"/>
      <c r="KGD74" s="105"/>
      <c r="KGE74" s="105"/>
      <c r="KGF74" s="105"/>
      <c r="KGG74" s="105"/>
      <c r="KGH74" s="105"/>
      <c r="KGI74" s="105"/>
      <c r="KGJ74" s="105"/>
      <c r="KGK74" s="105"/>
      <c r="KGL74" s="131"/>
      <c r="KGM74" s="104"/>
      <c r="KGN74" s="105"/>
      <c r="KGO74" s="105"/>
      <c r="KGP74" s="105"/>
      <c r="KGQ74" s="105"/>
      <c r="KGR74" s="105"/>
      <c r="KGS74" s="105"/>
      <c r="KGT74" s="105"/>
      <c r="KGU74" s="105"/>
      <c r="KGV74" s="131"/>
      <c r="KGW74" s="104"/>
      <c r="KGX74" s="105"/>
      <c r="KGY74" s="105"/>
      <c r="KGZ74" s="105"/>
      <c r="KHA74" s="105"/>
      <c r="KHB74" s="105"/>
      <c r="KHC74" s="105"/>
      <c r="KHD74" s="105"/>
      <c r="KHE74" s="105"/>
      <c r="KHF74" s="131"/>
      <c r="KHG74" s="104"/>
      <c r="KHH74" s="105"/>
      <c r="KHI74" s="105"/>
      <c r="KHJ74" s="105"/>
      <c r="KHK74" s="105"/>
      <c r="KHL74" s="105"/>
      <c r="KHM74" s="105"/>
      <c r="KHN74" s="105"/>
      <c r="KHO74" s="105"/>
      <c r="KHP74" s="131"/>
      <c r="KHQ74" s="104"/>
      <c r="KHR74" s="105"/>
      <c r="KHS74" s="105"/>
      <c r="KHT74" s="105"/>
      <c r="KHU74" s="105"/>
      <c r="KHV74" s="105"/>
      <c r="KHW74" s="105"/>
      <c r="KHX74" s="105"/>
      <c r="KHY74" s="105"/>
      <c r="KHZ74" s="131"/>
      <c r="KIA74" s="104"/>
      <c r="KIB74" s="105"/>
      <c r="KIC74" s="105"/>
      <c r="KID74" s="105"/>
      <c r="KIE74" s="105"/>
      <c r="KIF74" s="105"/>
      <c r="KIG74" s="105"/>
      <c r="KIH74" s="105"/>
      <c r="KII74" s="105"/>
      <c r="KIJ74" s="131"/>
      <c r="KIK74" s="104"/>
      <c r="KIL74" s="105"/>
      <c r="KIM74" s="105"/>
      <c r="KIN74" s="105"/>
      <c r="KIO74" s="105"/>
      <c r="KIP74" s="105"/>
      <c r="KIQ74" s="105"/>
      <c r="KIR74" s="105"/>
      <c r="KIS74" s="105"/>
      <c r="KIT74" s="131"/>
      <c r="KIU74" s="104"/>
      <c r="KIV74" s="105"/>
      <c r="KIW74" s="105"/>
      <c r="KIX74" s="105"/>
      <c r="KIY74" s="105"/>
      <c r="KIZ74" s="105"/>
      <c r="KJA74" s="105"/>
      <c r="KJB74" s="105"/>
      <c r="KJC74" s="105"/>
      <c r="KJD74" s="131"/>
      <c r="KJE74" s="104"/>
      <c r="KJF74" s="105"/>
      <c r="KJG74" s="105"/>
      <c r="KJH74" s="105"/>
      <c r="KJI74" s="105"/>
      <c r="KJJ74" s="105"/>
      <c r="KJK74" s="105"/>
      <c r="KJL74" s="105"/>
      <c r="KJM74" s="105"/>
      <c r="KJN74" s="131"/>
      <c r="KJO74" s="104"/>
      <c r="KJP74" s="105"/>
      <c r="KJQ74" s="105"/>
      <c r="KJR74" s="105"/>
      <c r="KJS74" s="105"/>
      <c r="KJT74" s="105"/>
      <c r="KJU74" s="105"/>
      <c r="KJV74" s="105"/>
      <c r="KJW74" s="105"/>
      <c r="KJX74" s="131"/>
      <c r="KJY74" s="104"/>
      <c r="KJZ74" s="105"/>
      <c r="KKA74" s="105"/>
      <c r="KKB74" s="105"/>
      <c r="KKC74" s="105"/>
      <c r="KKD74" s="105"/>
      <c r="KKE74" s="105"/>
      <c r="KKF74" s="105"/>
      <c r="KKG74" s="105"/>
      <c r="KKH74" s="131"/>
      <c r="KKI74" s="104"/>
      <c r="KKJ74" s="105"/>
      <c r="KKK74" s="105"/>
      <c r="KKL74" s="105"/>
      <c r="KKM74" s="105"/>
      <c r="KKN74" s="105"/>
      <c r="KKO74" s="105"/>
      <c r="KKP74" s="105"/>
      <c r="KKQ74" s="105"/>
      <c r="KKR74" s="131"/>
      <c r="KKS74" s="104"/>
      <c r="KKT74" s="105"/>
      <c r="KKU74" s="105"/>
      <c r="KKV74" s="105"/>
      <c r="KKW74" s="105"/>
      <c r="KKX74" s="105"/>
      <c r="KKY74" s="105"/>
      <c r="KKZ74" s="105"/>
      <c r="KLA74" s="105"/>
      <c r="KLB74" s="131"/>
      <c r="KLC74" s="104"/>
      <c r="KLD74" s="105"/>
      <c r="KLE74" s="105"/>
      <c r="KLF74" s="105"/>
      <c r="KLG74" s="105"/>
      <c r="KLH74" s="105"/>
      <c r="KLI74" s="105"/>
      <c r="KLJ74" s="105"/>
      <c r="KLK74" s="105"/>
      <c r="KLL74" s="131"/>
      <c r="KLM74" s="104"/>
      <c r="KLN74" s="105"/>
      <c r="KLO74" s="105"/>
      <c r="KLP74" s="105"/>
      <c r="KLQ74" s="105"/>
      <c r="KLR74" s="105"/>
      <c r="KLS74" s="105"/>
      <c r="KLT74" s="105"/>
      <c r="KLU74" s="105"/>
      <c r="KLV74" s="131"/>
      <c r="KLW74" s="104"/>
      <c r="KLX74" s="105"/>
      <c r="KLY74" s="105"/>
      <c r="KLZ74" s="105"/>
      <c r="KMA74" s="105"/>
      <c r="KMB74" s="105"/>
      <c r="KMC74" s="105"/>
      <c r="KMD74" s="105"/>
      <c r="KME74" s="105"/>
      <c r="KMF74" s="131"/>
      <c r="KMG74" s="104"/>
      <c r="KMH74" s="105"/>
      <c r="KMI74" s="105"/>
      <c r="KMJ74" s="105"/>
      <c r="KMK74" s="105"/>
      <c r="KML74" s="105"/>
      <c r="KMM74" s="105"/>
      <c r="KMN74" s="105"/>
      <c r="KMO74" s="105"/>
      <c r="KMP74" s="131"/>
      <c r="KMQ74" s="104"/>
      <c r="KMR74" s="105"/>
      <c r="KMS74" s="105"/>
      <c r="KMT74" s="105"/>
      <c r="KMU74" s="105"/>
      <c r="KMV74" s="105"/>
      <c r="KMW74" s="105"/>
      <c r="KMX74" s="105"/>
      <c r="KMY74" s="105"/>
      <c r="KMZ74" s="131"/>
      <c r="KNA74" s="104"/>
      <c r="KNB74" s="105"/>
      <c r="KNC74" s="105"/>
      <c r="KND74" s="105"/>
      <c r="KNE74" s="105"/>
      <c r="KNF74" s="105"/>
      <c r="KNG74" s="105"/>
      <c r="KNH74" s="105"/>
      <c r="KNI74" s="105"/>
      <c r="KNJ74" s="131"/>
      <c r="KNK74" s="104"/>
      <c r="KNL74" s="105"/>
      <c r="KNM74" s="105"/>
      <c r="KNN74" s="105"/>
      <c r="KNO74" s="105"/>
      <c r="KNP74" s="105"/>
      <c r="KNQ74" s="105"/>
      <c r="KNR74" s="105"/>
      <c r="KNS74" s="105"/>
      <c r="KNT74" s="131"/>
      <c r="KNU74" s="104"/>
      <c r="KNV74" s="105"/>
      <c r="KNW74" s="105"/>
      <c r="KNX74" s="105"/>
      <c r="KNY74" s="105"/>
      <c r="KNZ74" s="105"/>
      <c r="KOA74" s="105"/>
      <c r="KOB74" s="105"/>
      <c r="KOC74" s="105"/>
      <c r="KOD74" s="131"/>
      <c r="KOE74" s="104"/>
      <c r="KOF74" s="105"/>
      <c r="KOG74" s="105"/>
      <c r="KOH74" s="105"/>
      <c r="KOI74" s="105"/>
      <c r="KOJ74" s="105"/>
      <c r="KOK74" s="105"/>
      <c r="KOL74" s="105"/>
      <c r="KOM74" s="105"/>
      <c r="KON74" s="131"/>
      <c r="KOO74" s="104"/>
      <c r="KOP74" s="105"/>
      <c r="KOQ74" s="105"/>
      <c r="KOR74" s="105"/>
      <c r="KOS74" s="105"/>
      <c r="KOT74" s="105"/>
      <c r="KOU74" s="105"/>
      <c r="KOV74" s="105"/>
      <c r="KOW74" s="105"/>
      <c r="KOX74" s="131"/>
      <c r="KOY74" s="104"/>
      <c r="KOZ74" s="105"/>
      <c r="KPA74" s="105"/>
      <c r="KPB74" s="105"/>
      <c r="KPC74" s="105"/>
      <c r="KPD74" s="105"/>
      <c r="KPE74" s="105"/>
      <c r="KPF74" s="105"/>
      <c r="KPG74" s="105"/>
      <c r="KPH74" s="131"/>
      <c r="KPI74" s="104"/>
      <c r="KPJ74" s="105"/>
      <c r="KPK74" s="105"/>
      <c r="KPL74" s="105"/>
      <c r="KPM74" s="105"/>
      <c r="KPN74" s="105"/>
      <c r="KPO74" s="105"/>
      <c r="KPP74" s="105"/>
      <c r="KPQ74" s="105"/>
      <c r="KPR74" s="131"/>
      <c r="KPS74" s="104"/>
      <c r="KPT74" s="105"/>
      <c r="KPU74" s="105"/>
      <c r="KPV74" s="105"/>
      <c r="KPW74" s="105"/>
      <c r="KPX74" s="105"/>
      <c r="KPY74" s="105"/>
      <c r="KPZ74" s="105"/>
      <c r="KQA74" s="105"/>
      <c r="KQB74" s="131"/>
      <c r="KQC74" s="104"/>
      <c r="KQD74" s="105"/>
      <c r="KQE74" s="105"/>
      <c r="KQF74" s="105"/>
      <c r="KQG74" s="105"/>
      <c r="KQH74" s="105"/>
      <c r="KQI74" s="105"/>
      <c r="KQJ74" s="105"/>
      <c r="KQK74" s="105"/>
      <c r="KQL74" s="131"/>
      <c r="KQM74" s="104"/>
      <c r="KQN74" s="105"/>
      <c r="KQO74" s="105"/>
      <c r="KQP74" s="105"/>
      <c r="KQQ74" s="105"/>
      <c r="KQR74" s="105"/>
      <c r="KQS74" s="105"/>
      <c r="KQT74" s="105"/>
      <c r="KQU74" s="105"/>
      <c r="KQV74" s="131"/>
      <c r="KQW74" s="104"/>
      <c r="KQX74" s="105"/>
      <c r="KQY74" s="105"/>
      <c r="KQZ74" s="105"/>
      <c r="KRA74" s="105"/>
      <c r="KRB74" s="105"/>
      <c r="KRC74" s="105"/>
      <c r="KRD74" s="105"/>
      <c r="KRE74" s="105"/>
      <c r="KRF74" s="131"/>
      <c r="KRG74" s="104"/>
      <c r="KRH74" s="105"/>
      <c r="KRI74" s="105"/>
      <c r="KRJ74" s="105"/>
      <c r="KRK74" s="105"/>
      <c r="KRL74" s="105"/>
      <c r="KRM74" s="105"/>
      <c r="KRN74" s="105"/>
      <c r="KRO74" s="105"/>
      <c r="KRP74" s="131"/>
      <c r="KRQ74" s="104"/>
      <c r="KRR74" s="105"/>
      <c r="KRS74" s="105"/>
      <c r="KRT74" s="105"/>
      <c r="KRU74" s="105"/>
      <c r="KRV74" s="105"/>
      <c r="KRW74" s="105"/>
      <c r="KRX74" s="105"/>
      <c r="KRY74" s="105"/>
      <c r="KRZ74" s="131"/>
      <c r="KSA74" s="104"/>
      <c r="KSB74" s="105"/>
      <c r="KSC74" s="105"/>
      <c r="KSD74" s="105"/>
      <c r="KSE74" s="105"/>
      <c r="KSF74" s="105"/>
      <c r="KSG74" s="105"/>
      <c r="KSH74" s="105"/>
      <c r="KSI74" s="105"/>
      <c r="KSJ74" s="131"/>
      <c r="KSK74" s="104"/>
      <c r="KSL74" s="105"/>
      <c r="KSM74" s="105"/>
      <c r="KSN74" s="105"/>
      <c r="KSO74" s="105"/>
      <c r="KSP74" s="105"/>
      <c r="KSQ74" s="105"/>
      <c r="KSR74" s="105"/>
      <c r="KSS74" s="105"/>
      <c r="KST74" s="131"/>
      <c r="KSU74" s="104"/>
      <c r="KSV74" s="105"/>
      <c r="KSW74" s="105"/>
      <c r="KSX74" s="105"/>
      <c r="KSY74" s="105"/>
      <c r="KSZ74" s="105"/>
      <c r="KTA74" s="105"/>
      <c r="KTB74" s="105"/>
      <c r="KTC74" s="105"/>
      <c r="KTD74" s="131"/>
      <c r="KTE74" s="104"/>
      <c r="KTF74" s="105"/>
      <c r="KTG74" s="105"/>
      <c r="KTH74" s="105"/>
      <c r="KTI74" s="105"/>
      <c r="KTJ74" s="105"/>
      <c r="KTK74" s="105"/>
      <c r="KTL74" s="105"/>
      <c r="KTM74" s="105"/>
      <c r="KTN74" s="131"/>
      <c r="KTO74" s="104"/>
      <c r="KTP74" s="105"/>
      <c r="KTQ74" s="105"/>
      <c r="KTR74" s="105"/>
      <c r="KTS74" s="105"/>
      <c r="KTT74" s="105"/>
      <c r="KTU74" s="105"/>
      <c r="KTV74" s="105"/>
      <c r="KTW74" s="105"/>
      <c r="KTX74" s="131"/>
      <c r="KTY74" s="104"/>
      <c r="KTZ74" s="105"/>
      <c r="KUA74" s="105"/>
      <c r="KUB74" s="105"/>
      <c r="KUC74" s="105"/>
      <c r="KUD74" s="105"/>
      <c r="KUE74" s="105"/>
      <c r="KUF74" s="105"/>
      <c r="KUG74" s="105"/>
      <c r="KUH74" s="131"/>
      <c r="KUI74" s="104"/>
      <c r="KUJ74" s="105"/>
      <c r="KUK74" s="105"/>
      <c r="KUL74" s="105"/>
      <c r="KUM74" s="105"/>
      <c r="KUN74" s="105"/>
      <c r="KUO74" s="105"/>
      <c r="KUP74" s="105"/>
      <c r="KUQ74" s="105"/>
      <c r="KUR74" s="131"/>
      <c r="KUS74" s="104"/>
      <c r="KUT74" s="105"/>
      <c r="KUU74" s="105"/>
      <c r="KUV74" s="105"/>
      <c r="KUW74" s="105"/>
      <c r="KUX74" s="105"/>
      <c r="KUY74" s="105"/>
      <c r="KUZ74" s="105"/>
      <c r="KVA74" s="105"/>
      <c r="KVB74" s="131"/>
      <c r="KVC74" s="104"/>
      <c r="KVD74" s="105"/>
      <c r="KVE74" s="105"/>
      <c r="KVF74" s="105"/>
      <c r="KVG74" s="105"/>
      <c r="KVH74" s="105"/>
      <c r="KVI74" s="105"/>
      <c r="KVJ74" s="105"/>
      <c r="KVK74" s="105"/>
      <c r="KVL74" s="131"/>
      <c r="KVM74" s="104"/>
      <c r="KVN74" s="105"/>
      <c r="KVO74" s="105"/>
      <c r="KVP74" s="105"/>
      <c r="KVQ74" s="105"/>
      <c r="KVR74" s="105"/>
      <c r="KVS74" s="105"/>
      <c r="KVT74" s="105"/>
      <c r="KVU74" s="105"/>
      <c r="KVV74" s="131"/>
      <c r="KVW74" s="104"/>
      <c r="KVX74" s="105"/>
      <c r="KVY74" s="105"/>
      <c r="KVZ74" s="105"/>
      <c r="KWA74" s="105"/>
      <c r="KWB74" s="105"/>
      <c r="KWC74" s="105"/>
      <c r="KWD74" s="105"/>
      <c r="KWE74" s="105"/>
      <c r="KWF74" s="131"/>
      <c r="KWG74" s="104"/>
      <c r="KWH74" s="105"/>
      <c r="KWI74" s="105"/>
      <c r="KWJ74" s="105"/>
      <c r="KWK74" s="105"/>
      <c r="KWL74" s="105"/>
      <c r="KWM74" s="105"/>
      <c r="KWN74" s="105"/>
      <c r="KWO74" s="105"/>
      <c r="KWP74" s="131"/>
      <c r="KWQ74" s="104"/>
      <c r="KWR74" s="105"/>
      <c r="KWS74" s="105"/>
      <c r="KWT74" s="105"/>
      <c r="KWU74" s="105"/>
      <c r="KWV74" s="105"/>
      <c r="KWW74" s="105"/>
      <c r="KWX74" s="105"/>
      <c r="KWY74" s="105"/>
      <c r="KWZ74" s="131"/>
      <c r="KXA74" s="104"/>
      <c r="KXB74" s="105"/>
      <c r="KXC74" s="105"/>
      <c r="KXD74" s="105"/>
      <c r="KXE74" s="105"/>
      <c r="KXF74" s="105"/>
      <c r="KXG74" s="105"/>
      <c r="KXH74" s="105"/>
      <c r="KXI74" s="105"/>
      <c r="KXJ74" s="131"/>
      <c r="KXK74" s="104"/>
      <c r="KXL74" s="105"/>
      <c r="KXM74" s="105"/>
      <c r="KXN74" s="105"/>
      <c r="KXO74" s="105"/>
      <c r="KXP74" s="105"/>
      <c r="KXQ74" s="105"/>
      <c r="KXR74" s="105"/>
      <c r="KXS74" s="105"/>
      <c r="KXT74" s="131"/>
      <c r="KXU74" s="104"/>
      <c r="KXV74" s="105"/>
      <c r="KXW74" s="105"/>
      <c r="KXX74" s="105"/>
      <c r="KXY74" s="105"/>
      <c r="KXZ74" s="105"/>
      <c r="KYA74" s="105"/>
      <c r="KYB74" s="105"/>
      <c r="KYC74" s="105"/>
      <c r="KYD74" s="131"/>
      <c r="KYE74" s="104"/>
      <c r="KYF74" s="105"/>
      <c r="KYG74" s="105"/>
      <c r="KYH74" s="105"/>
      <c r="KYI74" s="105"/>
      <c r="KYJ74" s="105"/>
      <c r="KYK74" s="105"/>
      <c r="KYL74" s="105"/>
      <c r="KYM74" s="105"/>
      <c r="KYN74" s="131"/>
      <c r="KYO74" s="104"/>
      <c r="KYP74" s="105"/>
      <c r="KYQ74" s="105"/>
      <c r="KYR74" s="105"/>
      <c r="KYS74" s="105"/>
      <c r="KYT74" s="105"/>
      <c r="KYU74" s="105"/>
      <c r="KYV74" s="105"/>
      <c r="KYW74" s="105"/>
      <c r="KYX74" s="131"/>
      <c r="KYY74" s="104"/>
      <c r="KYZ74" s="105"/>
      <c r="KZA74" s="105"/>
      <c r="KZB74" s="105"/>
      <c r="KZC74" s="105"/>
      <c r="KZD74" s="105"/>
      <c r="KZE74" s="105"/>
      <c r="KZF74" s="105"/>
      <c r="KZG74" s="105"/>
      <c r="KZH74" s="131"/>
      <c r="KZI74" s="104"/>
      <c r="KZJ74" s="105"/>
      <c r="KZK74" s="105"/>
      <c r="KZL74" s="105"/>
      <c r="KZM74" s="105"/>
      <c r="KZN74" s="105"/>
      <c r="KZO74" s="105"/>
      <c r="KZP74" s="105"/>
      <c r="KZQ74" s="105"/>
      <c r="KZR74" s="131"/>
      <c r="KZS74" s="104"/>
      <c r="KZT74" s="105"/>
      <c r="KZU74" s="105"/>
      <c r="KZV74" s="105"/>
      <c r="KZW74" s="105"/>
      <c r="KZX74" s="105"/>
      <c r="KZY74" s="105"/>
      <c r="KZZ74" s="105"/>
      <c r="LAA74" s="105"/>
      <c r="LAB74" s="131"/>
      <c r="LAC74" s="104"/>
      <c r="LAD74" s="105"/>
      <c r="LAE74" s="105"/>
      <c r="LAF74" s="105"/>
      <c r="LAG74" s="105"/>
      <c r="LAH74" s="105"/>
      <c r="LAI74" s="105"/>
      <c r="LAJ74" s="105"/>
      <c r="LAK74" s="105"/>
      <c r="LAL74" s="131"/>
      <c r="LAM74" s="104"/>
      <c r="LAN74" s="105"/>
      <c r="LAO74" s="105"/>
      <c r="LAP74" s="105"/>
      <c r="LAQ74" s="105"/>
      <c r="LAR74" s="105"/>
      <c r="LAS74" s="105"/>
      <c r="LAT74" s="105"/>
      <c r="LAU74" s="105"/>
      <c r="LAV74" s="131"/>
      <c r="LAW74" s="104"/>
      <c r="LAX74" s="105"/>
      <c r="LAY74" s="105"/>
      <c r="LAZ74" s="105"/>
      <c r="LBA74" s="105"/>
      <c r="LBB74" s="105"/>
      <c r="LBC74" s="105"/>
      <c r="LBD74" s="105"/>
      <c r="LBE74" s="105"/>
      <c r="LBF74" s="131"/>
      <c r="LBG74" s="104"/>
      <c r="LBH74" s="105"/>
      <c r="LBI74" s="105"/>
      <c r="LBJ74" s="105"/>
      <c r="LBK74" s="105"/>
      <c r="LBL74" s="105"/>
      <c r="LBM74" s="105"/>
      <c r="LBN74" s="105"/>
      <c r="LBO74" s="105"/>
      <c r="LBP74" s="131"/>
      <c r="LBQ74" s="104"/>
      <c r="LBR74" s="105"/>
      <c r="LBS74" s="105"/>
      <c r="LBT74" s="105"/>
      <c r="LBU74" s="105"/>
      <c r="LBV74" s="105"/>
      <c r="LBW74" s="105"/>
      <c r="LBX74" s="105"/>
      <c r="LBY74" s="105"/>
      <c r="LBZ74" s="131"/>
      <c r="LCA74" s="104"/>
      <c r="LCB74" s="105"/>
      <c r="LCC74" s="105"/>
      <c r="LCD74" s="105"/>
      <c r="LCE74" s="105"/>
      <c r="LCF74" s="105"/>
      <c r="LCG74" s="105"/>
      <c r="LCH74" s="105"/>
      <c r="LCI74" s="105"/>
      <c r="LCJ74" s="131"/>
      <c r="LCK74" s="104"/>
      <c r="LCL74" s="105"/>
      <c r="LCM74" s="105"/>
      <c r="LCN74" s="105"/>
      <c r="LCO74" s="105"/>
      <c r="LCP74" s="105"/>
      <c r="LCQ74" s="105"/>
      <c r="LCR74" s="105"/>
      <c r="LCS74" s="105"/>
      <c r="LCT74" s="131"/>
      <c r="LCU74" s="104"/>
      <c r="LCV74" s="105"/>
      <c r="LCW74" s="105"/>
      <c r="LCX74" s="105"/>
      <c r="LCY74" s="105"/>
      <c r="LCZ74" s="105"/>
      <c r="LDA74" s="105"/>
      <c r="LDB74" s="105"/>
      <c r="LDC74" s="105"/>
      <c r="LDD74" s="131"/>
      <c r="LDE74" s="104"/>
      <c r="LDF74" s="105"/>
      <c r="LDG74" s="105"/>
      <c r="LDH74" s="105"/>
      <c r="LDI74" s="105"/>
      <c r="LDJ74" s="105"/>
      <c r="LDK74" s="105"/>
      <c r="LDL74" s="105"/>
      <c r="LDM74" s="105"/>
      <c r="LDN74" s="131"/>
      <c r="LDO74" s="104"/>
      <c r="LDP74" s="105"/>
      <c r="LDQ74" s="105"/>
      <c r="LDR74" s="105"/>
      <c r="LDS74" s="105"/>
      <c r="LDT74" s="105"/>
      <c r="LDU74" s="105"/>
      <c r="LDV74" s="105"/>
      <c r="LDW74" s="105"/>
      <c r="LDX74" s="131"/>
      <c r="LDY74" s="104"/>
      <c r="LDZ74" s="105"/>
      <c r="LEA74" s="105"/>
      <c r="LEB74" s="105"/>
      <c r="LEC74" s="105"/>
      <c r="LED74" s="105"/>
      <c r="LEE74" s="105"/>
      <c r="LEF74" s="105"/>
      <c r="LEG74" s="105"/>
      <c r="LEH74" s="131"/>
      <c r="LEI74" s="104"/>
      <c r="LEJ74" s="105"/>
      <c r="LEK74" s="105"/>
      <c r="LEL74" s="105"/>
      <c r="LEM74" s="105"/>
      <c r="LEN74" s="105"/>
      <c r="LEO74" s="105"/>
      <c r="LEP74" s="105"/>
      <c r="LEQ74" s="105"/>
      <c r="LER74" s="131"/>
      <c r="LES74" s="104"/>
      <c r="LET74" s="105"/>
      <c r="LEU74" s="105"/>
      <c r="LEV74" s="105"/>
      <c r="LEW74" s="105"/>
      <c r="LEX74" s="105"/>
      <c r="LEY74" s="105"/>
      <c r="LEZ74" s="105"/>
      <c r="LFA74" s="105"/>
      <c r="LFB74" s="131"/>
      <c r="LFC74" s="104"/>
      <c r="LFD74" s="105"/>
      <c r="LFE74" s="105"/>
      <c r="LFF74" s="105"/>
      <c r="LFG74" s="105"/>
      <c r="LFH74" s="105"/>
      <c r="LFI74" s="105"/>
      <c r="LFJ74" s="105"/>
      <c r="LFK74" s="105"/>
      <c r="LFL74" s="131"/>
      <c r="LFM74" s="104"/>
      <c r="LFN74" s="105"/>
      <c r="LFO74" s="105"/>
      <c r="LFP74" s="105"/>
      <c r="LFQ74" s="105"/>
      <c r="LFR74" s="105"/>
      <c r="LFS74" s="105"/>
      <c r="LFT74" s="105"/>
      <c r="LFU74" s="105"/>
      <c r="LFV74" s="131"/>
      <c r="LFW74" s="104"/>
      <c r="LFX74" s="105"/>
      <c r="LFY74" s="105"/>
      <c r="LFZ74" s="105"/>
      <c r="LGA74" s="105"/>
      <c r="LGB74" s="105"/>
      <c r="LGC74" s="105"/>
      <c r="LGD74" s="105"/>
      <c r="LGE74" s="105"/>
      <c r="LGF74" s="131"/>
      <c r="LGG74" s="104"/>
      <c r="LGH74" s="105"/>
      <c r="LGI74" s="105"/>
      <c r="LGJ74" s="105"/>
      <c r="LGK74" s="105"/>
      <c r="LGL74" s="105"/>
      <c r="LGM74" s="105"/>
      <c r="LGN74" s="105"/>
      <c r="LGO74" s="105"/>
      <c r="LGP74" s="131"/>
      <c r="LGQ74" s="104"/>
      <c r="LGR74" s="105"/>
      <c r="LGS74" s="105"/>
      <c r="LGT74" s="105"/>
      <c r="LGU74" s="105"/>
      <c r="LGV74" s="105"/>
      <c r="LGW74" s="105"/>
      <c r="LGX74" s="105"/>
      <c r="LGY74" s="105"/>
      <c r="LGZ74" s="131"/>
      <c r="LHA74" s="104"/>
      <c r="LHB74" s="105"/>
      <c r="LHC74" s="105"/>
      <c r="LHD74" s="105"/>
      <c r="LHE74" s="105"/>
      <c r="LHF74" s="105"/>
      <c r="LHG74" s="105"/>
      <c r="LHH74" s="105"/>
      <c r="LHI74" s="105"/>
      <c r="LHJ74" s="131"/>
      <c r="LHK74" s="104"/>
      <c r="LHL74" s="105"/>
      <c r="LHM74" s="105"/>
      <c r="LHN74" s="105"/>
      <c r="LHO74" s="105"/>
      <c r="LHP74" s="105"/>
      <c r="LHQ74" s="105"/>
      <c r="LHR74" s="105"/>
      <c r="LHS74" s="105"/>
      <c r="LHT74" s="131"/>
      <c r="LHU74" s="104"/>
      <c r="LHV74" s="105"/>
      <c r="LHW74" s="105"/>
      <c r="LHX74" s="105"/>
      <c r="LHY74" s="105"/>
      <c r="LHZ74" s="105"/>
      <c r="LIA74" s="105"/>
      <c r="LIB74" s="105"/>
      <c r="LIC74" s="105"/>
      <c r="LID74" s="131"/>
      <c r="LIE74" s="104"/>
      <c r="LIF74" s="105"/>
      <c r="LIG74" s="105"/>
      <c r="LIH74" s="105"/>
      <c r="LII74" s="105"/>
      <c r="LIJ74" s="105"/>
      <c r="LIK74" s="105"/>
      <c r="LIL74" s="105"/>
      <c r="LIM74" s="105"/>
      <c r="LIN74" s="131"/>
      <c r="LIO74" s="104"/>
      <c r="LIP74" s="105"/>
      <c r="LIQ74" s="105"/>
      <c r="LIR74" s="105"/>
      <c r="LIS74" s="105"/>
      <c r="LIT74" s="105"/>
      <c r="LIU74" s="105"/>
      <c r="LIV74" s="105"/>
      <c r="LIW74" s="105"/>
      <c r="LIX74" s="131"/>
      <c r="LIY74" s="104"/>
      <c r="LIZ74" s="105"/>
      <c r="LJA74" s="105"/>
      <c r="LJB74" s="105"/>
      <c r="LJC74" s="105"/>
      <c r="LJD74" s="105"/>
      <c r="LJE74" s="105"/>
      <c r="LJF74" s="105"/>
      <c r="LJG74" s="105"/>
      <c r="LJH74" s="131"/>
      <c r="LJI74" s="104"/>
      <c r="LJJ74" s="105"/>
      <c r="LJK74" s="105"/>
      <c r="LJL74" s="105"/>
      <c r="LJM74" s="105"/>
      <c r="LJN74" s="105"/>
      <c r="LJO74" s="105"/>
      <c r="LJP74" s="105"/>
      <c r="LJQ74" s="105"/>
      <c r="LJR74" s="131"/>
      <c r="LJS74" s="104"/>
      <c r="LJT74" s="105"/>
      <c r="LJU74" s="105"/>
      <c r="LJV74" s="105"/>
      <c r="LJW74" s="105"/>
      <c r="LJX74" s="105"/>
      <c r="LJY74" s="105"/>
      <c r="LJZ74" s="105"/>
      <c r="LKA74" s="105"/>
      <c r="LKB74" s="131"/>
      <c r="LKC74" s="104"/>
      <c r="LKD74" s="105"/>
      <c r="LKE74" s="105"/>
      <c r="LKF74" s="105"/>
      <c r="LKG74" s="105"/>
      <c r="LKH74" s="105"/>
      <c r="LKI74" s="105"/>
      <c r="LKJ74" s="105"/>
      <c r="LKK74" s="105"/>
      <c r="LKL74" s="131"/>
      <c r="LKM74" s="104"/>
      <c r="LKN74" s="105"/>
      <c r="LKO74" s="105"/>
      <c r="LKP74" s="105"/>
      <c r="LKQ74" s="105"/>
      <c r="LKR74" s="105"/>
      <c r="LKS74" s="105"/>
      <c r="LKT74" s="105"/>
      <c r="LKU74" s="105"/>
      <c r="LKV74" s="131"/>
      <c r="LKW74" s="104"/>
      <c r="LKX74" s="105"/>
      <c r="LKY74" s="105"/>
      <c r="LKZ74" s="105"/>
      <c r="LLA74" s="105"/>
      <c r="LLB74" s="105"/>
      <c r="LLC74" s="105"/>
      <c r="LLD74" s="105"/>
      <c r="LLE74" s="105"/>
      <c r="LLF74" s="131"/>
      <c r="LLG74" s="104"/>
      <c r="LLH74" s="105"/>
      <c r="LLI74" s="105"/>
      <c r="LLJ74" s="105"/>
      <c r="LLK74" s="105"/>
      <c r="LLL74" s="105"/>
      <c r="LLM74" s="105"/>
      <c r="LLN74" s="105"/>
      <c r="LLO74" s="105"/>
      <c r="LLP74" s="131"/>
      <c r="LLQ74" s="104"/>
      <c r="LLR74" s="105"/>
      <c r="LLS74" s="105"/>
      <c r="LLT74" s="105"/>
      <c r="LLU74" s="105"/>
      <c r="LLV74" s="105"/>
      <c r="LLW74" s="105"/>
      <c r="LLX74" s="105"/>
      <c r="LLY74" s="105"/>
      <c r="LLZ74" s="131"/>
      <c r="LMA74" s="104"/>
      <c r="LMB74" s="105"/>
      <c r="LMC74" s="105"/>
      <c r="LMD74" s="105"/>
      <c r="LME74" s="105"/>
      <c r="LMF74" s="105"/>
      <c r="LMG74" s="105"/>
      <c r="LMH74" s="105"/>
      <c r="LMI74" s="105"/>
      <c r="LMJ74" s="131"/>
      <c r="LMK74" s="104"/>
      <c r="LML74" s="105"/>
      <c r="LMM74" s="105"/>
      <c r="LMN74" s="105"/>
      <c r="LMO74" s="105"/>
      <c r="LMP74" s="105"/>
      <c r="LMQ74" s="105"/>
      <c r="LMR74" s="105"/>
      <c r="LMS74" s="105"/>
      <c r="LMT74" s="131"/>
      <c r="LMU74" s="104"/>
      <c r="LMV74" s="105"/>
      <c r="LMW74" s="105"/>
      <c r="LMX74" s="105"/>
      <c r="LMY74" s="105"/>
      <c r="LMZ74" s="105"/>
      <c r="LNA74" s="105"/>
      <c r="LNB74" s="105"/>
      <c r="LNC74" s="105"/>
      <c r="LND74" s="131"/>
      <c r="LNE74" s="104"/>
      <c r="LNF74" s="105"/>
      <c r="LNG74" s="105"/>
      <c r="LNH74" s="105"/>
      <c r="LNI74" s="105"/>
      <c r="LNJ74" s="105"/>
      <c r="LNK74" s="105"/>
      <c r="LNL74" s="105"/>
      <c r="LNM74" s="105"/>
      <c r="LNN74" s="131"/>
      <c r="LNO74" s="104"/>
      <c r="LNP74" s="105"/>
      <c r="LNQ74" s="105"/>
      <c r="LNR74" s="105"/>
      <c r="LNS74" s="105"/>
      <c r="LNT74" s="105"/>
      <c r="LNU74" s="105"/>
      <c r="LNV74" s="105"/>
      <c r="LNW74" s="105"/>
      <c r="LNX74" s="131"/>
      <c r="LNY74" s="104"/>
      <c r="LNZ74" s="105"/>
      <c r="LOA74" s="105"/>
      <c r="LOB74" s="105"/>
      <c r="LOC74" s="105"/>
      <c r="LOD74" s="105"/>
      <c r="LOE74" s="105"/>
      <c r="LOF74" s="105"/>
      <c r="LOG74" s="105"/>
      <c r="LOH74" s="131"/>
      <c r="LOI74" s="104"/>
      <c r="LOJ74" s="105"/>
      <c r="LOK74" s="105"/>
      <c r="LOL74" s="105"/>
      <c r="LOM74" s="105"/>
      <c r="LON74" s="105"/>
      <c r="LOO74" s="105"/>
      <c r="LOP74" s="105"/>
      <c r="LOQ74" s="105"/>
      <c r="LOR74" s="131"/>
      <c r="LOS74" s="104"/>
      <c r="LOT74" s="105"/>
      <c r="LOU74" s="105"/>
      <c r="LOV74" s="105"/>
      <c r="LOW74" s="105"/>
      <c r="LOX74" s="105"/>
      <c r="LOY74" s="105"/>
      <c r="LOZ74" s="105"/>
      <c r="LPA74" s="105"/>
      <c r="LPB74" s="131"/>
      <c r="LPC74" s="104"/>
      <c r="LPD74" s="105"/>
      <c r="LPE74" s="105"/>
      <c r="LPF74" s="105"/>
      <c r="LPG74" s="105"/>
      <c r="LPH74" s="105"/>
      <c r="LPI74" s="105"/>
      <c r="LPJ74" s="105"/>
      <c r="LPK74" s="105"/>
      <c r="LPL74" s="131"/>
      <c r="LPM74" s="104"/>
      <c r="LPN74" s="105"/>
      <c r="LPO74" s="105"/>
      <c r="LPP74" s="105"/>
      <c r="LPQ74" s="105"/>
      <c r="LPR74" s="105"/>
      <c r="LPS74" s="105"/>
      <c r="LPT74" s="105"/>
      <c r="LPU74" s="105"/>
      <c r="LPV74" s="131"/>
      <c r="LPW74" s="104"/>
      <c r="LPX74" s="105"/>
      <c r="LPY74" s="105"/>
      <c r="LPZ74" s="105"/>
      <c r="LQA74" s="105"/>
      <c r="LQB74" s="105"/>
      <c r="LQC74" s="105"/>
      <c r="LQD74" s="105"/>
      <c r="LQE74" s="105"/>
      <c r="LQF74" s="131"/>
      <c r="LQG74" s="104"/>
      <c r="LQH74" s="105"/>
      <c r="LQI74" s="105"/>
      <c r="LQJ74" s="105"/>
      <c r="LQK74" s="105"/>
      <c r="LQL74" s="105"/>
      <c r="LQM74" s="105"/>
      <c r="LQN74" s="105"/>
      <c r="LQO74" s="105"/>
      <c r="LQP74" s="131"/>
      <c r="LQQ74" s="104"/>
      <c r="LQR74" s="105"/>
      <c r="LQS74" s="105"/>
      <c r="LQT74" s="105"/>
      <c r="LQU74" s="105"/>
      <c r="LQV74" s="105"/>
      <c r="LQW74" s="105"/>
      <c r="LQX74" s="105"/>
      <c r="LQY74" s="105"/>
      <c r="LQZ74" s="131"/>
      <c r="LRA74" s="104"/>
      <c r="LRB74" s="105"/>
      <c r="LRC74" s="105"/>
      <c r="LRD74" s="105"/>
      <c r="LRE74" s="105"/>
      <c r="LRF74" s="105"/>
      <c r="LRG74" s="105"/>
      <c r="LRH74" s="105"/>
      <c r="LRI74" s="105"/>
      <c r="LRJ74" s="131"/>
      <c r="LRK74" s="104"/>
      <c r="LRL74" s="105"/>
      <c r="LRM74" s="105"/>
      <c r="LRN74" s="105"/>
      <c r="LRO74" s="105"/>
      <c r="LRP74" s="105"/>
      <c r="LRQ74" s="105"/>
      <c r="LRR74" s="105"/>
      <c r="LRS74" s="105"/>
      <c r="LRT74" s="131"/>
      <c r="LRU74" s="104"/>
      <c r="LRV74" s="105"/>
      <c r="LRW74" s="105"/>
      <c r="LRX74" s="105"/>
      <c r="LRY74" s="105"/>
      <c r="LRZ74" s="105"/>
      <c r="LSA74" s="105"/>
      <c r="LSB74" s="105"/>
      <c r="LSC74" s="105"/>
      <c r="LSD74" s="131"/>
      <c r="LSE74" s="104"/>
      <c r="LSF74" s="105"/>
      <c r="LSG74" s="105"/>
      <c r="LSH74" s="105"/>
      <c r="LSI74" s="105"/>
      <c r="LSJ74" s="105"/>
      <c r="LSK74" s="105"/>
      <c r="LSL74" s="105"/>
      <c r="LSM74" s="105"/>
      <c r="LSN74" s="131"/>
      <c r="LSO74" s="104"/>
      <c r="LSP74" s="105"/>
      <c r="LSQ74" s="105"/>
      <c r="LSR74" s="105"/>
      <c r="LSS74" s="105"/>
      <c r="LST74" s="105"/>
      <c r="LSU74" s="105"/>
      <c r="LSV74" s="105"/>
      <c r="LSW74" s="105"/>
      <c r="LSX74" s="131"/>
      <c r="LSY74" s="104"/>
      <c r="LSZ74" s="105"/>
      <c r="LTA74" s="105"/>
      <c r="LTB74" s="105"/>
      <c r="LTC74" s="105"/>
      <c r="LTD74" s="105"/>
      <c r="LTE74" s="105"/>
      <c r="LTF74" s="105"/>
      <c r="LTG74" s="105"/>
      <c r="LTH74" s="131"/>
      <c r="LTI74" s="104"/>
      <c r="LTJ74" s="105"/>
      <c r="LTK74" s="105"/>
      <c r="LTL74" s="105"/>
      <c r="LTM74" s="105"/>
      <c r="LTN74" s="105"/>
      <c r="LTO74" s="105"/>
      <c r="LTP74" s="105"/>
      <c r="LTQ74" s="105"/>
      <c r="LTR74" s="131"/>
      <c r="LTS74" s="104"/>
      <c r="LTT74" s="105"/>
      <c r="LTU74" s="105"/>
      <c r="LTV74" s="105"/>
      <c r="LTW74" s="105"/>
      <c r="LTX74" s="105"/>
      <c r="LTY74" s="105"/>
      <c r="LTZ74" s="105"/>
      <c r="LUA74" s="105"/>
      <c r="LUB74" s="131"/>
      <c r="LUC74" s="104"/>
      <c r="LUD74" s="105"/>
      <c r="LUE74" s="105"/>
      <c r="LUF74" s="105"/>
      <c r="LUG74" s="105"/>
      <c r="LUH74" s="105"/>
      <c r="LUI74" s="105"/>
      <c r="LUJ74" s="105"/>
      <c r="LUK74" s="105"/>
      <c r="LUL74" s="131"/>
      <c r="LUM74" s="104"/>
      <c r="LUN74" s="105"/>
      <c r="LUO74" s="105"/>
      <c r="LUP74" s="105"/>
      <c r="LUQ74" s="105"/>
      <c r="LUR74" s="105"/>
      <c r="LUS74" s="105"/>
      <c r="LUT74" s="105"/>
      <c r="LUU74" s="105"/>
      <c r="LUV74" s="131"/>
      <c r="LUW74" s="104"/>
      <c r="LUX74" s="105"/>
      <c r="LUY74" s="105"/>
      <c r="LUZ74" s="105"/>
      <c r="LVA74" s="105"/>
      <c r="LVB74" s="105"/>
      <c r="LVC74" s="105"/>
      <c r="LVD74" s="105"/>
      <c r="LVE74" s="105"/>
      <c r="LVF74" s="131"/>
      <c r="LVG74" s="104"/>
      <c r="LVH74" s="105"/>
      <c r="LVI74" s="105"/>
      <c r="LVJ74" s="105"/>
      <c r="LVK74" s="105"/>
      <c r="LVL74" s="105"/>
      <c r="LVM74" s="105"/>
      <c r="LVN74" s="105"/>
      <c r="LVO74" s="105"/>
      <c r="LVP74" s="131"/>
      <c r="LVQ74" s="104"/>
      <c r="LVR74" s="105"/>
      <c r="LVS74" s="105"/>
      <c r="LVT74" s="105"/>
      <c r="LVU74" s="105"/>
      <c r="LVV74" s="105"/>
      <c r="LVW74" s="105"/>
      <c r="LVX74" s="105"/>
      <c r="LVY74" s="105"/>
      <c r="LVZ74" s="131"/>
      <c r="LWA74" s="104"/>
      <c r="LWB74" s="105"/>
      <c r="LWC74" s="105"/>
      <c r="LWD74" s="105"/>
      <c r="LWE74" s="105"/>
      <c r="LWF74" s="105"/>
      <c r="LWG74" s="105"/>
      <c r="LWH74" s="105"/>
      <c r="LWI74" s="105"/>
      <c r="LWJ74" s="131"/>
      <c r="LWK74" s="104"/>
      <c r="LWL74" s="105"/>
      <c r="LWM74" s="105"/>
      <c r="LWN74" s="105"/>
      <c r="LWO74" s="105"/>
      <c r="LWP74" s="105"/>
      <c r="LWQ74" s="105"/>
      <c r="LWR74" s="105"/>
      <c r="LWS74" s="105"/>
      <c r="LWT74" s="131"/>
      <c r="LWU74" s="104"/>
      <c r="LWV74" s="105"/>
      <c r="LWW74" s="105"/>
      <c r="LWX74" s="105"/>
      <c r="LWY74" s="105"/>
      <c r="LWZ74" s="105"/>
      <c r="LXA74" s="105"/>
      <c r="LXB74" s="105"/>
      <c r="LXC74" s="105"/>
      <c r="LXD74" s="131"/>
      <c r="LXE74" s="104"/>
      <c r="LXF74" s="105"/>
      <c r="LXG74" s="105"/>
      <c r="LXH74" s="105"/>
      <c r="LXI74" s="105"/>
      <c r="LXJ74" s="105"/>
      <c r="LXK74" s="105"/>
      <c r="LXL74" s="105"/>
      <c r="LXM74" s="105"/>
      <c r="LXN74" s="131"/>
      <c r="LXO74" s="104"/>
      <c r="LXP74" s="105"/>
      <c r="LXQ74" s="105"/>
      <c r="LXR74" s="105"/>
      <c r="LXS74" s="105"/>
      <c r="LXT74" s="105"/>
      <c r="LXU74" s="105"/>
      <c r="LXV74" s="105"/>
      <c r="LXW74" s="105"/>
      <c r="LXX74" s="131"/>
      <c r="LXY74" s="104"/>
      <c r="LXZ74" s="105"/>
      <c r="LYA74" s="105"/>
      <c r="LYB74" s="105"/>
      <c r="LYC74" s="105"/>
      <c r="LYD74" s="105"/>
      <c r="LYE74" s="105"/>
      <c r="LYF74" s="105"/>
      <c r="LYG74" s="105"/>
      <c r="LYH74" s="131"/>
      <c r="LYI74" s="104"/>
      <c r="LYJ74" s="105"/>
      <c r="LYK74" s="105"/>
      <c r="LYL74" s="105"/>
      <c r="LYM74" s="105"/>
      <c r="LYN74" s="105"/>
      <c r="LYO74" s="105"/>
      <c r="LYP74" s="105"/>
      <c r="LYQ74" s="105"/>
      <c r="LYR74" s="131"/>
      <c r="LYS74" s="104"/>
      <c r="LYT74" s="105"/>
      <c r="LYU74" s="105"/>
      <c r="LYV74" s="105"/>
      <c r="LYW74" s="105"/>
      <c r="LYX74" s="105"/>
      <c r="LYY74" s="105"/>
      <c r="LYZ74" s="105"/>
      <c r="LZA74" s="105"/>
      <c r="LZB74" s="131"/>
      <c r="LZC74" s="104"/>
      <c r="LZD74" s="105"/>
      <c r="LZE74" s="105"/>
      <c r="LZF74" s="105"/>
      <c r="LZG74" s="105"/>
      <c r="LZH74" s="105"/>
      <c r="LZI74" s="105"/>
      <c r="LZJ74" s="105"/>
      <c r="LZK74" s="105"/>
      <c r="LZL74" s="131"/>
      <c r="LZM74" s="104"/>
      <c r="LZN74" s="105"/>
      <c r="LZO74" s="105"/>
      <c r="LZP74" s="105"/>
      <c r="LZQ74" s="105"/>
      <c r="LZR74" s="105"/>
      <c r="LZS74" s="105"/>
      <c r="LZT74" s="105"/>
      <c r="LZU74" s="105"/>
      <c r="LZV74" s="131"/>
      <c r="LZW74" s="104"/>
      <c r="LZX74" s="105"/>
      <c r="LZY74" s="105"/>
      <c r="LZZ74" s="105"/>
      <c r="MAA74" s="105"/>
      <c r="MAB74" s="105"/>
      <c r="MAC74" s="105"/>
      <c r="MAD74" s="105"/>
      <c r="MAE74" s="105"/>
      <c r="MAF74" s="131"/>
      <c r="MAG74" s="104"/>
      <c r="MAH74" s="105"/>
      <c r="MAI74" s="105"/>
      <c r="MAJ74" s="105"/>
      <c r="MAK74" s="105"/>
      <c r="MAL74" s="105"/>
      <c r="MAM74" s="105"/>
      <c r="MAN74" s="105"/>
      <c r="MAO74" s="105"/>
      <c r="MAP74" s="131"/>
      <c r="MAQ74" s="104"/>
      <c r="MAR74" s="105"/>
      <c r="MAS74" s="105"/>
      <c r="MAT74" s="105"/>
      <c r="MAU74" s="105"/>
      <c r="MAV74" s="105"/>
      <c r="MAW74" s="105"/>
      <c r="MAX74" s="105"/>
      <c r="MAY74" s="105"/>
      <c r="MAZ74" s="131"/>
      <c r="MBA74" s="104"/>
      <c r="MBB74" s="105"/>
      <c r="MBC74" s="105"/>
      <c r="MBD74" s="105"/>
      <c r="MBE74" s="105"/>
      <c r="MBF74" s="105"/>
      <c r="MBG74" s="105"/>
      <c r="MBH74" s="105"/>
      <c r="MBI74" s="105"/>
      <c r="MBJ74" s="131"/>
      <c r="MBK74" s="104"/>
      <c r="MBL74" s="105"/>
      <c r="MBM74" s="105"/>
      <c r="MBN74" s="105"/>
      <c r="MBO74" s="105"/>
      <c r="MBP74" s="105"/>
      <c r="MBQ74" s="105"/>
      <c r="MBR74" s="105"/>
      <c r="MBS74" s="105"/>
      <c r="MBT74" s="131"/>
      <c r="MBU74" s="104"/>
      <c r="MBV74" s="105"/>
      <c r="MBW74" s="105"/>
      <c r="MBX74" s="105"/>
      <c r="MBY74" s="105"/>
      <c r="MBZ74" s="105"/>
      <c r="MCA74" s="105"/>
      <c r="MCB74" s="105"/>
      <c r="MCC74" s="105"/>
      <c r="MCD74" s="131"/>
      <c r="MCE74" s="104"/>
      <c r="MCF74" s="105"/>
      <c r="MCG74" s="105"/>
      <c r="MCH74" s="105"/>
      <c r="MCI74" s="105"/>
      <c r="MCJ74" s="105"/>
      <c r="MCK74" s="105"/>
      <c r="MCL74" s="105"/>
      <c r="MCM74" s="105"/>
      <c r="MCN74" s="131"/>
      <c r="MCO74" s="104"/>
      <c r="MCP74" s="105"/>
      <c r="MCQ74" s="105"/>
      <c r="MCR74" s="105"/>
      <c r="MCS74" s="105"/>
      <c r="MCT74" s="105"/>
      <c r="MCU74" s="105"/>
      <c r="MCV74" s="105"/>
      <c r="MCW74" s="105"/>
      <c r="MCX74" s="131"/>
      <c r="MCY74" s="104"/>
      <c r="MCZ74" s="105"/>
      <c r="MDA74" s="105"/>
      <c r="MDB74" s="105"/>
      <c r="MDC74" s="105"/>
      <c r="MDD74" s="105"/>
      <c r="MDE74" s="105"/>
      <c r="MDF74" s="105"/>
      <c r="MDG74" s="105"/>
      <c r="MDH74" s="131"/>
      <c r="MDI74" s="104"/>
      <c r="MDJ74" s="105"/>
      <c r="MDK74" s="105"/>
      <c r="MDL74" s="105"/>
      <c r="MDM74" s="105"/>
      <c r="MDN74" s="105"/>
      <c r="MDO74" s="105"/>
      <c r="MDP74" s="105"/>
      <c r="MDQ74" s="105"/>
      <c r="MDR74" s="131"/>
      <c r="MDS74" s="104"/>
      <c r="MDT74" s="105"/>
      <c r="MDU74" s="105"/>
      <c r="MDV74" s="105"/>
      <c r="MDW74" s="105"/>
      <c r="MDX74" s="105"/>
      <c r="MDY74" s="105"/>
      <c r="MDZ74" s="105"/>
      <c r="MEA74" s="105"/>
      <c r="MEB74" s="131"/>
      <c r="MEC74" s="104"/>
      <c r="MED74" s="105"/>
      <c r="MEE74" s="105"/>
      <c r="MEF74" s="105"/>
      <c r="MEG74" s="105"/>
      <c r="MEH74" s="105"/>
      <c r="MEI74" s="105"/>
      <c r="MEJ74" s="105"/>
      <c r="MEK74" s="105"/>
      <c r="MEL74" s="131"/>
      <c r="MEM74" s="104"/>
      <c r="MEN74" s="105"/>
      <c r="MEO74" s="105"/>
      <c r="MEP74" s="105"/>
      <c r="MEQ74" s="105"/>
      <c r="MER74" s="105"/>
      <c r="MES74" s="105"/>
      <c r="MET74" s="105"/>
      <c r="MEU74" s="105"/>
      <c r="MEV74" s="131"/>
      <c r="MEW74" s="104"/>
      <c r="MEX74" s="105"/>
      <c r="MEY74" s="105"/>
      <c r="MEZ74" s="105"/>
      <c r="MFA74" s="105"/>
      <c r="MFB74" s="105"/>
      <c r="MFC74" s="105"/>
      <c r="MFD74" s="105"/>
      <c r="MFE74" s="105"/>
      <c r="MFF74" s="131"/>
      <c r="MFG74" s="104"/>
      <c r="MFH74" s="105"/>
      <c r="MFI74" s="105"/>
      <c r="MFJ74" s="105"/>
      <c r="MFK74" s="105"/>
      <c r="MFL74" s="105"/>
      <c r="MFM74" s="105"/>
      <c r="MFN74" s="105"/>
      <c r="MFO74" s="105"/>
      <c r="MFP74" s="131"/>
      <c r="MFQ74" s="104"/>
      <c r="MFR74" s="105"/>
      <c r="MFS74" s="105"/>
      <c r="MFT74" s="105"/>
      <c r="MFU74" s="105"/>
      <c r="MFV74" s="105"/>
      <c r="MFW74" s="105"/>
      <c r="MFX74" s="105"/>
      <c r="MFY74" s="105"/>
      <c r="MFZ74" s="131"/>
      <c r="MGA74" s="104"/>
      <c r="MGB74" s="105"/>
      <c r="MGC74" s="105"/>
      <c r="MGD74" s="105"/>
      <c r="MGE74" s="105"/>
      <c r="MGF74" s="105"/>
      <c r="MGG74" s="105"/>
      <c r="MGH74" s="105"/>
      <c r="MGI74" s="105"/>
      <c r="MGJ74" s="131"/>
      <c r="MGK74" s="104"/>
      <c r="MGL74" s="105"/>
      <c r="MGM74" s="105"/>
      <c r="MGN74" s="105"/>
      <c r="MGO74" s="105"/>
      <c r="MGP74" s="105"/>
      <c r="MGQ74" s="105"/>
      <c r="MGR74" s="105"/>
      <c r="MGS74" s="105"/>
      <c r="MGT74" s="131"/>
      <c r="MGU74" s="104"/>
      <c r="MGV74" s="105"/>
      <c r="MGW74" s="105"/>
      <c r="MGX74" s="105"/>
      <c r="MGY74" s="105"/>
      <c r="MGZ74" s="105"/>
      <c r="MHA74" s="105"/>
      <c r="MHB74" s="105"/>
      <c r="MHC74" s="105"/>
      <c r="MHD74" s="131"/>
      <c r="MHE74" s="104"/>
      <c r="MHF74" s="105"/>
      <c r="MHG74" s="105"/>
      <c r="MHH74" s="105"/>
      <c r="MHI74" s="105"/>
      <c r="MHJ74" s="105"/>
      <c r="MHK74" s="105"/>
      <c r="MHL74" s="105"/>
      <c r="MHM74" s="105"/>
      <c r="MHN74" s="131"/>
      <c r="MHO74" s="104"/>
      <c r="MHP74" s="105"/>
      <c r="MHQ74" s="105"/>
      <c r="MHR74" s="105"/>
      <c r="MHS74" s="105"/>
      <c r="MHT74" s="105"/>
      <c r="MHU74" s="105"/>
      <c r="MHV74" s="105"/>
      <c r="MHW74" s="105"/>
      <c r="MHX74" s="131"/>
      <c r="MHY74" s="104"/>
      <c r="MHZ74" s="105"/>
      <c r="MIA74" s="105"/>
      <c r="MIB74" s="105"/>
      <c r="MIC74" s="105"/>
      <c r="MID74" s="105"/>
      <c r="MIE74" s="105"/>
      <c r="MIF74" s="105"/>
      <c r="MIG74" s="105"/>
      <c r="MIH74" s="131"/>
      <c r="MII74" s="104"/>
      <c r="MIJ74" s="105"/>
      <c r="MIK74" s="105"/>
      <c r="MIL74" s="105"/>
      <c r="MIM74" s="105"/>
      <c r="MIN74" s="105"/>
      <c r="MIO74" s="105"/>
      <c r="MIP74" s="105"/>
      <c r="MIQ74" s="105"/>
      <c r="MIR74" s="131"/>
      <c r="MIS74" s="104"/>
      <c r="MIT74" s="105"/>
      <c r="MIU74" s="105"/>
      <c r="MIV74" s="105"/>
      <c r="MIW74" s="105"/>
      <c r="MIX74" s="105"/>
      <c r="MIY74" s="105"/>
      <c r="MIZ74" s="105"/>
      <c r="MJA74" s="105"/>
      <c r="MJB74" s="131"/>
      <c r="MJC74" s="104"/>
      <c r="MJD74" s="105"/>
      <c r="MJE74" s="105"/>
      <c r="MJF74" s="105"/>
      <c r="MJG74" s="105"/>
      <c r="MJH74" s="105"/>
      <c r="MJI74" s="105"/>
      <c r="MJJ74" s="105"/>
      <c r="MJK74" s="105"/>
      <c r="MJL74" s="131"/>
      <c r="MJM74" s="104"/>
      <c r="MJN74" s="105"/>
      <c r="MJO74" s="105"/>
      <c r="MJP74" s="105"/>
      <c r="MJQ74" s="105"/>
      <c r="MJR74" s="105"/>
      <c r="MJS74" s="105"/>
      <c r="MJT74" s="105"/>
      <c r="MJU74" s="105"/>
      <c r="MJV74" s="131"/>
      <c r="MJW74" s="104"/>
      <c r="MJX74" s="105"/>
      <c r="MJY74" s="105"/>
      <c r="MJZ74" s="105"/>
      <c r="MKA74" s="105"/>
      <c r="MKB74" s="105"/>
      <c r="MKC74" s="105"/>
      <c r="MKD74" s="105"/>
      <c r="MKE74" s="105"/>
      <c r="MKF74" s="131"/>
      <c r="MKG74" s="104"/>
      <c r="MKH74" s="105"/>
      <c r="MKI74" s="105"/>
      <c r="MKJ74" s="105"/>
      <c r="MKK74" s="105"/>
      <c r="MKL74" s="105"/>
      <c r="MKM74" s="105"/>
      <c r="MKN74" s="105"/>
      <c r="MKO74" s="105"/>
      <c r="MKP74" s="131"/>
      <c r="MKQ74" s="104"/>
      <c r="MKR74" s="105"/>
      <c r="MKS74" s="105"/>
      <c r="MKT74" s="105"/>
      <c r="MKU74" s="105"/>
      <c r="MKV74" s="105"/>
      <c r="MKW74" s="105"/>
      <c r="MKX74" s="105"/>
      <c r="MKY74" s="105"/>
      <c r="MKZ74" s="131"/>
      <c r="MLA74" s="104"/>
      <c r="MLB74" s="105"/>
      <c r="MLC74" s="105"/>
      <c r="MLD74" s="105"/>
      <c r="MLE74" s="105"/>
      <c r="MLF74" s="105"/>
      <c r="MLG74" s="105"/>
      <c r="MLH74" s="105"/>
      <c r="MLI74" s="105"/>
      <c r="MLJ74" s="131"/>
      <c r="MLK74" s="104"/>
      <c r="MLL74" s="105"/>
      <c r="MLM74" s="105"/>
      <c r="MLN74" s="105"/>
      <c r="MLO74" s="105"/>
      <c r="MLP74" s="105"/>
      <c r="MLQ74" s="105"/>
      <c r="MLR74" s="105"/>
      <c r="MLS74" s="105"/>
      <c r="MLT74" s="131"/>
      <c r="MLU74" s="104"/>
      <c r="MLV74" s="105"/>
      <c r="MLW74" s="105"/>
      <c r="MLX74" s="105"/>
      <c r="MLY74" s="105"/>
      <c r="MLZ74" s="105"/>
      <c r="MMA74" s="105"/>
      <c r="MMB74" s="105"/>
      <c r="MMC74" s="105"/>
      <c r="MMD74" s="131"/>
      <c r="MME74" s="104"/>
      <c r="MMF74" s="105"/>
      <c r="MMG74" s="105"/>
      <c r="MMH74" s="105"/>
      <c r="MMI74" s="105"/>
      <c r="MMJ74" s="105"/>
      <c r="MMK74" s="105"/>
      <c r="MML74" s="105"/>
      <c r="MMM74" s="105"/>
      <c r="MMN74" s="131"/>
      <c r="MMO74" s="104"/>
      <c r="MMP74" s="105"/>
      <c r="MMQ74" s="105"/>
      <c r="MMR74" s="105"/>
      <c r="MMS74" s="105"/>
      <c r="MMT74" s="105"/>
      <c r="MMU74" s="105"/>
      <c r="MMV74" s="105"/>
      <c r="MMW74" s="105"/>
      <c r="MMX74" s="131"/>
      <c r="MMY74" s="104"/>
      <c r="MMZ74" s="105"/>
      <c r="MNA74" s="105"/>
      <c r="MNB74" s="105"/>
      <c r="MNC74" s="105"/>
      <c r="MND74" s="105"/>
      <c r="MNE74" s="105"/>
      <c r="MNF74" s="105"/>
      <c r="MNG74" s="105"/>
      <c r="MNH74" s="131"/>
      <c r="MNI74" s="104"/>
      <c r="MNJ74" s="105"/>
      <c r="MNK74" s="105"/>
      <c r="MNL74" s="105"/>
      <c r="MNM74" s="105"/>
      <c r="MNN74" s="105"/>
      <c r="MNO74" s="105"/>
      <c r="MNP74" s="105"/>
      <c r="MNQ74" s="105"/>
      <c r="MNR74" s="131"/>
      <c r="MNS74" s="104"/>
      <c r="MNT74" s="105"/>
      <c r="MNU74" s="105"/>
      <c r="MNV74" s="105"/>
      <c r="MNW74" s="105"/>
      <c r="MNX74" s="105"/>
      <c r="MNY74" s="105"/>
      <c r="MNZ74" s="105"/>
      <c r="MOA74" s="105"/>
      <c r="MOB74" s="131"/>
      <c r="MOC74" s="104"/>
      <c r="MOD74" s="105"/>
      <c r="MOE74" s="105"/>
      <c r="MOF74" s="105"/>
      <c r="MOG74" s="105"/>
      <c r="MOH74" s="105"/>
      <c r="MOI74" s="105"/>
      <c r="MOJ74" s="105"/>
      <c r="MOK74" s="105"/>
      <c r="MOL74" s="131"/>
      <c r="MOM74" s="104"/>
      <c r="MON74" s="105"/>
      <c r="MOO74" s="105"/>
      <c r="MOP74" s="105"/>
      <c r="MOQ74" s="105"/>
      <c r="MOR74" s="105"/>
      <c r="MOS74" s="105"/>
      <c r="MOT74" s="105"/>
      <c r="MOU74" s="105"/>
      <c r="MOV74" s="131"/>
      <c r="MOW74" s="104"/>
      <c r="MOX74" s="105"/>
      <c r="MOY74" s="105"/>
      <c r="MOZ74" s="105"/>
      <c r="MPA74" s="105"/>
      <c r="MPB74" s="105"/>
      <c r="MPC74" s="105"/>
      <c r="MPD74" s="105"/>
      <c r="MPE74" s="105"/>
      <c r="MPF74" s="131"/>
      <c r="MPG74" s="104"/>
      <c r="MPH74" s="105"/>
      <c r="MPI74" s="105"/>
      <c r="MPJ74" s="105"/>
      <c r="MPK74" s="105"/>
      <c r="MPL74" s="105"/>
      <c r="MPM74" s="105"/>
      <c r="MPN74" s="105"/>
      <c r="MPO74" s="105"/>
      <c r="MPP74" s="131"/>
      <c r="MPQ74" s="104"/>
      <c r="MPR74" s="105"/>
      <c r="MPS74" s="105"/>
      <c r="MPT74" s="105"/>
      <c r="MPU74" s="105"/>
      <c r="MPV74" s="105"/>
      <c r="MPW74" s="105"/>
      <c r="MPX74" s="105"/>
      <c r="MPY74" s="105"/>
      <c r="MPZ74" s="131"/>
      <c r="MQA74" s="104"/>
      <c r="MQB74" s="105"/>
      <c r="MQC74" s="105"/>
      <c r="MQD74" s="105"/>
      <c r="MQE74" s="105"/>
      <c r="MQF74" s="105"/>
      <c r="MQG74" s="105"/>
      <c r="MQH74" s="105"/>
      <c r="MQI74" s="105"/>
      <c r="MQJ74" s="131"/>
      <c r="MQK74" s="104"/>
      <c r="MQL74" s="105"/>
      <c r="MQM74" s="105"/>
      <c r="MQN74" s="105"/>
      <c r="MQO74" s="105"/>
      <c r="MQP74" s="105"/>
      <c r="MQQ74" s="105"/>
      <c r="MQR74" s="105"/>
      <c r="MQS74" s="105"/>
      <c r="MQT74" s="131"/>
      <c r="MQU74" s="104"/>
      <c r="MQV74" s="105"/>
      <c r="MQW74" s="105"/>
      <c r="MQX74" s="105"/>
      <c r="MQY74" s="105"/>
      <c r="MQZ74" s="105"/>
      <c r="MRA74" s="105"/>
      <c r="MRB74" s="105"/>
      <c r="MRC74" s="105"/>
      <c r="MRD74" s="131"/>
      <c r="MRE74" s="104"/>
      <c r="MRF74" s="105"/>
      <c r="MRG74" s="105"/>
      <c r="MRH74" s="105"/>
      <c r="MRI74" s="105"/>
      <c r="MRJ74" s="105"/>
      <c r="MRK74" s="105"/>
      <c r="MRL74" s="105"/>
      <c r="MRM74" s="105"/>
      <c r="MRN74" s="131"/>
      <c r="MRO74" s="104"/>
      <c r="MRP74" s="105"/>
      <c r="MRQ74" s="105"/>
      <c r="MRR74" s="105"/>
      <c r="MRS74" s="105"/>
      <c r="MRT74" s="105"/>
      <c r="MRU74" s="105"/>
      <c r="MRV74" s="105"/>
      <c r="MRW74" s="105"/>
      <c r="MRX74" s="131"/>
      <c r="MRY74" s="104"/>
      <c r="MRZ74" s="105"/>
      <c r="MSA74" s="105"/>
      <c r="MSB74" s="105"/>
      <c r="MSC74" s="105"/>
      <c r="MSD74" s="105"/>
      <c r="MSE74" s="105"/>
      <c r="MSF74" s="105"/>
      <c r="MSG74" s="105"/>
      <c r="MSH74" s="131"/>
      <c r="MSI74" s="104"/>
      <c r="MSJ74" s="105"/>
      <c r="MSK74" s="105"/>
      <c r="MSL74" s="105"/>
      <c r="MSM74" s="105"/>
      <c r="MSN74" s="105"/>
      <c r="MSO74" s="105"/>
      <c r="MSP74" s="105"/>
      <c r="MSQ74" s="105"/>
      <c r="MSR74" s="131"/>
      <c r="MSS74" s="104"/>
      <c r="MST74" s="105"/>
      <c r="MSU74" s="105"/>
      <c r="MSV74" s="105"/>
      <c r="MSW74" s="105"/>
      <c r="MSX74" s="105"/>
      <c r="MSY74" s="105"/>
      <c r="MSZ74" s="105"/>
      <c r="MTA74" s="105"/>
      <c r="MTB74" s="131"/>
      <c r="MTC74" s="104"/>
      <c r="MTD74" s="105"/>
      <c r="MTE74" s="105"/>
      <c r="MTF74" s="105"/>
      <c r="MTG74" s="105"/>
      <c r="MTH74" s="105"/>
      <c r="MTI74" s="105"/>
      <c r="MTJ74" s="105"/>
      <c r="MTK74" s="105"/>
      <c r="MTL74" s="131"/>
      <c r="MTM74" s="104"/>
      <c r="MTN74" s="105"/>
      <c r="MTO74" s="105"/>
      <c r="MTP74" s="105"/>
      <c r="MTQ74" s="105"/>
      <c r="MTR74" s="105"/>
      <c r="MTS74" s="105"/>
      <c r="MTT74" s="105"/>
      <c r="MTU74" s="105"/>
      <c r="MTV74" s="131"/>
      <c r="MTW74" s="104"/>
      <c r="MTX74" s="105"/>
      <c r="MTY74" s="105"/>
      <c r="MTZ74" s="105"/>
      <c r="MUA74" s="105"/>
      <c r="MUB74" s="105"/>
      <c r="MUC74" s="105"/>
      <c r="MUD74" s="105"/>
      <c r="MUE74" s="105"/>
      <c r="MUF74" s="131"/>
      <c r="MUG74" s="104"/>
      <c r="MUH74" s="105"/>
      <c r="MUI74" s="105"/>
      <c r="MUJ74" s="105"/>
      <c r="MUK74" s="105"/>
      <c r="MUL74" s="105"/>
      <c r="MUM74" s="105"/>
      <c r="MUN74" s="105"/>
      <c r="MUO74" s="105"/>
      <c r="MUP74" s="131"/>
      <c r="MUQ74" s="104"/>
      <c r="MUR74" s="105"/>
      <c r="MUS74" s="105"/>
      <c r="MUT74" s="105"/>
      <c r="MUU74" s="105"/>
      <c r="MUV74" s="105"/>
      <c r="MUW74" s="105"/>
      <c r="MUX74" s="105"/>
      <c r="MUY74" s="105"/>
      <c r="MUZ74" s="131"/>
      <c r="MVA74" s="104"/>
      <c r="MVB74" s="105"/>
      <c r="MVC74" s="105"/>
      <c r="MVD74" s="105"/>
      <c r="MVE74" s="105"/>
      <c r="MVF74" s="105"/>
      <c r="MVG74" s="105"/>
      <c r="MVH74" s="105"/>
      <c r="MVI74" s="105"/>
      <c r="MVJ74" s="131"/>
      <c r="MVK74" s="104"/>
      <c r="MVL74" s="105"/>
      <c r="MVM74" s="105"/>
      <c r="MVN74" s="105"/>
      <c r="MVO74" s="105"/>
      <c r="MVP74" s="105"/>
      <c r="MVQ74" s="105"/>
      <c r="MVR74" s="105"/>
      <c r="MVS74" s="105"/>
      <c r="MVT74" s="131"/>
      <c r="MVU74" s="104"/>
      <c r="MVV74" s="105"/>
      <c r="MVW74" s="105"/>
      <c r="MVX74" s="105"/>
      <c r="MVY74" s="105"/>
      <c r="MVZ74" s="105"/>
      <c r="MWA74" s="105"/>
      <c r="MWB74" s="105"/>
      <c r="MWC74" s="105"/>
      <c r="MWD74" s="131"/>
      <c r="MWE74" s="104"/>
      <c r="MWF74" s="105"/>
      <c r="MWG74" s="105"/>
      <c r="MWH74" s="105"/>
      <c r="MWI74" s="105"/>
      <c r="MWJ74" s="105"/>
      <c r="MWK74" s="105"/>
      <c r="MWL74" s="105"/>
      <c r="MWM74" s="105"/>
      <c r="MWN74" s="131"/>
      <c r="MWO74" s="104"/>
      <c r="MWP74" s="105"/>
      <c r="MWQ74" s="105"/>
      <c r="MWR74" s="105"/>
      <c r="MWS74" s="105"/>
      <c r="MWT74" s="105"/>
      <c r="MWU74" s="105"/>
      <c r="MWV74" s="105"/>
      <c r="MWW74" s="105"/>
      <c r="MWX74" s="131"/>
      <c r="MWY74" s="104"/>
      <c r="MWZ74" s="105"/>
      <c r="MXA74" s="105"/>
      <c r="MXB74" s="105"/>
      <c r="MXC74" s="105"/>
      <c r="MXD74" s="105"/>
      <c r="MXE74" s="105"/>
      <c r="MXF74" s="105"/>
      <c r="MXG74" s="105"/>
      <c r="MXH74" s="131"/>
      <c r="MXI74" s="104"/>
      <c r="MXJ74" s="105"/>
      <c r="MXK74" s="105"/>
      <c r="MXL74" s="105"/>
      <c r="MXM74" s="105"/>
      <c r="MXN74" s="105"/>
      <c r="MXO74" s="105"/>
      <c r="MXP74" s="105"/>
      <c r="MXQ74" s="105"/>
      <c r="MXR74" s="131"/>
      <c r="MXS74" s="104"/>
      <c r="MXT74" s="105"/>
      <c r="MXU74" s="105"/>
      <c r="MXV74" s="105"/>
      <c r="MXW74" s="105"/>
      <c r="MXX74" s="105"/>
      <c r="MXY74" s="105"/>
      <c r="MXZ74" s="105"/>
      <c r="MYA74" s="105"/>
      <c r="MYB74" s="131"/>
      <c r="MYC74" s="104"/>
      <c r="MYD74" s="105"/>
      <c r="MYE74" s="105"/>
      <c r="MYF74" s="105"/>
      <c r="MYG74" s="105"/>
      <c r="MYH74" s="105"/>
      <c r="MYI74" s="105"/>
      <c r="MYJ74" s="105"/>
      <c r="MYK74" s="105"/>
      <c r="MYL74" s="131"/>
      <c r="MYM74" s="104"/>
      <c r="MYN74" s="105"/>
      <c r="MYO74" s="105"/>
      <c r="MYP74" s="105"/>
      <c r="MYQ74" s="105"/>
      <c r="MYR74" s="105"/>
      <c r="MYS74" s="105"/>
      <c r="MYT74" s="105"/>
      <c r="MYU74" s="105"/>
      <c r="MYV74" s="131"/>
      <c r="MYW74" s="104"/>
      <c r="MYX74" s="105"/>
      <c r="MYY74" s="105"/>
      <c r="MYZ74" s="105"/>
      <c r="MZA74" s="105"/>
      <c r="MZB74" s="105"/>
      <c r="MZC74" s="105"/>
      <c r="MZD74" s="105"/>
      <c r="MZE74" s="105"/>
      <c r="MZF74" s="131"/>
      <c r="MZG74" s="104"/>
      <c r="MZH74" s="105"/>
      <c r="MZI74" s="105"/>
      <c r="MZJ74" s="105"/>
      <c r="MZK74" s="105"/>
      <c r="MZL74" s="105"/>
      <c r="MZM74" s="105"/>
      <c r="MZN74" s="105"/>
      <c r="MZO74" s="105"/>
      <c r="MZP74" s="131"/>
      <c r="MZQ74" s="104"/>
      <c r="MZR74" s="105"/>
      <c r="MZS74" s="105"/>
      <c r="MZT74" s="105"/>
      <c r="MZU74" s="105"/>
      <c r="MZV74" s="105"/>
      <c r="MZW74" s="105"/>
      <c r="MZX74" s="105"/>
      <c r="MZY74" s="105"/>
      <c r="MZZ74" s="131"/>
      <c r="NAA74" s="104"/>
      <c r="NAB74" s="105"/>
      <c r="NAC74" s="105"/>
      <c r="NAD74" s="105"/>
      <c r="NAE74" s="105"/>
      <c r="NAF74" s="105"/>
      <c r="NAG74" s="105"/>
      <c r="NAH74" s="105"/>
      <c r="NAI74" s="105"/>
      <c r="NAJ74" s="131"/>
      <c r="NAK74" s="104"/>
      <c r="NAL74" s="105"/>
      <c r="NAM74" s="105"/>
      <c r="NAN74" s="105"/>
      <c r="NAO74" s="105"/>
      <c r="NAP74" s="105"/>
      <c r="NAQ74" s="105"/>
      <c r="NAR74" s="105"/>
      <c r="NAS74" s="105"/>
      <c r="NAT74" s="131"/>
      <c r="NAU74" s="104"/>
      <c r="NAV74" s="105"/>
      <c r="NAW74" s="105"/>
      <c r="NAX74" s="105"/>
      <c r="NAY74" s="105"/>
      <c r="NAZ74" s="105"/>
      <c r="NBA74" s="105"/>
      <c r="NBB74" s="105"/>
      <c r="NBC74" s="105"/>
      <c r="NBD74" s="131"/>
      <c r="NBE74" s="104"/>
      <c r="NBF74" s="105"/>
      <c r="NBG74" s="105"/>
      <c r="NBH74" s="105"/>
      <c r="NBI74" s="105"/>
      <c r="NBJ74" s="105"/>
      <c r="NBK74" s="105"/>
      <c r="NBL74" s="105"/>
      <c r="NBM74" s="105"/>
      <c r="NBN74" s="131"/>
      <c r="NBO74" s="104"/>
      <c r="NBP74" s="105"/>
      <c r="NBQ74" s="105"/>
      <c r="NBR74" s="105"/>
      <c r="NBS74" s="105"/>
      <c r="NBT74" s="105"/>
      <c r="NBU74" s="105"/>
      <c r="NBV74" s="105"/>
      <c r="NBW74" s="105"/>
      <c r="NBX74" s="131"/>
      <c r="NBY74" s="104"/>
      <c r="NBZ74" s="105"/>
      <c r="NCA74" s="105"/>
      <c r="NCB74" s="105"/>
      <c r="NCC74" s="105"/>
      <c r="NCD74" s="105"/>
      <c r="NCE74" s="105"/>
      <c r="NCF74" s="105"/>
      <c r="NCG74" s="105"/>
      <c r="NCH74" s="131"/>
      <c r="NCI74" s="104"/>
      <c r="NCJ74" s="105"/>
      <c r="NCK74" s="105"/>
      <c r="NCL74" s="105"/>
      <c r="NCM74" s="105"/>
      <c r="NCN74" s="105"/>
      <c r="NCO74" s="105"/>
      <c r="NCP74" s="105"/>
      <c r="NCQ74" s="105"/>
      <c r="NCR74" s="131"/>
      <c r="NCS74" s="104"/>
      <c r="NCT74" s="105"/>
      <c r="NCU74" s="105"/>
      <c r="NCV74" s="105"/>
      <c r="NCW74" s="105"/>
      <c r="NCX74" s="105"/>
      <c r="NCY74" s="105"/>
      <c r="NCZ74" s="105"/>
      <c r="NDA74" s="105"/>
      <c r="NDB74" s="131"/>
      <c r="NDC74" s="104"/>
      <c r="NDD74" s="105"/>
      <c r="NDE74" s="105"/>
      <c r="NDF74" s="105"/>
      <c r="NDG74" s="105"/>
      <c r="NDH74" s="105"/>
      <c r="NDI74" s="105"/>
      <c r="NDJ74" s="105"/>
      <c r="NDK74" s="105"/>
      <c r="NDL74" s="131"/>
      <c r="NDM74" s="104"/>
      <c r="NDN74" s="105"/>
      <c r="NDO74" s="105"/>
      <c r="NDP74" s="105"/>
      <c r="NDQ74" s="105"/>
      <c r="NDR74" s="105"/>
      <c r="NDS74" s="105"/>
      <c r="NDT74" s="105"/>
      <c r="NDU74" s="105"/>
      <c r="NDV74" s="131"/>
      <c r="NDW74" s="104"/>
      <c r="NDX74" s="105"/>
      <c r="NDY74" s="105"/>
      <c r="NDZ74" s="105"/>
      <c r="NEA74" s="105"/>
      <c r="NEB74" s="105"/>
      <c r="NEC74" s="105"/>
      <c r="NED74" s="105"/>
      <c r="NEE74" s="105"/>
      <c r="NEF74" s="131"/>
      <c r="NEG74" s="104"/>
      <c r="NEH74" s="105"/>
      <c r="NEI74" s="105"/>
      <c r="NEJ74" s="105"/>
      <c r="NEK74" s="105"/>
      <c r="NEL74" s="105"/>
      <c r="NEM74" s="105"/>
      <c r="NEN74" s="105"/>
      <c r="NEO74" s="105"/>
      <c r="NEP74" s="131"/>
      <c r="NEQ74" s="104"/>
      <c r="NER74" s="105"/>
      <c r="NES74" s="105"/>
      <c r="NET74" s="105"/>
      <c r="NEU74" s="105"/>
      <c r="NEV74" s="105"/>
      <c r="NEW74" s="105"/>
      <c r="NEX74" s="105"/>
      <c r="NEY74" s="105"/>
      <c r="NEZ74" s="131"/>
      <c r="NFA74" s="104"/>
      <c r="NFB74" s="105"/>
      <c r="NFC74" s="105"/>
      <c r="NFD74" s="105"/>
      <c r="NFE74" s="105"/>
      <c r="NFF74" s="105"/>
      <c r="NFG74" s="105"/>
      <c r="NFH74" s="105"/>
      <c r="NFI74" s="105"/>
      <c r="NFJ74" s="131"/>
      <c r="NFK74" s="104"/>
      <c r="NFL74" s="105"/>
      <c r="NFM74" s="105"/>
      <c r="NFN74" s="105"/>
      <c r="NFO74" s="105"/>
      <c r="NFP74" s="105"/>
      <c r="NFQ74" s="105"/>
      <c r="NFR74" s="105"/>
      <c r="NFS74" s="105"/>
      <c r="NFT74" s="131"/>
      <c r="NFU74" s="104"/>
      <c r="NFV74" s="105"/>
      <c r="NFW74" s="105"/>
      <c r="NFX74" s="105"/>
      <c r="NFY74" s="105"/>
      <c r="NFZ74" s="105"/>
      <c r="NGA74" s="105"/>
      <c r="NGB74" s="105"/>
      <c r="NGC74" s="105"/>
      <c r="NGD74" s="131"/>
      <c r="NGE74" s="104"/>
      <c r="NGF74" s="105"/>
      <c r="NGG74" s="105"/>
      <c r="NGH74" s="105"/>
      <c r="NGI74" s="105"/>
      <c r="NGJ74" s="105"/>
      <c r="NGK74" s="105"/>
      <c r="NGL74" s="105"/>
      <c r="NGM74" s="105"/>
      <c r="NGN74" s="131"/>
      <c r="NGO74" s="104"/>
      <c r="NGP74" s="105"/>
      <c r="NGQ74" s="105"/>
      <c r="NGR74" s="105"/>
      <c r="NGS74" s="105"/>
      <c r="NGT74" s="105"/>
      <c r="NGU74" s="105"/>
      <c r="NGV74" s="105"/>
      <c r="NGW74" s="105"/>
      <c r="NGX74" s="131"/>
      <c r="NGY74" s="104"/>
      <c r="NGZ74" s="105"/>
      <c r="NHA74" s="105"/>
      <c r="NHB74" s="105"/>
      <c r="NHC74" s="105"/>
      <c r="NHD74" s="105"/>
      <c r="NHE74" s="105"/>
      <c r="NHF74" s="105"/>
      <c r="NHG74" s="105"/>
      <c r="NHH74" s="131"/>
      <c r="NHI74" s="104"/>
      <c r="NHJ74" s="105"/>
      <c r="NHK74" s="105"/>
      <c r="NHL74" s="105"/>
      <c r="NHM74" s="105"/>
      <c r="NHN74" s="105"/>
      <c r="NHO74" s="105"/>
      <c r="NHP74" s="105"/>
      <c r="NHQ74" s="105"/>
      <c r="NHR74" s="131"/>
      <c r="NHS74" s="104"/>
      <c r="NHT74" s="105"/>
      <c r="NHU74" s="105"/>
      <c r="NHV74" s="105"/>
      <c r="NHW74" s="105"/>
      <c r="NHX74" s="105"/>
      <c r="NHY74" s="105"/>
      <c r="NHZ74" s="105"/>
      <c r="NIA74" s="105"/>
      <c r="NIB74" s="131"/>
      <c r="NIC74" s="104"/>
      <c r="NID74" s="105"/>
      <c r="NIE74" s="105"/>
      <c r="NIF74" s="105"/>
      <c r="NIG74" s="105"/>
      <c r="NIH74" s="105"/>
      <c r="NII74" s="105"/>
      <c r="NIJ74" s="105"/>
      <c r="NIK74" s="105"/>
      <c r="NIL74" s="131"/>
      <c r="NIM74" s="104"/>
      <c r="NIN74" s="105"/>
      <c r="NIO74" s="105"/>
      <c r="NIP74" s="105"/>
      <c r="NIQ74" s="105"/>
      <c r="NIR74" s="105"/>
      <c r="NIS74" s="105"/>
      <c r="NIT74" s="105"/>
      <c r="NIU74" s="105"/>
      <c r="NIV74" s="131"/>
      <c r="NIW74" s="104"/>
      <c r="NIX74" s="105"/>
      <c r="NIY74" s="105"/>
      <c r="NIZ74" s="105"/>
      <c r="NJA74" s="105"/>
      <c r="NJB74" s="105"/>
      <c r="NJC74" s="105"/>
      <c r="NJD74" s="105"/>
      <c r="NJE74" s="105"/>
      <c r="NJF74" s="131"/>
      <c r="NJG74" s="104"/>
      <c r="NJH74" s="105"/>
      <c r="NJI74" s="105"/>
      <c r="NJJ74" s="105"/>
      <c r="NJK74" s="105"/>
      <c r="NJL74" s="105"/>
      <c r="NJM74" s="105"/>
      <c r="NJN74" s="105"/>
      <c r="NJO74" s="105"/>
      <c r="NJP74" s="131"/>
      <c r="NJQ74" s="104"/>
      <c r="NJR74" s="105"/>
      <c r="NJS74" s="105"/>
      <c r="NJT74" s="105"/>
      <c r="NJU74" s="105"/>
      <c r="NJV74" s="105"/>
      <c r="NJW74" s="105"/>
      <c r="NJX74" s="105"/>
      <c r="NJY74" s="105"/>
      <c r="NJZ74" s="131"/>
      <c r="NKA74" s="104"/>
      <c r="NKB74" s="105"/>
      <c r="NKC74" s="105"/>
      <c r="NKD74" s="105"/>
      <c r="NKE74" s="105"/>
      <c r="NKF74" s="105"/>
      <c r="NKG74" s="105"/>
      <c r="NKH74" s="105"/>
      <c r="NKI74" s="105"/>
      <c r="NKJ74" s="131"/>
      <c r="NKK74" s="104"/>
      <c r="NKL74" s="105"/>
      <c r="NKM74" s="105"/>
      <c r="NKN74" s="105"/>
      <c r="NKO74" s="105"/>
      <c r="NKP74" s="105"/>
      <c r="NKQ74" s="105"/>
      <c r="NKR74" s="105"/>
      <c r="NKS74" s="105"/>
      <c r="NKT74" s="131"/>
      <c r="NKU74" s="104"/>
      <c r="NKV74" s="105"/>
      <c r="NKW74" s="105"/>
      <c r="NKX74" s="105"/>
      <c r="NKY74" s="105"/>
      <c r="NKZ74" s="105"/>
      <c r="NLA74" s="105"/>
      <c r="NLB74" s="105"/>
      <c r="NLC74" s="105"/>
      <c r="NLD74" s="131"/>
      <c r="NLE74" s="104"/>
      <c r="NLF74" s="105"/>
      <c r="NLG74" s="105"/>
      <c r="NLH74" s="105"/>
      <c r="NLI74" s="105"/>
      <c r="NLJ74" s="105"/>
      <c r="NLK74" s="105"/>
      <c r="NLL74" s="105"/>
      <c r="NLM74" s="105"/>
      <c r="NLN74" s="131"/>
      <c r="NLO74" s="104"/>
      <c r="NLP74" s="105"/>
      <c r="NLQ74" s="105"/>
      <c r="NLR74" s="105"/>
      <c r="NLS74" s="105"/>
      <c r="NLT74" s="105"/>
      <c r="NLU74" s="105"/>
      <c r="NLV74" s="105"/>
      <c r="NLW74" s="105"/>
      <c r="NLX74" s="131"/>
      <c r="NLY74" s="104"/>
      <c r="NLZ74" s="105"/>
      <c r="NMA74" s="105"/>
      <c r="NMB74" s="105"/>
      <c r="NMC74" s="105"/>
      <c r="NMD74" s="105"/>
      <c r="NME74" s="105"/>
      <c r="NMF74" s="105"/>
      <c r="NMG74" s="105"/>
      <c r="NMH74" s="131"/>
      <c r="NMI74" s="104"/>
      <c r="NMJ74" s="105"/>
      <c r="NMK74" s="105"/>
      <c r="NML74" s="105"/>
      <c r="NMM74" s="105"/>
      <c r="NMN74" s="105"/>
      <c r="NMO74" s="105"/>
      <c r="NMP74" s="105"/>
      <c r="NMQ74" s="105"/>
      <c r="NMR74" s="131"/>
      <c r="NMS74" s="104"/>
      <c r="NMT74" s="105"/>
      <c r="NMU74" s="105"/>
      <c r="NMV74" s="105"/>
      <c r="NMW74" s="105"/>
      <c r="NMX74" s="105"/>
      <c r="NMY74" s="105"/>
      <c r="NMZ74" s="105"/>
      <c r="NNA74" s="105"/>
      <c r="NNB74" s="131"/>
      <c r="NNC74" s="104"/>
      <c r="NND74" s="105"/>
      <c r="NNE74" s="105"/>
      <c r="NNF74" s="105"/>
      <c r="NNG74" s="105"/>
      <c r="NNH74" s="105"/>
      <c r="NNI74" s="105"/>
      <c r="NNJ74" s="105"/>
      <c r="NNK74" s="105"/>
      <c r="NNL74" s="131"/>
      <c r="NNM74" s="104"/>
      <c r="NNN74" s="105"/>
      <c r="NNO74" s="105"/>
      <c r="NNP74" s="105"/>
      <c r="NNQ74" s="105"/>
      <c r="NNR74" s="105"/>
      <c r="NNS74" s="105"/>
      <c r="NNT74" s="105"/>
      <c r="NNU74" s="105"/>
      <c r="NNV74" s="131"/>
      <c r="NNW74" s="104"/>
      <c r="NNX74" s="105"/>
      <c r="NNY74" s="105"/>
      <c r="NNZ74" s="105"/>
      <c r="NOA74" s="105"/>
      <c r="NOB74" s="105"/>
      <c r="NOC74" s="105"/>
      <c r="NOD74" s="105"/>
      <c r="NOE74" s="105"/>
      <c r="NOF74" s="131"/>
      <c r="NOG74" s="104"/>
      <c r="NOH74" s="105"/>
      <c r="NOI74" s="105"/>
      <c r="NOJ74" s="105"/>
      <c r="NOK74" s="105"/>
      <c r="NOL74" s="105"/>
      <c r="NOM74" s="105"/>
      <c r="NON74" s="105"/>
      <c r="NOO74" s="105"/>
      <c r="NOP74" s="131"/>
      <c r="NOQ74" s="104"/>
      <c r="NOR74" s="105"/>
      <c r="NOS74" s="105"/>
      <c r="NOT74" s="105"/>
      <c r="NOU74" s="105"/>
      <c r="NOV74" s="105"/>
      <c r="NOW74" s="105"/>
      <c r="NOX74" s="105"/>
      <c r="NOY74" s="105"/>
      <c r="NOZ74" s="131"/>
      <c r="NPA74" s="104"/>
      <c r="NPB74" s="105"/>
      <c r="NPC74" s="105"/>
      <c r="NPD74" s="105"/>
      <c r="NPE74" s="105"/>
      <c r="NPF74" s="105"/>
      <c r="NPG74" s="105"/>
      <c r="NPH74" s="105"/>
      <c r="NPI74" s="105"/>
      <c r="NPJ74" s="131"/>
      <c r="NPK74" s="104"/>
      <c r="NPL74" s="105"/>
      <c r="NPM74" s="105"/>
      <c r="NPN74" s="105"/>
      <c r="NPO74" s="105"/>
      <c r="NPP74" s="105"/>
      <c r="NPQ74" s="105"/>
      <c r="NPR74" s="105"/>
      <c r="NPS74" s="105"/>
      <c r="NPT74" s="131"/>
      <c r="NPU74" s="104"/>
      <c r="NPV74" s="105"/>
      <c r="NPW74" s="105"/>
      <c r="NPX74" s="105"/>
      <c r="NPY74" s="105"/>
      <c r="NPZ74" s="105"/>
      <c r="NQA74" s="105"/>
      <c r="NQB74" s="105"/>
      <c r="NQC74" s="105"/>
      <c r="NQD74" s="131"/>
      <c r="NQE74" s="104"/>
      <c r="NQF74" s="105"/>
      <c r="NQG74" s="105"/>
      <c r="NQH74" s="105"/>
      <c r="NQI74" s="105"/>
      <c r="NQJ74" s="105"/>
      <c r="NQK74" s="105"/>
      <c r="NQL74" s="105"/>
      <c r="NQM74" s="105"/>
      <c r="NQN74" s="131"/>
      <c r="NQO74" s="104"/>
      <c r="NQP74" s="105"/>
      <c r="NQQ74" s="105"/>
      <c r="NQR74" s="105"/>
      <c r="NQS74" s="105"/>
      <c r="NQT74" s="105"/>
      <c r="NQU74" s="105"/>
      <c r="NQV74" s="105"/>
      <c r="NQW74" s="105"/>
      <c r="NQX74" s="131"/>
      <c r="NQY74" s="104"/>
      <c r="NQZ74" s="105"/>
      <c r="NRA74" s="105"/>
      <c r="NRB74" s="105"/>
      <c r="NRC74" s="105"/>
      <c r="NRD74" s="105"/>
      <c r="NRE74" s="105"/>
      <c r="NRF74" s="105"/>
      <c r="NRG74" s="105"/>
      <c r="NRH74" s="131"/>
      <c r="NRI74" s="104"/>
      <c r="NRJ74" s="105"/>
      <c r="NRK74" s="105"/>
      <c r="NRL74" s="105"/>
      <c r="NRM74" s="105"/>
      <c r="NRN74" s="105"/>
      <c r="NRO74" s="105"/>
      <c r="NRP74" s="105"/>
      <c r="NRQ74" s="105"/>
      <c r="NRR74" s="131"/>
      <c r="NRS74" s="104"/>
      <c r="NRT74" s="105"/>
      <c r="NRU74" s="105"/>
      <c r="NRV74" s="105"/>
      <c r="NRW74" s="105"/>
      <c r="NRX74" s="105"/>
      <c r="NRY74" s="105"/>
      <c r="NRZ74" s="105"/>
      <c r="NSA74" s="105"/>
      <c r="NSB74" s="131"/>
      <c r="NSC74" s="104"/>
      <c r="NSD74" s="105"/>
      <c r="NSE74" s="105"/>
      <c r="NSF74" s="105"/>
      <c r="NSG74" s="105"/>
      <c r="NSH74" s="105"/>
      <c r="NSI74" s="105"/>
      <c r="NSJ74" s="105"/>
      <c r="NSK74" s="105"/>
      <c r="NSL74" s="131"/>
      <c r="NSM74" s="104"/>
      <c r="NSN74" s="105"/>
      <c r="NSO74" s="105"/>
      <c r="NSP74" s="105"/>
      <c r="NSQ74" s="105"/>
      <c r="NSR74" s="105"/>
      <c r="NSS74" s="105"/>
      <c r="NST74" s="105"/>
      <c r="NSU74" s="105"/>
      <c r="NSV74" s="131"/>
      <c r="NSW74" s="104"/>
      <c r="NSX74" s="105"/>
      <c r="NSY74" s="105"/>
      <c r="NSZ74" s="105"/>
      <c r="NTA74" s="105"/>
      <c r="NTB74" s="105"/>
      <c r="NTC74" s="105"/>
      <c r="NTD74" s="105"/>
      <c r="NTE74" s="105"/>
      <c r="NTF74" s="131"/>
      <c r="NTG74" s="104"/>
      <c r="NTH74" s="105"/>
      <c r="NTI74" s="105"/>
      <c r="NTJ74" s="105"/>
      <c r="NTK74" s="105"/>
      <c r="NTL74" s="105"/>
      <c r="NTM74" s="105"/>
      <c r="NTN74" s="105"/>
      <c r="NTO74" s="105"/>
      <c r="NTP74" s="131"/>
      <c r="NTQ74" s="104"/>
      <c r="NTR74" s="105"/>
      <c r="NTS74" s="105"/>
      <c r="NTT74" s="105"/>
      <c r="NTU74" s="105"/>
      <c r="NTV74" s="105"/>
      <c r="NTW74" s="105"/>
      <c r="NTX74" s="105"/>
      <c r="NTY74" s="105"/>
      <c r="NTZ74" s="131"/>
      <c r="NUA74" s="104"/>
      <c r="NUB74" s="105"/>
      <c r="NUC74" s="105"/>
      <c r="NUD74" s="105"/>
      <c r="NUE74" s="105"/>
      <c r="NUF74" s="105"/>
      <c r="NUG74" s="105"/>
      <c r="NUH74" s="105"/>
      <c r="NUI74" s="105"/>
      <c r="NUJ74" s="131"/>
      <c r="NUK74" s="104"/>
      <c r="NUL74" s="105"/>
      <c r="NUM74" s="105"/>
      <c r="NUN74" s="105"/>
      <c r="NUO74" s="105"/>
      <c r="NUP74" s="105"/>
      <c r="NUQ74" s="105"/>
      <c r="NUR74" s="105"/>
      <c r="NUS74" s="105"/>
      <c r="NUT74" s="131"/>
      <c r="NUU74" s="104"/>
      <c r="NUV74" s="105"/>
      <c r="NUW74" s="105"/>
      <c r="NUX74" s="105"/>
      <c r="NUY74" s="105"/>
      <c r="NUZ74" s="105"/>
      <c r="NVA74" s="105"/>
      <c r="NVB74" s="105"/>
      <c r="NVC74" s="105"/>
      <c r="NVD74" s="131"/>
      <c r="NVE74" s="104"/>
      <c r="NVF74" s="105"/>
      <c r="NVG74" s="105"/>
      <c r="NVH74" s="105"/>
      <c r="NVI74" s="105"/>
      <c r="NVJ74" s="105"/>
      <c r="NVK74" s="105"/>
      <c r="NVL74" s="105"/>
      <c r="NVM74" s="105"/>
      <c r="NVN74" s="131"/>
      <c r="NVO74" s="104"/>
      <c r="NVP74" s="105"/>
      <c r="NVQ74" s="105"/>
      <c r="NVR74" s="105"/>
      <c r="NVS74" s="105"/>
      <c r="NVT74" s="105"/>
      <c r="NVU74" s="105"/>
      <c r="NVV74" s="105"/>
      <c r="NVW74" s="105"/>
      <c r="NVX74" s="131"/>
      <c r="NVY74" s="104"/>
      <c r="NVZ74" s="105"/>
      <c r="NWA74" s="105"/>
      <c r="NWB74" s="105"/>
      <c r="NWC74" s="105"/>
      <c r="NWD74" s="105"/>
      <c r="NWE74" s="105"/>
      <c r="NWF74" s="105"/>
      <c r="NWG74" s="105"/>
      <c r="NWH74" s="131"/>
      <c r="NWI74" s="104"/>
      <c r="NWJ74" s="105"/>
      <c r="NWK74" s="105"/>
      <c r="NWL74" s="105"/>
      <c r="NWM74" s="105"/>
      <c r="NWN74" s="105"/>
      <c r="NWO74" s="105"/>
      <c r="NWP74" s="105"/>
      <c r="NWQ74" s="105"/>
      <c r="NWR74" s="131"/>
      <c r="NWS74" s="104"/>
      <c r="NWT74" s="105"/>
      <c r="NWU74" s="105"/>
      <c r="NWV74" s="105"/>
      <c r="NWW74" s="105"/>
      <c r="NWX74" s="105"/>
      <c r="NWY74" s="105"/>
      <c r="NWZ74" s="105"/>
      <c r="NXA74" s="105"/>
      <c r="NXB74" s="131"/>
      <c r="NXC74" s="104"/>
      <c r="NXD74" s="105"/>
      <c r="NXE74" s="105"/>
      <c r="NXF74" s="105"/>
      <c r="NXG74" s="105"/>
      <c r="NXH74" s="105"/>
      <c r="NXI74" s="105"/>
      <c r="NXJ74" s="105"/>
      <c r="NXK74" s="105"/>
      <c r="NXL74" s="131"/>
      <c r="NXM74" s="104"/>
      <c r="NXN74" s="105"/>
      <c r="NXO74" s="105"/>
      <c r="NXP74" s="105"/>
      <c r="NXQ74" s="105"/>
      <c r="NXR74" s="105"/>
      <c r="NXS74" s="105"/>
      <c r="NXT74" s="105"/>
      <c r="NXU74" s="105"/>
      <c r="NXV74" s="131"/>
      <c r="NXW74" s="104"/>
      <c r="NXX74" s="105"/>
      <c r="NXY74" s="105"/>
      <c r="NXZ74" s="105"/>
      <c r="NYA74" s="105"/>
      <c r="NYB74" s="105"/>
      <c r="NYC74" s="105"/>
      <c r="NYD74" s="105"/>
      <c r="NYE74" s="105"/>
      <c r="NYF74" s="131"/>
      <c r="NYG74" s="104"/>
      <c r="NYH74" s="105"/>
      <c r="NYI74" s="105"/>
      <c r="NYJ74" s="105"/>
      <c r="NYK74" s="105"/>
      <c r="NYL74" s="105"/>
      <c r="NYM74" s="105"/>
      <c r="NYN74" s="105"/>
      <c r="NYO74" s="105"/>
      <c r="NYP74" s="131"/>
      <c r="NYQ74" s="104"/>
      <c r="NYR74" s="105"/>
      <c r="NYS74" s="105"/>
      <c r="NYT74" s="105"/>
      <c r="NYU74" s="105"/>
      <c r="NYV74" s="105"/>
      <c r="NYW74" s="105"/>
      <c r="NYX74" s="105"/>
      <c r="NYY74" s="105"/>
      <c r="NYZ74" s="131"/>
      <c r="NZA74" s="104"/>
      <c r="NZB74" s="105"/>
      <c r="NZC74" s="105"/>
      <c r="NZD74" s="105"/>
      <c r="NZE74" s="105"/>
      <c r="NZF74" s="105"/>
      <c r="NZG74" s="105"/>
      <c r="NZH74" s="105"/>
      <c r="NZI74" s="105"/>
      <c r="NZJ74" s="131"/>
      <c r="NZK74" s="104"/>
      <c r="NZL74" s="105"/>
      <c r="NZM74" s="105"/>
      <c r="NZN74" s="105"/>
      <c r="NZO74" s="105"/>
      <c r="NZP74" s="105"/>
      <c r="NZQ74" s="105"/>
      <c r="NZR74" s="105"/>
      <c r="NZS74" s="105"/>
      <c r="NZT74" s="131"/>
      <c r="NZU74" s="104"/>
      <c r="NZV74" s="105"/>
      <c r="NZW74" s="105"/>
      <c r="NZX74" s="105"/>
      <c r="NZY74" s="105"/>
      <c r="NZZ74" s="105"/>
      <c r="OAA74" s="105"/>
      <c r="OAB74" s="105"/>
      <c r="OAC74" s="105"/>
      <c r="OAD74" s="131"/>
      <c r="OAE74" s="104"/>
      <c r="OAF74" s="105"/>
      <c r="OAG74" s="105"/>
      <c r="OAH74" s="105"/>
      <c r="OAI74" s="105"/>
      <c r="OAJ74" s="105"/>
      <c r="OAK74" s="105"/>
      <c r="OAL74" s="105"/>
      <c r="OAM74" s="105"/>
      <c r="OAN74" s="131"/>
      <c r="OAO74" s="104"/>
      <c r="OAP74" s="105"/>
      <c r="OAQ74" s="105"/>
      <c r="OAR74" s="105"/>
      <c r="OAS74" s="105"/>
      <c r="OAT74" s="105"/>
      <c r="OAU74" s="105"/>
      <c r="OAV74" s="105"/>
      <c r="OAW74" s="105"/>
      <c r="OAX74" s="131"/>
      <c r="OAY74" s="104"/>
      <c r="OAZ74" s="105"/>
      <c r="OBA74" s="105"/>
      <c r="OBB74" s="105"/>
      <c r="OBC74" s="105"/>
      <c r="OBD74" s="105"/>
      <c r="OBE74" s="105"/>
      <c r="OBF74" s="105"/>
      <c r="OBG74" s="105"/>
      <c r="OBH74" s="131"/>
      <c r="OBI74" s="104"/>
      <c r="OBJ74" s="105"/>
      <c r="OBK74" s="105"/>
      <c r="OBL74" s="105"/>
      <c r="OBM74" s="105"/>
      <c r="OBN74" s="105"/>
      <c r="OBO74" s="105"/>
      <c r="OBP74" s="105"/>
      <c r="OBQ74" s="105"/>
      <c r="OBR74" s="131"/>
      <c r="OBS74" s="104"/>
      <c r="OBT74" s="105"/>
      <c r="OBU74" s="105"/>
      <c r="OBV74" s="105"/>
      <c r="OBW74" s="105"/>
      <c r="OBX74" s="105"/>
      <c r="OBY74" s="105"/>
      <c r="OBZ74" s="105"/>
      <c r="OCA74" s="105"/>
      <c r="OCB74" s="131"/>
      <c r="OCC74" s="104"/>
      <c r="OCD74" s="105"/>
      <c r="OCE74" s="105"/>
      <c r="OCF74" s="105"/>
      <c r="OCG74" s="105"/>
      <c r="OCH74" s="105"/>
      <c r="OCI74" s="105"/>
      <c r="OCJ74" s="105"/>
      <c r="OCK74" s="105"/>
      <c r="OCL74" s="131"/>
      <c r="OCM74" s="104"/>
      <c r="OCN74" s="105"/>
      <c r="OCO74" s="105"/>
      <c r="OCP74" s="105"/>
      <c r="OCQ74" s="105"/>
      <c r="OCR74" s="105"/>
      <c r="OCS74" s="105"/>
      <c r="OCT74" s="105"/>
      <c r="OCU74" s="105"/>
      <c r="OCV74" s="131"/>
      <c r="OCW74" s="104"/>
      <c r="OCX74" s="105"/>
      <c r="OCY74" s="105"/>
      <c r="OCZ74" s="105"/>
      <c r="ODA74" s="105"/>
      <c r="ODB74" s="105"/>
      <c r="ODC74" s="105"/>
      <c r="ODD74" s="105"/>
      <c r="ODE74" s="105"/>
      <c r="ODF74" s="131"/>
      <c r="ODG74" s="104"/>
      <c r="ODH74" s="105"/>
      <c r="ODI74" s="105"/>
      <c r="ODJ74" s="105"/>
      <c r="ODK74" s="105"/>
      <c r="ODL74" s="105"/>
      <c r="ODM74" s="105"/>
      <c r="ODN74" s="105"/>
      <c r="ODO74" s="105"/>
      <c r="ODP74" s="131"/>
      <c r="ODQ74" s="104"/>
      <c r="ODR74" s="105"/>
      <c r="ODS74" s="105"/>
      <c r="ODT74" s="105"/>
      <c r="ODU74" s="105"/>
      <c r="ODV74" s="105"/>
      <c r="ODW74" s="105"/>
      <c r="ODX74" s="105"/>
      <c r="ODY74" s="105"/>
      <c r="ODZ74" s="131"/>
      <c r="OEA74" s="104"/>
      <c r="OEB74" s="105"/>
      <c r="OEC74" s="105"/>
      <c r="OED74" s="105"/>
      <c r="OEE74" s="105"/>
      <c r="OEF74" s="105"/>
      <c r="OEG74" s="105"/>
      <c r="OEH74" s="105"/>
      <c r="OEI74" s="105"/>
      <c r="OEJ74" s="131"/>
      <c r="OEK74" s="104"/>
      <c r="OEL74" s="105"/>
      <c r="OEM74" s="105"/>
      <c r="OEN74" s="105"/>
      <c r="OEO74" s="105"/>
      <c r="OEP74" s="105"/>
      <c r="OEQ74" s="105"/>
      <c r="OER74" s="105"/>
      <c r="OES74" s="105"/>
      <c r="OET74" s="131"/>
      <c r="OEU74" s="104"/>
      <c r="OEV74" s="105"/>
      <c r="OEW74" s="105"/>
      <c r="OEX74" s="105"/>
      <c r="OEY74" s="105"/>
      <c r="OEZ74" s="105"/>
      <c r="OFA74" s="105"/>
      <c r="OFB74" s="105"/>
      <c r="OFC74" s="105"/>
      <c r="OFD74" s="131"/>
      <c r="OFE74" s="104"/>
      <c r="OFF74" s="105"/>
      <c r="OFG74" s="105"/>
      <c r="OFH74" s="105"/>
      <c r="OFI74" s="105"/>
      <c r="OFJ74" s="105"/>
      <c r="OFK74" s="105"/>
      <c r="OFL74" s="105"/>
      <c r="OFM74" s="105"/>
      <c r="OFN74" s="131"/>
      <c r="OFO74" s="104"/>
      <c r="OFP74" s="105"/>
      <c r="OFQ74" s="105"/>
      <c r="OFR74" s="105"/>
      <c r="OFS74" s="105"/>
      <c r="OFT74" s="105"/>
      <c r="OFU74" s="105"/>
      <c r="OFV74" s="105"/>
      <c r="OFW74" s="105"/>
      <c r="OFX74" s="131"/>
      <c r="OFY74" s="104"/>
      <c r="OFZ74" s="105"/>
      <c r="OGA74" s="105"/>
      <c r="OGB74" s="105"/>
      <c r="OGC74" s="105"/>
      <c r="OGD74" s="105"/>
      <c r="OGE74" s="105"/>
      <c r="OGF74" s="105"/>
      <c r="OGG74" s="105"/>
      <c r="OGH74" s="131"/>
      <c r="OGI74" s="104"/>
      <c r="OGJ74" s="105"/>
      <c r="OGK74" s="105"/>
      <c r="OGL74" s="105"/>
      <c r="OGM74" s="105"/>
      <c r="OGN74" s="105"/>
      <c r="OGO74" s="105"/>
      <c r="OGP74" s="105"/>
      <c r="OGQ74" s="105"/>
      <c r="OGR74" s="131"/>
      <c r="OGS74" s="104"/>
      <c r="OGT74" s="105"/>
      <c r="OGU74" s="105"/>
      <c r="OGV74" s="105"/>
      <c r="OGW74" s="105"/>
      <c r="OGX74" s="105"/>
      <c r="OGY74" s="105"/>
      <c r="OGZ74" s="105"/>
      <c r="OHA74" s="105"/>
      <c r="OHB74" s="131"/>
      <c r="OHC74" s="104"/>
      <c r="OHD74" s="105"/>
      <c r="OHE74" s="105"/>
      <c r="OHF74" s="105"/>
      <c r="OHG74" s="105"/>
      <c r="OHH74" s="105"/>
      <c r="OHI74" s="105"/>
      <c r="OHJ74" s="105"/>
      <c r="OHK74" s="105"/>
      <c r="OHL74" s="131"/>
      <c r="OHM74" s="104"/>
      <c r="OHN74" s="105"/>
      <c r="OHO74" s="105"/>
      <c r="OHP74" s="105"/>
      <c r="OHQ74" s="105"/>
      <c r="OHR74" s="105"/>
      <c r="OHS74" s="105"/>
      <c r="OHT74" s="105"/>
      <c r="OHU74" s="105"/>
      <c r="OHV74" s="131"/>
      <c r="OHW74" s="104"/>
      <c r="OHX74" s="105"/>
      <c r="OHY74" s="105"/>
      <c r="OHZ74" s="105"/>
      <c r="OIA74" s="105"/>
      <c r="OIB74" s="105"/>
      <c r="OIC74" s="105"/>
      <c r="OID74" s="105"/>
      <c r="OIE74" s="105"/>
      <c r="OIF74" s="131"/>
      <c r="OIG74" s="104"/>
      <c r="OIH74" s="105"/>
      <c r="OII74" s="105"/>
      <c r="OIJ74" s="105"/>
      <c r="OIK74" s="105"/>
      <c r="OIL74" s="105"/>
      <c r="OIM74" s="105"/>
      <c r="OIN74" s="105"/>
      <c r="OIO74" s="105"/>
      <c r="OIP74" s="131"/>
      <c r="OIQ74" s="104"/>
      <c r="OIR74" s="105"/>
      <c r="OIS74" s="105"/>
      <c r="OIT74" s="105"/>
      <c r="OIU74" s="105"/>
      <c r="OIV74" s="105"/>
      <c r="OIW74" s="105"/>
      <c r="OIX74" s="105"/>
      <c r="OIY74" s="105"/>
      <c r="OIZ74" s="131"/>
      <c r="OJA74" s="104"/>
      <c r="OJB74" s="105"/>
      <c r="OJC74" s="105"/>
      <c r="OJD74" s="105"/>
      <c r="OJE74" s="105"/>
      <c r="OJF74" s="105"/>
      <c r="OJG74" s="105"/>
      <c r="OJH74" s="105"/>
      <c r="OJI74" s="105"/>
      <c r="OJJ74" s="131"/>
      <c r="OJK74" s="104"/>
      <c r="OJL74" s="105"/>
      <c r="OJM74" s="105"/>
      <c r="OJN74" s="105"/>
      <c r="OJO74" s="105"/>
      <c r="OJP74" s="105"/>
      <c r="OJQ74" s="105"/>
      <c r="OJR74" s="105"/>
      <c r="OJS74" s="105"/>
      <c r="OJT74" s="131"/>
      <c r="OJU74" s="104"/>
      <c r="OJV74" s="105"/>
      <c r="OJW74" s="105"/>
      <c r="OJX74" s="105"/>
      <c r="OJY74" s="105"/>
      <c r="OJZ74" s="105"/>
      <c r="OKA74" s="105"/>
      <c r="OKB74" s="105"/>
      <c r="OKC74" s="105"/>
      <c r="OKD74" s="131"/>
      <c r="OKE74" s="104"/>
      <c r="OKF74" s="105"/>
      <c r="OKG74" s="105"/>
      <c r="OKH74" s="105"/>
      <c r="OKI74" s="105"/>
      <c r="OKJ74" s="105"/>
      <c r="OKK74" s="105"/>
      <c r="OKL74" s="105"/>
      <c r="OKM74" s="105"/>
      <c r="OKN74" s="131"/>
      <c r="OKO74" s="104"/>
      <c r="OKP74" s="105"/>
      <c r="OKQ74" s="105"/>
      <c r="OKR74" s="105"/>
      <c r="OKS74" s="105"/>
      <c r="OKT74" s="105"/>
      <c r="OKU74" s="105"/>
      <c r="OKV74" s="105"/>
      <c r="OKW74" s="105"/>
      <c r="OKX74" s="131"/>
      <c r="OKY74" s="104"/>
      <c r="OKZ74" s="105"/>
      <c r="OLA74" s="105"/>
      <c r="OLB74" s="105"/>
      <c r="OLC74" s="105"/>
      <c r="OLD74" s="105"/>
      <c r="OLE74" s="105"/>
      <c r="OLF74" s="105"/>
      <c r="OLG74" s="105"/>
      <c r="OLH74" s="131"/>
      <c r="OLI74" s="104"/>
      <c r="OLJ74" s="105"/>
      <c r="OLK74" s="105"/>
      <c r="OLL74" s="105"/>
      <c r="OLM74" s="105"/>
      <c r="OLN74" s="105"/>
      <c r="OLO74" s="105"/>
      <c r="OLP74" s="105"/>
      <c r="OLQ74" s="105"/>
      <c r="OLR74" s="131"/>
      <c r="OLS74" s="104"/>
      <c r="OLT74" s="105"/>
      <c r="OLU74" s="105"/>
      <c r="OLV74" s="105"/>
      <c r="OLW74" s="105"/>
      <c r="OLX74" s="105"/>
      <c r="OLY74" s="105"/>
      <c r="OLZ74" s="105"/>
      <c r="OMA74" s="105"/>
      <c r="OMB74" s="131"/>
      <c r="OMC74" s="104"/>
      <c r="OMD74" s="105"/>
      <c r="OME74" s="105"/>
      <c r="OMF74" s="105"/>
      <c r="OMG74" s="105"/>
      <c r="OMH74" s="105"/>
      <c r="OMI74" s="105"/>
      <c r="OMJ74" s="105"/>
      <c r="OMK74" s="105"/>
      <c r="OML74" s="131"/>
      <c r="OMM74" s="104"/>
      <c r="OMN74" s="105"/>
      <c r="OMO74" s="105"/>
      <c r="OMP74" s="105"/>
      <c r="OMQ74" s="105"/>
      <c r="OMR74" s="105"/>
      <c r="OMS74" s="105"/>
      <c r="OMT74" s="105"/>
      <c r="OMU74" s="105"/>
      <c r="OMV74" s="131"/>
      <c r="OMW74" s="104"/>
      <c r="OMX74" s="105"/>
      <c r="OMY74" s="105"/>
      <c r="OMZ74" s="105"/>
      <c r="ONA74" s="105"/>
      <c r="ONB74" s="105"/>
      <c r="ONC74" s="105"/>
      <c r="OND74" s="105"/>
      <c r="ONE74" s="105"/>
      <c r="ONF74" s="131"/>
      <c r="ONG74" s="104"/>
      <c r="ONH74" s="105"/>
      <c r="ONI74" s="105"/>
      <c r="ONJ74" s="105"/>
      <c r="ONK74" s="105"/>
      <c r="ONL74" s="105"/>
      <c r="ONM74" s="105"/>
      <c r="ONN74" s="105"/>
      <c r="ONO74" s="105"/>
      <c r="ONP74" s="131"/>
      <c r="ONQ74" s="104"/>
      <c r="ONR74" s="105"/>
      <c r="ONS74" s="105"/>
      <c r="ONT74" s="105"/>
      <c r="ONU74" s="105"/>
      <c r="ONV74" s="105"/>
      <c r="ONW74" s="105"/>
      <c r="ONX74" s="105"/>
      <c r="ONY74" s="105"/>
      <c r="ONZ74" s="131"/>
      <c r="OOA74" s="104"/>
      <c r="OOB74" s="105"/>
      <c r="OOC74" s="105"/>
      <c r="OOD74" s="105"/>
      <c r="OOE74" s="105"/>
      <c r="OOF74" s="105"/>
      <c r="OOG74" s="105"/>
      <c r="OOH74" s="105"/>
      <c r="OOI74" s="105"/>
      <c r="OOJ74" s="131"/>
      <c r="OOK74" s="104"/>
      <c r="OOL74" s="105"/>
      <c r="OOM74" s="105"/>
      <c r="OON74" s="105"/>
      <c r="OOO74" s="105"/>
      <c r="OOP74" s="105"/>
      <c r="OOQ74" s="105"/>
      <c r="OOR74" s="105"/>
      <c r="OOS74" s="105"/>
      <c r="OOT74" s="131"/>
      <c r="OOU74" s="104"/>
      <c r="OOV74" s="105"/>
      <c r="OOW74" s="105"/>
      <c r="OOX74" s="105"/>
      <c r="OOY74" s="105"/>
      <c r="OOZ74" s="105"/>
      <c r="OPA74" s="105"/>
      <c r="OPB74" s="105"/>
      <c r="OPC74" s="105"/>
      <c r="OPD74" s="131"/>
      <c r="OPE74" s="104"/>
      <c r="OPF74" s="105"/>
      <c r="OPG74" s="105"/>
      <c r="OPH74" s="105"/>
      <c r="OPI74" s="105"/>
      <c r="OPJ74" s="105"/>
      <c r="OPK74" s="105"/>
      <c r="OPL74" s="105"/>
      <c r="OPM74" s="105"/>
      <c r="OPN74" s="131"/>
      <c r="OPO74" s="104"/>
      <c r="OPP74" s="105"/>
      <c r="OPQ74" s="105"/>
      <c r="OPR74" s="105"/>
      <c r="OPS74" s="105"/>
      <c r="OPT74" s="105"/>
      <c r="OPU74" s="105"/>
      <c r="OPV74" s="105"/>
      <c r="OPW74" s="105"/>
      <c r="OPX74" s="131"/>
      <c r="OPY74" s="104"/>
      <c r="OPZ74" s="105"/>
      <c r="OQA74" s="105"/>
      <c r="OQB74" s="105"/>
      <c r="OQC74" s="105"/>
      <c r="OQD74" s="105"/>
      <c r="OQE74" s="105"/>
      <c r="OQF74" s="105"/>
      <c r="OQG74" s="105"/>
      <c r="OQH74" s="131"/>
      <c r="OQI74" s="104"/>
      <c r="OQJ74" s="105"/>
      <c r="OQK74" s="105"/>
      <c r="OQL74" s="105"/>
      <c r="OQM74" s="105"/>
      <c r="OQN74" s="105"/>
      <c r="OQO74" s="105"/>
      <c r="OQP74" s="105"/>
      <c r="OQQ74" s="105"/>
      <c r="OQR74" s="131"/>
      <c r="OQS74" s="104"/>
      <c r="OQT74" s="105"/>
      <c r="OQU74" s="105"/>
      <c r="OQV74" s="105"/>
      <c r="OQW74" s="105"/>
      <c r="OQX74" s="105"/>
      <c r="OQY74" s="105"/>
      <c r="OQZ74" s="105"/>
      <c r="ORA74" s="105"/>
      <c r="ORB74" s="131"/>
      <c r="ORC74" s="104"/>
      <c r="ORD74" s="105"/>
      <c r="ORE74" s="105"/>
      <c r="ORF74" s="105"/>
      <c r="ORG74" s="105"/>
      <c r="ORH74" s="105"/>
      <c r="ORI74" s="105"/>
      <c r="ORJ74" s="105"/>
      <c r="ORK74" s="105"/>
      <c r="ORL74" s="131"/>
      <c r="ORM74" s="104"/>
      <c r="ORN74" s="105"/>
      <c r="ORO74" s="105"/>
      <c r="ORP74" s="105"/>
      <c r="ORQ74" s="105"/>
      <c r="ORR74" s="105"/>
      <c r="ORS74" s="105"/>
      <c r="ORT74" s="105"/>
      <c r="ORU74" s="105"/>
      <c r="ORV74" s="131"/>
      <c r="ORW74" s="104"/>
      <c r="ORX74" s="105"/>
      <c r="ORY74" s="105"/>
      <c r="ORZ74" s="105"/>
      <c r="OSA74" s="105"/>
      <c r="OSB74" s="105"/>
      <c r="OSC74" s="105"/>
      <c r="OSD74" s="105"/>
      <c r="OSE74" s="105"/>
      <c r="OSF74" s="131"/>
      <c r="OSG74" s="104"/>
      <c r="OSH74" s="105"/>
      <c r="OSI74" s="105"/>
      <c r="OSJ74" s="105"/>
      <c r="OSK74" s="105"/>
      <c r="OSL74" s="105"/>
      <c r="OSM74" s="105"/>
      <c r="OSN74" s="105"/>
      <c r="OSO74" s="105"/>
      <c r="OSP74" s="131"/>
      <c r="OSQ74" s="104"/>
      <c r="OSR74" s="105"/>
      <c r="OSS74" s="105"/>
      <c r="OST74" s="105"/>
      <c r="OSU74" s="105"/>
      <c r="OSV74" s="105"/>
      <c r="OSW74" s="105"/>
      <c r="OSX74" s="105"/>
      <c r="OSY74" s="105"/>
      <c r="OSZ74" s="131"/>
      <c r="OTA74" s="104"/>
      <c r="OTB74" s="105"/>
      <c r="OTC74" s="105"/>
      <c r="OTD74" s="105"/>
      <c r="OTE74" s="105"/>
      <c r="OTF74" s="105"/>
      <c r="OTG74" s="105"/>
      <c r="OTH74" s="105"/>
      <c r="OTI74" s="105"/>
      <c r="OTJ74" s="131"/>
      <c r="OTK74" s="104"/>
      <c r="OTL74" s="105"/>
      <c r="OTM74" s="105"/>
      <c r="OTN74" s="105"/>
      <c r="OTO74" s="105"/>
      <c r="OTP74" s="105"/>
      <c r="OTQ74" s="105"/>
      <c r="OTR74" s="105"/>
      <c r="OTS74" s="105"/>
      <c r="OTT74" s="131"/>
      <c r="OTU74" s="104"/>
      <c r="OTV74" s="105"/>
      <c r="OTW74" s="105"/>
      <c r="OTX74" s="105"/>
      <c r="OTY74" s="105"/>
      <c r="OTZ74" s="105"/>
      <c r="OUA74" s="105"/>
      <c r="OUB74" s="105"/>
      <c r="OUC74" s="105"/>
      <c r="OUD74" s="131"/>
      <c r="OUE74" s="104"/>
      <c r="OUF74" s="105"/>
      <c r="OUG74" s="105"/>
      <c r="OUH74" s="105"/>
      <c r="OUI74" s="105"/>
      <c r="OUJ74" s="105"/>
      <c r="OUK74" s="105"/>
      <c r="OUL74" s="105"/>
      <c r="OUM74" s="105"/>
      <c r="OUN74" s="131"/>
      <c r="OUO74" s="104"/>
      <c r="OUP74" s="105"/>
      <c r="OUQ74" s="105"/>
      <c r="OUR74" s="105"/>
      <c r="OUS74" s="105"/>
      <c r="OUT74" s="105"/>
      <c r="OUU74" s="105"/>
      <c r="OUV74" s="105"/>
      <c r="OUW74" s="105"/>
      <c r="OUX74" s="131"/>
      <c r="OUY74" s="104"/>
      <c r="OUZ74" s="105"/>
      <c r="OVA74" s="105"/>
      <c r="OVB74" s="105"/>
      <c r="OVC74" s="105"/>
      <c r="OVD74" s="105"/>
      <c r="OVE74" s="105"/>
      <c r="OVF74" s="105"/>
      <c r="OVG74" s="105"/>
      <c r="OVH74" s="131"/>
      <c r="OVI74" s="104"/>
      <c r="OVJ74" s="105"/>
      <c r="OVK74" s="105"/>
      <c r="OVL74" s="105"/>
      <c r="OVM74" s="105"/>
      <c r="OVN74" s="105"/>
      <c r="OVO74" s="105"/>
      <c r="OVP74" s="105"/>
      <c r="OVQ74" s="105"/>
      <c r="OVR74" s="131"/>
      <c r="OVS74" s="104"/>
      <c r="OVT74" s="105"/>
      <c r="OVU74" s="105"/>
      <c r="OVV74" s="105"/>
      <c r="OVW74" s="105"/>
      <c r="OVX74" s="105"/>
      <c r="OVY74" s="105"/>
      <c r="OVZ74" s="105"/>
      <c r="OWA74" s="105"/>
      <c r="OWB74" s="131"/>
      <c r="OWC74" s="104"/>
      <c r="OWD74" s="105"/>
      <c r="OWE74" s="105"/>
      <c r="OWF74" s="105"/>
      <c r="OWG74" s="105"/>
      <c r="OWH74" s="105"/>
      <c r="OWI74" s="105"/>
      <c r="OWJ74" s="105"/>
      <c r="OWK74" s="105"/>
      <c r="OWL74" s="131"/>
      <c r="OWM74" s="104"/>
      <c r="OWN74" s="105"/>
      <c r="OWO74" s="105"/>
      <c r="OWP74" s="105"/>
      <c r="OWQ74" s="105"/>
      <c r="OWR74" s="105"/>
      <c r="OWS74" s="105"/>
      <c r="OWT74" s="105"/>
      <c r="OWU74" s="105"/>
      <c r="OWV74" s="131"/>
      <c r="OWW74" s="104"/>
      <c r="OWX74" s="105"/>
      <c r="OWY74" s="105"/>
      <c r="OWZ74" s="105"/>
      <c r="OXA74" s="105"/>
      <c r="OXB74" s="105"/>
      <c r="OXC74" s="105"/>
      <c r="OXD74" s="105"/>
      <c r="OXE74" s="105"/>
      <c r="OXF74" s="131"/>
      <c r="OXG74" s="104"/>
      <c r="OXH74" s="105"/>
      <c r="OXI74" s="105"/>
      <c r="OXJ74" s="105"/>
      <c r="OXK74" s="105"/>
      <c r="OXL74" s="105"/>
      <c r="OXM74" s="105"/>
      <c r="OXN74" s="105"/>
      <c r="OXO74" s="105"/>
      <c r="OXP74" s="131"/>
      <c r="OXQ74" s="104"/>
      <c r="OXR74" s="105"/>
      <c r="OXS74" s="105"/>
      <c r="OXT74" s="105"/>
      <c r="OXU74" s="105"/>
      <c r="OXV74" s="105"/>
      <c r="OXW74" s="105"/>
      <c r="OXX74" s="105"/>
      <c r="OXY74" s="105"/>
      <c r="OXZ74" s="131"/>
      <c r="OYA74" s="104"/>
      <c r="OYB74" s="105"/>
      <c r="OYC74" s="105"/>
      <c r="OYD74" s="105"/>
      <c r="OYE74" s="105"/>
      <c r="OYF74" s="105"/>
      <c r="OYG74" s="105"/>
      <c r="OYH74" s="105"/>
      <c r="OYI74" s="105"/>
      <c r="OYJ74" s="131"/>
      <c r="OYK74" s="104"/>
      <c r="OYL74" s="105"/>
      <c r="OYM74" s="105"/>
      <c r="OYN74" s="105"/>
      <c r="OYO74" s="105"/>
      <c r="OYP74" s="105"/>
      <c r="OYQ74" s="105"/>
      <c r="OYR74" s="105"/>
      <c r="OYS74" s="105"/>
      <c r="OYT74" s="131"/>
      <c r="OYU74" s="104"/>
      <c r="OYV74" s="105"/>
      <c r="OYW74" s="105"/>
      <c r="OYX74" s="105"/>
      <c r="OYY74" s="105"/>
      <c r="OYZ74" s="105"/>
      <c r="OZA74" s="105"/>
      <c r="OZB74" s="105"/>
      <c r="OZC74" s="105"/>
      <c r="OZD74" s="131"/>
      <c r="OZE74" s="104"/>
      <c r="OZF74" s="105"/>
      <c r="OZG74" s="105"/>
      <c r="OZH74" s="105"/>
      <c r="OZI74" s="105"/>
      <c r="OZJ74" s="105"/>
      <c r="OZK74" s="105"/>
      <c r="OZL74" s="105"/>
      <c r="OZM74" s="105"/>
      <c r="OZN74" s="131"/>
      <c r="OZO74" s="104"/>
      <c r="OZP74" s="105"/>
      <c r="OZQ74" s="105"/>
      <c r="OZR74" s="105"/>
      <c r="OZS74" s="105"/>
      <c r="OZT74" s="105"/>
      <c r="OZU74" s="105"/>
      <c r="OZV74" s="105"/>
      <c r="OZW74" s="105"/>
      <c r="OZX74" s="131"/>
      <c r="OZY74" s="104"/>
      <c r="OZZ74" s="105"/>
      <c r="PAA74" s="105"/>
      <c r="PAB74" s="105"/>
      <c r="PAC74" s="105"/>
      <c r="PAD74" s="105"/>
      <c r="PAE74" s="105"/>
      <c r="PAF74" s="105"/>
      <c r="PAG74" s="105"/>
      <c r="PAH74" s="131"/>
      <c r="PAI74" s="104"/>
      <c r="PAJ74" s="105"/>
      <c r="PAK74" s="105"/>
      <c r="PAL74" s="105"/>
      <c r="PAM74" s="105"/>
      <c r="PAN74" s="105"/>
      <c r="PAO74" s="105"/>
      <c r="PAP74" s="105"/>
      <c r="PAQ74" s="105"/>
      <c r="PAR74" s="131"/>
      <c r="PAS74" s="104"/>
      <c r="PAT74" s="105"/>
      <c r="PAU74" s="105"/>
      <c r="PAV74" s="105"/>
      <c r="PAW74" s="105"/>
      <c r="PAX74" s="105"/>
      <c r="PAY74" s="105"/>
      <c r="PAZ74" s="105"/>
      <c r="PBA74" s="105"/>
      <c r="PBB74" s="131"/>
      <c r="PBC74" s="104"/>
      <c r="PBD74" s="105"/>
      <c r="PBE74" s="105"/>
      <c r="PBF74" s="105"/>
      <c r="PBG74" s="105"/>
      <c r="PBH74" s="105"/>
      <c r="PBI74" s="105"/>
      <c r="PBJ74" s="105"/>
      <c r="PBK74" s="105"/>
      <c r="PBL74" s="131"/>
      <c r="PBM74" s="104"/>
      <c r="PBN74" s="105"/>
      <c r="PBO74" s="105"/>
      <c r="PBP74" s="105"/>
      <c r="PBQ74" s="105"/>
      <c r="PBR74" s="105"/>
      <c r="PBS74" s="105"/>
      <c r="PBT74" s="105"/>
      <c r="PBU74" s="105"/>
      <c r="PBV74" s="131"/>
      <c r="PBW74" s="104"/>
      <c r="PBX74" s="105"/>
      <c r="PBY74" s="105"/>
      <c r="PBZ74" s="105"/>
      <c r="PCA74" s="105"/>
      <c r="PCB74" s="105"/>
      <c r="PCC74" s="105"/>
      <c r="PCD74" s="105"/>
      <c r="PCE74" s="105"/>
      <c r="PCF74" s="131"/>
      <c r="PCG74" s="104"/>
      <c r="PCH74" s="105"/>
      <c r="PCI74" s="105"/>
      <c r="PCJ74" s="105"/>
      <c r="PCK74" s="105"/>
      <c r="PCL74" s="105"/>
      <c r="PCM74" s="105"/>
      <c r="PCN74" s="105"/>
      <c r="PCO74" s="105"/>
      <c r="PCP74" s="131"/>
      <c r="PCQ74" s="104"/>
      <c r="PCR74" s="105"/>
      <c r="PCS74" s="105"/>
      <c r="PCT74" s="105"/>
      <c r="PCU74" s="105"/>
      <c r="PCV74" s="105"/>
      <c r="PCW74" s="105"/>
      <c r="PCX74" s="105"/>
      <c r="PCY74" s="105"/>
      <c r="PCZ74" s="131"/>
      <c r="PDA74" s="104"/>
      <c r="PDB74" s="105"/>
      <c r="PDC74" s="105"/>
      <c r="PDD74" s="105"/>
      <c r="PDE74" s="105"/>
      <c r="PDF74" s="105"/>
      <c r="PDG74" s="105"/>
      <c r="PDH74" s="105"/>
      <c r="PDI74" s="105"/>
      <c r="PDJ74" s="131"/>
      <c r="PDK74" s="104"/>
      <c r="PDL74" s="105"/>
      <c r="PDM74" s="105"/>
      <c r="PDN74" s="105"/>
      <c r="PDO74" s="105"/>
      <c r="PDP74" s="105"/>
      <c r="PDQ74" s="105"/>
      <c r="PDR74" s="105"/>
      <c r="PDS74" s="105"/>
      <c r="PDT74" s="131"/>
      <c r="PDU74" s="104"/>
      <c r="PDV74" s="105"/>
      <c r="PDW74" s="105"/>
      <c r="PDX74" s="105"/>
      <c r="PDY74" s="105"/>
      <c r="PDZ74" s="105"/>
      <c r="PEA74" s="105"/>
      <c r="PEB74" s="105"/>
      <c r="PEC74" s="105"/>
      <c r="PED74" s="131"/>
      <c r="PEE74" s="104"/>
      <c r="PEF74" s="105"/>
      <c r="PEG74" s="105"/>
      <c r="PEH74" s="105"/>
      <c r="PEI74" s="105"/>
      <c r="PEJ74" s="105"/>
      <c r="PEK74" s="105"/>
      <c r="PEL74" s="105"/>
      <c r="PEM74" s="105"/>
      <c r="PEN74" s="131"/>
      <c r="PEO74" s="104"/>
      <c r="PEP74" s="105"/>
      <c r="PEQ74" s="105"/>
      <c r="PER74" s="105"/>
      <c r="PES74" s="105"/>
      <c r="PET74" s="105"/>
      <c r="PEU74" s="105"/>
      <c r="PEV74" s="105"/>
      <c r="PEW74" s="105"/>
      <c r="PEX74" s="131"/>
      <c r="PEY74" s="104"/>
      <c r="PEZ74" s="105"/>
      <c r="PFA74" s="105"/>
      <c r="PFB74" s="105"/>
      <c r="PFC74" s="105"/>
      <c r="PFD74" s="105"/>
      <c r="PFE74" s="105"/>
      <c r="PFF74" s="105"/>
      <c r="PFG74" s="105"/>
      <c r="PFH74" s="131"/>
      <c r="PFI74" s="104"/>
      <c r="PFJ74" s="105"/>
      <c r="PFK74" s="105"/>
      <c r="PFL74" s="105"/>
      <c r="PFM74" s="105"/>
      <c r="PFN74" s="105"/>
      <c r="PFO74" s="105"/>
      <c r="PFP74" s="105"/>
      <c r="PFQ74" s="105"/>
      <c r="PFR74" s="131"/>
      <c r="PFS74" s="104"/>
      <c r="PFT74" s="105"/>
      <c r="PFU74" s="105"/>
      <c r="PFV74" s="105"/>
      <c r="PFW74" s="105"/>
      <c r="PFX74" s="105"/>
      <c r="PFY74" s="105"/>
      <c r="PFZ74" s="105"/>
      <c r="PGA74" s="105"/>
      <c r="PGB74" s="131"/>
      <c r="PGC74" s="104"/>
      <c r="PGD74" s="105"/>
      <c r="PGE74" s="105"/>
      <c r="PGF74" s="105"/>
      <c r="PGG74" s="105"/>
      <c r="PGH74" s="105"/>
      <c r="PGI74" s="105"/>
      <c r="PGJ74" s="105"/>
      <c r="PGK74" s="105"/>
      <c r="PGL74" s="131"/>
      <c r="PGM74" s="104"/>
      <c r="PGN74" s="105"/>
      <c r="PGO74" s="105"/>
      <c r="PGP74" s="105"/>
      <c r="PGQ74" s="105"/>
      <c r="PGR74" s="105"/>
      <c r="PGS74" s="105"/>
      <c r="PGT74" s="105"/>
      <c r="PGU74" s="105"/>
      <c r="PGV74" s="131"/>
      <c r="PGW74" s="104"/>
      <c r="PGX74" s="105"/>
      <c r="PGY74" s="105"/>
      <c r="PGZ74" s="105"/>
      <c r="PHA74" s="105"/>
      <c r="PHB74" s="105"/>
      <c r="PHC74" s="105"/>
      <c r="PHD74" s="105"/>
      <c r="PHE74" s="105"/>
      <c r="PHF74" s="131"/>
      <c r="PHG74" s="104"/>
      <c r="PHH74" s="105"/>
      <c r="PHI74" s="105"/>
      <c r="PHJ74" s="105"/>
      <c r="PHK74" s="105"/>
      <c r="PHL74" s="105"/>
      <c r="PHM74" s="105"/>
      <c r="PHN74" s="105"/>
      <c r="PHO74" s="105"/>
      <c r="PHP74" s="131"/>
      <c r="PHQ74" s="104"/>
      <c r="PHR74" s="105"/>
      <c r="PHS74" s="105"/>
      <c r="PHT74" s="105"/>
      <c r="PHU74" s="105"/>
      <c r="PHV74" s="105"/>
      <c r="PHW74" s="105"/>
      <c r="PHX74" s="105"/>
      <c r="PHY74" s="105"/>
      <c r="PHZ74" s="131"/>
      <c r="PIA74" s="104"/>
      <c r="PIB74" s="105"/>
      <c r="PIC74" s="105"/>
      <c r="PID74" s="105"/>
      <c r="PIE74" s="105"/>
      <c r="PIF74" s="105"/>
      <c r="PIG74" s="105"/>
      <c r="PIH74" s="105"/>
      <c r="PII74" s="105"/>
      <c r="PIJ74" s="131"/>
      <c r="PIK74" s="104"/>
      <c r="PIL74" s="105"/>
      <c r="PIM74" s="105"/>
      <c r="PIN74" s="105"/>
      <c r="PIO74" s="105"/>
      <c r="PIP74" s="105"/>
      <c r="PIQ74" s="105"/>
      <c r="PIR74" s="105"/>
      <c r="PIS74" s="105"/>
      <c r="PIT74" s="131"/>
      <c r="PIU74" s="104"/>
      <c r="PIV74" s="105"/>
      <c r="PIW74" s="105"/>
      <c r="PIX74" s="105"/>
      <c r="PIY74" s="105"/>
      <c r="PIZ74" s="105"/>
      <c r="PJA74" s="105"/>
      <c r="PJB74" s="105"/>
      <c r="PJC74" s="105"/>
      <c r="PJD74" s="131"/>
      <c r="PJE74" s="104"/>
      <c r="PJF74" s="105"/>
      <c r="PJG74" s="105"/>
      <c r="PJH74" s="105"/>
      <c r="PJI74" s="105"/>
      <c r="PJJ74" s="105"/>
      <c r="PJK74" s="105"/>
      <c r="PJL74" s="105"/>
      <c r="PJM74" s="105"/>
      <c r="PJN74" s="131"/>
      <c r="PJO74" s="104"/>
      <c r="PJP74" s="105"/>
      <c r="PJQ74" s="105"/>
      <c r="PJR74" s="105"/>
      <c r="PJS74" s="105"/>
      <c r="PJT74" s="105"/>
      <c r="PJU74" s="105"/>
      <c r="PJV74" s="105"/>
      <c r="PJW74" s="105"/>
      <c r="PJX74" s="131"/>
      <c r="PJY74" s="104"/>
      <c r="PJZ74" s="105"/>
      <c r="PKA74" s="105"/>
      <c r="PKB74" s="105"/>
      <c r="PKC74" s="105"/>
      <c r="PKD74" s="105"/>
      <c r="PKE74" s="105"/>
      <c r="PKF74" s="105"/>
      <c r="PKG74" s="105"/>
      <c r="PKH74" s="131"/>
      <c r="PKI74" s="104"/>
      <c r="PKJ74" s="105"/>
      <c r="PKK74" s="105"/>
      <c r="PKL74" s="105"/>
      <c r="PKM74" s="105"/>
      <c r="PKN74" s="105"/>
      <c r="PKO74" s="105"/>
      <c r="PKP74" s="105"/>
      <c r="PKQ74" s="105"/>
      <c r="PKR74" s="131"/>
      <c r="PKS74" s="104"/>
      <c r="PKT74" s="105"/>
      <c r="PKU74" s="105"/>
      <c r="PKV74" s="105"/>
      <c r="PKW74" s="105"/>
      <c r="PKX74" s="105"/>
      <c r="PKY74" s="105"/>
      <c r="PKZ74" s="105"/>
      <c r="PLA74" s="105"/>
      <c r="PLB74" s="131"/>
      <c r="PLC74" s="104"/>
      <c r="PLD74" s="105"/>
      <c r="PLE74" s="105"/>
      <c r="PLF74" s="105"/>
      <c r="PLG74" s="105"/>
      <c r="PLH74" s="105"/>
      <c r="PLI74" s="105"/>
      <c r="PLJ74" s="105"/>
      <c r="PLK74" s="105"/>
      <c r="PLL74" s="131"/>
      <c r="PLM74" s="104"/>
      <c r="PLN74" s="105"/>
      <c r="PLO74" s="105"/>
      <c r="PLP74" s="105"/>
      <c r="PLQ74" s="105"/>
      <c r="PLR74" s="105"/>
      <c r="PLS74" s="105"/>
      <c r="PLT74" s="105"/>
      <c r="PLU74" s="105"/>
      <c r="PLV74" s="131"/>
      <c r="PLW74" s="104"/>
      <c r="PLX74" s="105"/>
      <c r="PLY74" s="105"/>
      <c r="PLZ74" s="105"/>
      <c r="PMA74" s="105"/>
      <c r="PMB74" s="105"/>
      <c r="PMC74" s="105"/>
      <c r="PMD74" s="105"/>
      <c r="PME74" s="105"/>
      <c r="PMF74" s="131"/>
      <c r="PMG74" s="104"/>
      <c r="PMH74" s="105"/>
      <c r="PMI74" s="105"/>
      <c r="PMJ74" s="105"/>
      <c r="PMK74" s="105"/>
      <c r="PML74" s="105"/>
      <c r="PMM74" s="105"/>
      <c r="PMN74" s="105"/>
      <c r="PMO74" s="105"/>
      <c r="PMP74" s="131"/>
      <c r="PMQ74" s="104"/>
      <c r="PMR74" s="105"/>
      <c r="PMS74" s="105"/>
      <c r="PMT74" s="105"/>
      <c r="PMU74" s="105"/>
      <c r="PMV74" s="105"/>
      <c r="PMW74" s="105"/>
      <c r="PMX74" s="105"/>
      <c r="PMY74" s="105"/>
      <c r="PMZ74" s="131"/>
      <c r="PNA74" s="104"/>
      <c r="PNB74" s="105"/>
      <c r="PNC74" s="105"/>
      <c r="PND74" s="105"/>
      <c r="PNE74" s="105"/>
      <c r="PNF74" s="105"/>
      <c r="PNG74" s="105"/>
      <c r="PNH74" s="105"/>
      <c r="PNI74" s="105"/>
      <c r="PNJ74" s="131"/>
      <c r="PNK74" s="104"/>
      <c r="PNL74" s="105"/>
      <c r="PNM74" s="105"/>
      <c r="PNN74" s="105"/>
      <c r="PNO74" s="105"/>
      <c r="PNP74" s="105"/>
      <c r="PNQ74" s="105"/>
      <c r="PNR74" s="105"/>
      <c r="PNS74" s="105"/>
      <c r="PNT74" s="131"/>
      <c r="PNU74" s="104"/>
      <c r="PNV74" s="105"/>
      <c r="PNW74" s="105"/>
      <c r="PNX74" s="105"/>
      <c r="PNY74" s="105"/>
      <c r="PNZ74" s="105"/>
      <c r="POA74" s="105"/>
      <c r="POB74" s="105"/>
      <c r="POC74" s="105"/>
      <c r="POD74" s="131"/>
      <c r="POE74" s="104"/>
      <c r="POF74" s="105"/>
      <c r="POG74" s="105"/>
      <c r="POH74" s="105"/>
      <c r="POI74" s="105"/>
      <c r="POJ74" s="105"/>
      <c r="POK74" s="105"/>
      <c r="POL74" s="105"/>
      <c r="POM74" s="105"/>
      <c r="PON74" s="131"/>
      <c r="POO74" s="104"/>
      <c r="POP74" s="105"/>
      <c r="POQ74" s="105"/>
      <c r="POR74" s="105"/>
      <c r="POS74" s="105"/>
      <c r="POT74" s="105"/>
      <c r="POU74" s="105"/>
      <c r="POV74" s="105"/>
      <c r="POW74" s="105"/>
      <c r="POX74" s="131"/>
      <c r="POY74" s="104"/>
      <c r="POZ74" s="105"/>
      <c r="PPA74" s="105"/>
      <c r="PPB74" s="105"/>
      <c r="PPC74" s="105"/>
      <c r="PPD74" s="105"/>
      <c r="PPE74" s="105"/>
      <c r="PPF74" s="105"/>
      <c r="PPG74" s="105"/>
      <c r="PPH74" s="131"/>
      <c r="PPI74" s="104"/>
      <c r="PPJ74" s="105"/>
      <c r="PPK74" s="105"/>
      <c r="PPL74" s="105"/>
      <c r="PPM74" s="105"/>
      <c r="PPN74" s="105"/>
      <c r="PPO74" s="105"/>
      <c r="PPP74" s="105"/>
      <c r="PPQ74" s="105"/>
      <c r="PPR74" s="131"/>
      <c r="PPS74" s="104"/>
      <c r="PPT74" s="105"/>
      <c r="PPU74" s="105"/>
      <c r="PPV74" s="105"/>
      <c r="PPW74" s="105"/>
      <c r="PPX74" s="105"/>
      <c r="PPY74" s="105"/>
      <c r="PPZ74" s="105"/>
      <c r="PQA74" s="105"/>
      <c r="PQB74" s="131"/>
      <c r="PQC74" s="104"/>
      <c r="PQD74" s="105"/>
      <c r="PQE74" s="105"/>
      <c r="PQF74" s="105"/>
      <c r="PQG74" s="105"/>
      <c r="PQH74" s="105"/>
      <c r="PQI74" s="105"/>
      <c r="PQJ74" s="105"/>
      <c r="PQK74" s="105"/>
      <c r="PQL74" s="131"/>
      <c r="PQM74" s="104"/>
      <c r="PQN74" s="105"/>
      <c r="PQO74" s="105"/>
      <c r="PQP74" s="105"/>
      <c r="PQQ74" s="105"/>
      <c r="PQR74" s="105"/>
      <c r="PQS74" s="105"/>
      <c r="PQT74" s="105"/>
      <c r="PQU74" s="105"/>
      <c r="PQV74" s="131"/>
      <c r="PQW74" s="104"/>
      <c r="PQX74" s="105"/>
      <c r="PQY74" s="105"/>
      <c r="PQZ74" s="105"/>
      <c r="PRA74" s="105"/>
      <c r="PRB74" s="105"/>
      <c r="PRC74" s="105"/>
      <c r="PRD74" s="105"/>
      <c r="PRE74" s="105"/>
      <c r="PRF74" s="131"/>
      <c r="PRG74" s="104"/>
      <c r="PRH74" s="105"/>
      <c r="PRI74" s="105"/>
      <c r="PRJ74" s="105"/>
      <c r="PRK74" s="105"/>
      <c r="PRL74" s="105"/>
      <c r="PRM74" s="105"/>
      <c r="PRN74" s="105"/>
      <c r="PRO74" s="105"/>
      <c r="PRP74" s="131"/>
      <c r="PRQ74" s="104"/>
      <c r="PRR74" s="105"/>
      <c r="PRS74" s="105"/>
      <c r="PRT74" s="105"/>
      <c r="PRU74" s="105"/>
      <c r="PRV74" s="105"/>
      <c r="PRW74" s="105"/>
      <c r="PRX74" s="105"/>
      <c r="PRY74" s="105"/>
      <c r="PRZ74" s="131"/>
      <c r="PSA74" s="104"/>
      <c r="PSB74" s="105"/>
      <c r="PSC74" s="105"/>
      <c r="PSD74" s="105"/>
      <c r="PSE74" s="105"/>
      <c r="PSF74" s="105"/>
      <c r="PSG74" s="105"/>
      <c r="PSH74" s="105"/>
      <c r="PSI74" s="105"/>
      <c r="PSJ74" s="131"/>
      <c r="PSK74" s="104"/>
      <c r="PSL74" s="105"/>
      <c r="PSM74" s="105"/>
      <c r="PSN74" s="105"/>
      <c r="PSO74" s="105"/>
      <c r="PSP74" s="105"/>
      <c r="PSQ74" s="105"/>
      <c r="PSR74" s="105"/>
      <c r="PSS74" s="105"/>
      <c r="PST74" s="131"/>
      <c r="PSU74" s="104"/>
      <c r="PSV74" s="105"/>
      <c r="PSW74" s="105"/>
      <c r="PSX74" s="105"/>
      <c r="PSY74" s="105"/>
      <c r="PSZ74" s="105"/>
      <c r="PTA74" s="105"/>
      <c r="PTB74" s="105"/>
      <c r="PTC74" s="105"/>
      <c r="PTD74" s="131"/>
      <c r="PTE74" s="104"/>
      <c r="PTF74" s="105"/>
      <c r="PTG74" s="105"/>
      <c r="PTH74" s="105"/>
      <c r="PTI74" s="105"/>
      <c r="PTJ74" s="105"/>
      <c r="PTK74" s="105"/>
      <c r="PTL74" s="105"/>
      <c r="PTM74" s="105"/>
      <c r="PTN74" s="131"/>
      <c r="PTO74" s="104"/>
      <c r="PTP74" s="105"/>
      <c r="PTQ74" s="105"/>
      <c r="PTR74" s="105"/>
      <c r="PTS74" s="105"/>
      <c r="PTT74" s="105"/>
      <c r="PTU74" s="105"/>
      <c r="PTV74" s="105"/>
      <c r="PTW74" s="105"/>
      <c r="PTX74" s="131"/>
      <c r="PTY74" s="104"/>
      <c r="PTZ74" s="105"/>
      <c r="PUA74" s="105"/>
      <c r="PUB74" s="105"/>
      <c r="PUC74" s="105"/>
      <c r="PUD74" s="105"/>
      <c r="PUE74" s="105"/>
      <c r="PUF74" s="105"/>
      <c r="PUG74" s="105"/>
      <c r="PUH74" s="131"/>
      <c r="PUI74" s="104"/>
      <c r="PUJ74" s="105"/>
      <c r="PUK74" s="105"/>
      <c r="PUL74" s="105"/>
      <c r="PUM74" s="105"/>
      <c r="PUN74" s="105"/>
      <c r="PUO74" s="105"/>
      <c r="PUP74" s="105"/>
      <c r="PUQ74" s="105"/>
      <c r="PUR74" s="131"/>
      <c r="PUS74" s="104"/>
      <c r="PUT74" s="105"/>
      <c r="PUU74" s="105"/>
      <c r="PUV74" s="105"/>
      <c r="PUW74" s="105"/>
      <c r="PUX74" s="105"/>
      <c r="PUY74" s="105"/>
      <c r="PUZ74" s="105"/>
      <c r="PVA74" s="105"/>
      <c r="PVB74" s="131"/>
      <c r="PVC74" s="104"/>
      <c r="PVD74" s="105"/>
      <c r="PVE74" s="105"/>
      <c r="PVF74" s="105"/>
      <c r="PVG74" s="105"/>
      <c r="PVH74" s="105"/>
      <c r="PVI74" s="105"/>
      <c r="PVJ74" s="105"/>
      <c r="PVK74" s="105"/>
      <c r="PVL74" s="131"/>
      <c r="PVM74" s="104"/>
      <c r="PVN74" s="105"/>
      <c r="PVO74" s="105"/>
      <c r="PVP74" s="105"/>
      <c r="PVQ74" s="105"/>
      <c r="PVR74" s="105"/>
      <c r="PVS74" s="105"/>
      <c r="PVT74" s="105"/>
      <c r="PVU74" s="105"/>
      <c r="PVV74" s="131"/>
      <c r="PVW74" s="104"/>
      <c r="PVX74" s="105"/>
      <c r="PVY74" s="105"/>
      <c r="PVZ74" s="105"/>
      <c r="PWA74" s="105"/>
      <c r="PWB74" s="105"/>
      <c r="PWC74" s="105"/>
      <c r="PWD74" s="105"/>
      <c r="PWE74" s="105"/>
      <c r="PWF74" s="131"/>
      <c r="PWG74" s="104"/>
      <c r="PWH74" s="105"/>
      <c r="PWI74" s="105"/>
      <c r="PWJ74" s="105"/>
      <c r="PWK74" s="105"/>
      <c r="PWL74" s="105"/>
      <c r="PWM74" s="105"/>
      <c r="PWN74" s="105"/>
      <c r="PWO74" s="105"/>
      <c r="PWP74" s="131"/>
      <c r="PWQ74" s="104"/>
      <c r="PWR74" s="105"/>
      <c r="PWS74" s="105"/>
      <c r="PWT74" s="105"/>
      <c r="PWU74" s="105"/>
      <c r="PWV74" s="105"/>
      <c r="PWW74" s="105"/>
      <c r="PWX74" s="105"/>
      <c r="PWY74" s="105"/>
      <c r="PWZ74" s="131"/>
      <c r="PXA74" s="104"/>
      <c r="PXB74" s="105"/>
      <c r="PXC74" s="105"/>
      <c r="PXD74" s="105"/>
      <c r="PXE74" s="105"/>
      <c r="PXF74" s="105"/>
      <c r="PXG74" s="105"/>
      <c r="PXH74" s="105"/>
      <c r="PXI74" s="105"/>
      <c r="PXJ74" s="131"/>
      <c r="PXK74" s="104"/>
      <c r="PXL74" s="105"/>
      <c r="PXM74" s="105"/>
      <c r="PXN74" s="105"/>
      <c r="PXO74" s="105"/>
      <c r="PXP74" s="105"/>
      <c r="PXQ74" s="105"/>
      <c r="PXR74" s="105"/>
      <c r="PXS74" s="105"/>
      <c r="PXT74" s="131"/>
      <c r="PXU74" s="104"/>
      <c r="PXV74" s="105"/>
      <c r="PXW74" s="105"/>
      <c r="PXX74" s="105"/>
      <c r="PXY74" s="105"/>
      <c r="PXZ74" s="105"/>
      <c r="PYA74" s="105"/>
      <c r="PYB74" s="105"/>
      <c r="PYC74" s="105"/>
      <c r="PYD74" s="131"/>
      <c r="PYE74" s="104"/>
      <c r="PYF74" s="105"/>
      <c r="PYG74" s="105"/>
      <c r="PYH74" s="105"/>
      <c r="PYI74" s="105"/>
      <c r="PYJ74" s="105"/>
      <c r="PYK74" s="105"/>
      <c r="PYL74" s="105"/>
      <c r="PYM74" s="105"/>
      <c r="PYN74" s="131"/>
      <c r="PYO74" s="104"/>
      <c r="PYP74" s="105"/>
      <c r="PYQ74" s="105"/>
      <c r="PYR74" s="105"/>
      <c r="PYS74" s="105"/>
      <c r="PYT74" s="105"/>
      <c r="PYU74" s="105"/>
      <c r="PYV74" s="105"/>
      <c r="PYW74" s="105"/>
      <c r="PYX74" s="131"/>
      <c r="PYY74" s="104"/>
      <c r="PYZ74" s="105"/>
      <c r="PZA74" s="105"/>
      <c r="PZB74" s="105"/>
      <c r="PZC74" s="105"/>
      <c r="PZD74" s="105"/>
      <c r="PZE74" s="105"/>
      <c r="PZF74" s="105"/>
      <c r="PZG74" s="105"/>
      <c r="PZH74" s="131"/>
      <c r="PZI74" s="104"/>
      <c r="PZJ74" s="105"/>
      <c r="PZK74" s="105"/>
      <c r="PZL74" s="105"/>
      <c r="PZM74" s="105"/>
      <c r="PZN74" s="105"/>
      <c r="PZO74" s="105"/>
      <c r="PZP74" s="105"/>
      <c r="PZQ74" s="105"/>
      <c r="PZR74" s="131"/>
      <c r="PZS74" s="104"/>
      <c r="PZT74" s="105"/>
      <c r="PZU74" s="105"/>
      <c r="PZV74" s="105"/>
      <c r="PZW74" s="105"/>
      <c r="PZX74" s="105"/>
      <c r="PZY74" s="105"/>
      <c r="PZZ74" s="105"/>
      <c r="QAA74" s="105"/>
      <c r="QAB74" s="131"/>
      <c r="QAC74" s="104"/>
      <c r="QAD74" s="105"/>
      <c r="QAE74" s="105"/>
      <c r="QAF74" s="105"/>
      <c r="QAG74" s="105"/>
      <c r="QAH74" s="105"/>
      <c r="QAI74" s="105"/>
      <c r="QAJ74" s="105"/>
      <c r="QAK74" s="105"/>
      <c r="QAL74" s="131"/>
      <c r="QAM74" s="104"/>
      <c r="QAN74" s="105"/>
      <c r="QAO74" s="105"/>
      <c r="QAP74" s="105"/>
      <c r="QAQ74" s="105"/>
      <c r="QAR74" s="105"/>
      <c r="QAS74" s="105"/>
      <c r="QAT74" s="105"/>
      <c r="QAU74" s="105"/>
      <c r="QAV74" s="131"/>
      <c r="QAW74" s="104"/>
      <c r="QAX74" s="105"/>
      <c r="QAY74" s="105"/>
      <c r="QAZ74" s="105"/>
      <c r="QBA74" s="105"/>
      <c r="QBB74" s="105"/>
      <c r="QBC74" s="105"/>
      <c r="QBD74" s="105"/>
      <c r="QBE74" s="105"/>
      <c r="QBF74" s="131"/>
      <c r="QBG74" s="104"/>
      <c r="QBH74" s="105"/>
      <c r="QBI74" s="105"/>
      <c r="QBJ74" s="105"/>
      <c r="QBK74" s="105"/>
      <c r="QBL74" s="105"/>
      <c r="QBM74" s="105"/>
      <c r="QBN74" s="105"/>
      <c r="QBO74" s="105"/>
      <c r="QBP74" s="131"/>
      <c r="QBQ74" s="104"/>
      <c r="QBR74" s="105"/>
      <c r="QBS74" s="105"/>
      <c r="QBT74" s="105"/>
      <c r="QBU74" s="105"/>
      <c r="QBV74" s="105"/>
      <c r="QBW74" s="105"/>
      <c r="QBX74" s="105"/>
      <c r="QBY74" s="105"/>
      <c r="QBZ74" s="131"/>
      <c r="QCA74" s="104"/>
      <c r="QCB74" s="105"/>
      <c r="QCC74" s="105"/>
      <c r="QCD74" s="105"/>
      <c r="QCE74" s="105"/>
      <c r="QCF74" s="105"/>
      <c r="QCG74" s="105"/>
      <c r="QCH74" s="105"/>
      <c r="QCI74" s="105"/>
      <c r="QCJ74" s="131"/>
      <c r="QCK74" s="104"/>
      <c r="QCL74" s="105"/>
      <c r="QCM74" s="105"/>
      <c r="QCN74" s="105"/>
      <c r="QCO74" s="105"/>
      <c r="QCP74" s="105"/>
      <c r="QCQ74" s="105"/>
      <c r="QCR74" s="105"/>
      <c r="QCS74" s="105"/>
      <c r="QCT74" s="131"/>
      <c r="QCU74" s="104"/>
      <c r="QCV74" s="105"/>
      <c r="QCW74" s="105"/>
      <c r="QCX74" s="105"/>
      <c r="QCY74" s="105"/>
      <c r="QCZ74" s="105"/>
      <c r="QDA74" s="105"/>
      <c r="QDB74" s="105"/>
      <c r="QDC74" s="105"/>
      <c r="QDD74" s="131"/>
      <c r="QDE74" s="104"/>
      <c r="QDF74" s="105"/>
      <c r="QDG74" s="105"/>
      <c r="QDH74" s="105"/>
      <c r="QDI74" s="105"/>
      <c r="QDJ74" s="105"/>
      <c r="QDK74" s="105"/>
      <c r="QDL74" s="105"/>
      <c r="QDM74" s="105"/>
      <c r="QDN74" s="131"/>
      <c r="QDO74" s="104"/>
      <c r="QDP74" s="105"/>
      <c r="QDQ74" s="105"/>
      <c r="QDR74" s="105"/>
      <c r="QDS74" s="105"/>
      <c r="QDT74" s="105"/>
      <c r="QDU74" s="105"/>
      <c r="QDV74" s="105"/>
      <c r="QDW74" s="105"/>
      <c r="QDX74" s="131"/>
      <c r="QDY74" s="104"/>
      <c r="QDZ74" s="105"/>
      <c r="QEA74" s="105"/>
      <c r="QEB74" s="105"/>
      <c r="QEC74" s="105"/>
      <c r="QED74" s="105"/>
      <c r="QEE74" s="105"/>
      <c r="QEF74" s="105"/>
      <c r="QEG74" s="105"/>
      <c r="QEH74" s="131"/>
      <c r="QEI74" s="104"/>
      <c r="QEJ74" s="105"/>
      <c r="QEK74" s="105"/>
      <c r="QEL74" s="105"/>
      <c r="QEM74" s="105"/>
      <c r="QEN74" s="105"/>
      <c r="QEO74" s="105"/>
      <c r="QEP74" s="105"/>
      <c r="QEQ74" s="105"/>
      <c r="QER74" s="131"/>
      <c r="QES74" s="104"/>
      <c r="QET74" s="105"/>
      <c r="QEU74" s="105"/>
      <c r="QEV74" s="105"/>
      <c r="QEW74" s="105"/>
      <c r="QEX74" s="105"/>
      <c r="QEY74" s="105"/>
      <c r="QEZ74" s="105"/>
      <c r="QFA74" s="105"/>
      <c r="QFB74" s="131"/>
      <c r="QFC74" s="104"/>
      <c r="QFD74" s="105"/>
      <c r="QFE74" s="105"/>
      <c r="QFF74" s="105"/>
      <c r="QFG74" s="105"/>
      <c r="QFH74" s="105"/>
      <c r="QFI74" s="105"/>
      <c r="QFJ74" s="105"/>
      <c r="QFK74" s="105"/>
      <c r="QFL74" s="131"/>
      <c r="QFM74" s="104"/>
      <c r="QFN74" s="105"/>
      <c r="QFO74" s="105"/>
      <c r="QFP74" s="105"/>
      <c r="QFQ74" s="105"/>
      <c r="QFR74" s="105"/>
      <c r="QFS74" s="105"/>
      <c r="QFT74" s="105"/>
      <c r="QFU74" s="105"/>
      <c r="QFV74" s="131"/>
      <c r="QFW74" s="104"/>
      <c r="QFX74" s="105"/>
      <c r="QFY74" s="105"/>
      <c r="QFZ74" s="105"/>
      <c r="QGA74" s="105"/>
      <c r="QGB74" s="105"/>
      <c r="QGC74" s="105"/>
      <c r="QGD74" s="105"/>
      <c r="QGE74" s="105"/>
      <c r="QGF74" s="131"/>
      <c r="QGG74" s="104"/>
      <c r="QGH74" s="105"/>
      <c r="QGI74" s="105"/>
      <c r="QGJ74" s="105"/>
      <c r="QGK74" s="105"/>
      <c r="QGL74" s="105"/>
      <c r="QGM74" s="105"/>
      <c r="QGN74" s="105"/>
      <c r="QGO74" s="105"/>
      <c r="QGP74" s="131"/>
      <c r="QGQ74" s="104"/>
      <c r="QGR74" s="105"/>
      <c r="QGS74" s="105"/>
      <c r="QGT74" s="105"/>
      <c r="QGU74" s="105"/>
      <c r="QGV74" s="105"/>
      <c r="QGW74" s="105"/>
      <c r="QGX74" s="105"/>
      <c r="QGY74" s="105"/>
      <c r="QGZ74" s="131"/>
      <c r="QHA74" s="104"/>
      <c r="QHB74" s="105"/>
      <c r="QHC74" s="105"/>
      <c r="QHD74" s="105"/>
      <c r="QHE74" s="105"/>
      <c r="QHF74" s="105"/>
      <c r="QHG74" s="105"/>
      <c r="QHH74" s="105"/>
      <c r="QHI74" s="105"/>
      <c r="QHJ74" s="131"/>
      <c r="QHK74" s="104"/>
      <c r="QHL74" s="105"/>
      <c r="QHM74" s="105"/>
      <c r="QHN74" s="105"/>
      <c r="QHO74" s="105"/>
      <c r="QHP74" s="105"/>
      <c r="QHQ74" s="105"/>
      <c r="QHR74" s="105"/>
      <c r="QHS74" s="105"/>
      <c r="QHT74" s="131"/>
      <c r="QHU74" s="104"/>
      <c r="QHV74" s="105"/>
      <c r="QHW74" s="105"/>
      <c r="QHX74" s="105"/>
      <c r="QHY74" s="105"/>
      <c r="QHZ74" s="105"/>
      <c r="QIA74" s="105"/>
      <c r="QIB74" s="105"/>
      <c r="QIC74" s="105"/>
      <c r="QID74" s="131"/>
      <c r="QIE74" s="104"/>
      <c r="QIF74" s="105"/>
      <c r="QIG74" s="105"/>
      <c r="QIH74" s="105"/>
      <c r="QII74" s="105"/>
      <c r="QIJ74" s="105"/>
      <c r="QIK74" s="105"/>
      <c r="QIL74" s="105"/>
      <c r="QIM74" s="105"/>
      <c r="QIN74" s="131"/>
      <c r="QIO74" s="104"/>
      <c r="QIP74" s="105"/>
      <c r="QIQ74" s="105"/>
      <c r="QIR74" s="105"/>
      <c r="QIS74" s="105"/>
      <c r="QIT74" s="105"/>
      <c r="QIU74" s="105"/>
      <c r="QIV74" s="105"/>
      <c r="QIW74" s="105"/>
      <c r="QIX74" s="131"/>
      <c r="QIY74" s="104"/>
      <c r="QIZ74" s="105"/>
      <c r="QJA74" s="105"/>
      <c r="QJB74" s="105"/>
      <c r="QJC74" s="105"/>
      <c r="QJD74" s="105"/>
      <c r="QJE74" s="105"/>
      <c r="QJF74" s="105"/>
      <c r="QJG74" s="105"/>
      <c r="QJH74" s="131"/>
      <c r="QJI74" s="104"/>
      <c r="QJJ74" s="105"/>
      <c r="QJK74" s="105"/>
      <c r="QJL74" s="105"/>
      <c r="QJM74" s="105"/>
      <c r="QJN74" s="105"/>
      <c r="QJO74" s="105"/>
      <c r="QJP74" s="105"/>
      <c r="QJQ74" s="105"/>
      <c r="QJR74" s="131"/>
      <c r="QJS74" s="104"/>
      <c r="QJT74" s="105"/>
      <c r="QJU74" s="105"/>
      <c r="QJV74" s="105"/>
      <c r="QJW74" s="105"/>
      <c r="QJX74" s="105"/>
      <c r="QJY74" s="105"/>
      <c r="QJZ74" s="105"/>
      <c r="QKA74" s="105"/>
      <c r="QKB74" s="131"/>
      <c r="QKC74" s="104"/>
      <c r="QKD74" s="105"/>
      <c r="QKE74" s="105"/>
      <c r="QKF74" s="105"/>
      <c r="QKG74" s="105"/>
      <c r="QKH74" s="105"/>
      <c r="QKI74" s="105"/>
      <c r="QKJ74" s="105"/>
      <c r="QKK74" s="105"/>
      <c r="QKL74" s="131"/>
      <c r="QKM74" s="104"/>
      <c r="QKN74" s="105"/>
      <c r="QKO74" s="105"/>
      <c r="QKP74" s="105"/>
      <c r="QKQ74" s="105"/>
      <c r="QKR74" s="105"/>
      <c r="QKS74" s="105"/>
      <c r="QKT74" s="105"/>
      <c r="QKU74" s="105"/>
      <c r="QKV74" s="131"/>
      <c r="QKW74" s="104"/>
      <c r="QKX74" s="105"/>
      <c r="QKY74" s="105"/>
      <c r="QKZ74" s="105"/>
      <c r="QLA74" s="105"/>
      <c r="QLB74" s="105"/>
      <c r="QLC74" s="105"/>
      <c r="QLD74" s="105"/>
      <c r="QLE74" s="105"/>
      <c r="QLF74" s="131"/>
      <c r="QLG74" s="104"/>
      <c r="QLH74" s="105"/>
      <c r="QLI74" s="105"/>
      <c r="QLJ74" s="105"/>
      <c r="QLK74" s="105"/>
      <c r="QLL74" s="105"/>
      <c r="QLM74" s="105"/>
      <c r="QLN74" s="105"/>
      <c r="QLO74" s="105"/>
      <c r="QLP74" s="131"/>
      <c r="QLQ74" s="104"/>
      <c r="QLR74" s="105"/>
      <c r="QLS74" s="105"/>
      <c r="QLT74" s="105"/>
      <c r="QLU74" s="105"/>
      <c r="QLV74" s="105"/>
      <c r="QLW74" s="105"/>
      <c r="QLX74" s="105"/>
      <c r="QLY74" s="105"/>
      <c r="QLZ74" s="131"/>
      <c r="QMA74" s="104"/>
      <c r="QMB74" s="105"/>
      <c r="QMC74" s="105"/>
      <c r="QMD74" s="105"/>
      <c r="QME74" s="105"/>
      <c r="QMF74" s="105"/>
      <c r="QMG74" s="105"/>
      <c r="QMH74" s="105"/>
      <c r="QMI74" s="105"/>
      <c r="QMJ74" s="131"/>
      <c r="QMK74" s="104"/>
      <c r="QML74" s="105"/>
      <c r="QMM74" s="105"/>
      <c r="QMN74" s="105"/>
      <c r="QMO74" s="105"/>
      <c r="QMP74" s="105"/>
      <c r="QMQ74" s="105"/>
      <c r="QMR74" s="105"/>
      <c r="QMS74" s="105"/>
      <c r="QMT74" s="131"/>
      <c r="QMU74" s="104"/>
      <c r="QMV74" s="105"/>
      <c r="QMW74" s="105"/>
      <c r="QMX74" s="105"/>
      <c r="QMY74" s="105"/>
      <c r="QMZ74" s="105"/>
      <c r="QNA74" s="105"/>
      <c r="QNB74" s="105"/>
      <c r="QNC74" s="105"/>
      <c r="QND74" s="131"/>
      <c r="QNE74" s="104"/>
      <c r="QNF74" s="105"/>
      <c r="QNG74" s="105"/>
      <c r="QNH74" s="105"/>
      <c r="QNI74" s="105"/>
      <c r="QNJ74" s="105"/>
      <c r="QNK74" s="105"/>
      <c r="QNL74" s="105"/>
      <c r="QNM74" s="105"/>
      <c r="QNN74" s="131"/>
      <c r="QNO74" s="104"/>
      <c r="QNP74" s="105"/>
      <c r="QNQ74" s="105"/>
      <c r="QNR74" s="105"/>
      <c r="QNS74" s="105"/>
      <c r="QNT74" s="105"/>
      <c r="QNU74" s="105"/>
      <c r="QNV74" s="105"/>
      <c r="QNW74" s="105"/>
      <c r="QNX74" s="131"/>
      <c r="QNY74" s="104"/>
      <c r="QNZ74" s="105"/>
      <c r="QOA74" s="105"/>
      <c r="QOB74" s="105"/>
      <c r="QOC74" s="105"/>
      <c r="QOD74" s="105"/>
      <c r="QOE74" s="105"/>
      <c r="QOF74" s="105"/>
      <c r="QOG74" s="105"/>
      <c r="QOH74" s="131"/>
      <c r="QOI74" s="104"/>
      <c r="QOJ74" s="105"/>
      <c r="QOK74" s="105"/>
      <c r="QOL74" s="105"/>
      <c r="QOM74" s="105"/>
      <c r="QON74" s="105"/>
      <c r="QOO74" s="105"/>
      <c r="QOP74" s="105"/>
      <c r="QOQ74" s="105"/>
      <c r="QOR74" s="131"/>
      <c r="QOS74" s="104"/>
      <c r="QOT74" s="105"/>
      <c r="QOU74" s="105"/>
      <c r="QOV74" s="105"/>
      <c r="QOW74" s="105"/>
      <c r="QOX74" s="105"/>
      <c r="QOY74" s="105"/>
      <c r="QOZ74" s="105"/>
      <c r="QPA74" s="105"/>
      <c r="QPB74" s="131"/>
      <c r="QPC74" s="104"/>
      <c r="QPD74" s="105"/>
      <c r="QPE74" s="105"/>
      <c r="QPF74" s="105"/>
      <c r="QPG74" s="105"/>
      <c r="QPH74" s="105"/>
      <c r="QPI74" s="105"/>
      <c r="QPJ74" s="105"/>
      <c r="QPK74" s="105"/>
      <c r="QPL74" s="131"/>
      <c r="QPM74" s="104"/>
      <c r="QPN74" s="105"/>
      <c r="QPO74" s="105"/>
      <c r="QPP74" s="105"/>
      <c r="QPQ74" s="105"/>
      <c r="QPR74" s="105"/>
      <c r="QPS74" s="105"/>
      <c r="QPT74" s="105"/>
      <c r="QPU74" s="105"/>
      <c r="QPV74" s="131"/>
      <c r="QPW74" s="104"/>
      <c r="QPX74" s="105"/>
      <c r="QPY74" s="105"/>
      <c r="QPZ74" s="105"/>
      <c r="QQA74" s="105"/>
      <c r="QQB74" s="105"/>
      <c r="QQC74" s="105"/>
      <c r="QQD74" s="105"/>
      <c r="QQE74" s="105"/>
      <c r="QQF74" s="131"/>
      <c r="QQG74" s="104"/>
      <c r="QQH74" s="105"/>
      <c r="QQI74" s="105"/>
      <c r="QQJ74" s="105"/>
      <c r="QQK74" s="105"/>
      <c r="QQL74" s="105"/>
      <c r="QQM74" s="105"/>
      <c r="QQN74" s="105"/>
      <c r="QQO74" s="105"/>
      <c r="QQP74" s="131"/>
      <c r="QQQ74" s="104"/>
      <c r="QQR74" s="105"/>
      <c r="QQS74" s="105"/>
      <c r="QQT74" s="105"/>
      <c r="QQU74" s="105"/>
      <c r="QQV74" s="105"/>
      <c r="QQW74" s="105"/>
      <c r="QQX74" s="105"/>
      <c r="QQY74" s="105"/>
      <c r="QQZ74" s="131"/>
      <c r="QRA74" s="104"/>
      <c r="QRB74" s="105"/>
      <c r="QRC74" s="105"/>
      <c r="QRD74" s="105"/>
      <c r="QRE74" s="105"/>
      <c r="QRF74" s="105"/>
      <c r="QRG74" s="105"/>
      <c r="QRH74" s="105"/>
      <c r="QRI74" s="105"/>
      <c r="QRJ74" s="131"/>
      <c r="QRK74" s="104"/>
      <c r="QRL74" s="105"/>
      <c r="QRM74" s="105"/>
      <c r="QRN74" s="105"/>
      <c r="QRO74" s="105"/>
      <c r="QRP74" s="105"/>
      <c r="QRQ74" s="105"/>
      <c r="QRR74" s="105"/>
      <c r="QRS74" s="105"/>
      <c r="QRT74" s="131"/>
      <c r="QRU74" s="104"/>
      <c r="QRV74" s="105"/>
      <c r="QRW74" s="105"/>
      <c r="QRX74" s="105"/>
      <c r="QRY74" s="105"/>
      <c r="QRZ74" s="105"/>
      <c r="QSA74" s="105"/>
      <c r="QSB74" s="105"/>
      <c r="QSC74" s="105"/>
      <c r="QSD74" s="131"/>
      <c r="QSE74" s="104"/>
      <c r="QSF74" s="105"/>
      <c r="QSG74" s="105"/>
      <c r="QSH74" s="105"/>
      <c r="QSI74" s="105"/>
      <c r="QSJ74" s="105"/>
      <c r="QSK74" s="105"/>
      <c r="QSL74" s="105"/>
      <c r="QSM74" s="105"/>
      <c r="QSN74" s="131"/>
      <c r="QSO74" s="104"/>
      <c r="QSP74" s="105"/>
      <c r="QSQ74" s="105"/>
      <c r="QSR74" s="105"/>
      <c r="QSS74" s="105"/>
      <c r="QST74" s="105"/>
      <c r="QSU74" s="105"/>
      <c r="QSV74" s="105"/>
      <c r="QSW74" s="105"/>
      <c r="QSX74" s="131"/>
      <c r="QSY74" s="104"/>
      <c r="QSZ74" s="105"/>
      <c r="QTA74" s="105"/>
      <c r="QTB74" s="105"/>
      <c r="QTC74" s="105"/>
      <c r="QTD74" s="105"/>
      <c r="QTE74" s="105"/>
      <c r="QTF74" s="105"/>
      <c r="QTG74" s="105"/>
      <c r="QTH74" s="131"/>
      <c r="QTI74" s="104"/>
      <c r="QTJ74" s="105"/>
      <c r="QTK74" s="105"/>
      <c r="QTL74" s="105"/>
      <c r="QTM74" s="105"/>
      <c r="QTN74" s="105"/>
      <c r="QTO74" s="105"/>
      <c r="QTP74" s="105"/>
      <c r="QTQ74" s="105"/>
      <c r="QTR74" s="131"/>
      <c r="QTS74" s="104"/>
      <c r="QTT74" s="105"/>
      <c r="QTU74" s="105"/>
      <c r="QTV74" s="105"/>
      <c r="QTW74" s="105"/>
      <c r="QTX74" s="105"/>
      <c r="QTY74" s="105"/>
      <c r="QTZ74" s="105"/>
      <c r="QUA74" s="105"/>
      <c r="QUB74" s="131"/>
      <c r="QUC74" s="104"/>
      <c r="QUD74" s="105"/>
      <c r="QUE74" s="105"/>
      <c r="QUF74" s="105"/>
      <c r="QUG74" s="105"/>
      <c r="QUH74" s="105"/>
      <c r="QUI74" s="105"/>
      <c r="QUJ74" s="105"/>
      <c r="QUK74" s="105"/>
      <c r="QUL74" s="131"/>
      <c r="QUM74" s="104"/>
      <c r="QUN74" s="105"/>
      <c r="QUO74" s="105"/>
      <c r="QUP74" s="105"/>
      <c r="QUQ74" s="105"/>
      <c r="QUR74" s="105"/>
      <c r="QUS74" s="105"/>
      <c r="QUT74" s="105"/>
      <c r="QUU74" s="105"/>
      <c r="QUV74" s="131"/>
      <c r="QUW74" s="104"/>
      <c r="QUX74" s="105"/>
      <c r="QUY74" s="105"/>
      <c r="QUZ74" s="105"/>
      <c r="QVA74" s="105"/>
      <c r="QVB74" s="105"/>
      <c r="QVC74" s="105"/>
      <c r="QVD74" s="105"/>
      <c r="QVE74" s="105"/>
      <c r="QVF74" s="131"/>
      <c r="QVG74" s="104"/>
      <c r="QVH74" s="105"/>
      <c r="QVI74" s="105"/>
      <c r="QVJ74" s="105"/>
      <c r="QVK74" s="105"/>
      <c r="QVL74" s="105"/>
      <c r="QVM74" s="105"/>
      <c r="QVN74" s="105"/>
      <c r="QVO74" s="105"/>
      <c r="QVP74" s="131"/>
      <c r="QVQ74" s="104"/>
      <c r="QVR74" s="105"/>
      <c r="QVS74" s="105"/>
      <c r="QVT74" s="105"/>
      <c r="QVU74" s="105"/>
      <c r="QVV74" s="105"/>
      <c r="QVW74" s="105"/>
      <c r="QVX74" s="105"/>
      <c r="QVY74" s="105"/>
      <c r="QVZ74" s="131"/>
      <c r="QWA74" s="104"/>
      <c r="QWB74" s="105"/>
      <c r="QWC74" s="105"/>
      <c r="QWD74" s="105"/>
      <c r="QWE74" s="105"/>
      <c r="QWF74" s="105"/>
      <c r="QWG74" s="105"/>
      <c r="QWH74" s="105"/>
      <c r="QWI74" s="105"/>
      <c r="QWJ74" s="131"/>
      <c r="QWK74" s="104"/>
      <c r="QWL74" s="105"/>
      <c r="QWM74" s="105"/>
      <c r="QWN74" s="105"/>
      <c r="QWO74" s="105"/>
      <c r="QWP74" s="105"/>
      <c r="QWQ74" s="105"/>
      <c r="QWR74" s="105"/>
      <c r="QWS74" s="105"/>
      <c r="QWT74" s="131"/>
      <c r="QWU74" s="104"/>
      <c r="QWV74" s="105"/>
      <c r="QWW74" s="105"/>
      <c r="QWX74" s="105"/>
      <c r="QWY74" s="105"/>
      <c r="QWZ74" s="105"/>
      <c r="QXA74" s="105"/>
      <c r="QXB74" s="105"/>
      <c r="QXC74" s="105"/>
      <c r="QXD74" s="131"/>
      <c r="QXE74" s="104"/>
      <c r="QXF74" s="105"/>
      <c r="QXG74" s="105"/>
      <c r="QXH74" s="105"/>
      <c r="QXI74" s="105"/>
      <c r="QXJ74" s="105"/>
      <c r="QXK74" s="105"/>
      <c r="QXL74" s="105"/>
      <c r="QXM74" s="105"/>
      <c r="QXN74" s="131"/>
      <c r="QXO74" s="104"/>
      <c r="QXP74" s="105"/>
      <c r="QXQ74" s="105"/>
      <c r="QXR74" s="105"/>
      <c r="QXS74" s="105"/>
      <c r="QXT74" s="105"/>
      <c r="QXU74" s="105"/>
      <c r="QXV74" s="105"/>
      <c r="QXW74" s="105"/>
      <c r="QXX74" s="131"/>
      <c r="QXY74" s="104"/>
      <c r="QXZ74" s="105"/>
      <c r="QYA74" s="105"/>
      <c r="QYB74" s="105"/>
      <c r="QYC74" s="105"/>
      <c r="QYD74" s="105"/>
      <c r="QYE74" s="105"/>
      <c r="QYF74" s="105"/>
      <c r="QYG74" s="105"/>
      <c r="QYH74" s="131"/>
      <c r="QYI74" s="104"/>
      <c r="QYJ74" s="105"/>
      <c r="QYK74" s="105"/>
      <c r="QYL74" s="105"/>
      <c r="QYM74" s="105"/>
      <c r="QYN74" s="105"/>
      <c r="QYO74" s="105"/>
      <c r="QYP74" s="105"/>
      <c r="QYQ74" s="105"/>
      <c r="QYR74" s="131"/>
      <c r="QYS74" s="104"/>
      <c r="QYT74" s="105"/>
      <c r="QYU74" s="105"/>
      <c r="QYV74" s="105"/>
      <c r="QYW74" s="105"/>
      <c r="QYX74" s="105"/>
      <c r="QYY74" s="105"/>
      <c r="QYZ74" s="105"/>
      <c r="QZA74" s="105"/>
      <c r="QZB74" s="131"/>
      <c r="QZC74" s="104"/>
      <c r="QZD74" s="105"/>
      <c r="QZE74" s="105"/>
      <c r="QZF74" s="105"/>
      <c r="QZG74" s="105"/>
      <c r="QZH74" s="105"/>
      <c r="QZI74" s="105"/>
      <c r="QZJ74" s="105"/>
      <c r="QZK74" s="105"/>
      <c r="QZL74" s="131"/>
      <c r="QZM74" s="104"/>
      <c r="QZN74" s="105"/>
      <c r="QZO74" s="105"/>
      <c r="QZP74" s="105"/>
      <c r="QZQ74" s="105"/>
      <c r="QZR74" s="105"/>
      <c r="QZS74" s="105"/>
      <c r="QZT74" s="105"/>
      <c r="QZU74" s="105"/>
      <c r="QZV74" s="131"/>
      <c r="QZW74" s="104"/>
      <c r="QZX74" s="105"/>
      <c r="QZY74" s="105"/>
      <c r="QZZ74" s="105"/>
      <c r="RAA74" s="105"/>
      <c r="RAB74" s="105"/>
      <c r="RAC74" s="105"/>
      <c r="RAD74" s="105"/>
      <c r="RAE74" s="105"/>
      <c r="RAF74" s="131"/>
      <c r="RAG74" s="104"/>
      <c r="RAH74" s="105"/>
      <c r="RAI74" s="105"/>
      <c r="RAJ74" s="105"/>
      <c r="RAK74" s="105"/>
      <c r="RAL74" s="105"/>
      <c r="RAM74" s="105"/>
      <c r="RAN74" s="105"/>
      <c r="RAO74" s="105"/>
      <c r="RAP74" s="131"/>
      <c r="RAQ74" s="104"/>
      <c r="RAR74" s="105"/>
      <c r="RAS74" s="105"/>
      <c r="RAT74" s="105"/>
      <c r="RAU74" s="105"/>
      <c r="RAV74" s="105"/>
      <c r="RAW74" s="105"/>
      <c r="RAX74" s="105"/>
      <c r="RAY74" s="105"/>
      <c r="RAZ74" s="131"/>
      <c r="RBA74" s="104"/>
      <c r="RBB74" s="105"/>
      <c r="RBC74" s="105"/>
      <c r="RBD74" s="105"/>
      <c r="RBE74" s="105"/>
      <c r="RBF74" s="105"/>
      <c r="RBG74" s="105"/>
      <c r="RBH74" s="105"/>
      <c r="RBI74" s="105"/>
      <c r="RBJ74" s="131"/>
      <c r="RBK74" s="104"/>
      <c r="RBL74" s="105"/>
      <c r="RBM74" s="105"/>
      <c r="RBN74" s="105"/>
      <c r="RBO74" s="105"/>
      <c r="RBP74" s="105"/>
      <c r="RBQ74" s="105"/>
      <c r="RBR74" s="105"/>
      <c r="RBS74" s="105"/>
      <c r="RBT74" s="131"/>
      <c r="RBU74" s="104"/>
      <c r="RBV74" s="105"/>
      <c r="RBW74" s="105"/>
      <c r="RBX74" s="105"/>
      <c r="RBY74" s="105"/>
      <c r="RBZ74" s="105"/>
      <c r="RCA74" s="105"/>
      <c r="RCB74" s="105"/>
      <c r="RCC74" s="105"/>
      <c r="RCD74" s="131"/>
      <c r="RCE74" s="104"/>
      <c r="RCF74" s="105"/>
      <c r="RCG74" s="105"/>
      <c r="RCH74" s="105"/>
      <c r="RCI74" s="105"/>
      <c r="RCJ74" s="105"/>
      <c r="RCK74" s="105"/>
      <c r="RCL74" s="105"/>
      <c r="RCM74" s="105"/>
      <c r="RCN74" s="131"/>
      <c r="RCO74" s="104"/>
      <c r="RCP74" s="105"/>
      <c r="RCQ74" s="105"/>
      <c r="RCR74" s="105"/>
      <c r="RCS74" s="105"/>
      <c r="RCT74" s="105"/>
      <c r="RCU74" s="105"/>
      <c r="RCV74" s="105"/>
      <c r="RCW74" s="105"/>
      <c r="RCX74" s="131"/>
      <c r="RCY74" s="104"/>
      <c r="RCZ74" s="105"/>
      <c r="RDA74" s="105"/>
      <c r="RDB74" s="105"/>
      <c r="RDC74" s="105"/>
      <c r="RDD74" s="105"/>
      <c r="RDE74" s="105"/>
      <c r="RDF74" s="105"/>
      <c r="RDG74" s="105"/>
      <c r="RDH74" s="131"/>
      <c r="RDI74" s="104"/>
      <c r="RDJ74" s="105"/>
      <c r="RDK74" s="105"/>
      <c r="RDL74" s="105"/>
      <c r="RDM74" s="105"/>
      <c r="RDN74" s="105"/>
      <c r="RDO74" s="105"/>
      <c r="RDP74" s="105"/>
      <c r="RDQ74" s="105"/>
      <c r="RDR74" s="131"/>
      <c r="RDS74" s="104"/>
      <c r="RDT74" s="105"/>
      <c r="RDU74" s="105"/>
      <c r="RDV74" s="105"/>
      <c r="RDW74" s="105"/>
      <c r="RDX74" s="105"/>
      <c r="RDY74" s="105"/>
      <c r="RDZ74" s="105"/>
      <c r="REA74" s="105"/>
      <c r="REB74" s="131"/>
      <c r="REC74" s="104"/>
      <c r="RED74" s="105"/>
      <c r="REE74" s="105"/>
      <c r="REF74" s="105"/>
      <c r="REG74" s="105"/>
      <c r="REH74" s="105"/>
      <c r="REI74" s="105"/>
      <c r="REJ74" s="105"/>
      <c r="REK74" s="105"/>
      <c r="REL74" s="131"/>
      <c r="REM74" s="104"/>
      <c r="REN74" s="105"/>
      <c r="REO74" s="105"/>
      <c r="REP74" s="105"/>
      <c r="REQ74" s="105"/>
      <c r="RER74" s="105"/>
      <c r="RES74" s="105"/>
      <c r="RET74" s="105"/>
      <c r="REU74" s="105"/>
      <c r="REV74" s="131"/>
      <c r="REW74" s="104"/>
      <c r="REX74" s="105"/>
      <c r="REY74" s="105"/>
      <c r="REZ74" s="105"/>
      <c r="RFA74" s="105"/>
      <c r="RFB74" s="105"/>
      <c r="RFC74" s="105"/>
      <c r="RFD74" s="105"/>
      <c r="RFE74" s="105"/>
      <c r="RFF74" s="131"/>
      <c r="RFG74" s="104"/>
      <c r="RFH74" s="105"/>
      <c r="RFI74" s="105"/>
      <c r="RFJ74" s="105"/>
      <c r="RFK74" s="105"/>
      <c r="RFL74" s="105"/>
      <c r="RFM74" s="105"/>
      <c r="RFN74" s="105"/>
      <c r="RFO74" s="105"/>
      <c r="RFP74" s="131"/>
      <c r="RFQ74" s="104"/>
      <c r="RFR74" s="105"/>
      <c r="RFS74" s="105"/>
      <c r="RFT74" s="105"/>
      <c r="RFU74" s="105"/>
      <c r="RFV74" s="105"/>
      <c r="RFW74" s="105"/>
      <c r="RFX74" s="105"/>
      <c r="RFY74" s="105"/>
      <c r="RFZ74" s="131"/>
      <c r="RGA74" s="104"/>
      <c r="RGB74" s="105"/>
      <c r="RGC74" s="105"/>
      <c r="RGD74" s="105"/>
      <c r="RGE74" s="105"/>
      <c r="RGF74" s="105"/>
      <c r="RGG74" s="105"/>
      <c r="RGH74" s="105"/>
      <c r="RGI74" s="105"/>
      <c r="RGJ74" s="131"/>
      <c r="RGK74" s="104"/>
      <c r="RGL74" s="105"/>
      <c r="RGM74" s="105"/>
      <c r="RGN74" s="105"/>
      <c r="RGO74" s="105"/>
      <c r="RGP74" s="105"/>
      <c r="RGQ74" s="105"/>
      <c r="RGR74" s="105"/>
      <c r="RGS74" s="105"/>
      <c r="RGT74" s="131"/>
      <c r="RGU74" s="104"/>
      <c r="RGV74" s="105"/>
      <c r="RGW74" s="105"/>
      <c r="RGX74" s="105"/>
      <c r="RGY74" s="105"/>
      <c r="RGZ74" s="105"/>
      <c r="RHA74" s="105"/>
      <c r="RHB74" s="105"/>
      <c r="RHC74" s="105"/>
      <c r="RHD74" s="131"/>
      <c r="RHE74" s="104"/>
      <c r="RHF74" s="105"/>
      <c r="RHG74" s="105"/>
      <c r="RHH74" s="105"/>
      <c r="RHI74" s="105"/>
      <c r="RHJ74" s="105"/>
      <c r="RHK74" s="105"/>
      <c r="RHL74" s="105"/>
      <c r="RHM74" s="105"/>
      <c r="RHN74" s="131"/>
      <c r="RHO74" s="104"/>
      <c r="RHP74" s="105"/>
      <c r="RHQ74" s="105"/>
      <c r="RHR74" s="105"/>
      <c r="RHS74" s="105"/>
      <c r="RHT74" s="105"/>
      <c r="RHU74" s="105"/>
      <c r="RHV74" s="105"/>
      <c r="RHW74" s="105"/>
      <c r="RHX74" s="131"/>
      <c r="RHY74" s="104"/>
      <c r="RHZ74" s="105"/>
      <c r="RIA74" s="105"/>
      <c r="RIB74" s="105"/>
      <c r="RIC74" s="105"/>
      <c r="RID74" s="105"/>
      <c r="RIE74" s="105"/>
      <c r="RIF74" s="105"/>
      <c r="RIG74" s="105"/>
      <c r="RIH74" s="131"/>
      <c r="RII74" s="104"/>
      <c r="RIJ74" s="105"/>
      <c r="RIK74" s="105"/>
      <c r="RIL74" s="105"/>
      <c r="RIM74" s="105"/>
      <c r="RIN74" s="105"/>
      <c r="RIO74" s="105"/>
      <c r="RIP74" s="105"/>
      <c r="RIQ74" s="105"/>
      <c r="RIR74" s="131"/>
      <c r="RIS74" s="104"/>
      <c r="RIT74" s="105"/>
      <c r="RIU74" s="105"/>
      <c r="RIV74" s="105"/>
      <c r="RIW74" s="105"/>
      <c r="RIX74" s="105"/>
      <c r="RIY74" s="105"/>
      <c r="RIZ74" s="105"/>
      <c r="RJA74" s="105"/>
      <c r="RJB74" s="131"/>
      <c r="RJC74" s="104"/>
      <c r="RJD74" s="105"/>
      <c r="RJE74" s="105"/>
      <c r="RJF74" s="105"/>
      <c r="RJG74" s="105"/>
      <c r="RJH74" s="105"/>
      <c r="RJI74" s="105"/>
      <c r="RJJ74" s="105"/>
      <c r="RJK74" s="105"/>
      <c r="RJL74" s="131"/>
      <c r="RJM74" s="104"/>
      <c r="RJN74" s="105"/>
      <c r="RJO74" s="105"/>
      <c r="RJP74" s="105"/>
      <c r="RJQ74" s="105"/>
      <c r="RJR74" s="105"/>
      <c r="RJS74" s="105"/>
      <c r="RJT74" s="105"/>
      <c r="RJU74" s="105"/>
      <c r="RJV74" s="131"/>
      <c r="RJW74" s="104"/>
      <c r="RJX74" s="105"/>
      <c r="RJY74" s="105"/>
      <c r="RJZ74" s="105"/>
      <c r="RKA74" s="105"/>
      <c r="RKB74" s="105"/>
      <c r="RKC74" s="105"/>
      <c r="RKD74" s="105"/>
      <c r="RKE74" s="105"/>
      <c r="RKF74" s="131"/>
      <c r="RKG74" s="104"/>
      <c r="RKH74" s="105"/>
      <c r="RKI74" s="105"/>
      <c r="RKJ74" s="105"/>
      <c r="RKK74" s="105"/>
      <c r="RKL74" s="105"/>
      <c r="RKM74" s="105"/>
      <c r="RKN74" s="105"/>
      <c r="RKO74" s="105"/>
      <c r="RKP74" s="131"/>
      <c r="RKQ74" s="104"/>
      <c r="RKR74" s="105"/>
      <c r="RKS74" s="105"/>
      <c r="RKT74" s="105"/>
      <c r="RKU74" s="105"/>
      <c r="RKV74" s="105"/>
      <c r="RKW74" s="105"/>
      <c r="RKX74" s="105"/>
      <c r="RKY74" s="105"/>
      <c r="RKZ74" s="131"/>
      <c r="RLA74" s="104"/>
      <c r="RLB74" s="105"/>
      <c r="RLC74" s="105"/>
      <c r="RLD74" s="105"/>
      <c r="RLE74" s="105"/>
      <c r="RLF74" s="105"/>
      <c r="RLG74" s="105"/>
      <c r="RLH74" s="105"/>
      <c r="RLI74" s="105"/>
      <c r="RLJ74" s="131"/>
      <c r="RLK74" s="104"/>
      <c r="RLL74" s="105"/>
      <c r="RLM74" s="105"/>
      <c r="RLN74" s="105"/>
      <c r="RLO74" s="105"/>
      <c r="RLP74" s="105"/>
      <c r="RLQ74" s="105"/>
      <c r="RLR74" s="105"/>
      <c r="RLS74" s="105"/>
      <c r="RLT74" s="131"/>
      <c r="RLU74" s="104"/>
      <c r="RLV74" s="105"/>
      <c r="RLW74" s="105"/>
      <c r="RLX74" s="105"/>
      <c r="RLY74" s="105"/>
      <c r="RLZ74" s="105"/>
      <c r="RMA74" s="105"/>
      <c r="RMB74" s="105"/>
      <c r="RMC74" s="105"/>
      <c r="RMD74" s="131"/>
      <c r="RME74" s="104"/>
      <c r="RMF74" s="105"/>
      <c r="RMG74" s="105"/>
      <c r="RMH74" s="105"/>
      <c r="RMI74" s="105"/>
      <c r="RMJ74" s="105"/>
      <c r="RMK74" s="105"/>
      <c r="RML74" s="105"/>
      <c r="RMM74" s="105"/>
      <c r="RMN74" s="131"/>
      <c r="RMO74" s="104"/>
      <c r="RMP74" s="105"/>
      <c r="RMQ74" s="105"/>
      <c r="RMR74" s="105"/>
      <c r="RMS74" s="105"/>
      <c r="RMT74" s="105"/>
      <c r="RMU74" s="105"/>
      <c r="RMV74" s="105"/>
      <c r="RMW74" s="105"/>
      <c r="RMX74" s="131"/>
      <c r="RMY74" s="104"/>
      <c r="RMZ74" s="105"/>
      <c r="RNA74" s="105"/>
      <c r="RNB74" s="105"/>
      <c r="RNC74" s="105"/>
      <c r="RND74" s="105"/>
      <c r="RNE74" s="105"/>
      <c r="RNF74" s="105"/>
      <c r="RNG74" s="105"/>
      <c r="RNH74" s="131"/>
      <c r="RNI74" s="104"/>
      <c r="RNJ74" s="105"/>
      <c r="RNK74" s="105"/>
      <c r="RNL74" s="105"/>
      <c r="RNM74" s="105"/>
      <c r="RNN74" s="105"/>
      <c r="RNO74" s="105"/>
      <c r="RNP74" s="105"/>
      <c r="RNQ74" s="105"/>
      <c r="RNR74" s="131"/>
      <c r="RNS74" s="104"/>
      <c r="RNT74" s="105"/>
      <c r="RNU74" s="105"/>
      <c r="RNV74" s="105"/>
      <c r="RNW74" s="105"/>
      <c r="RNX74" s="105"/>
      <c r="RNY74" s="105"/>
      <c r="RNZ74" s="105"/>
      <c r="ROA74" s="105"/>
      <c r="ROB74" s="131"/>
      <c r="ROC74" s="104"/>
      <c r="ROD74" s="105"/>
      <c r="ROE74" s="105"/>
      <c r="ROF74" s="105"/>
      <c r="ROG74" s="105"/>
      <c r="ROH74" s="105"/>
      <c r="ROI74" s="105"/>
      <c r="ROJ74" s="105"/>
      <c r="ROK74" s="105"/>
      <c r="ROL74" s="131"/>
      <c r="ROM74" s="104"/>
      <c r="RON74" s="105"/>
      <c r="ROO74" s="105"/>
      <c r="ROP74" s="105"/>
      <c r="ROQ74" s="105"/>
      <c r="ROR74" s="105"/>
      <c r="ROS74" s="105"/>
      <c r="ROT74" s="105"/>
      <c r="ROU74" s="105"/>
      <c r="ROV74" s="131"/>
      <c r="ROW74" s="104"/>
      <c r="ROX74" s="105"/>
      <c r="ROY74" s="105"/>
      <c r="ROZ74" s="105"/>
      <c r="RPA74" s="105"/>
      <c r="RPB74" s="105"/>
      <c r="RPC74" s="105"/>
      <c r="RPD74" s="105"/>
      <c r="RPE74" s="105"/>
      <c r="RPF74" s="131"/>
      <c r="RPG74" s="104"/>
      <c r="RPH74" s="105"/>
      <c r="RPI74" s="105"/>
      <c r="RPJ74" s="105"/>
      <c r="RPK74" s="105"/>
      <c r="RPL74" s="105"/>
      <c r="RPM74" s="105"/>
      <c r="RPN74" s="105"/>
      <c r="RPO74" s="105"/>
      <c r="RPP74" s="131"/>
      <c r="RPQ74" s="104"/>
      <c r="RPR74" s="105"/>
      <c r="RPS74" s="105"/>
      <c r="RPT74" s="105"/>
      <c r="RPU74" s="105"/>
      <c r="RPV74" s="105"/>
      <c r="RPW74" s="105"/>
      <c r="RPX74" s="105"/>
      <c r="RPY74" s="105"/>
      <c r="RPZ74" s="131"/>
      <c r="RQA74" s="104"/>
      <c r="RQB74" s="105"/>
      <c r="RQC74" s="105"/>
      <c r="RQD74" s="105"/>
      <c r="RQE74" s="105"/>
      <c r="RQF74" s="105"/>
      <c r="RQG74" s="105"/>
      <c r="RQH74" s="105"/>
      <c r="RQI74" s="105"/>
      <c r="RQJ74" s="131"/>
      <c r="RQK74" s="104"/>
      <c r="RQL74" s="105"/>
      <c r="RQM74" s="105"/>
      <c r="RQN74" s="105"/>
      <c r="RQO74" s="105"/>
      <c r="RQP74" s="105"/>
      <c r="RQQ74" s="105"/>
      <c r="RQR74" s="105"/>
      <c r="RQS74" s="105"/>
      <c r="RQT74" s="131"/>
      <c r="RQU74" s="104"/>
      <c r="RQV74" s="105"/>
      <c r="RQW74" s="105"/>
      <c r="RQX74" s="105"/>
      <c r="RQY74" s="105"/>
      <c r="RQZ74" s="105"/>
      <c r="RRA74" s="105"/>
      <c r="RRB74" s="105"/>
      <c r="RRC74" s="105"/>
      <c r="RRD74" s="131"/>
      <c r="RRE74" s="104"/>
      <c r="RRF74" s="105"/>
      <c r="RRG74" s="105"/>
      <c r="RRH74" s="105"/>
      <c r="RRI74" s="105"/>
      <c r="RRJ74" s="105"/>
      <c r="RRK74" s="105"/>
      <c r="RRL74" s="105"/>
      <c r="RRM74" s="105"/>
      <c r="RRN74" s="131"/>
      <c r="RRO74" s="104"/>
      <c r="RRP74" s="105"/>
      <c r="RRQ74" s="105"/>
      <c r="RRR74" s="105"/>
      <c r="RRS74" s="105"/>
      <c r="RRT74" s="105"/>
      <c r="RRU74" s="105"/>
      <c r="RRV74" s="105"/>
      <c r="RRW74" s="105"/>
      <c r="RRX74" s="131"/>
      <c r="RRY74" s="104"/>
      <c r="RRZ74" s="105"/>
      <c r="RSA74" s="105"/>
      <c r="RSB74" s="105"/>
      <c r="RSC74" s="105"/>
      <c r="RSD74" s="105"/>
      <c r="RSE74" s="105"/>
      <c r="RSF74" s="105"/>
      <c r="RSG74" s="105"/>
      <c r="RSH74" s="131"/>
      <c r="RSI74" s="104"/>
      <c r="RSJ74" s="105"/>
      <c r="RSK74" s="105"/>
      <c r="RSL74" s="105"/>
      <c r="RSM74" s="105"/>
      <c r="RSN74" s="105"/>
      <c r="RSO74" s="105"/>
      <c r="RSP74" s="105"/>
      <c r="RSQ74" s="105"/>
      <c r="RSR74" s="131"/>
      <c r="RSS74" s="104"/>
      <c r="RST74" s="105"/>
      <c r="RSU74" s="105"/>
      <c r="RSV74" s="105"/>
      <c r="RSW74" s="105"/>
      <c r="RSX74" s="105"/>
      <c r="RSY74" s="105"/>
      <c r="RSZ74" s="105"/>
      <c r="RTA74" s="105"/>
      <c r="RTB74" s="131"/>
      <c r="RTC74" s="104"/>
      <c r="RTD74" s="105"/>
      <c r="RTE74" s="105"/>
      <c r="RTF74" s="105"/>
      <c r="RTG74" s="105"/>
      <c r="RTH74" s="105"/>
      <c r="RTI74" s="105"/>
      <c r="RTJ74" s="105"/>
      <c r="RTK74" s="105"/>
      <c r="RTL74" s="131"/>
      <c r="RTM74" s="104"/>
      <c r="RTN74" s="105"/>
      <c r="RTO74" s="105"/>
      <c r="RTP74" s="105"/>
      <c r="RTQ74" s="105"/>
      <c r="RTR74" s="105"/>
      <c r="RTS74" s="105"/>
      <c r="RTT74" s="105"/>
      <c r="RTU74" s="105"/>
      <c r="RTV74" s="131"/>
      <c r="RTW74" s="104"/>
      <c r="RTX74" s="105"/>
      <c r="RTY74" s="105"/>
      <c r="RTZ74" s="105"/>
      <c r="RUA74" s="105"/>
      <c r="RUB74" s="105"/>
      <c r="RUC74" s="105"/>
      <c r="RUD74" s="105"/>
      <c r="RUE74" s="105"/>
      <c r="RUF74" s="131"/>
      <c r="RUG74" s="104"/>
      <c r="RUH74" s="105"/>
      <c r="RUI74" s="105"/>
      <c r="RUJ74" s="105"/>
      <c r="RUK74" s="105"/>
      <c r="RUL74" s="105"/>
      <c r="RUM74" s="105"/>
      <c r="RUN74" s="105"/>
      <c r="RUO74" s="105"/>
      <c r="RUP74" s="131"/>
      <c r="RUQ74" s="104"/>
      <c r="RUR74" s="105"/>
      <c r="RUS74" s="105"/>
      <c r="RUT74" s="105"/>
      <c r="RUU74" s="105"/>
      <c r="RUV74" s="105"/>
      <c r="RUW74" s="105"/>
      <c r="RUX74" s="105"/>
      <c r="RUY74" s="105"/>
      <c r="RUZ74" s="131"/>
      <c r="RVA74" s="104"/>
      <c r="RVB74" s="105"/>
      <c r="RVC74" s="105"/>
      <c r="RVD74" s="105"/>
      <c r="RVE74" s="105"/>
      <c r="RVF74" s="105"/>
      <c r="RVG74" s="105"/>
      <c r="RVH74" s="105"/>
      <c r="RVI74" s="105"/>
      <c r="RVJ74" s="131"/>
      <c r="RVK74" s="104"/>
      <c r="RVL74" s="105"/>
      <c r="RVM74" s="105"/>
      <c r="RVN74" s="105"/>
      <c r="RVO74" s="105"/>
      <c r="RVP74" s="105"/>
      <c r="RVQ74" s="105"/>
      <c r="RVR74" s="105"/>
      <c r="RVS74" s="105"/>
      <c r="RVT74" s="131"/>
      <c r="RVU74" s="104"/>
      <c r="RVV74" s="105"/>
      <c r="RVW74" s="105"/>
      <c r="RVX74" s="105"/>
      <c r="RVY74" s="105"/>
      <c r="RVZ74" s="105"/>
      <c r="RWA74" s="105"/>
      <c r="RWB74" s="105"/>
      <c r="RWC74" s="105"/>
      <c r="RWD74" s="131"/>
      <c r="RWE74" s="104"/>
      <c r="RWF74" s="105"/>
      <c r="RWG74" s="105"/>
      <c r="RWH74" s="105"/>
      <c r="RWI74" s="105"/>
      <c r="RWJ74" s="105"/>
      <c r="RWK74" s="105"/>
      <c r="RWL74" s="105"/>
      <c r="RWM74" s="105"/>
      <c r="RWN74" s="131"/>
      <c r="RWO74" s="104"/>
      <c r="RWP74" s="105"/>
      <c r="RWQ74" s="105"/>
      <c r="RWR74" s="105"/>
      <c r="RWS74" s="105"/>
      <c r="RWT74" s="105"/>
      <c r="RWU74" s="105"/>
      <c r="RWV74" s="105"/>
      <c r="RWW74" s="105"/>
      <c r="RWX74" s="131"/>
      <c r="RWY74" s="104"/>
      <c r="RWZ74" s="105"/>
      <c r="RXA74" s="105"/>
      <c r="RXB74" s="105"/>
      <c r="RXC74" s="105"/>
      <c r="RXD74" s="105"/>
      <c r="RXE74" s="105"/>
      <c r="RXF74" s="105"/>
      <c r="RXG74" s="105"/>
      <c r="RXH74" s="131"/>
      <c r="RXI74" s="104"/>
      <c r="RXJ74" s="105"/>
      <c r="RXK74" s="105"/>
      <c r="RXL74" s="105"/>
      <c r="RXM74" s="105"/>
      <c r="RXN74" s="105"/>
      <c r="RXO74" s="105"/>
      <c r="RXP74" s="105"/>
      <c r="RXQ74" s="105"/>
      <c r="RXR74" s="131"/>
      <c r="RXS74" s="104"/>
      <c r="RXT74" s="105"/>
      <c r="RXU74" s="105"/>
      <c r="RXV74" s="105"/>
      <c r="RXW74" s="105"/>
      <c r="RXX74" s="105"/>
      <c r="RXY74" s="105"/>
      <c r="RXZ74" s="105"/>
      <c r="RYA74" s="105"/>
      <c r="RYB74" s="131"/>
      <c r="RYC74" s="104"/>
      <c r="RYD74" s="105"/>
      <c r="RYE74" s="105"/>
      <c r="RYF74" s="105"/>
      <c r="RYG74" s="105"/>
      <c r="RYH74" s="105"/>
      <c r="RYI74" s="105"/>
      <c r="RYJ74" s="105"/>
      <c r="RYK74" s="105"/>
      <c r="RYL74" s="131"/>
      <c r="RYM74" s="104"/>
      <c r="RYN74" s="105"/>
      <c r="RYO74" s="105"/>
      <c r="RYP74" s="105"/>
      <c r="RYQ74" s="105"/>
      <c r="RYR74" s="105"/>
      <c r="RYS74" s="105"/>
      <c r="RYT74" s="105"/>
      <c r="RYU74" s="105"/>
      <c r="RYV74" s="131"/>
      <c r="RYW74" s="104"/>
      <c r="RYX74" s="105"/>
      <c r="RYY74" s="105"/>
      <c r="RYZ74" s="105"/>
      <c r="RZA74" s="105"/>
      <c r="RZB74" s="105"/>
      <c r="RZC74" s="105"/>
      <c r="RZD74" s="105"/>
      <c r="RZE74" s="105"/>
      <c r="RZF74" s="131"/>
      <c r="RZG74" s="104"/>
      <c r="RZH74" s="105"/>
      <c r="RZI74" s="105"/>
      <c r="RZJ74" s="105"/>
      <c r="RZK74" s="105"/>
      <c r="RZL74" s="105"/>
      <c r="RZM74" s="105"/>
      <c r="RZN74" s="105"/>
      <c r="RZO74" s="105"/>
      <c r="RZP74" s="131"/>
      <c r="RZQ74" s="104"/>
      <c r="RZR74" s="105"/>
      <c r="RZS74" s="105"/>
      <c r="RZT74" s="105"/>
      <c r="RZU74" s="105"/>
      <c r="RZV74" s="105"/>
      <c r="RZW74" s="105"/>
      <c r="RZX74" s="105"/>
      <c r="RZY74" s="105"/>
      <c r="RZZ74" s="131"/>
      <c r="SAA74" s="104"/>
      <c r="SAB74" s="105"/>
      <c r="SAC74" s="105"/>
      <c r="SAD74" s="105"/>
      <c r="SAE74" s="105"/>
      <c r="SAF74" s="105"/>
      <c r="SAG74" s="105"/>
      <c r="SAH74" s="105"/>
      <c r="SAI74" s="105"/>
      <c r="SAJ74" s="131"/>
      <c r="SAK74" s="104"/>
      <c r="SAL74" s="105"/>
      <c r="SAM74" s="105"/>
      <c r="SAN74" s="105"/>
      <c r="SAO74" s="105"/>
      <c r="SAP74" s="105"/>
      <c r="SAQ74" s="105"/>
      <c r="SAR74" s="105"/>
      <c r="SAS74" s="105"/>
      <c r="SAT74" s="131"/>
      <c r="SAU74" s="104"/>
      <c r="SAV74" s="105"/>
      <c r="SAW74" s="105"/>
      <c r="SAX74" s="105"/>
      <c r="SAY74" s="105"/>
      <c r="SAZ74" s="105"/>
      <c r="SBA74" s="105"/>
      <c r="SBB74" s="105"/>
      <c r="SBC74" s="105"/>
      <c r="SBD74" s="131"/>
      <c r="SBE74" s="104"/>
      <c r="SBF74" s="105"/>
      <c r="SBG74" s="105"/>
      <c r="SBH74" s="105"/>
      <c r="SBI74" s="105"/>
      <c r="SBJ74" s="105"/>
      <c r="SBK74" s="105"/>
      <c r="SBL74" s="105"/>
      <c r="SBM74" s="105"/>
      <c r="SBN74" s="131"/>
      <c r="SBO74" s="104"/>
      <c r="SBP74" s="105"/>
      <c r="SBQ74" s="105"/>
      <c r="SBR74" s="105"/>
      <c r="SBS74" s="105"/>
      <c r="SBT74" s="105"/>
      <c r="SBU74" s="105"/>
      <c r="SBV74" s="105"/>
      <c r="SBW74" s="105"/>
      <c r="SBX74" s="131"/>
      <c r="SBY74" s="104"/>
      <c r="SBZ74" s="105"/>
      <c r="SCA74" s="105"/>
      <c r="SCB74" s="105"/>
      <c r="SCC74" s="105"/>
      <c r="SCD74" s="105"/>
      <c r="SCE74" s="105"/>
      <c r="SCF74" s="105"/>
      <c r="SCG74" s="105"/>
      <c r="SCH74" s="131"/>
      <c r="SCI74" s="104"/>
      <c r="SCJ74" s="105"/>
      <c r="SCK74" s="105"/>
      <c r="SCL74" s="105"/>
      <c r="SCM74" s="105"/>
      <c r="SCN74" s="105"/>
      <c r="SCO74" s="105"/>
      <c r="SCP74" s="105"/>
      <c r="SCQ74" s="105"/>
      <c r="SCR74" s="131"/>
      <c r="SCS74" s="104"/>
      <c r="SCT74" s="105"/>
      <c r="SCU74" s="105"/>
      <c r="SCV74" s="105"/>
      <c r="SCW74" s="105"/>
      <c r="SCX74" s="105"/>
      <c r="SCY74" s="105"/>
      <c r="SCZ74" s="105"/>
      <c r="SDA74" s="105"/>
      <c r="SDB74" s="131"/>
      <c r="SDC74" s="104"/>
      <c r="SDD74" s="105"/>
      <c r="SDE74" s="105"/>
      <c r="SDF74" s="105"/>
      <c r="SDG74" s="105"/>
      <c r="SDH74" s="105"/>
      <c r="SDI74" s="105"/>
      <c r="SDJ74" s="105"/>
      <c r="SDK74" s="105"/>
      <c r="SDL74" s="131"/>
      <c r="SDM74" s="104"/>
      <c r="SDN74" s="105"/>
      <c r="SDO74" s="105"/>
      <c r="SDP74" s="105"/>
      <c r="SDQ74" s="105"/>
      <c r="SDR74" s="105"/>
      <c r="SDS74" s="105"/>
      <c r="SDT74" s="105"/>
      <c r="SDU74" s="105"/>
      <c r="SDV74" s="131"/>
      <c r="SDW74" s="104"/>
      <c r="SDX74" s="105"/>
      <c r="SDY74" s="105"/>
      <c r="SDZ74" s="105"/>
      <c r="SEA74" s="105"/>
      <c r="SEB74" s="105"/>
      <c r="SEC74" s="105"/>
      <c r="SED74" s="105"/>
      <c r="SEE74" s="105"/>
      <c r="SEF74" s="131"/>
      <c r="SEG74" s="104"/>
      <c r="SEH74" s="105"/>
      <c r="SEI74" s="105"/>
      <c r="SEJ74" s="105"/>
      <c r="SEK74" s="105"/>
      <c r="SEL74" s="105"/>
      <c r="SEM74" s="105"/>
      <c r="SEN74" s="105"/>
      <c r="SEO74" s="105"/>
      <c r="SEP74" s="131"/>
      <c r="SEQ74" s="104"/>
      <c r="SER74" s="105"/>
      <c r="SES74" s="105"/>
      <c r="SET74" s="105"/>
      <c r="SEU74" s="105"/>
      <c r="SEV74" s="105"/>
      <c r="SEW74" s="105"/>
      <c r="SEX74" s="105"/>
      <c r="SEY74" s="105"/>
      <c r="SEZ74" s="131"/>
      <c r="SFA74" s="104"/>
      <c r="SFB74" s="105"/>
      <c r="SFC74" s="105"/>
      <c r="SFD74" s="105"/>
      <c r="SFE74" s="105"/>
      <c r="SFF74" s="105"/>
      <c r="SFG74" s="105"/>
      <c r="SFH74" s="105"/>
      <c r="SFI74" s="105"/>
      <c r="SFJ74" s="131"/>
      <c r="SFK74" s="104"/>
      <c r="SFL74" s="105"/>
      <c r="SFM74" s="105"/>
      <c r="SFN74" s="105"/>
      <c r="SFO74" s="105"/>
      <c r="SFP74" s="105"/>
      <c r="SFQ74" s="105"/>
      <c r="SFR74" s="105"/>
      <c r="SFS74" s="105"/>
      <c r="SFT74" s="131"/>
      <c r="SFU74" s="104"/>
      <c r="SFV74" s="105"/>
      <c r="SFW74" s="105"/>
      <c r="SFX74" s="105"/>
      <c r="SFY74" s="105"/>
      <c r="SFZ74" s="105"/>
      <c r="SGA74" s="105"/>
      <c r="SGB74" s="105"/>
      <c r="SGC74" s="105"/>
      <c r="SGD74" s="131"/>
      <c r="SGE74" s="104"/>
      <c r="SGF74" s="105"/>
      <c r="SGG74" s="105"/>
      <c r="SGH74" s="105"/>
      <c r="SGI74" s="105"/>
      <c r="SGJ74" s="105"/>
      <c r="SGK74" s="105"/>
      <c r="SGL74" s="105"/>
      <c r="SGM74" s="105"/>
      <c r="SGN74" s="131"/>
      <c r="SGO74" s="104"/>
      <c r="SGP74" s="105"/>
      <c r="SGQ74" s="105"/>
      <c r="SGR74" s="105"/>
      <c r="SGS74" s="105"/>
      <c r="SGT74" s="105"/>
      <c r="SGU74" s="105"/>
      <c r="SGV74" s="105"/>
      <c r="SGW74" s="105"/>
      <c r="SGX74" s="131"/>
      <c r="SGY74" s="104"/>
      <c r="SGZ74" s="105"/>
      <c r="SHA74" s="105"/>
      <c r="SHB74" s="105"/>
      <c r="SHC74" s="105"/>
      <c r="SHD74" s="105"/>
      <c r="SHE74" s="105"/>
      <c r="SHF74" s="105"/>
      <c r="SHG74" s="105"/>
      <c r="SHH74" s="131"/>
      <c r="SHI74" s="104"/>
      <c r="SHJ74" s="105"/>
      <c r="SHK74" s="105"/>
      <c r="SHL74" s="105"/>
      <c r="SHM74" s="105"/>
      <c r="SHN74" s="105"/>
      <c r="SHO74" s="105"/>
      <c r="SHP74" s="105"/>
      <c r="SHQ74" s="105"/>
      <c r="SHR74" s="131"/>
      <c r="SHS74" s="104"/>
      <c r="SHT74" s="105"/>
      <c r="SHU74" s="105"/>
      <c r="SHV74" s="105"/>
      <c r="SHW74" s="105"/>
      <c r="SHX74" s="105"/>
      <c r="SHY74" s="105"/>
      <c r="SHZ74" s="105"/>
      <c r="SIA74" s="105"/>
      <c r="SIB74" s="131"/>
      <c r="SIC74" s="104"/>
      <c r="SID74" s="105"/>
      <c r="SIE74" s="105"/>
      <c r="SIF74" s="105"/>
      <c r="SIG74" s="105"/>
      <c r="SIH74" s="105"/>
      <c r="SII74" s="105"/>
      <c r="SIJ74" s="105"/>
      <c r="SIK74" s="105"/>
      <c r="SIL74" s="131"/>
      <c r="SIM74" s="104"/>
      <c r="SIN74" s="105"/>
      <c r="SIO74" s="105"/>
      <c r="SIP74" s="105"/>
      <c r="SIQ74" s="105"/>
      <c r="SIR74" s="105"/>
      <c r="SIS74" s="105"/>
      <c r="SIT74" s="105"/>
      <c r="SIU74" s="105"/>
      <c r="SIV74" s="131"/>
      <c r="SIW74" s="104"/>
      <c r="SIX74" s="105"/>
      <c r="SIY74" s="105"/>
      <c r="SIZ74" s="105"/>
      <c r="SJA74" s="105"/>
      <c r="SJB74" s="105"/>
      <c r="SJC74" s="105"/>
      <c r="SJD74" s="105"/>
      <c r="SJE74" s="105"/>
      <c r="SJF74" s="131"/>
      <c r="SJG74" s="104"/>
      <c r="SJH74" s="105"/>
      <c r="SJI74" s="105"/>
      <c r="SJJ74" s="105"/>
      <c r="SJK74" s="105"/>
      <c r="SJL74" s="105"/>
      <c r="SJM74" s="105"/>
      <c r="SJN74" s="105"/>
      <c r="SJO74" s="105"/>
      <c r="SJP74" s="131"/>
      <c r="SJQ74" s="104"/>
      <c r="SJR74" s="105"/>
      <c r="SJS74" s="105"/>
      <c r="SJT74" s="105"/>
      <c r="SJU74" s="105"/>
      <c r="SJV74" s="105"/>
      <c r="SJW74" s="105"/>
      <c r="SJX74" s="105"/>
      <c r="SJY74" s="105"/>
      <c r="SJZ74" s="131"/>
      <c r="SKA74" s="104"/>
      <c r="SKB74" s="105"/>
      <c r="SKC74" s="105"/>
      <c r="SKD74" s="105"/>
      <c r="SKE74" s="105"/>
      <c r="SKF74" s="105"/>
      <c r="SKG74" s="105"/>
      <c r="SKH74" s="105"/>
      <c r="SKI74" s="105"/>
      <c r="SKJ74" s="131"/>
      <c r="SKK74" s="104"/>
      <c r="SKL74" s="105"/>
      <c r="SKM74" s="105"/>
      <c r="SKN74" s="105"/>
      <c r="SKO74" s="105"/>
      <c r="SKP74" s="105"/>
      <c r="SKQ74" s="105"/>
      <c r="SKR74" s="105"/>
      <c r="SKS74" s="105"/>
      <c r="SKT74" s="131"/>
      <c r="SKU74" s="104"/>
      <c r="SKV74" s="105"/>
      <c r="SKW74" s="105"/>
      <c r="SKX74" s="105"/>
      <c r="SKY74" s="105"/>
      <c r="SKZ74" s="105"/>
      <c r="SLA74" s="105"/>
      <c r="SLB74" s="105"/>
      <c r="SLC74" s="105"/>
      <c r="SLD74" s="131"/>
      <c r="SLE74" s="104"/>
      <c r="SLF74" s="105"/>
      <c r="SLG74" s="105"/>
      <c r="SLH74" s="105"/>
      <c r="SLI74" s="105"/>
      <c r="SLJ74" s="105"/>
      <c r="SLK74" s="105"/>
      <c r="SLL74" s="105"/>
      <c r="SLM74" s="105"/>
      <c r="SLN74" s="131"/>
      <c r="SLO74" s="104"/>
      <c r="SLP74" s="105"/>
      <c r="SLQ74" s="105"/>
      <c r="SLR74" s="105"/>
      <c r="SLS74" s="105"/>
      <c r="SLT74" s="105"/>
      <c r="SLU74" s="105"/>
      <c r="SLV74" s="105"/>
      <c r="SLW74" s="105"/>
      <c r="SLX74" s="131"/>
      <c r="SLY74" s="104"/>
      <c r="SLZ74" s="105"/>
      <c r="SMA74" s="105"/>
      <c r="SMB74" s="105"/>
      <c r="SMC74" s="105"/>
      <c r="SMD74" s="105"/>
      <c r="SME74" s="105"/>
      <c r="SMF74" s="105"/>
      <c r="SMG74" s="105"/>
      <c r="SMH74" s="131"/>
      <c r="SMI74" s="104"/>
      <c r="SMJ74" s="105"/>
      <c r="SMK74" s="105"/>
      <c r="SML74" s="105"/>
      <c r="SMM74" s="105"/>
      <c r="SMN74" s="105"/>
      <c r="SMO74" s="105"/>
      <c r="SMP74" s="105"/>
      <c r="SMQ74" s="105"/>
      <c r="SMR74" s="131"/>
      <c r="SMS74" s="104"/>
      <c r="SMT74" s="105"/>
      <c r="SMU74" s="105"/>
      <c r="SMV74" s="105"/>
      <c r="SMW74" s="105"/>
      <c r="SMX74" s="105"/>
      <c r="SMY74" s="105"/>
      <c r="SMZ74" s="105"/>
      <c r="SNA74" s="105"/>
      <c r="SNB74" s="131"/>
      <c r="SNC74" s="104"/>
      <c r="SND74" s="105"/>
      <c r="SNE74" s="105"/>
      <c r="SNF74" s="105"/>
      <c r="SNG74" s="105"/>
      <c r="SNH74" s="105"/>
      <c r="SNI74" s="105"/>
      <c r="SNJ74" s="105"/>
      <c r="SNK74" s="105"/>
      <c r="SNL74" s="131"/>
      <c r="SNM74" s="104"/>
      <c r="SNN74" s="105"/>
      <c r="SNO74" s="105"/>
      <c r="SNP74" s="105"/>
      <c r="SNQ74" s="105"/>
      <c r="SNR74" s="105"/>
      <c r="SNS74" s="105"/>
      <c r="SNT74" s="105"/>
      <c r="SNU74" s="105"/>
      <c r="SNV74" s="131"/>
      <c r="SNW74" s="104"/>
      <c r="SNX74" s="105"/>
      <c r="SNY74" s="105"/>
      <c r="SNZ74" s="105"/>
      <c r="SOA74" s="105"/>
      <c r="SOB74" s="105"/>
      <c r="SOC74" s="105"/>
      <c r="SOD74" s="105"/>
      <c r="SOE74" s="105"/>
      <c r="SOF74" s="131"/>
      <c r="SOG74" s="104"/>
      <c r="SOH74" s="105"/>
      <c r="SOI74" s="105"/>
      <c r="SOJ74" s="105"/>
      <c r="SOK74" s="105"/>
      <c r="SOL74" s="105"/>
      <c r="SOM74" s="105"/>
      <c r="SON74" s="105"/>
      <c r="SOO74" s="105"/>
      <c r="SOP74" s="131"/>
      <c r="SOQ74" s="104"/>
      <c r="SOR74" s="105"/>
      <c r="SOS74" s="105"/>
      <c r="SOT74" s="105"/>
      <c r="SOU74" s="105"/>
      <c r="SOV74" s="105"/>
      <c r="SOW74" s="105"/>
      <c r="SOX74" s="105"/>
      <c r="SOY74" s="105"/>
      <c r="SOZ74" s="131"/>
      <c r="SPA74" s="104"/>
      <c r="SPB74" s="105"/>
      <c r="SPC74" s="105"/>
      <c r="SPD74" s="105"/>
      <c r="SPE74" s="105"/>
      <c r="SPF74" s="105"/>
      <c r="SPG74" s="105"/>
      <c r="SPH74" s="105"/>
      <c r="SPI74" s="105"/>
      <c r="SPJ74" s="131"/>
      <c r="SPK74" s="104"/>
      <c r="SPL74" s="105"/>
      <c r="SPM74" s="105"/>
      <c r="SPN74" s="105"/>
      <c r="SPO74" s="105"/>
      <c r="SPP74" s="105"/>
      <c r="SPQ74" s="105"/>
      <c r="SPR74" s="105"/>
      <c r="SPS74" s="105"/>
      <c r="SPT74" s="131"/>
      <c r="SPU74" s="104"/>
      <c r="SPV74" s="105"/>
      <c r="SPW74" s="105"/>
      <c r="SPX74" s="105"/>
      <c r="SPY74" s="105"/>
      <c r="SPZ74" s="105"/>
      <c r="SQA74" s="105"/>
      <c r="SQB74" s="105"/>
      <c r="SQC74" s="105"/>
      <c r="SQD74" s="131"/>
      <c r="SQE74" s="104"/>
      <c r="SQF74" s="105"/>
      <c r="SQG74" s="105"/>
      <c r="SQH74" s="105"/>
      <c r="SQI74" s="105"/>
      <c r="SQJ74" s="105"/>
      <c r="SQK74" s="105"/>
      <c r="SQL74" s="105"/>
      <c r="SQM74" s="105"/>
      <c r="SQN74" s="131"/>
      <c r="SQO74" s="104"/>
      <c r="SQP74" s="105"/>
      <c r="SQQ74" s="105"/>
      <c r="SQR74" s="105"/>
      <c r="SQS74" s="105"/>
      <c r="SQT74" s="105"/>
      <c r="SQU74" s="105"/>
      <c r="SQV74" s="105"/>
      <c r="SQW74" s="105"/>
      <c r="SQX74" s="131"/>
      <c r="SQY74" s="104"/>
      <c r="SQZ74" s="105"/>
      <c r="SRA74" s="105"/>
      <c r="SRB74" s="105"/>
      <c r="SRC74" s="105"/>
      <c r="SRD74" s="105"/>
      <c r="SRE74" s="105"/>
      <c r="SRF74" s="105"/>
      <c r="SRG74" s="105"/>
      <c r="SRH74" s="131"/>
      <c r="SRI74" s="104"/>
      <c r="SRJ74" s="105"/>
      <c r="SRK74" s="105"/>
      <c r="SRL74" s="105"/>
      <c r="SRM74" s="105"/>
      <c r="SRN74" s="105"/>
      <c r="SRO74" s="105"/>
      <c r="SRP74" s="105"/>
      <c r="SRQ74" s="105"/>
      <c r="SRR74" s="131"/>
      <c r="SRS74" s="104"/>
      <c r="SRT74" s="105"/>
      <c r="SRU74" s="105"/>
      <c r="SRV74" s="105"/>
      <c r="SRW74" s="105"/>
      <c r="SRX74" s="105"/>
      <c r="SRY74" s="105"/>
      <c r="SRZ74" s="105"/>
      <c r="SSA74" s="105"/>
      <c r="SSB74" s="131"/>
      <c r="SSC74" s="104"/>
      <c r="SSD74" s="105"/>
      <c r="SSE74" s="105"/>
      <c r="SSF74" s="105"/>
      <c r="SSG74" s="105"/>
      <c r="SSH74" s="105"/>
      <c r="SSI74" s="105"/>
      <c r="SSJ74" s="105"/>
      <c r="SSK74" s="105"/>
      <c r="SSL74" s="131"/>
      <c r="SSM74" s="104"/>
      <c r="SSN74" s="105"/>
      <c r="SSO74" s="105"/>
      <c r="SSP74" s="105"/>
      <c r="SSQ74" s="105"/>
      <c r="SSR74" s="105"/>
      <c r="SSS74" s="105"/>
      <c r="SST74" s="105"/>
      <c r="SSU74" s="105"/>
      <c r="SSV74" s="131"/>
      <c r="SSW74" s="104"/>
      <c r="SSX74" s="105"/>
      <c r="SSY74" s="105"/>
      <c r="SSZ74" s="105"/>
      <c r="STA74" s="105"/>
      <c r="STB74" s="105"/>
      <c r="STC74" s="105"/>
      <c r="STD74" s="105"/>
      <c r="STE74" s="105"/>
      <c r="STF74" s="131"/>
      <c r="STG74" s="104"/>
      <c r="STH74" s="105"/>
      <c r="STI74" s="105"/>
      <c r="STJ74" s="105"/>
      <c r="STK74" s="105"/>
      <c r="STL74" s="105"/>
      <c r="STM74" s="105"/>
      <c r="STN74" s="105"/>
      <c r="STO74" s="105"/>
      <c r="STP74" s="131"/>
      <c r="STQ74" s="104"/>
      <c r="STR74" s="105"/>
      <c r="STS74" s="105"/>
      <c r="STT74" s="105"/>
      <c r="STU74" s="105"/>
      <c r="STV74" s="105"/>
      <c r="STW74" s="105"/>
      <c r="STX74" s="105"/>
      <c r="STY74" s="105"/>
      <c r="STZ74" s="131"/>
      <c r="SUA74" s="104"/>
      <c r="SUB74" s="105"/>
      <c r="SUC74" s="105"/>
      <c r="SUD74" s="105"/>
      <c r="SUE74" s="105"/>
      <c r="SUF74" s="105"/>
      <c r="SUG74" s="105"/>
      <c r="SUH74" s="105"/>
      <c r="SUI74" s="105"/>
      <c r="SUJ74" s="131"/>
      <c r="SUK74" s="104"/>
      <c r="SUL74" s="105"/>
      <c r="SUM74" s="105"/>
      <c r="SUN74" s="105"/>
      <c r="SUO74" s="105"/>
      <c r="SUP74" s="105"/>
      <c r="SUQ74" s="105"/>
      <c r="SUR74" s="105"/>
      <c r="SUS74" s="105"/>
      <c r="SUT74" s="131"/>
      <c r="SUU74" s="104"/>
      <c r="SUV74" s="105"/>
      <c r="SUW74" s="105"/>
      <c r="SUX74" s="105"/>
      <c r="SUY74" s="105"/>
      <c r="SUZ74" s="105"/>
      <c r="SVA74" s="105"/>
      <c r="SVB74" s="105"/>
      <c r="SVC74" s="105"/>
      <c r="SVD74" s="131"/>
      <c r="SVE74" s="104"/>
      <c r="SVF74" s="105"/>
      <c r="SVG74" s="105"/>
      <c r="SVH74" s="105"/>
      <c r="SVI74" s="105"/>
      <c r="SVJ74" s="105"/>
      <c r="SVK74" s="105"/>
      <c r="SVL74" s="105"/>
      <c r="SVM74" s="105"/>
      <c r="SVN74" s="131"/>
      <c r="SVO74" s="104"/>
      <c r="SVP74" s="105"/>
      <c r="SVQ74" s="105"/>
      <c r="SVR74" s="105"/>
      <c r="SVS74" s="105"/>
      <c r="SVT74" s="105"/>
      <c r="SVU74" s="105"/>
      <c r="SVV74" s="105"/>
      <c r="SVW74" s="105"/>
      <c r="SVX74" s="131"/>
      <c r="SVY74" s="104"/>
      <c r="SVZ74" s="105"/>
      <c r="SWA74" s="105"/>
      <c r="SWB74" s="105"/>
      <c r="SWC74" s="105"/>
      <c r="SWD74" s="105"/>
      <c r="SWE74" s="105"/>
      <c r="SWF74" s="105"/>
      <c r="SWG74" s="105"/>
      <c r="SWH74" s="131"/>
      <c r="SWI74" s="104"/>
      <c r="SWJ74" s="105"/>
      <c r="SWK74" s="105"/>
      <c r="SWL74" s="105"/>
      <c r="SWM74" s="105"/>
      <c r="SWN74" s="105"/>
      <c r="SWO74" s="105"/>
      <c r="SWP74" s="105"/>
      <c r="SWQ74" s="105"/>
      <c r="SWR74" s="131"/>
      <c r="SWS74" s="104"/>
      <c r="SWT74" s="105"/>
      <c r="SWU74" s="105"/>
      <c r="SWV74" s="105"/>
      <c r="SWW74" s="105"/>
      <c r="SWX74" s="105"/>
      <c r="SWY74" s="105"/>
      <c r="SWZ74" s="105"/>
      <c r="SXA74" s="105"/>
      <c r="SXB74" s="131"/>
      <c r="SXC74" s="104"/>
      <c r="SXD74" s="105"/>
      <c r="SXE74" s="105"/>
      <c r="SXF74" s="105"/>
      <c r="SXG74" s="105"/>
      <c r="SXH74" s="105"/>
      <c r="SXI74" s="105"/>
      <c r="SXJ74" s="105"/>
      <c r="SXK74" s="105"/>
      <c r="SXL74" s="131"/>
      <c r="SXM74" s="104"/>
      <c r="SXN74" s="105"/>
      <c r="SXO74" s="105"/>
      <c r="SXP74" s="105"/>
      <c r="SXQ74" s="105"/>
      <c r="SXR74" s="105"/>
      <c r="SXS74" s="105"/>
      <c r="SXT74" s="105"/>
      <c r="SXU74" s="105"/>
      <c r="SXV74" s="131"/>
      <c r="SXW74" s="104"/>
      <c r="SXX74" s="105"/>
      <c r="SXY74" s="105"/>
      <c r="SXZ74" s="105"/>
      <c r="SYA74" s="105"/>
      <c r="SYB74" s="105"/>
      <c r="SYC74" s="105"/>
      <c r="SYD74" s="105"/>
      <c r="SYE74" s="105"/>
      <c r="SYF74" s="131"/>
      <c r="SYG74" s="104"/>
      <c r="SYH74" s="105"/>
      <c r="SYI74" s="105"/>
      <c r="SYJ74" s="105"/>
      <c r="SYK74" s="105"/>
      <c r="SYL74" s="105"/>
      <c r="SYM74" s="105"/>
      <c r="SYN74" s="105"/>
      <c r="SYO74" s="105"/>
      <c r="SYP74" s="131"/>
      <c r="SYQ74" s="104"/>
      <c r="SYR74" s="105"/>
      <c r="SYS74" s="105"/>
      <c r="SYT74" s="105"/>
      <c r="SYU74" s="105"/>
      <c r="SYV74" s="105"/>
      <c r="SYW74" s="105"/>
      <c r="SYX74" s="105"/>
      <c r="SYY74" s="105"/>
      <c r="SYZ74" s="131"/>
      <c r="SZA74" s="104"/>
      <c r="SZB74" s="105"/>
      <c r="SZC74" s="105"/>
      <c r="SZD74" s="105"/>
      <c r="SZE74" s="105"/>
      <c r="SZF74" s="105"/>
      <c r="SZG74" s="105"/>
      <c r="SZH74" s="105"/>
      <c r="SZI74" s="105"/>
      <c r="SZJ74" s="131"/>
      <c r="SZK74" s="104"/>
      <c r="SZL74" s="105"/>
      <c r="SZM74" s="105"/>
      <c r="SZN74" s="105"/>
      <c r="SZO74" s="105"/>
      <c r="SZP74" s="105"/>
      <c r="SZQ74" s="105"/>
      <c r="SZR74" s="105"/>
      <c r="SZS74" s="105"/>
      <c r="SZT74" s="131"/>
      <c r="SZU74" s="104"/>
      <c r="SZV74" s="105"/>
      <c r="SZW74" s="105"/>
      <c r="SZX74" s="105"/>
      <c r="SZY74" s="105"/>
      <c r="SZZ74" s="105"/>
      <c r="TAA74" s="105"/>
      <c r="TAB74" s="105"/>
      <c r="TAC74" s="105"/>
      <c r="TAD74" s="131"/>
      <c r="TAE74" s="104"/>
      <c r="TAF74" s="105"/>
      <c r="TAG74" s="105"/>
      <c r="TAH74" s="105"/>
      <c r="TAI74" s="105"/>
      <c r="TAJ74" s="105"/>
      <c r="TAK74" s="105"/>
      <c r="TAL74" s="105"/>
      <c r="TAM74" s="105"/>
      <c r="TAN74" s="131"/>
      <c r="TAO74" s="104"/>
      <c r="TAP74" s="105"/>
      <c r="TAQ74" s="105"/>
      <c r="TAR74" s="105"/>
      <c r="TAS74" s="105"/>
      <c r="TAT74" s="105"/>
      <c r="TAU74" s="105"/>
      <c r="TAV74" s="105"/>
      <c r="TAW74" s="105"/>
      <c r="TAX74" s="131"/>
      <c r="TAY74" s="104"/>
      <c r="TAZ74" s="105"/>
      <c r="TBA74" s="105"/>
      <c r="TBB74" s="105"/>
      <c r="TBC74" s="105"/>
      <c r="TBD74" s="105"/>
      <c r="TBE74" s="105"/>
      <c r="TBF74" s="105"/>
      <c r="TBG74" s="105"/>
      <c r="TBH74" s="131"/>
      <c r="TBI74" s="104"/>
      <c r="TBJ74" s="105"/>
      <c r="TBK74" s="105"/>
      <c r="TBL74" s="105"/>
      <c r="TBM74" s="105"/>
      <c r="TBN74" s="105"/>
      <c r="TBO74" s="105"/>
      <c r="TBP74" s="105"/>
      <c r="TBQ74" s="105"/>
      <c r="TBR74" s="131"/>
      <c r="TBS74" s="104"/>
      <c r="TBT74" s="105"/>
      <c r="TBU74" s="105"/>
      <c r="TBV74" s="105"/>
      <c r="TBW74" s="105"/>
      <c r="TBX74" s="105"/>
      <c r="TBY74" s="105"/>
      <c r="TBZ74" s="105"/>
      <c r="TCA74" s="105"/>
      <c r="TCB74" s="131"/>
      <c r="TCC74" s="104"/>
      <c r="TCD74" s="105"/>
      <c r="TCE74" s="105"/>
      <c r="TCF74" s="105"/>
      <c r="TCG74" s="105"/>
      <c r="TCH74" s="105"/>
      <c r="TCI74" s="105"/>
      <c r="TCJ74" s="105"/>
      <c r="TCK74" s="105"/>
      <c r="TCL74" s="131"/>
      <c r="TCM74" s="104"/>
      <c r="TCN74" s="105"/>
      <c r="TCO74" s="105"/>
      <c r="TCP74" s="105"/>
      <c r="TCQ74" s="105"/>
      <c r="TCR74" s="105"/>
      <c r="TCS74" s="105"/>
      <c r="TCT74" s="105"/>
      <c r="TCU74" s="105"/>
      <c r="TCV74" s="131"/>
      <c r="TCW74" s="104"/>
      <c r="TCX74" s="105"/>
      <c r="TCY74" s="105"/>
      <c r="TCZ74" s="105"/>
      <c r="TDA74" s="105"/>
      <c r="TDB74" s="105"/>
      <c r="TDC74" s="105"/>
      <c r="TDD74" s="105"/>
      <c r="TDE74" s="105"/>
      <c r="TDF74" s="131"/>
      <c r="TDG74" s="104"/>
      <c r="TDH74" s="105"/>
      <c r="TDI74" s="105"/>
      <c r="TDJ74" s="105"/>
      <c r="TDK74" s="105"/>
      <c r="TDL74" s="105"/>
      <c r="TDM74" s="105"/>
      <c r="TDN74" s="105"/>
      <c r="TDO74" s="105"/>
      <c r="TDP74" s="131"/>
      <c r="TDQ74" s="104"/>
      <c r="TDR74" s="105"/>
      <c r="TDS74" s="105"/>
      <c r="TDT74" s="105"/>
      <c r="TDU74" s="105"/>
      <c r="TDV74" s="105"/>
      <c r="TDW74" s="105"/>
      <c r="TDX74" s="105"/>
      <c r="TDY74" s="105"/>
      <c r="TDZ74" s="131"/>
      <c r="TEA74" s="104"/>
      <c r="TEB74" s="105"/>
      <c r="TEC74" s="105"/>
      <c r="TED74" s="105"/>
      <c r="TEE74" s="105"/>
      <c r="TEF74" s="105"/>
      <c r="TEG74" s="105"/>
      <c r="TEH74" s="105"/>
      <c r="TEI74" s="105"/>
      <c r="TEJ74" s="131"/>
      <c r="TEK74" s="104"/>
      <c r="TEL74" s="105"/>
      <c r="TEM74" s="105"/>
      <c r="TEN74" s="105"/>
      <c r="TEO74" s="105"/>
      <c r="TEP74" s="105"/>
      <c r="TEQ74" s="105"/>
      <c r="TER74" s="105"/>
      <c r="TES74" s="105"/>
      <c r="TET74" s="131"/>
      <c r="TEU74" s="104"/>
      <c r="TEV74" s="105"/>
      <c r="TEW74" s="105"/>
      <c r="TEX74" s="105"/>
      <c r="TEY74" s="105"/>
      <c r="TEZ74" s="105"/>
      <c r="TFA74" s="105"/>
      <c r="TFB74" s="105"/>
      <c r="TFC74" s="105"/>
      <c r="TFD74" s="131"/>
      <c r="TFE74" s="104"/>
      <c r="TFF74" s="105"/>
      <c r="TFG74" s="105"/>
      <c r="TFH74" s="105"/>
      <c r="TFI74" s="105"/>
      <c r="TFJ74" s="105"/>
      <c r="TFK74" s="105"/>
      <c r="TFL74" s="105"/>
      <c r="TFM74" s="105"/>
      <c r="TFN74" s="131"/>
      <c r="TFO74" s="104"/>
      <c r="TFP74" s="105"/>
      <c r="TFQ74" s="105"/>
      <c r="TFR74" s="105"/>
      <c r="TFS74" s="105"/>
      <c r="TFT74" s="105"/>
      <c r="TFU74" s="105"/>
      <c r="TFV74" s="105"/>
      <c r="TFW74" s="105"/>
      <c r="TFX74" s="131"/>
      <c r="TFY74" s="104"/>
      <c r="TFZ74" s="105"/>
      <c r="TGA74" s="105"/>
      <c r="TGB74" s="105"/>
      <c r="TGC74" s="105"/>
      <c r="TGD74" s="105"/>
      <c r="TGE74" s="105"/>
      <c r="TGF74" s="105"/>
      <c r="TGG74" s="105"/>
      <c r="TGH74" s="131"/>
      <c r="TGI74" s="104"/>
      <c r="TGJ74" s="105"/>
      <c r="TGK74" s="105"/>
      <c r="TGL74" s="105"/>
      <c r="TGM74" s="105"/>
      <c r="TGN74" s="105"/>
      <c r="TGO74" s="105"/>
      <c r="TGP74" s="105"/>
      <c r="TGQ74" s="105"/>
      <c r="TGR74" s="131"/>
      <c r="TGS74" s="104"/>
      <c r="TGT74" s="105"/>
      <c r="TGU74" s="105"/>
      <c r="TGV74" s="105"/>
      <c r="TGW74" s="105"/>
      <c r="TGX74" s="105"/>
      <c r="TGY74" s="105"/>
      <c r="TGZ74" s="105"/>
      <c r="THA74" s="105"/>
      <c r="THB74" s="131"/>
      <c r="THC74" s="104"/>
      <c r="THD74" s="105"/>
      <c r="THE74" s="105"/>
      <c r="THF74" s="105"/>
      <c r="THG74" s="105"/>
      <c r="THH74" s="105"/>
      <c r="THI74" s="105"/>
      <c r="THJ74" s="105"/>
      <c r="THK74" s="105"/>
      <c r="THL74" s="131"/>
      <c r="THM74" s="104"/>
      <c r="THN74" s="105"/>
      <c r="THO74" s="105"/>
      <c r="THP74" s="105"/>
      <c r="THQ74" s="105"/>
      <c r="THR74" s="105"/>
      <c r="THS74" s="105"/>
      <c r="THT74" s="105"/>
      <c r="THU74" s="105"/>
      <c r="THV74" s="131"/>
      <c r="THW74" s="104"/>
      <c r="THX74" s="105"/>
      <c r="THY74" s="105"/>
      <c r="THZ74" s="105"/>
      <c r="TIA74" s="105"/>
      <c r="TIB74" s="105"/>
      <c r="TIC74" s="105"/>
      <c r="TID74" s="105"/>
      <c r="TIE74" s="105"/>
      <c r="TIF74" s="131"/>
      <c r="TIG74" s="104"/>
      <c r="TIH74" s="105"/>
      <c r="TII74" s="105"/>
      <c r="TIJ74" s="105"/>
      <c r="TIK74" s="105"/>
      <c r="TIL74" s="105"/>
      <c r="TIM74" s="105"/>
      <c r="TIN74" s="105"/>
      <c r="TIO74" s="105"/>
      <c r="TIP74" s="131"/>
      <c r="TIQ74" s="104"/>
      <c r="TIR74" s="105"/>
      <c r="TIS74" s="105"/>
      <c r="TIT74" s="105"/>
      <c r="TIU74" s="105"/>
      <c r="TIV74" s="105"/>
      <c r="TIW74" s="105"/>
      <c r="TIX74" s="105"/>
      <c r="TIY74" s="105"/>
      <c r="TIZ74" s="131"/>
      <c r="TJA74" s="104"/>
      <c r="TJB74" s="105"/>
      <c r="TJC74" s="105"/>
      <c r="TJD74" s="105"/>
      <c r="TJE74" s="105"/>
      <c r="TJF74" s="105"/>
      <c r="TJG74" s="105"/>
      <c r="TJH74" s="105"/>
      <c r="TJI74" s="105"/>
      <c r="TJJ74" s="131"/>
      <c r="TJK74" s="104"/>
      <c r="TJL74" s="105"/>
      <c r="TJM74" s="105"/>
      <c r="TJN74" s="105"/>
      <c r="TJO74" s="105"/>
      <c r="TJP74" s="105"/>
      <c r="TJQ74" s="105"/>
      <c r="TJR74" s="105"/>
      <c r="TJS74" s="105"/>
      <c r="TJT74" s="131"/>
      <c r="TJU74" s="104"/>
      <c r="TJV74" s="105"/>
      <c r="TJW74" s="105"/>
      <c r="TJX74" s="105"/>
      <c r="TJY74" s="105"/>
      <c r="TJZ74" s="105"/>
      <c r="TKA74" s="105"/>
      <c r="TKB74" s="105"/>
      <c r="TKC74" s="105"/>
      <c r="TKD74" s="131"/>
      <c r="TKE74" s="104"/>
      <c r="TKF74" s="105"/>
      <c r="TKG74" s="105"/>
      <c r="TKH74" s="105"/>
      <c r="TKI74" s="105"/>
      <c r="TKJ74" s="105"/>
      <c r="TKK74" s="105"/>
      <c r="TKL74" s="105"/>
      <c r="TKM74" s="105"/>
      <c r="TKN74" s="131"/>
      <c r="TKO74" s="104"/>
      <c r="TKP74" s="105"/>
      <c r="TKQ74" s="105"/>
      <c r="TKR74" s="105"/>
      <c r="TKS74" s="105"/>
      <c r="TKT74" s="105"/>
      <c r="TKU74" s="105"/>
      <c r="TKV74" s="105"/>
      <c r="TKW74" s="105"/>
      <c r="TKX74" s="131"/>
      <c r="TKY74" s="104"/>
      <c r="TKZ74" s="105"/>
      <c r="TLA74" s="105"/>
      <c r="TLB74" s="105"/>
      <c r="TLC74" s="105"/>
      <c r="TLD74" s="105"/>
      <c r="TLE74" s="105"/>
      <c r="TLF74" s="105"/>
      <c r="TLG74" s="105"/>
      <c r="TLH74" s="131"/>
      <c r="TLI74" s="104"/>
      <c r="TLJ74" s="105"/>
      <c r="TLK74" s="105"/>
      <c r="TLL74" s="105"/>
      <c r="TLM74" s="105"/>
      <c r="TLN74" s="105"/>
      <c r="TLO74" s="105"/>
      <c r="TLP74" s="105"/>
      <c r="TLQ74" s="105"/>
      <c r="TLR74" s="131"/>
      <c r="TLS74" s="104"/>
      <c r="TLT74" s="105"/>
      <c r="TLU74" s="105"/>
      <c r="TLV74" s="105"/>
      <c r="TLW74" s="105"/>
      <c r="TLX74" s="105"/>
      <c r="TLY74" s="105"/>
      <c r="TLZ74" s="105"/>
      <c r="TMA74" s="105"/>
      <c r="TMB74" s="131"/>
      <c r="TMC74" s="104"/>
      <c r="TMD74" s="105"/>
      <c r="TME74" s="105"/>
      <c r="TMF74" s="105"/>
      <c r="TMG74" s="105"/>
      <c r="TMH74" s="105"/>
      <c r="TMI74" s="105"/>
      <c r="TMJ74" s="105"/>
      <c r="TMK74" s="105"/>
      <c r="TML74" s="131"/>
      <c r="TMM74" s="104"/>
      <c r="TMN74" s="105"/>
      <c r="TMO74" s="105"/>
      <c r="TMP74" s="105"/>
      <c r="TMQ74" s="105"/>
      <c r="TMR74" s="105"/>
      <c r="TMS74" s="105"/>
      <c r="TMT74" s="105"/>
      <c r="TMU74" s="105"/>
      <c r="TMV74" s="131"/>
      <c r="TMW74" s="104"/>
      <c r="TMX74" s="105"/>
      <c r="TMY74" s="105"/>
      <c r="TMZ74" s="105"/>
      <c r="TNA74" s="105"/>
      <c r="TNB74" s="105"/>
      <c r="TNC74" s="105"/>
      <c r="TND74" s="105"/>
      <c r="TNE74" s="105"/>
      <c r="TNF74" s="131"/>
      <c r="TNG74" s="104"/>
      <c r="TNH74" s="105"/>
      <c r="TNI74" s="105"/>
      <c r="TNJ74" s="105"/>
      <c r="TNK74" s="105"/>
      <c r="TNL74" s="105"/>
      <c r="TNM74" s="105"/>
      <c r="TNN74" s="105"/>
      <c r="TNO74" s="105"/>
      <c r="TNP74" s="131"/>
      <c r="TNQ74" s="104"/>
      <c r="TNR74" s="105"/>
      <c r="TNS74" s="105"/>
      <c r="TNT74" s="105"/>
      <c r="TNU74" s="105"/>
      <c r="TNV74" s="105"/>
      <c r="TNW74" s="105"/>
      <c r="TNX74" s="105"/>
      <c r="TNY74" s="105"/>
      <c r="TNZ74" s="131"/>
      <c r="TOA74" s="104"/>
      <c r="TOB74" s="105"/>
      <c r="TOC74" s="105"/>
      <c r="TOD74" s="105"/>
      <c r="TOE74" s="105"/>
      <c r="TOF74" s="105"/>
      <c r="TOG74" s="105"/>
      <c r="TOH74" s="105"/>
      <c r="TOI74" s="105"/>
      <c r="TOJ74" s="131"/>
      <c r="TOK74" s="104"/>
      <c r="TOL74" s="105"/>
      <c r="TOM74" s="105"/>
      <c r="TON74" s="105"/>
      <c r="TOO74" s="105"/>
      <c r="TOP74" s="105"/>
      <c r="TOQ74" s="105"/>
      <c r="TOR74" s="105"/>
      <c r="TOS74" s="105"/>
      <c r="TOT74" s="131"/>
      <c r="TOU74" s="104"/>
      <c r="TOV74" s="105"/>
      <c r="TOW74" s="105"/>
      <c r="TOX74" s="105"/>
      <c r="TOY74" s="105"/>
      <c r="TOZ74" s="105"/>
      <c r="TPA74" s="105"/>
      <c r="TPB74" s="105"/>
      <c r="TPC74" s="105"/>
      <c r="TPD74" s="131"/>
      <c r="TPE74" s="104"/>
      <c r="TPF74" s="105"/>
      <c r="TPG74" s="105"/>
      <c r="TPH74" s="105"/>
      <c r="TPI74" s="105"/>
      <c r="TPJ74" s="105"/>
      <c r="TPK74" s="105"/>
      <c r="TPL74" s="105"/>
      <c r="TPM74" s="105"/>
      <c r="TPN74" s="131"/>
      <c r="TPO74" s="104"/>
      <c r="TPP74" s="105"/>
      <c r="TPQ74" s="105"/>
      <c r="TPR74" s="105"/>
      <c r="TPS74" s="105"/>
      <c r="TPT74" s="105"/>
      <c r="TPU74" s="105"/>
      <c r="TPV74" s="105"/>
      <c r="TPW74" s="105"/>
      <c r="TPX74" s="131"/>
      <c r="TPY74" s="104"/>
      <c r="TPZ74" s="105"/>
      <c r="TQA74" s="105"/>
      <c r="TQB74" s="105"/>
      <c r="TQC74" s="105"/>
      <c r="TQD74" s="105"/>
      <c r="TQE74" s="105"/>
      <c r="TQF74" s="105"/>
      <c r="TQG74" s="105"/>
      <c r="TQH74" s="131"/>
      <c r="TQI74" s="104"/>
      <c r="TQJ74" s="105"/>
      <c r="TQK74" s="105"/>
      <c r="TQL74" s="105"/>
      <c r="TQM74" s="105"/>
      <c r="TQN74" s="105"/>
      <c r="TQO74" s="105"/>
      <c r="TQP74" s="105"/>
      <c r="TQQ74" s="105"/>
      <c r="TQR74" s="131"/>
      <c r="TQS74" s="104"/>
      <c r="TQT74" s="105"/>
      <c r="TQU74" s="105"/>
      <c r="TQV74" s="105"/>
      <c r="TQW74" s="105"/>
      <c r="TQX74" s="105"/>
      <c r="TQY74" s="105"/>
      <c r="TQZ74" s="105"/>
      <c r="TRA74" s="105"/>
      <c r="TRB74" s="131"/>
      <c r="TRC74" s="104"/>
      <c r="TRD74" s="105"/>
      <c r="TRE74" s="105"/>
      <c r="TRF74" s="105"/>
      <c r="TRG74" s="105"/>
      <c r="TRH74" s="105"/>
      <c r="TRI74" s="105"/>
      <c r="TRJ74" s="105"/>
      <c r="TRK74" s="105"/>
      <c r="TRL74" s="131"/>
      <c r="TRM74" s="104"/>
      <c r="TRN74" s="105"/>
      <c r="TRO74" s="105"/>
      <c r="TRP74" s="105"/>
      <c r="TRQ74" s="105"/>
      <c r="TRR74" s="105"/>
      <c r="TRS74" s="105"/>
      <c r="TRT74" s="105"/>
      <c r="TRU74" s="105"/>
      <c r="TRV74" s="131"/>
      <c r="TRW74" s="104"/>
      <c r="TRX74" s="105"/>
      <c r="TRY74" s="105"/>
      <c r="TRZ74" s="105"/>
      <c r="TSA74" s="105"/>
      <c r="TSB74" s="105"/>
      <c r="TSC74" s="105"/>
      <c r="TSD74" s="105"/>
      <c r="TSE74" s="105"/>
      <c r="TSF74" s="131"/>
      <c r="TSG74" s="104"/>
      <c r="TSH74" s="105"/>
      <c r="TSI74" s="105"/>
      <c r="TSJ74" s="105"/>
      <c r="TSK74" s="105"/>
      <c r="TSL74" s="105"/>
      <c r="TSM74" s="105"/>
      <c r="TSN74" s="105"/>
      <c r="TSO74" s="105"/>
      <c r="TSP74" s="131"/>
      <c r="TSQ74" s="104"/>
      <c r="TSR74" s="105"/>
      <c r="TSS74" s="105"/>
      <c r="TST74" s="105"/>
      <c r="TSU74" s="105"/>
      <c r="TSV74" s="105"/>
      <c r="TSW74" s="105"/>
      <c r="TSX74" s="105"/>
      <c r="TSY74" s="105"/>
      <c r="TSZ74" s="131"/>
      <c r="TTA74" s="104"/>
      <c r="TTB74" s="105"/>
      <c r="TTC74" s="105"/>
      <c r="TTD74" s="105"/>
      <c r="TTE74" s="105"/>
      <c r="TTF74" s="105"/>
      <c r="TTG74" s="105"/>
      <c r="TTH74" s="105"/>
      <c r="TTI74" s="105"/>
      <c r="TTJ74" s="131"/>
      <c r="TTK74" s="104"/>
      <c r="TTL74" s="105"/>
      <c r="TTM74" s="105"/>
      <c r="TTN74" s="105"/>
      <c r="TTO74" s="105"/>
      <c r="TTP74" s="105"/>
      <c r="TTQ74" s="105"/>
      <c r="TTR74" s="105"/>
      <c r="TTS74" s="105"/>
      <c r="TTT74" s="131"/>
      <c r="TTU74" s="104"/>
      <c r="TTV74" s="105"/>
      <c r="TTW74" s="105"/>
      <c r="TTX74" s="105"/>
      <c r="TTY74" s="105"/>
      <c r="TTZ74" s="105"/>
      <c r="TUA74" s="105"/>
      <c r="TUB74" s="105"/>
      <c r="TUC74" s="105"/>
      <c r="TUD74" s="131"/>
      <c r="TUE74" s="104"/>
      <c r="TUF74" s="105"/>
      <c r="TUG74" s="105"/>
      <c r="TUH74" s="105"/>
      <c r="TUI74" s="105"/>
      <c r="TUJ74" s="105"/>
      <c r="TUK74" s="105"/>
      <c r="TUL74" s="105"/>
      <c r="TUM74" s="105"/>
      <c r="TUN74" s="131"/>
      <c r="TUO74" s="104"/>
      <c r="TUP74" s="105"/>
      <c r="TUQ74" s="105"/>
      <c r="TUR74" s="105"/>
      <c r="TUS74" s="105"/>
      <c r="TUT74" s="105"/>
      <c r="TUU74" s="105"/>
      <c r="TUV74" s="105"/>
      <c r="TUW74" s="105"/>
      <c r="TUX74" s="131"/>
      <c r="TUY74" s="104"/>
      <c r="TUZ74" s="105"/>
      <c r="TVA74" s="105"/>
      <c r="TVB74" s="105"/>
      <c r="TVC74" s="105"/>
      <c r="TVD74" s="105"/>
      <c r="TVE74" s="105"/>
      <c r="TVF74" s="105"/>
      <c r="TVG74" s="105"/>
      <c r="TVH74" s="131"/>
      <c r="TVI74" s="104"/>
      <c r="TVJ74" s="105"/>
      <c r="TVK74" s="105"/>
      <c r="TVL74" s="105"/>
      <c r="TVM74" s="105"/>
      <c r="TVN74" s="105"/>
      <c r="TVO74" s="105"/>
      <c r="TVP74" s="105"/>
      <c r="TVQ74" s="105"/>
      <c r="TVR74" s="131"/>
      <c r="TVS74" s="104"/>
      <c r="TVT74" s="105"/>
      <c r="TVU74" s="105"/>
      <c r="TVV74" s="105"/>
      <c r="TVW74" s="105"/>
      <c r="TVX74" s="105"/>
      <c r="TVY74" s="105"/>
      <c r="TVZ74" s="105"/>
      <c r="TWA74" s="105"/>
      <c r="TWB74" s="131"/>
      <c r="TWC74" s="104"/>
      <c r="TWD74" s="105"/>
      <c r="TWE74" s="105"/>
      <c r="TWF74" s="105"/>
      <c r="TWG74" s="105"/>
      <c r="TWH74" s="105"/>
      <c r="TWI74" s="105"/>
      <c r="TWJ74" s="105"/>
      <c r="TWK74" s="105"/>
      <c r="TWL74" s="131"/>
      <c r="TWM74" s="104"/>
      <c r="TWN74" s="105"/>
      <c r="TWO74" s="105"/>
      <c r="TWP74" s="105"/>
      <c r="TWQ74" s="105"/>
      <c r="TWR74" s="105"/>
      <c r="TWS74" s="105"/>
      <c r="TWT74" s="105"/>
      <c r="TWU74" s="105"/>
      <c r="TWV74" s="131"/>
      <c r="TWW74" s="104"/>
      <c r="TWX74" s="105"/>
      <c r="TWY74" s="105"/>
      <c r="TWZ74" s="105"/>
      <c r="TXA74" s="105"/>
      <c r="TXB74" s="105"/>
      <c r="TXC74" s="105"/>
      <c r="TXD74" s="105"/>
      <c r="TXE74" s="105"/>
      <c r="TXF74" s="131"/>
      <c r="TXG74" s="104"/>
      <c r="TXH74" s="105"/>
      <c r="TXI74" s="105"/>
      <c r="TXJ74" s="105"/>
      <c r="TXK74" s="105"/>
      <c r="TXL74" s="105"/>
      <c r="TXM74" s="105"/>
      <c r="TXN74" s="105"/>
      <c r="TXO74" s="105"/>
      <c r="TXP74" s="131"/>
      <c r="TXQ74" s="104"/>
      <c r="TXR74" s="105"/>
      <c r="TXS74" s="105"/>
      <c r="TXT74" s="105"/>
      <c r="TXU74" s="105"/>
      <c r="TXV74" s="105"/>
      <c r="TXW74" s="105"/>
      <c r="TXX74" s="105"/>
      <c r="TXY74" s="105"/>
      <c r="TXZ74" s="131"/>
      <c r="TYA74" s="104"/>
      <c r="TYB74" s="105"/>
      <c r="TYC74" s="105"/>
      <c r="TYD74" s="105"/>
      <c r="TYE74" s="105"/>
      <c r="TYF74" s="105"/>
      <c r="TYG74" s="105"/>
      <c r="TYH74" s="105"/>
      <c r="TYI74" s="105"/>
      <c r="TYJ74" s="131"/>
      <c r="TYK74" s="104"/>
      <c r="TYL74" s="105"/>
      <c r="TYM74" s="105"/>
      <c r="TYN74" s="105"/>
      <c r="TYO74" s="105"/>
      <c r="TYP74" s="105"/>
      <c r="TYQ74" s="105"/>
      <c r="TYR74" s="105"/>
      <c r="TYS74" s="105"/>
      <c r="TYT74" s="131"/>
      <c r="TYU74" s="104"/>
      <c r="TYV74" s="105"/>
      <c r="TYW74" s="105"/>
      <c r="TYX74" s="105"/>
      <c r="TYY74" s="105"/>
      <c r="TYZ74" s="105"/>
      <c r="TZA74" s="105"/>
      <c r="TZB74" s="105"/>
      <c r="TZC74" s="105"/>
      <c r="TZD74" s="131"/>
      <c r="TZE74" s="104"/>
      <c r="TZF74" s="105"/>
      <c r="TZG74" s="105"/>
      <c r="TZH74" s="105"/>
      <c r="TZI74" s="105"/>
      <c r="TZJ74" s="105"/>
      <c r="TZK74" s="105"/>
      <c r="TZL74" s="105"/>
      <c r="TZM74" s="105"/>
      <c r="TZN74" s="131"/>
      <c r="TZO74" s="104"/>
      <c r="TZP74" s="105"/>
      <c r="TZQ74" s="105"/>
      <c r="TZR74" s="105"/>
      <c r="TZS74" s="105"/>
      <c r="TZT74" s="105"/>
      <c r="TZU74" s="105"/>
      <c r="TZV74" s="105"/>
      <c r="TZW74" s="105"/>
      <c r="TZX74" s="131"/>
      <c r="TZY74" s="104"/>
      <c r="TZZ74" s="105"/>
      <c r="UAA74" s="105"/>
      <c r="UAB74" s="105"/>
      <c r="UAC74" s="105"/>
      <c r="UAD74" s="105"/>
      <c r="UAE74" s="105"/>
      <c r="UAF74" s="105"/>
      <c r="UAG74" s="105"/>
      <c r="UAH74" s="131"/>
      <c r="UAI74" s="104"/>
      <c r="UAJ74" s="105"/>
      <c r="UAK74" s="105"/>
      <c r="UAL74" s="105"/>
      <c r="UAM74" s="105"/>
      <c r="UAN74" s="105"/>
      <c r="UAO74" s="105"/>
      <c r="UAP74" s="105"/>
      <c r="UAQ74" s="105"/>
      <c r="UAR74" s="131"/>
      <c r="UAS74" s="104"/>
      <c r="UAT74" s="105"/>
      <c r="UAU74" s="105"/>
      <c r="UAV74" s="105"/>
      <c r="UAW74" s="105"/>
      <c r="UAX74" s="105"/>
      <c r="UAY74" s="105"/>
      <c r="UAZ74" s="105"/>
      <c r="UBA74" s="105"/>
      <c r="UBB74" s="131"/>
      <c r="UBC74" s="104"/>
      <c r="UBD74" s="105"/>
      <c r="UBE74" s="105"/>
      <c r="UBF74" s="105"/>
      <c r="UBG74" s="105"/>
      <c r="UBH74" s="105"/>
      <c r="UBI74" s="105"/>
      <c r="UBJ74" s="105"/>
      <c r="UBK74" s="105"/>
      <c r="UBL74" s="131"/>
      <c r="UBM74" s="104"/>
      <c r="UBN74" s="105"/>
      <c r="UBO74" s="105"/>
      <c r="UBP74" s="105"/>
      <c r="UBQ74" s="105"/>
      <c r="UBR74" s="105"/>
      <c r="UBS74" s="105"/>
      <c r="UBT74" s="105"/>
      <c r="UBU74" s="105"/>
      <c r="UBV74" s="131"/>
      <c r="UBW74" s="104"/>
      <c r="UBX74" s="105"/>
      <c r="UBY74" s="105"/>
      <c r="UBZ74" s="105"/>
      <c r="UCA74" s="105"/>
      <c r="UCB74" s="105"/>
      <c r="UCC74" s="105"/>
      <c r="UCD74" s="105"/>
      <c r="UCE74" s="105"/>
      <c r="UCF74" s="131"/>
      <c r="UCG74" s="104"/>
      <c r="UCH74" s="105"/>
      <c r="UCI74" s="105"/>
      <c r="UCJ74" s="105"/>
      <c r="UCK74" s="105"/>
      <c r="UCL74" s="105"/>
      <c r="UCM74" s="105"/>
      <c r="UCN74" s="105"/>
      <c r="UCO74" s="105"/>
      <c r="UCP74" s="131"/>
      <c r="UCQ74" s="104"/>
      <c r="UCR74" s="105"/>
      <c r="UCS74" s="105"/>
      <c r="UCT74" s="105"/>
      <c r="UCU74" s="105"/>
      <c r="UCV74" s="105"/>
      <c r="UCW74" s="105"/>
      <c r="UCX74" s="105"/>
      <c r="UCY74" s="105"/>
      <c r="UCZ74" s="131"/>
      <c r="UDA74" s="104"/>
      <c r="UDB74" s="105"/>
      <c r="UDC74" s="105"/>
      <c r="UDD74" s="105"/>
      <c r="UDE74" s="105"/>
      <c r="UDF74" s="105"/>
      <c r="UDG74" s="105"/>
      <c r="UDH74" s="105"/>
      <c r="UDI74" s="105"/>
      <c r="UDJ74" s="131"/>
      <c r="UDK74" s="104"/>
      <c r="UDL74" s="105"/>
      <c r="UDM74" s="105"/>
      <c r="UDN74" s="105"/>
      <c r="UDO74" s="105"/>
      <c r="UDP74" s="105"/>
      <c r="UDQ74" s="105"/>
      <c r="UDR74" s="105"/>
      <c r="UDS74" s="105"/>
      <c r="UDT74" s="131"/>
      <c r="UDU74" s="104"/>
      <c r="UDV74" s="105"/>
      <c r="UDW74" s="105"/>
      <c r="UDX74" s="105"/>
      <c r="UDY74" s="105"/>
      <c r="UDZ74" s="105"/>
      <c r="UEA74" s="105"/>
      <c r="UEB74" s="105"/>
      <c r="UEC74" s="105"/>
      <c r="UED74" s="131"/>
      <c r="UEE74" s="104"/>
      <c r="UEF74" s="105"/>
      <c r="UEG74" s="105"/>
      <c r="UEH74" s="105"/>
      <c r="UEI74" s="105"/>
      <c r="UEJ74" s="105"/>
      <c r="UEK74" s="105"/>
      <c r="UEL74" s="105"/>
      <c r="UEM74" s="105"/>
      <c r="UEN74" s="131"/>
      <c r="UEO74" s="104"/>
      <c r="UEP74" s="105"/>
      <c r="UEQ74" s="105"/>
      <c r="UER74" s="105"/>
      <c r="UES74" s="105"/>
      <c r="UET74" s="105"/>
      <c r="UEU74" s="105"/>
      <c r="UEV74" s="105"/>
      <c r="UEW74" s="105"/>
      <c r="UEX74" s="131"/>
      <c r="UEY74" s="104"/>
      <c r="UEZ74" s="105"/>
      <c r="UFA74" s="105"/>
      <c r="UFB74" s="105"/>
      <c r="UFC74" s="105"/>
      <c r="UFD74" s="105"/>
      <c r="UFE74" s="105"/>
      <c r="UFF74" s="105"/>
      <c r="UFG74" s="105"/>
      <c r="UFH74" s="131"/>
      <c r="UFI74" s="104"/>
      <c r="UFJ74" s="105"/>
      <c r="UFK74" s="105"/>
      <c r="UFL74" s="105"/>
      <c r="UFM74" s="105"/>
      <c r="UFN74" s="105"/>
      <c r="UFO74" s="105"/>
      <c r="UFP74" s="105"/>
      <c r="UFQ74" s="105"/>
      <c r="UFR74" s="131"/>
      <c r="UFS74" s="104"/>
      <c r="UFT74" s="105"/>
      <c r="UFU74" s="105"/>
      <c r="UFV74" s="105"/>
      <c r="UFW74" s="105"/>
      <c r="UFX74" s="105"/>
      <c r="UFY74" s="105"/>
      <c r="UFZ74" s="105"/>
      <c r="UGA74" s="105"/>
      <c r="UGB74" s="131"/>
      <c r="UGC74" s="104"/>
      <c r="UGD74" s="105"/>
      <c r="UGE74" s="105"/>
      <c r="UGF74" s="105"/>
      <c r="UGG74" s="105"/>
      <c r="UGH74" s="105"/>
      <c r="UGI74" s="105"/>
      <c r="UGJ74" s="105"/>
      <c r="UGK74" s="105"/>
      <c r="UGL74" s="131"/>
      <c r="UGM74" s="104"/>
      <c r="UGN74" s="105"/>
      <c r="UGO74" s="105"/>
      <c r="UGP74" s="105"/>
      <c r="UGQ74" s="105"/>
      <c r="UGR74" s="105"/>
      <c r="UGS74" s="105"/>
      <c r="UGT74" s="105"/>
      <c r="UGU74" s="105"/>
      <c r="UGV74" s="131"/>
      <c r="UGW74" s="104"/>
      <c r="UGX74" s="105"/>
      <c r="UGY74" s="105"/>
      <c r="UGZ74" s="105"/>
      <c r="UHA74" s="105"/>
      <c r="UHB74" s="105"/>
      <c r="UHC74" s="105"/>
      <c r="UHD74" s="105"/>
      <c r="UHE74" s="105"/>
      <c r="UHF74" s="131"/>
      <c r="UHG74" s="104"/>
      <c r="UHH74" s="105"/>
      <c r="UHI74" s="105"/>
      <c r="UHJ74" s="105"/>
      <c r="UHK74" s="105"/>
      <c r="UHL74" s="105"/>
      <c r="UHM74" s="105"/>
      <c r="UHN74" s="105"/>
      <c r="UHO74" s="105"/>
      <c r="UHP74" s="131"/>
      <c r="UHQ74" s="104"/>
      <c r="UHR74" s="105"/>
      <c r="UHS74" s="105"/>
      <c r="UHT74" s="105"/>
      <c r="UHU74" s="105"/>
      <c r="UHV74" s="105"/>
      <c r="UHW74" s="105"/>
      <c r="UHX74" s="105"/>
      <c r="UHY74" s="105"/>
      <c r="UHZ74" s="131"/>
      <c r="UIA74" s="104"/>
      <c r="UIB74" s="105"/>
      <c r="UIC74" s="105"/>
      <c r="UID74" s="105"/>
      <c r="UIE74" s="105"/>
      <c r="UIF74" s="105"/>
      <c r="UIG74" s="105"/>
      <c r="UIH74" s="105"/>
      <c r="UII74" s="105"/>
      <c r="UIJ74" s="131"/>
      <c r="UIK74" s="104"/>
      <c r="UIL74" s="105"/>
      <c r="UIM74" s="105"/>
      <c r="UIN74" s="105"/>
      <c r="UIO74" s="105"/>
      <c r="UIP74" s="105"/>
      <c r="UIQ74" s="105"/>
      <c r="UIR74" s="105"/>
      <c r="UIS74" s="105"/>
      <c r="UIT74" s="131"/>
      <c r="UIU74" s="104"/>
      <c r="UIV74" s="105"/>
      <c r="UIW74" s="105"/>
      <c r="UIX74" s="105"/>
      <c r="UIY74" s="105"/>
      <c r="UIZ74" s="105"/>
      <c r="UJA74" s="105"/>
      <c r="UJB74" s="105"/>
      <c r="UJC74" s="105"/>
      <c r="UJD74" s="131"/>
      <c r="UJE74" s="104"/>
      <c r="UJF74" s="105"/>
      <c r="UJG74" s="105"/>
      <c r="UJH74" s="105"/>
      <c r="UJI74" s="105"/>
      <c r="UJJ74" s="105"/>
      <c r="UJK74" s="105"/>
      <c r="UJL74" s="105"/>
      <c r="UJM74" s="105"/>
      <c r="UJN74" s="131"/>
      <c r="UJO74" s="104"/>
      <c r="UJP74" s="105"/>
      <c r="UJQ74" s="105"/>
      <c r="UJR74" s="105"/>
      <c r="UJS74" s="105"/>
      <c r="UJT74" s="105"/>
      <c r="UJU74" s="105"/>
      <c r="UJV74" s="105"/>
      <c r="UJW74" s="105"/>
      <c r="UJX74" s="131"/>
      <c r="UJY74" s="104"/>
      <c r="UJZ74" s="105"/>
      <c r="UKA74" s="105"/>
      <c r="UKB74" s="105"/>
      <c r="UKC74" s="105"/>
      <c r="UKD74" s="105"/>
      <c r="UKE74" s="105"/>
      <c r="UKF74" s="105"/>
      <c r="UKG74" s="105"/>
      <c r="UKH74" s="131"/>
      <c r="UKI74" s="104"/>
      <c r="UKJ74" s="105"/>
      <c r="UKK74" s="105"/>
      <c r="UKL74" s="105"/>
      <c r="UKM74" s="105"/>
      <c r="UKN74" s="105"/>
      <c r="UKO74" s="105"/>
      <c r="UKP74" s="105"/>
      <c r="UKQ74" s="105"/>
      <c r="UKR74" s="131"/>
      <c r="UKS74" s="104"/>
      <c r="UKT74" s="105"/>
      <c r="UKU74" s="105"/>
      <c r="UKV74" s="105"/>
      <c r="UKW74" s="105"/>
      <c r="UKX74" s="105"/>
      <c r="UKY74" s="105"/>
      <c r="UKZ74" s="105"/>
      <c r="ULA74" s="105"/>
      <c r="ULB74" s="131"/>
      <c r="ULC74" s="104"/>
      <c r="ULD74" s="105"/>
      <c r="ULE74" s="105"/>
      <c r="ULF74" s="105"/>
      <c r="ULG74" s="105"/>
      <c r="ULH74" s="105"/>
      <c r="ULI74" s="105"/>
      <c r="ULJ74" s="105"/>
      <c r="ULK74" s="105"/>
      <c r="ULL74" s="131"/>
      <c r="ULM74" s="104"/>
      <c r="ULN74" s="105"/>
      <c r="ULO74" s="105"/>
      <c r="ULP74" s="105"/>
      <c r="ULQ74" s="105"/>
      <c r="ULR74" s="105"/>
      <c r="ULS74" s="105"/>
      <c r="ULT74" s="105"/>
      <c r="ULU74" s="105"/>
      <c r="ULV74" s="131"/>
      <c r="ULW74" s="104"/>
      <c r="ULX74" s="105"/>
      <c r="ULY74" s="105"/>
      <c r="ULZ74" s="105"/>
      <c r="UMA74" s="105"/>
      <c r="UMB74" s="105"/>
      <c r="UMC74" s="105"/>
      <c r="UMD74" s="105"/>
      <c r="UME74" s="105"/>
      <c r="UMF74" s="131"/>
      <c r="UMG74" s="104"/>
      <c r="UMH74" s="105"/>
      <c r="UMI74" s="105"/>
      <c r="UMJ74" s="105"/>
      <c r="UMK74" s="105"/>
      <c r="UML74" s="105"/>
      <c r="UMM74" s="105"/>
      <c r="UMN74" s="105"/>
      <c r="UMO74" s="105"/>
      <c r="UMP74" s="131"/>
      <c r="UMQ74" s="104"/>
      <c r="UMR74" s="105"/>
      <c r="UMS74" s="105"/>
      <c r="UMT74" s="105"/>
      <c r="UMU74" s="105"/>
      <c r="UMV74" s="105"/>
      <c r="UMW74" s="105"/>
      <c r="UMX74" s="105"/>
      <c r="UMY74" s="105"/>
      <c r="UMZ74" s="131"/>
      <c r="UNA74" s="104"/>
      <c r="UNB74" s="105"/>
      <c r="UNC74" s="105"/>
      <c r="UND74" s="105"/>
      <c r="UNE74" s="105"/>
      <c r="UNF74" s="105"/>
      <c r="UNG74" s="105"/>
      <c r="UNH74" s="105"/>
      <c r="UNI74" s="105"/>
      <c r="UNJ74" s="131"/>
      <c r="UNK74" s="104"/>
      <c r="UNL74" s="105"/>
      <c r="UNM74" s="105"/>
      <c r="UNN74" s="105"/>
      <c r="UNO74" s="105"/>
      <c r="UNP74" s="105"/>
      <c r="UNQ74" s="105"/>
      <c r="UNR74" s="105"/>
      <c r="UNS74" s="105"/>
      <c r="UNT74" s="131"/>
      <c r="UNU74" s="104"/>
      <c r="UNV74" s="105"/>
      <c r="UNW74" s="105"/>
      <c r="UNX74" s="105"/>
      <c r="UNY74" s="105"/>
      <c r="UNZ74" s="105"/>
      <c r="UOA74" s="105"/>
      <c r="UOB74" s="105"/>
      <c r="UOC74" s="105"/>
      <c r="UOD74" s="131"/>
      <c r="UOE74" s="104"/>
      <c r="UOF74" s="105"/>
      <c r="UOG74" s="105"/>
      <c r="UOH74" s="105"/>
      <c r="UOI74" s="105"/>
      <c r="UOJ74" s="105"/>
      <c r="UOK74" s="105"/>
      <c r="UOL74" s="105"/>
      <c r="UOM74" s="105"/>
      <c r="UON74" s="131"/>
      <c r="UOO74" s="104"/>
      <c r="UOP74" s="105"/>
      <c r="UOQ74" s="105"/>
      <c r="UOR74" s="105"/>
      <c r="UOS74" s="105"/>
      <c r="UOT74" s="105"/>
      <c r="UOU74" s="105"/>
      <c r="UOV74" s="105"/>
      <c r="UOW74" s="105"/>
      <c r="UOX74" s="131"/>
      <c r="UOY74" s="104"/>
      <c r="UOZ74" s="105"/>
      <c r="UPA74" s="105"/>
      <c r="UPB74" s="105"/>
      <c r="UPC74" s="105"/>
      <c r="UPD74" s="105"/>
      <c r="UPE74" s="105"/>
      <c r="UPF74" s="105"/>
      <c r="UPG74" s="105"/>
      <c r="UPH74" s="131"/>
      <c r="UPI74" s="104"/>
      <c r="UPJ74" s="105"/>
      <c r="UPK74" s="105"/>
      <c r="UPL74" s="105"/>
      <c r="UPM74" s="105"/>
      <c r="UPN74" s="105"/>
      <c r="UPO74" s="105"/>
      <c r="UPP74" s="105"/>
      <c r="UPQ74" s="105"/>
      <c r="UPR74" s="131"/>
      <c r="UPS74" s="104"/>
      <c r="UPT74" s="105"/>
      <c r="UPU74" s="105"/>
      <c r="UPV74" s="105"/>
      <c r="UPW74" s="105"/>
      <c r="UPX74" s="105"/>
      <c r="UPY74" s="105"/>
      <c r="UPZ74" s="105"/>
      <c r="UQA74" s="105"/>
      <c r="UQB74" s="131"/>
      <c r="UQC74" s="104"/>
      <c r="UQD74" s="105"/>
      <c r="UQE74" s="105"/>
      <c r="UQF74" s="105"/>
      <c r="UQG74" s="105"/>
      <c r="UQH74" s="105"/>
      <c r="UQI74" s="105"/>
      <c r="UQJ74" s="105"/>
      <c r="UQK74" s="105"/>
      <c r="UQL74" s="131"/>
      <c r="UQM74" s="104"/>
      <c r="UQN74" s="105"/>
      <c r="UQO74" s="105"/>
      <c r="UQP74" s="105"/>
      <c r="UQQ74" s="105"/>
      <c r="UQR74" s="105"/>
      <c r="UQS74" s="105"/>
      <c r="UQT74" s="105"/>
      <c r="UQU74" s="105"/>
      <c r="UQV74" s="131"/>
      <c r="UQW74" s="104"/>
      <c r="UQX74" s="105"/>
      <c r="UQY74" s="105"/>
      <c r="UQZ74" s="105"/>
      <c r="URA74" s="105"/>
      <c r="URB74" s="105"/>
      <c r="URC74" s="105"/>
      <c r="URD74" s="105"/>
      <c r="URE74" s="105"/>
      <c r="URF74" s="131"/>
      <c r="URG74" s="104"/>
      <c r="URH74" s="105"/>
      <c r="URI74" s="105"/>
      <c r="URJ74" s="105"/>
      <c r="URK74" s="105"/>
      <c r="URL74" s="105"/>
      <c r="URM74" s="105"/>
      <c r="URN74" s="105"/>
      <c r="URO74" s="105"/>
      <c r="URP74" s="131"/>
      <c r="URQ74" s="104"/>
      <c r="URR74" s="105"/>
      <c r="URS74" s="105"/>
      <c r="URT74" s="105"/>
      <c r="URU74" s="105"/>
      <c r="URV74" s="105"/>
      <c r="URW74" s="105"/>
      <c r="URX74" s="105"/>
      <c r="URY74" s="105"/>
      <c r="URZ74" s="131"/>
      <c r="USA74" s="104"/>
      <c r="USB74" s="105"/>
      <c r="USC74" s="105"/>
      <c r="USD74" s="105"/>
      <c r="USE74" s="105"/>
      <c r="USF74" s="105"/>
      <c r="USG74" s="105"/>
      <c r="USH74" s="105"/>
      <c r="USI74" s="105"/>
      <c r="USJ74" s="131"/>
      <c r="USK74" s="104"/>
      <c r="USL74" s="105"/>
      <c r="USM74" s="105"/>
      <c r="USN74" s="105"/>
      <c r="USO74" s="105"/>
      <c r="USP74" s="105"/>
      <c r="USQ74" s="105"/>
      <c r="USR74" s="105"/>
      <c r="USS74" s="105"/>
      <c r="UST74" s="131"/>
      <c r="USU74" s="104"/>
      <c r="USV74" s="105"/>
      <c r="USW74" s="105"/>
      <c r="USX74" s="105"/>
      <c r="USY74" s="105"/>
      <c r="USZ74" s="105"/>
      <c r="UTA74" s="105"/>
      <c r="UTB74" s="105"/>
      <c r="UTC74" s="105"/>
      <c r="UTD74" s="131"/>
      <c r="UTE74" s="104"/>
      <c r="UTF74" s="105"/>
      <c r="UTG74" s="105"/>
      <c r="UTH74" s="105"/>
      <c r="UTI74" s="105"/>
      <c r="UTJ74" s="105"/>
      <c r="UTK74" s="105"/>
      <c r="UTL74" s="105"/>
      <c r="UTM74" s="105"/>
      <c r="UTN74" s="131"/>
      <c r="UTO74" s="104"/>
      <c r="UTP74" s="105"/>
      <c r="UTQ74" s="105"/>
      <c r="UTR74" s="105"/>
      <c r="UTS74" s="105"/>
      <c r="UTT74" s="105"/>
      <c r="UTU74" s="105"/>
      <c r="UTV74" s="105"/>
      <c r="UTW74" s="105"/>
      <c r="UTX74" s="131"/>
      <c r="UTY74" s="104"/>
      <c r="UTZ74" s="105"/>
      <c r="UUA74" s="105"/>
      <c r="UUB74" s="105"/>
      <c r="UUC74" s="105"/>
      <c r="UUD74" s="105"/>
      <c r="UUE74" s="105"/>
      <c r="UUF74" s="105"/>
      <c r="UUG74" s="105"/>
      <c r="UUH74" s="131"/>
      <c r="UUI74" s="104"/>
      <c r="UUJ74" s="105"/>
      <c r="UUK74" s="105"/>
      <c r="UUL74" s="105"/>
      <c r="UUM74" s="105"/>
      <c r="UUN74" s="105"/>
      <c r="UUO74" s="105"/>
      <c r="UUP74" s="105"/>
      <c r="UUQ74" s="105"/>
      <c r="UUR74" s="131"/>
      <c r="UUS74" s="104"/>
      <c r="UUT74" s="105"/>
      <c r="UUU74" s="105"/>
      <c r="UUV74" s="105"/>
      <c r="UUW74" s="105"/>
      <c r="UUX74" s="105"/>
      <c r="UUY74" s="105"/>
      <c r="UUZ74" s="105"/>
      <c r="UVA74" s="105"/>
      <c r="UVB74" s="131"/>
      <c r="UVC74" s="104"/>
      <c r="UVD74" s="105"/>
      <c r="UVE74" s="105"/>
      <c r="UVF74" s="105"/>
      <c r="UVG74" s="105"/>
      <c r="UVH74" s="105"/>
      <c r="UVI74" s="105"/>
      <c r="UVJ74" s="105"/>
      <c r="UVK74" s="105"/>
      <c r="UVL74" s="131"/>
      <c r="UVM74" s="104"/>
      <c r="UVN74" s="105"/>
      <c r="UVO74" s="105"/>
      <c r="UVP74" s="105"/>
      <c r="UVQ74" s="105"/>
      <c r="UVR74" s="105"/>
      <c r="UVS74" s="105"/>
      <c r="UVT74" s="105"/>
      <c r="UVU74" s="105"/>
      <c r="UVV74" s="131"/>
      <c r="UVW74" s="104"/>
      <c r="UVX74" s="105"/>
      <c r="UVY74" s="105"/>
      <c r="UVZ74" s="105"/>
      <c r="UWA74" s="105"/>
      <c r="UWB74" s="105"/>
      <c r="UWC74" s="105"/>
      <c r="UWD74" s="105"/>
      <c r="UWE74" s="105"/>
      <c r="UWF74" s="131"/>
      <c r="UWG74" s="104"/>
      <c r="UWH74" s="105"/>
      <c r="UWI74" s="105"/>
      <c r="UWJ74" s="105"/>
      <c r="UWK74" s="105"/>
      <c r="UWL74" s="105"/>
      <c r="UWM74" s="105"/>
      <c r="UWN74" s="105"/>
      <c r="UWO74" s="105"/>
      <c r="UWP74" s="131"/>
      <c r="UWQ74" s="104"/>
      <c r="UWR74" s="105"/>
      <c r="UWS74" s="105"/>
      <c r="UWT74" s="105"/>
      <c r="UWU74" s="105"/>
      <c r="UWV74" s="105"/>
      <c r="UWW74" s="105"/>
      <c r="UWX74" s="105"/>
      <c r="UWY74" s="105"/>
      <c r="UWZ74" s="131"/>
      <c r="UXA74" s="104"/>
      <c r="UXB74" s="105"/>
      <c r="UXC74" s="105"/>
      <c r="UXD74" s="105"/>
      <c r="UXE74" s="105"/>
      <c r="UXF74" s="105"/>
      <c r="UXG74" s="105"/>
      <c r="UXH74" s="105"/>
      <c r="UXI74" s="105"/>
      <c r="UXJ74" s="131"/>
      <c r="UXK74" s="104"/>
      <c r="UXL74" s="105"/>
      <c r="UXM74" s="105"/>
      <c r="UXN74" s="105"/>
      <c r="UXO74" s="105"/>
      <c r="UXP74" s="105"/>
      <c r="UXQ74" s="105"/>
      <c r="UXR74" s="105"/>
      <c r="UXS74" s="105"/>
      <c r="UXT74" s="131"/>
      <c r="UXU74" s="104"/>
      <c r="UXV74" s="105"/>
      <c r="UXW74" s="105"/>
      <c r="UXX74" s="105"/>
      <c r="UXY74" s="105"/>
      <c r="UXZ74" s="105"/>
      <c r="UYA74" s="105"/>
      <c r="UYB74" s="105"/>
      <c r="UYC74" s="105"/>
      <c r="UYD74" s="131"/>
      <c r="UYE74" s="104"/>
      <c r="UYF74" s="105"/>
      <c r="UYG74" s="105"/>
      <c r="UYH74" s="105"/>
      <c r="UYI74" s="105"/>
      <c r="UYJ74" s="105"/>
      <c r="UYK74" s="105"/>
      <c r="UYL74" s="105"/>
      <c r="UYM74" s="105"/>
      <c r="UYN74" s="131"/>
      <c r="UYO74" s="104"/>
      <c r="UYP74" s="105"/>
      <c r="UYQ74" s="105"/>
      <c r="UYR74" s="105"/>
      <c r="UYS74" s="105"/>
      <c r="UYT74" s="105"/>
      <c r="UYU74" s="105"/>
      <c r="UYV74" s="105"/>
      <c r="UYW74" s="105"/>
      <c r="UYX74" s="131"/>
      <c r="UYY74" s="104"/>
      <c r="UYZ74" s="105"/>
      <c r="UZA74" s="105"/>
      <c r="UZB74" s="105"/>
      <c r="UZC74" s="105"/>
      <c r="UZD74" s="105"/>
      <c r="UZE74" s="105"/>
      <c r="UZF74" s="105"/>
      <c r="UZG74" s="105"/>
      <c r="UZH74" s="131"/>
      <c r="UZI74" s="104"/>
      <c r="UZJ74" s="105"/>
      <c r="UZK74" s="105"/>
      <c r="UZL74" s="105"/>
      <c r="UZM74" s="105"/>
      <c r="UZN74" s="105"/>
      <c r="UZO74" s="105"/>
      <c r="UZP74" s="105"/>
      <c r="UZQ74" s="105"/>
      <c r="UZR74" s="131"/>
      <c r="UZS74" s="104"/>
      <c r="UZT74" s="105"/>
      <c r="UZU74" s="105"/>
      <c r="UZV74" s="105"/>
      <c r="UZW74" s="105"/>
      <c r="UZX74" s="105"/>
      <c r="UZY74" s="105"/>
      <c r="UZZ74" s="105"/>
      <c r="VAA74" s="105"/>
      <c r="VAB74" s="131"/>
      <c r="VAC74" s="104"/>
      <c r="VAD74" s="105"/>
      <c r="VAE74" s="105"/>
      <c r="VAF74" s="105"/>
      <c r="VAG74" s="105"/>
      <c r="VAH74" s="105"/>
      <c r="VAI74" s="105"/>
      <c r="VAJ74" s="105"/>
      <c r="VAK74" s="105"/>
      <c r="VAL74" s="131"/>
      <c r="VAM74" s="104"/>
      <c r="VAN74" s="105"/>
      <c r="VAO74" s="105"/>
      <c r="VAP74" s="105"/>
      <c r="VAQ74" s="105"/>
      <c r="VAR74" s="105"/>
      <c r="VAS74" s="105"/>
      <c r="VAT74" s="105"/>
      <c r="VAU74" s="105"/>
      <c r="VAV74" s="131"/>
      <c r="VAW74" s="104"/>
      <c r="VAX74" s="105"/>
      <c r="VAY74" s="105"/>
      <c r="VAZ74" s="105"/>
      <c r="VBA74" s="105"/>
      <c r="VBB74" s="105"/>
      <c r="VBC74" s="105"/>
      <c r="VBD74" s="105"/>
      <c r="VBE74" s="105"/>
      <c r="VBF74" s="131"/>
      <c r="VBG74" s="104"/>
      <c r="VBH74" s="105"/>
      <c r="VBI74" s="105"/>
      <c r="VBJ74" s="105"/>
      <c r="VBK74" s="105"/>
      <c r="VBL74" s="105"/>
      <c r="VBM74" s="105"/>
      <c r="VBN74" s="105"/>
      <c r="VBO74" s="105"/>
      <c r="VBP74" s="131"/>
      <c r="VBQ74" s="104"/>
      <c r="VBR74" s="105"/>
      <c r="VBS74" s="105"/>
      <c r="VBT74" s="105"/>
      <c r="VBU74" s="105"/>
      <c r="VBV74" s="105"/>
      <c r="VBW74" s="105"/>
      <c r="VBX74" s="105"/>
      <c r="VBY74" s="105"/>
      <c r="VBZ74" s="131"/>
      <c r="VCA74" s="104"/>
      <c r="VCB74" s="105"/>
      <c r="VCC74" s="105"/>
      <c r="VCD74" s="105"/>
      <c r="VCE74" s="105"/>
      <c r="VCF74" s="105"/>
      <c r="VCG74" s="105"/>
      <c r="VCH74" s="105"/>
      <c r="VCI74" s="105"/>
      <c r="VCJ74" s="131"/>
      <c r="VCK74" s="104"/>
      <c r="VCL74" s="105"/>
      <c r="VCM74" s="105"/>
      <c r="VCN74" s="105"/>
      <c r="VCO74" s="105"/>
      <c r="VCP74" s="105"/>
      <c r="VCQ74" s="105"/>
      <c r="VCR74" s="105"/>
      <c r="VCS74" s="105"/>
      <c r="VCT74" s="131"/>
      <c r="VCU74" s="104"/>
      <c r="VCV74" s="105"/>
      <c r="VCW74" s="105"/>
      <c r="VCX74" s="105"/>
      <c r="VCY74" s="105"/>
      <c r="VCZ74" s="105"/>
      <c r="VDA74" s="105"/>
      <c r="VDB74" s="105"/>
      <c r="VDC74" s="105"/>
      <c r="VDD74" s="131"/>
      <c r="VDE74" s="104"/>
      <c r="VDF74" s="105"/>
      <c r="VDG74" s="105"/>
      <c r="VDH74" s="105"/>
      <c r="VDI74" s="105"/>
      <c r="VDJ74" s="105"/>
      <c r="VDK74" s="105"/>
      <c r="VDL74" s="105"/>
      <c r="VDM74" s="105"/>
      <c r="VDN74" s="131"/>
      <c r="VDO74" s="104"/>
      <c r="VDP74" s="105"/>
      <c r="VDQ74" s="105"/>
      <c r="VDR74" s="105"/>
      <c r="VDS74" s="105"/>
      <c r="VDT74" s="105"/>
      <c r="VDU74" s="105"/>
      <c r="VDV74" s="105"/>
      <c r="VDW74" s="105"/>
      <c r="VDX74" s="131"/>
      <c r="VDY74" s="104"/>
      <c r="VDZ74" s="105"/>
      <c r="VEA74" s="105"/>
      <c r="VEB74" s="105"/>
      <c r="VEC74" s="105"/>
      <c r="VED74" s="105"/>
      <c r="VEE74" s="105"/>
      <c r="VEF74" s="105"/>
      <c r="VEG74" s="105"/>
      <c r="VEH74" s="131"/>
      <c r="VEI74" s="104"/>
      <c r="VEJ74" s="105"/>
      <c r="VEK74" s="105"/>
      <c r="VEL74" s="105"/>
      <c r="VEM74" s="105"/>
      <c r="VEN74" s="105"/>
      <c r="VEO74" s="105"/>
      <c r="VEP74" s="105"/>
      <c r="VEQ74" s="105"/>
      <c r="VER74" s="131"/>
      <c r="VES74" s="104"/>
      <c r="VET74" s="105"/>
      <c r="VEU74" s="105"/>
      <c r="VEV74" s="105"/>
      <c r="VEW74" s="105"/>
      <c r="VEX74" s="105"/>
      <c r="VEY74" s="105"/>
      <c r="VEZ74" s="105"/>
      <c r="VFA74" s="105"/>
      <c r="VFB74" s="131"/>
      <c r="VFC74" s="104"/>
      <c r="VFD74" s="105"/>
      <c r="VFE74" s="105"/>
      <c r="VFF74" s="105"/>
      <c r="VFG74" s="105"/>
      <c r="VFH74" s="105"/>
      <c r="VFI74" s="105"/>
      <c r="VFJ74" s="105"/>
      <c r="VFK74" s="105"/>
      <c r="VFL74" s="131"/>
      <c r="VFM74" s="104"/>
      <c r="VFN74" s="105"/>
      <c r="VFO74" s="105"/>
      <c r="VFP74" s="105"/>
      <c r="VFQ74" s="105"/>
      <c r="VFR74" s="105"/>
      <c r="VFS74" s="105"/>
      <c r="VFT74" s="105"/>
      <c r="VFU74" s="105"/>
      <c r="VFV74" s="131"/>
      <c r="VFW74" s="104"/>
      <c r="VFX74" s="105"/>
      <c r="VFY74" s="105"/>
      <c r="VFZ74" s="105"/>
      <c r="VGA74" s="105"/>
      <c r="VGB74" s="105"/>
      <c r="VGC74" s="105"/>
      <c r="VGD74" s="105"/>
      <c r="VGE74" s="105"/>
      <c r="VGF74" s="131"/>
      <c r="VGG74" s="104"/>
      <c r="VGH74" s="105"/>
      <c r="VGI74" s="105"/>
      <c r="VGJ74" s="105"/>
      <c r="VGK74" s="105"/>
      <c r="VGL74" s="105"/>
      <c r="VGM74" s="105"/>
      <c r="VGN74" s="105"/>
      <c r="VGO74" s="105"/>
      <c r="VGP74" s="131"/>
      <c r="VGQ74" s="104"/>
      <c r="VGR74" s="105"/>
      <c r="VGS74" s="105"/>
      <c r="VGT74" s="105"/>
      <c r="VGU74" s="105"/>
      <c r="VGV74" s="105"/>
      <c r="VGW74" s="105"/>
      <c r="VGX74" s="105"/>
      <c r="VGY74" s="105"/>
      <c r="VGZ74" s="131"/>
      <c r="VHA74" s="104"/>
      <c r="VHB74" s="105"/>
      <c r="VHC74" s="105"/>
      <c r="VHD74" s="105"/>
      <c r="VHE74" s="105"/>
      <c r="VHF74" s="105"/>
      <c r="VHG74" s="105"/>
      <c r="VHH74" s="105"/>
      <c r="VHI74" s="105"/>
      <c r="VHJ74" s="131"/>
      <c r="VHK74" s="104"/>
      <c r="VHL74" s="105"/>
      <c r="VHM74" s="105"/>
      <c r="VHN74" s="105"/>
      <c r="VHO74" s="105"/>
      <c r="VHP74" s="105"/>
      <c r="VHQ74" s="105"/>
      <c r="VHR74" s="105"/>
      <c r="VHS74" s="105"/>
      <c r="VHT74" s="131"/>
      <c r="VHU74" s="104"/>
      <c r="VHV74" s="105"/>
      <c r="VHW74" s="105"/>
      <c r="VHX74" s="105"/>
      <c r="VHY74" s="105"/>
      <c r="VHZ74" s="105"/>
      <c r="VIA74" s="105"/>
      <c r="VIB74" s="105"/>
      <c r="VIC74" s="105"/>
      <c r="VID74" s="131"/>
      <c r="VIE74" s="104"/>
      <c r="VIF74" s="105"/>
      <c r="VIG74" s="105"/>
      <c r="VIH74" s="105"/>
      <c r="VII74" s="105"/>
      <c r="VIJ74" s="105"/>
      <c r="VIK74" s="105"/>
      <c r="VIL74" s="105"/>
      <c r="VIM74" s="105"/>
      <c r="VIN74" s="131"/>
      <c r="VIO74" s="104"/>
      <c r="VIP74" s="105"/>
      <c r="VIQ74" s="105"/>
      <c r="VIR74" s="105"/>
      <c r="VIS74" s="105"/>
      <c r="VIT74" s="105"/>
      <c r="VIU74" s="105"/>
      <c r="VIV74" s="105"/>
      <c r="VIW74" s="105"/>
      <c r="VIX74" s="131"/>
      <c r="VIY74" s="104"/>
      <c r="VIZ74" s="105"/>
      <c r="VJA74" s="105"/>
      <c r="VJB74" s="105"/>
      <c r="VJC74" s="105"/>
      <c r="VJD74" s="105"/>
      <c r="VJE74" s="105"/>
      <c r="VJF74" s="105"/>
      <c r="VJG74" s="105"/>
      <c r="VJH74" s="131"/>
      <c r="VJI74" s="104"/>
      <c r="VJJ74" s="105"/>
      <c r="VJK74" s="105"/>
      <c r="VJL74" s="105"/>
      <c r="VJM74" s="105"/>
      <c r="VJN74" s="105"/>
      <c r="VJO74" s="105"/>
      <c r="VJP74" s="105"/>
      <c r="VJQ74" s="105"/>
      <c r="VJR74" s="131"/>
      <c r="VJS74" s="104"/>
      <c r="VJT74" s="105"/>
      <c r="VJU74" s="105"/>
      <c r="VJV74" s="105"/>
      <c r="VJW74" s="105"/>
      <c r="VJX74" s="105"/>
      <c r="VJY74" s="105"/>
      <c r="VJZ74" s="105"/>
      <c r="VKA74" s="105"/>
      <c r="VKB74" s="131"/>
      <c r="VKC74" s="104"/>
      <c r="VKD74" s="105"/>
      <c r="VKE74" s="105"/>
      <c r="VKF74" s="105"/>
      <c r="VKG74" s="105"/>
      <c r="VKH74" s="105"/>
      <c r="VKI74" s="105"/>
      <c r="VKJ74" s="105"/>
      <c r="VKK74" s="105"/>
      <c r="VKL74" s="131"/>
      <c r="VKM74" s="104"/>
      <c r="VKN74" s="105"/>
      <c r="VKO74" s="105"/>
      <c r="VKP74" s="105"/>
      <c r="VKQ74" s="105"/>
      <c r="VKR74" s="105"/>
      <c r="VKS74" s="105"/>
      <c r="VKT74" s="105"/>
      <c r="VKU74" s="105"/>
      <c r="VKV74" s="131"/>
      <c r="VKW74" s="104"/>
      <c r="VKX74" s="105"/>
      <c r="VKY74" s="105"/>
      <c r="VKZ74" s="105"/>
      <c r="VLA74" s="105"/>
      <c r="VLB74" s="105"/>
      <c r="VLC74" s="105"/>
      <c r="VLD74" s="105"/>
      <c r="VLE74" s="105"/>
      <c r="VLF74" s="131"/>
      <c r="VLG74" s="104"/>
      <c r="VLH74" s="105"/>
      <c r="VLI74" s="105"/>
      <c r="VLJ74" s="105"/>
      <c r="VLK74" s="105"/>
      <c r="VLL74" s="105"/>
      <c r="VLM74" s="105"/>
      <c r="VLN74" s="105"/>
      <c r="VLO74" s="105"/>
      <c r="VLP74" s="131"/>
      <c r="VLQ74" s="104"/>
      <c r="VLR74" s="105"/>
      <c r="VLS74" s="105"/>
      <c r="VLT74" s="105"/>
      <c r="VLU74" s="105"/>
      <c r="VLV74" s="105"/>
      <c r="VLW74" s="105"/>
      <c r="VLX74" s="105"/>
      <c r="VLY74" s="105"/>
      <c r="VLZ74" s="131"/>
      <c r="VMA74" s="104"/>
      <c r="VMB74" s="105"/>
      <c r="VMC74" s="105"/>
      <c r="VMD74" s="105"/>
      <c r="VME74" s="105"/>
      <c r="VMF74" s="105"/>
      <c r="VMG74" s="105"/>
      <c r="VMH74" s="105"/>
      <c r="VMI74" s="105"/>
      <c r="VMJ74" s="131"/>
      <c r="VMK74" s="104"/>
      <c r="VML74" s="105"/>
      <c r="VMM74" s="105"/>
      <c r="VMN74" s="105"/>
      <c r="VMO74" s="105"/>
      <c r="VMP74" s="105"/>
      <c r="VMQ74" s="105"/>
      <c r="VMR74" s="105"/>
      <c r="VMS74" s="105"/>
      <c r="VMT74" s="131"/>
      <c r="VMU74" s="104"/>
      <c r="VMV74" s="105"/>
      <c r="VMW74" s="105"/>
      <c r="VMX74" s="105"/>
      <c r="VMY74" s="105"/>
      <c r="VMZ74" s="105"/>
      <c r="VNA74" s="105"/>
      <c r="VNB74" s="105"/>
      <c r="VNC74" s="105"/>
      <c r="VND74" s="131"/>
      <c r="VNE74" s="104"/>
      <c r="VNF74" s="105"/>
      <c r="VNG74" s="105"/>
      <c r="VNH74" s="105"/>
      <c r="VNI74" s="105"/>
      <c r="VNJ74" s="105"/>
      <c r="VNK74" s="105"/>
      <c r="VNL74" s="105"/>
      <c r="VNM74" s="105"/>
      <c r="VNN74" s="131"/>
      <c r="VNO74" s="104"/>
      <c r="VNP74" s="105"/>
      <c r="VNQ74" s="105"/>
      <c r="VNR74" s="105"/>
      <c r="VNS74" s="105"/>
      <c r="VNT74" s="105"/>
      <c r="VNU74" s="105"/>
      <c r="VNV74" s="105"/>
      <c r="VNW74" s="105"/>
      <c r="VNX74" s="131"/>
      <c r="VNY74" s="104"/>
      <c r="VNZ74" s="105"/>
      <c r="VOA74" s="105"/>
      <c r="VOB74" s="105"/>
      <c r="VOC74" s="105"/>
      <c r="VOD74" s="105"/>
      <c r="VOE74" s="105"/>
      <c r="VOF74" s="105"/>
      <c r="VOG74" s="105"/>
      <c r="VOH74" s="131"/>
      <c r="VOI74" s="104"/>
      <c r="VOJ74" s="105"/>
      <c r="VOK74" s="105"/>
      <c r="VOL74" s="105"/>
      <c r="VOM74" s="105"/>
      <c r="VON74" s="105"/>
      <c r="VOO74" s="105"/>
      <c r="VOP74" s="105"/>
      <c r="VOQ74" s="105"/>
      <c r="VOR74" s="131"/>
      <c r="VOS74" s="104"/>
      <c r="VOT74" s="105"/>
      <c r="VOU74" s="105"/>
      <c r="VOV74" s="105"/>
      <c r="VOW74" s="105"/>
      <c r="VOX74" s="105"/>
      <c r="VOY74" s="105"/>
      <c r="VOZ74" s="105"/>
      <c r="VPA74" s="105"/>
      <c r="VPB74" s="131"/>
      <c r="VPC74" s="104"/>
      <c r="VPD74" s="105"/>
      <c r="VPE74" s="105"/>
      <c r="VPF74" s="105"/>
      <c r="VPG74" s="105"/>
      <c r="VPH74" s="105"/>
      <c r="VPI74" s="105"/>
      <c r="VPJ74" s="105"/>
      <c r="VPK74" s="105"/>
      <c r="VPL74" s="131"/>
      <c r="VPM74" s="104"/>
      <c r="VPN74" s="105"/>
      <c r="VPO74" s="105"/>
      <c r="VPP74" s="105"/>
      <c r="VPQ74" s="105"/>
      <c r="VPR74" s="105"/>
      <c r="VPS74" s="105"/>
      <c r="VPT74" s="105"/>
      <c r="VPU74" s="105"/>
      <c r="VPV74" s="131"/>
      <c r="VPW74" s="104"/>
      <c r="VPX74" s="105"/>
      <c r="VPY74" s="105"/>
      <c r="VPZ74" s="105"/>
      <c r="VQA74" s="105"/>
      <c r="VQB74" s="105"/>
      <c r="VQC74" s="105"/>
      <c r="VQD74" s="105"/>
      <c r="VQE74" s="105"/>
      <c r="VQF74" s="131"/>
      <c r="VQG74" s="104"/>
      <c r="VQH74" s="105"/>
      <c r="VQI74" s="105"/>
      <c r="VQJ74" s="105"/>
      <c r="VQK74" s="105"/>
      <c r="VQL74" s="105"/>
      <c r="VQM74" s="105"/>
      <c r="VQN74" s="105"/>
      <c r="VQO74" s="105"/>
      <c r="VQP74" s="131"/>
      <c r="VQQ74" s="104"/>
      <c r="VQR74" s="105"/>
      <c r="VQS74" s="105"/>
      <c r="VQT74" s="105"/>
      <c r="VQU74" s="105"/>
      <c r="VQV74" s="105"/>
      <c r="VQW74" s="105"/>
      <c r="VQX74" s="105"/>
      <c r="VQY74" s="105"/>
      <c r="VQZ74" s="131"/>
      <c r="VRA74" s="104"/>
      <c r="VRB74" s="105"/>
      <c r="VRC74" s="105"/>
      <c r="VRD74" s="105"/>
      <c r="VRE74" s="105"/>
      <c r="VRF74" s="105"/>
      <c r="VRG74" s="105"/>
      <c r="VRH74" s="105"/>
      <c r="VRI74" s="105"/>
      <c r="VRJ74" s="131"/>
      <c r="VRK74" s="104"/>
      <c r="VRL74" s="105"/>
      <c r="VRM74" s="105"/>
      <c r="VRN74" s="105"/>
      <c r="VRO74" s="105"/>
      <c r="VRP74" s="105"/>
      <c r="VRQ74" s="105"/>
      <c r="VRR74" s="105"/>
      <c r="VRS74" s="105"/>
      <c r="VRT74" s="131"/>
      <c r="VRU74" s="104"/>
      <c r="VRV74" s="105"/>
      <c r="VRW74" s="105"/>
      <c r="VRX74" s="105"/>
      <c r="VRY74" s="105"/>
      <c r="VRZ74" s="105"/>
      <c r="VSA74" s="105"/>
      <c r="VSB74" s="105"/>
      <c r="VSC74" s="105"/>
      <c r="VSD74" s="131"/>
      <c r="VSE74" s="104"/>
      <c r="VSF74" s="105"/>
      <c r="VSG74" s="105"/>
      <c r="VSH74" s="105"/>
      <c r="VSI74" s="105"/>
      <c r="VSJ74" s="105"/>
      <c r="VSK74" s="105"/>
      <c r="VSL74" s="105"/>
      <c r="VSM74" s="105"/>
      <c r="VSN74" s="131"/>
      <c r="VSO74" s="104"/>
      <c r="VSP74" s="105"/>
      <c r="VSQ74" s="105"/>
      <c r="VSR74" s="105"/>
      <c r="VSS74" s="105"/>
      <c r="VST74" s="105"/>
      <c r="VSU74" s="105"/>
      <c r="VSV74" s="105"/>
      <c r="VSW74" s="105"/>
      <c r="VSX74" s="131"/>
      <c r="VSY74" s="104"/>
      <c r="VSZ74" s="105"/>
      <c r="VTA74" s="105"/>
      <c r="VTB74" s="105"/>
      <c r="VTC74" s="105"/>
      <c r="VTD74" s="105"/>
      <c r="VTE74" s="105"/>
      <c r="VTF74" s="105"/>
      <c r="VTG74" s="105"/>
      <c r="VTH74" s="131"/>
      <c r="VTI74" s="104"/>
      <c r="VTJ74" s="105"/>
      <c r="VTK74" s="105"/>
      <c r="VTL74" s="105"/>
      <c r="VTM74" s="105"/>
      <c r="VTN74" s="105"/>
      <c r="VTO74" s="105"/>
      <c r="VTP74" s="105"/>
      <c r="VTQ74" s="105"/>
      <c r="VTR74" s="131"/>
      <c r="VTS74" s="104"/>
      <c r="VTT74" s="105"/>
      <c r="VTU74" s="105"/>
      <c r="VTV74" s="105"/>
      <c r="VTW74" s="105"/>
      <c r="VTX74" s="105"/>
      <c r="VTY74" s="105"/>
      <c r="VTZ74" s="105"/>
      <c r="VUA74" s="105"/>
      <c r="VUB74" s="131"/>
      <c r="VUC74" s="104"/>
      <c r="VUD74" s="105"/>
      <c r="VUE74" s="105"/>
      <c r="VUF74" s="105"/>
      <c r="VUG74" s="105"/>
      <c r="VUH74" s="105"/>
      <c r="VUI74" s="105"/>
      <c r="VUJ74" s="105"/>
      <c r="VUK74" s="105"/>
      <c r="VUL74" s="131"/>
      <c r="VUM74" s="104"/>
      <c r="VUN74" s="105"/>
      <c r="VUO74" s="105"/>
      <c r="VUP74" s="105"/>
      <c r="VUQ74" s="105"/>
      <c r="VUR74" s="105"/>
      <c r="VUS74" s="105"/>
      <c r="VUT74" s="105"/>
      <c r="VUU74" s="105"/>
      <c r="VUV74" s="131"/>
      <c r="VUW74" s="104"/>
      <c r="VUX74" s="105"/>
      <c r="VUY74" s="105"/>
      <c r="VUZ74" s="105"/>
      <c r="VVA74" s="105"/>
      <c r="VVB74" s="105"/>
      <c r="VVC74" s="105"/>
      <c r="VVD74" s="105"/>
      <c r="VVE74" s="105"/>
      <c r="VVF74" s="131"/>
      <c r="VVG74" s="104"/>
      <c r="VVH74" s="105"/>
      <c r="VVI74" s="105"/>
      <c r="VVJ74" s="105"/>
      <c r="VVK74" s="105"/>
      <c r="VVL74" s="105"/>
      <c r="VVM74" s="105"/>
      <c r="VVN74" s="105"/>
      <c r="VVO74" s="105"/>
      <c r="VVP74" s="131"/>
      <c r="VVQ74" s="104"/>
      <c r="VVR74" s="105"/>
      <c r="VVS74" s="105"/>
      <c r="VVT74" s="105"/>
      <c r="VVU74" s="105"/>
      <c r="VVV74" s="105"/>
      <c r="VVW74" s="105"/>
      <c r="VVX74" s="105"/>
      <c r="VVY74" s="105"/>
      <c r="VVZ74" s="131"/>
      <c r="VWA74" s="104"/>
      <c r="VWB74" s="105"/>
      <c r="VWC74" s="105"/>
      <c r="VWD74" s="105"/>
      <c r="VWE74" s="105"/>
      <c r="VWF74" s="105"/>
      <c r="VWG74" s="105"/>
      <c r="VWH74" s="105"/>
      <c r="VWI74" s="105"/>
      <c r="VWJ74" s="131"/>
      <c r="VWK74" s="104"/>
      <c r="VWL74" s="105"/>
      <c r="VWM74" s="105"/>
      <c r="VWN74" s="105"/>
      <c r="VWO74" s="105"/>
      <c r="VWP74" s="105"/>
      <c r="VWQ74" s="105"/>
      <c r="VWR74" s="105"/>
      <c r="VWS74" s="105"/>
      <c r="VWT74" s="131"/>
      <c r="VWU74" s="104"/>
      <c r="VWV74" s="105"/>
      <c r="VWW74" s="105"/>
      <c r="VWX74" s="105"/>
      <c r="VWY74" s="105"/>
      <c r="VWZ74" s="105"/>
      <c r="VXA74" s="105"/>
      <c r="VXB74" s="105"/>
      <c r="VXC74" s="105"/>
      <c r="VXD74" s="131"/>
      <c r="VXE74" s="104"/>
      <c r="VXF74" s="105"/>
      <c r="VXG74" s="105"/>
      <c r="VXH74" s="105"/>
      <c r="VXI74" s="105"/>
      <c r="VXJ74" s="105"/>
      <c r="VXK74" s="105"/>
      <c r="VXL74" s="105"/>
      <c r="VXM74" s="105"/>
      <c r="VXN74" s="131"/>
      <c r="VXO74" s="104"/>
      <c r="VXP74" s="105"/>
      <c r="VXQ74" s="105"/>
      <c r="VXR74" s="105"/>
      <c r="VXS74" s="105"/>
      <c r="VXT74" s="105"/>
      <c r="VXU74" s="105"/>
      <c r="VXV74" s="105"/>
      <c r="VXW74" s="105"/>
      <c r="VXX74" s="131"/>
      <c r="VXY74" s="104"/>
      <c r="VXZ74" s="105"/>
      <c r="VYA74" s="105"/>
      <c r="VYB74" s="105"/>
      <c r="VYC74" s="105"/>
      <c r="VYD74" s="105"/>
      <c r="VYE74" s="105"/>
      <c r="VYF74" s="105"/>
      <c r="VYG74" s="105"/>
      <c r="VYH74" s="131"/>
      <c r="VYI74" s="104"/>
      <c r="VYJ74" s="105"/>
      <c r="VYK74" s="105"/>
      <c r="VYL74" s="105"/>
      <c r="VYM74" s="105"/>
      <c r="VYN74" s="105"/>
      <c r="VYO74" s="105"/>
      <c r="VYP74" s="105"/>
      <c r="VYQ74" s="105"/>
      <c r="VYR74" s="131"/>
      <c r="VYS74" s="104"/>
      <c r="VYT74" s="105"/>
      <c r="VYU74" s="105"/>
      <c r="VYV74" s="105"/>
      <c r="VYW74" s="105"/>
      <c r="VYX74" s="105"/>
      <c r="VYY74" s="105"/>
      <c r="VYZ74" s="105"/>
      <c r="VZA74" s="105"/>
      <c r="VZB74" s="131"/>
      <c r="VZC74" s="104"/>
      <c r="VZD74" s="105"/>
      <c r="VZE74" s="105"/>
      <c r="VZF74" s="105"/>
      <c r="VZG74" s="105"/>
      <c r="VZH74" s="105"/>
      <c r="VZI74" s="105"/>
      <c r="VZJ74" s="105"/>
      <c r="VZK74" s="105"/>
      <c r="VZL74" s="131"/>
      <c r="VZM74" s="104"/>
      <c r="VZN74" s="105"/>
      <c r="VZO74" s="105"/>
      <c r="VZP74" s="105"/>
      <c r="VZQ74" s="105"/>
      <c r="VZR74" s="105"/>
      <c r="VZS74" s="105"/>
      <c r="VZT74" s="105"/>
      <c r="VZU74" s="105"/>
      <c r="VZV74" s="131"/>
      <c r="VZW74" s="104"/>
      <c r="VZX74" s="105"/>
      <c r="VZY74" s="105"/>
      <c r="VZZ74" s="105"/>
      <c r="WAA74" s="105"/>
      <c r="WAB74" s="105"/>
      <c r="WAC74" s="105"/>
      <c r="WAD74" s="105"/>
      <c r="WAE74" s="105"/>
      <c r="WAF74" s="131"/>
      <c r="WAG74" s="104"/>
      <c r="WAH74" s="105"/>
      <c r="WAI74" s="105"/>
      <c r="WAJ74" s="105"/>
      <c r="WAK74" s="105"/>
      <c r="WAL74" s="105"/>
      <c r="WAM74" s="105"/>
      <c r="WAN74" s="105"/>
      <c r="WAO74" s="105"/>
      <c r="WAP74" s="131"/>
      <c r="WAQ74" s="104"/>
      <c r="WAR74" s="105"/>
      <c r="WAS74" s="105"/>
      <c r="WAT74" s="105"/>
      <c r="WAU74" s="105"/>
      <c r="WAV74" s="105"/>
      <c r="WAW74" s="105"/>
      <c r="WAX74" s="105"/>
      <c r="WAY74" s="105"/>
      <c r="WAZ74" s="131"/>
      <c r="WBA74" s="104"/>
      <c r="WBB74" s="105"/>
      <c r="WBC74" s="105"/>
      <c r="WBD74" s="105"/>
      <c r="WBE74" s="105"/>
      <c r="WBF74" s="105"/>
      <c r="WBG74" s="105"/>
      <c r="WBH74" s="105"/>
      <c r="WBI74" s="105"/>
      <c r="WBJ74" s="131"/>
      <c r="WBK74" s="104"/>
      <c r="WBL74" s="105"/>
      <c r="WBM74" s="105"/>
      <c r="WBN74" s="105"/>
      <c r="WBO74" s="105"/>
      <c r="WBP74" s="105"/>
      <c r="WBQ74" s="105"/>
      <c r="WBR74" s="105"/>
      <c r="WBS74" s="105"/>
      <c r="WBT74" s="131"/>
      <c r="WBU74" s="104"/>
      <c r="WBV74" s="105"/>
      <c r="WBW74" s="105"/>
      <c r="WBX74" s="105"/>
      <c r="WBY74" s="105"/>
      <c r="WBZ74" s="105"/>
      <c r="WCA74" s="105"/>
      <c r="WCB74" s="105"/>
      <c r="WCC74" s="105"/>
      <c r="WCD74" s="131"/>
      <c r="WCE74" s="104"/>
      <c r="WCF74" s="105"/>
      <c r="WCG74" s="105"/>
      <c r="WCH74" s="105"/>
      <c r="WCI74" s="105"/>
      <c r="WCJ74" s="105"/>
      <c r="WCK74" s="105"/>
      <c r="WCL74" s="105"/>
      <c r="WCM74" s="105"/>
      <c r="WCN74" s="131"/>
      <c r="WCO74" s="104"/>
      <c r="WCP74" s="105"/>
      <c r="WCQ74" s="105"/>
      <c r="WCR74" s="105"/>
      <c r="WCS74" s="105"/>
      <c r="WCT74" s="105"/>
      <c r="WCU74" s="105"/>
      <c r="WCV74" s="105"/>
      <c r="WCW74" s="105"/>
      <c r="WCX74" s="131"/>
      <c r="WCY74" s="104"/>
      <c r="WCZ74" s="105"/>
      <c r="WDA74" s="105"/>
      <c r="WDB74" s="105"/>
      <c r="WDC74" s="105"/>
      <c r="WDD74" s="105"/>
      <c r="WDE74" s="105"/>
      <c r="WDF74" s="105"/>
      <c r="WDG74" s="105"/>
      <c r="WDH74" s="131"/>
      <c r="WDI74" s="104"/>
      <c r="WDJ74" s="105"/>
      <c r="WDK74" s="105"/>
      <c r="WDL74" s="105"/>
      <c r="WDM74" s="105"/>
      <c r="WDN74" s="105"/>
      <c r="WDO74" s="105"/>
      <c r="WDP74" s="105"/>
      <c r="WDQ74" s="105"/>
      <c r="WDR74" s="131"/>
      <c r="WDS74" s="104"/>
      <c r="WDT74" s="105"/>
      <c r="WDU74" s="105"/>
      <c r="WDV74" s="105"/>
      <c r="WDW74" s="105"/>
      <c r="WDX74" s="105"/>
      <c r="WDY74" s="105"/>
      <c r="WDZ74" s="105"/>
      <c r="WEA74" s="105"/>
      <c r="WEB74" s="131"/>
      <c r="WEC74" s="104"/>
      <c r="WED74" s="105"/>
      <c r="WEE74" s="105"/>
      <c r="WEF74" s="105"/>
      <c r="WEG74" s="105"/>
      <c r="WEH74" s="105"/>
      <c r="WEI74" s="105"/>
      <c r="WEJ74" s="105"/>
      <c r="WEK74" s="105"/>
      <c r="WEL74" s="131"/>
      <c r="WEM74" s="104"/>
      <c r="WEN74" s="105"/>
      <c r="WEO74" s="105"/>
      <c r="WEP74" s="105"/>
      <c r="WEQ74" s="105"/>
      <c r="WER74" s="105"/>
      <c r="WES74" s="105"/>
      <c r="WET74" s="105"/>
      <c r="WEU74" s="105"/>
      <c r="WEV74" s="131"/>
      <c r="WEW74" s="104"/>
      <c r="WEX74" s="105"/>
      <c r="WEY74" s="105"/>
      <c r="WEZ74" s="105"/>
      <c r="WFA74" s="105"/>
      <c r="WFB74" s="105"/>
      <c r="WFC74" s="105"/>
      <c r="WFD74" s="105"/>
      <c r="WFE74" s="105"/>
      <c r="WFF74" s="131"/>
      <c r="WFG74" s="104"/>
      <c r="WFH74" s="105"/>
      <c r="WFI74" s="105"/>
      <c r="WFJ74" s="105"/>
      <c r="WFK74" s="105"/>
      <c r="WFL74" s="105"/>
      <c r="WFM74" s="105"/>
      <c r="WFN74" s="105"/>
      <c r="WFO74" s="105"/>
      <c r="WFP74" s="131"/>
      <c r="WFQ74" s="104"/>
      <c r="WFR74" s="105"/>
      <c r="WFS74" s="105"/>
      <c r="WFT74" s="105"/>
      <c r="WFU74" s="105"/>
      <c r="WFV74" s="105"/>
      <c r="WFW74" s="105"/>
      <c r="WFX74" s="105"/>
      <c r="WFY74" s="105"/>
      <c r="WFZ74" s="131"/>
      <c r="WGA74" s="104"/>
      <c r="WGB74" s="105"/>
      <c r="WGC74" s="105"/>
      <c r="WGD74" s="105"/>
      <c r="WGE74" s="105"/>
      <c r="WGF74" s="105"/>
      <c r="WGG74" s="105"/>
      <c r="WGH74" s="105"/>
      <c r="WGI74" s="105"/>
      <c r="WGJ74" s="131"/>
      <c r="WGK74" s="104"/>
      <c r="WGL74" s="105"/>
      <c r="WGM74" s="105"/>
      <c r="WGN74" s="105"/>
      <c r="WGO74" s="105"/>
      <c r="WGP74" s="105"/>
      <c r="WGQ74" s="105"/>
      <c r="WGR74" s="105"/>
      <c r="WGS74" s="105"/>
      <c r="WGT74" s="131"/>
      <c r="WGU74" s="104"/>
      <c r="WGV74" s="105"/>
      <c r="WGW74" s="105"/>
      <c r="WGX74" s="105"/>
      <c r="WGY74" s="105"/>
      <c r="WGZ74" s="105"/>
      <c r="WHA74" s="105"/>
      <c r="WHB74" s="105"/>
      <c r="WHC74" s="105"/>
      <c r="WHD74" s="131"/>
      <c r="WHE74" s="104"/>
      <c r="WHF74" s="105"/>
      <c r="WHG74" s="105"/>
      <c r="WHH74" s="105"/>
      <c r="WHI74" s="105"/>
      <c r="WHJ74" s="105"/>
      <c r="WHK74" s="105"/>
      <c r="WHL74" s="105"/>
      <c r="WHM74" s="105"/>
      <c r="WHN74" s="131"/>
      <c r="WHO74" s="104"/>
      <c r="WHP74" s="105"/>
      <c r="WHQ74" s="105"/>
      <c r="WHR74" s="105"/>
      <c r="WHS74" s="105"/>
      <c r="WHT74" s="105"/>
      <c r="WHU74" s="105"/>
      <c r="WHV74" s="105"/>
      <c r="WHW74" s="105"/>
      <c r="WHX74" s="131"/>
      <c r="WHY74" s="104"/>
      <c r="WHZ74" s="105"/>
      <c r="WIA74" s="105"/>
      <c r="WIB74" s="105"/>
      <c r="WIC74" s="105"/>
      <c r="WID74" s="105"/>
      <c r="WIE74" s="105"/>
      <c r="WIF74" s="105"/>
      <c r="WIG74" s="105"/>
      <c r="WIH74" s="131"/>
      <c r="WII74" s="104"/>
      <c r="WIJ74" s="105"/>
      <c r="WIK74" s="105"/>
      <c r="WIL74" s="105"/>
      <c r="WIM74" s="105"/>
      <c r="WIN74" s="105"/>
      <c r="WIO74" s="105"/>
      <c r="WIP74" s="105"/>
      <c r="WIQ74" s="105"/>
      <c r="WIR74" s="131"/>
      <c r="WIS74" s="104"/>
      <c r="WIT74" s="105"/>
      <c r="WIU74" s="105"/>
      <c r="WIV74" s="105"/>
      <c r="WIW74" s="105"/>
      <c r="WIX74" s="105"/>
      <c r="WIY74" s="105"/>
      <c r="WIZ74" s="105"/>
      <c r="WJA74" s="105"/>
      <c r="WJB74" s="131"/>
      <c r="WJC74" s="104"/>
      <c r="WJD74" s="105"/>
      <c r="WJE74" s="105"/>
      <c r="WJF74" s="105"/>
      <c r="WJG74" s="105"/>
      <c r="WJH74" s="105"/>
      <c r="WJI74" s="105"/>
      <c r="WJJ74" s="105"/>
      <c r="WJK74" s="105"/>
      <c r="WJL74" s="131"/>
      <c r="WJM74" s="104"/>
      <c r="WJN74" s="105"/>
      <c r="WJO74" s="105"/>
      <c r="WJP74" s="105"/>
      <c r="WJQ74" s="105"/>
      <c r="WJR74" s="105"/>
      <c r="WJS74" s="105"/>
      <c r="WJT74" s="105"/>
      <c r="WJU74" s="105"/>
      <c r="WJV74" s="131"/>
      <c r="WJW74" s="104"/>
      <c r="WJX74" s="105"/>
      <c r="WJY74" s="105"/>
      <c r="WJZ74" s="105"/>
      <c r="WKA74" s="105"/>
      <c r="WKB74" s="105"/>
      <c r="WKC74" s="105"/>
      <c r="WKD74" s="105"/>
      <c r="WKE74" s="105"/>
      <c r="WKF74" s="131"/>
      <c r="WKG74" s="104"/>
      <c r="WKH74" s="105"/>
      <c r="WKI74" s="105"/>
      <c r="WKJ74" s="105"/>
      <c r="WKK74" s="105"/>
      <c r="WKL74" s="105"/>
      <c r="WKM74" s="105"/>
      <c r="WKN74" s="105"/>
      <c r="WKO74" s="105"/>
      <c r="WKP74" s="131"/>
      <c r="WKQ74" s="104"/>
      <c r="WKR74" s="105"/>
      <c r="WKS74" s="105"/>
      <c r="WKT74" s="105"/>
      <c r="WKU74" s="105"/>
      <c r="WKV74" s="105"/>
      <c r="WKW74" s="105"/>
      <c r="WKX74" s="105"/>
      <c r="WKY74" s="105"/>
      <c r="WKZ74" s="131"/>
      <c r="WLA74" s="104"/>
      <c r="WLB74" s="105"/>
      <c r="WLC74" s="105"/>
      <c r="WLD74" s="105"/>
      <c r="WLE74" s="105"/>
      <c r="WLF74" s="105"/>
      <c r="WLG74" s="105"/>
      <c r="WLH74" s="105"/>
      <c r="WLI74" s="105"/>
      <c r="WLJ74" s="131"/>
      <c r="WLK74" s="104"/>
      <c r="WLL74" s="105"/>
      <c r="WLM74" s="105"/>
      <c r="WLN74" s="105"/>
      <c r="WLO74" s="105"/>
      <c r="WLP74" s="105"/>
      <c r="WLQ74" s="105"/>
      <c r="WLR74" s="105"/>
      <c r="WLS74" s="105"/>
      <c r="WLT74" s="131"/>
      <c r="WLU74" s="104"/>
      <c r="WLV74" s="105"/>
      <c r="WLW74" s="105"/>
      <c r="WLX74" s="105"/>
      <c r="WLY74" s="105"/>
      <c r="WLZ74" s="105"/>
      <c r="WMA74" s="105"/>
      <c r="WMB74" s="105"/>
      <c r="WMC74" s="105"/>
      <c r="WMD74" s="131"/>
      <c r="WME74" s="104"/>
      <c r="WMF74" s="105"/>
      <c r="WMG74" s="105"/>
      <c r="WMH74" s="105"/>
      <c r="WMI74" s="105"/>
      <c r="WMJ74" s="105"/>
      <c r="WMK74" s="105"/>
      <c r="WML74" s="105"/>
      <c r="WMM74" s="105"/>
      <c r="WMN74" s="131"/>
      <c r="WMO74" s="104"/>
      <c r="WMP74" s="105"/>
      <c r="WMQ74" s="105"/>
      <c r="WMR74" s="105"/>
      <c r="WMS74" s="105"/>
      <c r="WMT74" s="105"/>
      <c r="WMU74" s="105"/>
      <c r="WMV74" s="105"/>
      <c r="WMW74" s="105"/>
      <c r="WMX74" s="131"/>
      <c r="WMY74" s="104"/>
      <c r="WMZ74" s="105"/>
      <c r="WNA74" s="105"/>
      <c r="WNB74" s="105"/>
      <c r="WNC74" s="105"/>
      <c r="WND74" s="105"/>
      <c r="WNE74" s="105"/>
      <c r="WNF74" s="105"/>
      <c r="WNG74" s="105"/>
      <c r="WNH74" s="131"/>
      <c r="WNI74" s="104"/>
      <c r="WNJ74" s="105"/>
      <c r="WNK74" s="105"/>
      <c r="WNL74" s="105"/>
      <c r="WNM74" s="105"/>
      <c r="WNN74" s="105"/>
      <c r="WNO74" s="105"/>
      <c r="WNP74" s="105"/>
      <c r="WNQ74" s="105"/>
      <c r="WNR74" s="131"/>
      <c r="WNS74" s="104"/>
      <c r="WNT74" s="105"/>
      <c r="WNU74" s="105"/>
      <c r="WNV74" s="105"/>
      <c r="WNW74" s="105"/>
      <c r="WNX74" s="105"/>
      <c r="WNY74" s="105"/>
      <c r="WNZ74" s="105"/>
      <c r="WOA74" s="105"/>
      <c r="WOB74" s="131"/>
      <c r="WOC74" s="104"/>
      <c r="WOD74" s="105"/>
      <c r="WOE74" s="105"/>
      <c r="WOF74" s="105"/>
      <c r="WOG74" s="105"/>
      <c r="WOH74" s="105"/>
      <c r="WOI74" s="105"/>
      <c r="WOJ74" s="105"/>
      <c r="WOK74" s="105"/>
      <c r="WOL74" s="131"/>
      <c r="WOM74" s="104"/>
      <c r="WON74" s="105"/>
      <c r="WOO74" s="105"/>
      <c r="WOP74" s="105"/>
      <c r="WOQ74" s="105"/>
      <c r="WOR74" s="105"/>
      <c r="WOS74" s="105"/>
      <c r="WOT74" s="105"/>
      <c r="WOU74" s="105"/>
      <c r="WOV74" s="131"/>
      <c r="WOW74" s="104"/>
      <c r="WOX74" s="105"/>
      <c r="WOY74" s="105"/>
      <c r="WOZ74" s="105"/>
      <c r="WPA74" s="105"/>
      <c r="WPB74" s="105"/>
      <c r="WPC74" s="105"/>
      <c r="WPD74" s="105"/>
      <c r="WPE74" s="105"/>
      <c r="WPF74" s="131"/>
      <c r="WPG74" s="104"/>
      <c r="WPH74" s="105"/>
      <c r="WPI74" s="105"/>
      <c r="WPJ74" s="105"/>
      <c r="WPK74" s="105"/>
      <c r="WPL74" s="105"/>
      <c r="WPM74" s="105"/>
      <c r="WPN74" s="105"/>
      <c r="WPO74" s="105"/>
      <c r="WPP74" s="131"/>
      <c r="WPQ74" s="104"/>
      <c r="WPR74" s="105"/>
      <c r="WPS74" s="105"/>
      <c r="WPT74" s="105"/>
      <c r="WPU74" s="105"/>
      <c r="WPV74" s="105"/>
      <c r="WPW74" s="105"/>
      <c r="WPX74" s="105"/>
      <c r="WPY74" s="105"/>
      <c r="WPZ74" s="131"/>
      <c r="WQA74" s="104"/>
      <c r="WQB74" s="105"/>
      <c r="WQC74" s="105"/>
      <c r="WQD74" s="105"/>
      <c r="WQE74" s="105"/>
      <c r="WQF74" s="105"/>
      <c r="WQG74" s="105"/>
      <c r="WQH74" s="105"/>
      <c r="WQI74" s="105"/>
      <c r="WQJ74" s="131"/>
      <c r="WQK74" s="104"/>
      <c r="WQL74" s="105"/>
      <c r="WQM74" s="105"/>
      <c r="WQN74" s="105"/>
      <c r="WQO74" s="105"/>
      <c r="WQP74" s="105"/>
      <c r="WQQ74" s="105"/>
      <c r="WQR74" s="105"/>
      <c r="WQS74" s="105"/>
      <c r="WQT74" s="131"/>
      <c r="WQU74" s="104"/>
      <c r="WQV74" s="105"/>
      <c r="WQW74" s="105"/>
      <c r="WQX74" s="105"/>
      <c r="WQY74" s="105"/>
      <c r="WQZ74" s="105"/>
      <c r="WRA74" s="105"/>
      <c r="WRB74" s="105"/>
      <c r="WRC74" s="105"/>
      <c r="WRD74" s="131"/>
      <c r="WRE74" s="104"/>
      <c r="WRF74" s="105"/>
      <c r="WRG74" s="105"/>
      <c r="WRH74" s="105"/>
      <c r="WRI74" s="105"/>
      <c r="WRJ74" s="105"/>
      <c r="WRK74" s="105"/>
      <c r="WRL74" s="105"/>
      <c r="WRM74" s="105"/>
      <c r="WRN74" s="131"/>
      <c r="WRO74" s="104"/>
      <c r="WRP74" s="105"/>
      <c r="WRQ74" s="105"/>
      <c r="WRR74" s="105"/>
      <c r="WRS74" s="105"/>
      <c r="WRT74" s="105"/>
      <c r="WRU74" s="105"/>
      <c r="WRV74" s="105"/>
      <c r="WRW74" s="105"/>
      <c r="WRX74" s="131"/>
      <c r="WRY74" s="104"/>
      <c r="WRZ74" s="105"/>
      <c r="WSA74" s="105"/>
      <c r="WSB74" s="105"/>
      <c r="WSC74" s="105"/>
      <c r="WSD74" s="105"/>
      <c r="WSE74" s="105"/>
      <c r="WSF74" s="105"/>
      <c r="WSG74" s="105"/>
      <c r="WSH74" s="131"/>
      <c r="WSI74" s="104"/>
      <c r="WSJ74" s="105"/>
      <c r="WSK74" s="105"/>
      <c r="WSL74" s="105"/>
      <c r="WSM74" s="105"/>
      <c r="WSN74" s="105"/>
      <c r="WSO74" s="105"/>
      <c r="WSP74" s="105"/>
      <c r="WSQ74" s="105"/>
      <c r="WSR74" s="131"/>
      <c r="WSS74" s="104"/>
      <c r="WST74" s="105"/>
      <c r="WSU74" s="105"/>
      <c r="WSV74" s="105"/>
      <c r="WSW74" s="105"/>
      <c r="WSX74" s="105"/>
      <c r="WSY74" s="105"/>
      <c r="WSZ74" s="105"/>
      <c r="WTA74" s="105"/>
      <c r="WTB74" s="131"/>
      <c r="WTC74" s="104"/>
      <c r="WTD74" s="105"/>
      <c r="WTE74" s="105"/>
      <c r="WTF74" s="105"/>
      <c r="WTG74" s="105"/>
      <c r="WTH74" s="105"/>
      <c r="WTI74" s="105"/>
      <c r="WTJ74" s="105"/>
      <c r="WTK74" s="105"/>
      <c r="WTL74" s="131"/>
      <c r="WTM74" s="104"/>
      <c r="WTN74" s="105"/>
      <c r="WTO74" s="105"/>
      <c r="WTP74" s="105"/>
      <c r="WTQ74" s="105"/>
      <c r="WTR74" s="105"/>
      <c r="WTS74" s="105"/>
      <c r="WTT74" s="105"/>
      <c r="WTU74" s="105"/>
      <c r="WTV74" s="131"/>
      <c r="WTW74" s="104"/>
      <c r="WTX74" s="105"/>
      <c r="WTY74" s="105"/>
      <c r="WTZ74" s="105"/>
      <c r="WUA74" s="105"/>
      <c r="WUB74" s="105"/>
      <c r="WUC74" s="105"/>
      <c r="WUD74" s="105"/>
      <c r="WUE74" s="105"/>
      <c r="WUF74" s="131"/>
      <c r="WUG74" s="104"/>
      <c r="WUH74" s="105"/>
      <c r="WUI74" s="105"/>
      <c r="WUJ74" s="105"/>
      <c r="WUK74" s="105"/>
      <c r="WUL74" s="105"/>
      <c r="WUM74" s="105"/>
      <c r="WUN74" s="105"/>
      <c r="WUO74" s="105"/>
      <c r="WUP74" s="131"/>
      <c r="WUQ74" s="104"/>
      <c r="WUR74" s="105"/>
      <c r="WUS74" s="105"/>
      <c r="WUT74" s="105"/>
      <c r="WUU74" s="105"/>
      <c r="WUV74" s="105"/>
      <c r="WUW74" s="105"/>
      <c r="WUX74" s="105"/>
      <c r="WUY74" s="105"/>
      <c r="WUZ74" s="131"/>
      <c r="WVA74" s="104"/>
      <c r="WVB74" s="105"/>
      <c r="WVC74" s="105"/>
      <c r="WVD74" s="105"/>
      <c r="WVE74" s="105"/>
      <c r="WVF74" s="105"/>
      <c r="WVG74" s="105"/>
      <c r="WVH74" s="105"/>
      <c r="WVI74" s="105"/>
      <c r="WVJ74" s="131"/>
      <c r="WVK74" s="104"/>
      <c r="WVL74" s="105"/>
      <c r="WVM74" s="105"/>
      <c r="WVN74" s="105"/>
      <c r="WVO74" s="105"/>
      <c r="WVP74" s="105"/>
      <c r="WVQ74" s="105"/>
      <c r="WVR74" s="105"/>
      <c r="WVS74" s="105"/>
      <c r="WVT74" s="131"/>
      <c r="WVU74" s="104"/>
      <c r="WVV74" s="105"/>
      <c r="WVW74" s="105"/>
      <c r="WVX74" s="105"/>
      <c r="WVY74" s="105"/>
      <c r="WVZ74" s="105"/>
      <c r="WWA74" s="105"/>
      <c r="WWB74" s="105"/>
      <c r="WWC74" s="105"/>
      <c r="WWD74" s="131"/>
      <c r="WWE74" s="104"/>
      <c r="WWF74" s="105"/>
      <c r="WWG74" s="105"/>
      <c r="WWH74" s="105"/>
      <c r="WWI74" s="105"/>
      <c r="WWJ74" s="105"/>
      <c r="WWK74" s="105"/>
      <c r="WWL74" s="105"/>
      <c r="WWM74" s="105"/>
      <c r="WWN74" s="131"/>
      <c r="WWO74" s="104"/>
      <c r="WWP74" s="105"/>
      <c r="WWQ74" s="105"/>
      <c r="WWR74" s="105"/>
      <c r="WWS74" s="105"/>
      <c r="WWT74" s="105"/>
      <c r="WWU74" s="105"/>
      <c r="WWV74" s="105"/>
      <c r="WWW74" s="105"/>
      <c r="WWX74" s="131"/>
      <c r="WWY74" s="104"/>
      <c r="WWZ74" s="105"/>
      <c r="WXA74" s="105"/>
      <c r="WXB74" s="105"/>
      <c r="WXC74" s="105"/>
      <c r="WXD74" s="105"/>
      <c r="WXE74" s="105"/>
      <c r="WXF74" s="105"/>
      <c r="WXG74" s="105"/>
      <c r="WXH74" s="131"/>
      <c r="WXI74" s="104"/>
      <c r="WXJ74" s="105"/>
      <c r="WXK74" s="105"/>
      <c r="WXL74" s="105"/>
      <c r="WXM74" s="105"/>
      <c r="WXN74" s="105"/>
      <c r="WXO74" s="105"/>
      <c r="WXP74" s="105"/>
      <c r="WXQ74" s="105"/>
      <c r="WXR74" s="131"/>
      <c r="WXS74" s="104"/>
      <c r="WXT74" s="105"/>
      <c r="WXU74" s="105"/>
      <c r="WXV74" s="105"/>
      <c r="WXW74" s="105"/>
      <c r="WXX74" s="105"/>
      <c r="WXY74" s="105"/>
      <c r="WXZ74" s="105"/>
      <c r="WYA74" s="105"/>
      <c r="WYB74" s="131"/>
      <c r="WYC74" s="104"/>
      <c r="WYD74" s="105"/>
      <c r="WYE74" s="105"/>
      <c r="WYF74" s="105"/>
      <c r="WYG74" s="105"/>
      <c r="WYH74" s="105"/>
      <c r="WYI74" s="105"/>
      <c r="WYJ74" s="105"/>
      <c r="WYK74" s="105"/>
      <c r="WYL74" s="131"/>
      <c r="WYM74" s="104"/>
      <c r="WYN74" s="105"/>
      <c r="WYO74" s="105"/>
      <c r="WYP74" s="105"/>
      <c r="WYQ74" s="105"/>
      <c r="WYR74" s="105"/>
      <c r="WYS74" s="105"/>
      <c r="WYT74" s="105"/>
      <c r="WYU74" s="105"/>
      <c r="WYV74" s="131"/>
      <c r="WYW74" s="104"/>
      <c r="WYX74" s="105"/>
      <c r="WYY74" s="105"/>
      <c r="WYZ74" s="105"/>
      <c r="WZA74" s="105"/>
      <c r="WZB74" s="105"/>
      <c r="WZC74" s="105"/>
      <c r="WZD74" s="105"/>
      <c r="WZE74" s="105"/>
      <c r="WZF74" s="131"/>
      <c r="WZG74" s="104"/>
      <c r="WZH74" s="105"/>
      <c r="WZI74" s="105"/>
      <c r="WZJ74" s="105"/>
      <c r="WZK74" s="105"/>
      <c r="WZL74" s="105"/>
      <c r="WZM74" s="105"/>
      <c r="WZN74" s="105"/>
      <c r="WZO74" s="105"/>
      <c r="WZP74" s="131"/>
      <c r="WZQ74" s="104"/>
      <c r="WZR74" s="105"/>
      <c r="WZS74" s="105"/>
      <c r="WZT74" s="105"/>
      <c r="WZU74" s="105"/>
      <c r="WZV74" s="105"/>
      <c r="WZW74" s="105"/>
      <c r="WZX74" s="105"/>
      <c r="WZY74" s="105"/>
      <c r="WZZ74" s="131"/>
      <c r="XAA74" s="104"/>
      <c r="XAB74" s="105"/>
      <c r="XAC74" s="105"/>
      <c r="XAD74" s="105"/>
      <c r="XAE74" s="105"/>
      <c r="XAF74" s="105"/>
      <c r="XAG74" s="105"/>
      <c r="XAH74" s="105"/>
      <c r="XAI74" s="105"/>
      <c r="XAJ74" s="131"/>
      <c r="XAK74" s="104"/>
      <c r="XAL74" s="105"/>
      <c r="XAM74" s="105"/>
      <c r="XAN74" s="105"/>
      <c r="XAO74" s="105"/>
      <c r="XAP74" s="105"/>
      <c r="XAQ74" s="105"/>
      <c r="XAR74" s="105"/>
      <c r="XAS74" s="105"/>
      <c r="XAT74" s="131"/>
      <c r="XAU74" s="104"/>
      <c r="XAV74" s="105"/>
      <c r="XAW74" s="105"/>
      <c r="XAX74" s="105"/>
      <c r="XAY74" s="105"/>
      <c r="XAZ74" s="105"/>
      <c r="XBA74" s="105"/>
      <c r="XBB74" s="105"/>
      <c r="XBC74" s="105"/>
      <c r="XBD74" s="131"/>
      <c r="XBE74" s="104"/>
      <c r="XBF74" s="105"/>
      <c r="XBG74" s="105"/>
      <c r="XBH74" s="105"/>
      <c r="XBI74" s="105"/>
      <c r="XBJ74" s="105"/>
      <c r="XBK74" s="105"/>
      <c r="XBL74" s="105"/>
      <c r="XBM74" s="105"/>
      <c r="XBN74" s="131"/>
      <c r="XBO74" s="104"/>
      <c r="XBP74" s="105"/>
      <c r="XBQ74" s="105"/>
      <c r="XBR74" s="105"/>
      <c r="XBS74" s="105"/>
      <c r="XBT74" s="105"/>
      <c r="XBU74" s="105"/>
      <c r="XBV74" s="105"/>
      <c r="XBW74" s="105"/>
      <c r="XBX74" s="131"/>
      <c r="XBY74" s="104"/>
      <c r="XBZ74" s="105"/>
      <c r="XCA74" s="105"/>
      <c r="XCB74" s="105"/>
      <c r="XCC74" s="105"/>
      <c r="XCD74" s="105"/>
      <c r="XCE74" s="105"/>
      <c r="XCF74" s="105"/>
      <c r="XCG74" s="105"/>
      <c r="XCH74" s="131"/>
      <c r="XCI74" s="104"/>
      <c r="XCJ74" s="105"/>
      <c r="XCK74" s="105"/>
      <c r="XCL74" s="105"/>
      <c r="XCM74" s="105"/>
      <c r="XCN74" s="105"/>
      <c r="XCO74" s="105"/>
      <c r="XCP74" s="105"/>
      <c r="XCQ74" s="105"/>
      <c r="XCR74" s="131"/>
      <c r="XCS74" s="104"/>
      <c r="XCT74" s="105"/>
      <c r="XCU74" s="105"/>
      <c r="XCV74" s="105"/>
      <c r="XCW74" s="105"/>
      <c r="XCX74" s="105"/>
      <c r="XCY74" s="105"/>
      <c r="XCZ74" s="105"/>
      <c r="XDA74" s="105"/>
      <c r="XDB74" s="131"/>
      <c r="XDC74" s="104"/>
      <c r="XDD74" s="105"/>
      <c r="XDE74" s="105"/>
      <c r="XDF74" s="105"/>
      <c r="XDG74" s="105"/>
      <c r="XDH74" s="105"/>
      <c r="XDI74" s="105"/>
      <c r="XDJ74" s="105"/>
      <c r="XDK74" s="105"/>
      <c r="XDL74" s="131"/>
      <c r="XDM74" s="104"/>
      <c r="XDN74" s="105"/>
      <c r="XDO74" s="105"/>
      <c r="XDP74" s="105"/>
      <c r="XDQ74" s="105"/>
      <c r="XDR74" s="105"/>
      <c r="XDS74" s="105"/>
      <c r="XDT74" s="105"/>
      <c r="XDU74" s="105"/>
      <c r="XDV74" s="131"/>
      <c r="XDW74" s="104"/>
      <c r="XDX74" s="105"/>
      <c r="XDY74" s="105"/>
      <c r="XDZ74" s="105"/>
      <c r="XEA74" s="105"/>
      <c r="XEB74" s="105"/>
      <c r="XEC74" s="105"/>
      <c r="XED74" s="105"/>
      <c r="XEE74" s="105"/>
      <c r="XEF74" s="131"/>
      <c r="XEG74" s="104"/>
      <c r="XEH74" s="105"/>
      <c r="XEI74" s="105"/>
      <c r="XEJ74" s="105"/>
      <c r="XEK74" s="105"/>
      <c r="XEL74" s="105"/>
      <c r="XEM74" s="105"/>
      <c r="XEN74" s="105"/>
      <c r="XEO74" s="105"/>
      <c r="XEP74" s="131"/>
      <c r="XEQ74" s="104"/>
      <c r="XER74" s="105"/>
      <c r="XES74" s="105"/>
      <c r="XET74" s="105"/>
      <c r="XEU74" s="105"/>
      <c r="XEV74" s="105"/>
      <c r="XEW74" s="105"/>
      <c r="XEX74" s="105"/>
      <c r="XEY74" s="105"/>
      <c r="XEZ74" s="131"/>
      <c r="XFA74" s="104"/>
      <c r="XFB74" s="105"/>
      <c r="XFC74" s="105"/>
      <c r="XFD74" s="105"/>
    </row>
    <row r="75" s="38" customFormat="1" ht="52.8" outlineLevel="1" spans="1:10">
      <c r="A75" s="106" t="s">
        <v>227</v>
      </c>
      <c r="B75" s="107" t="s">
        <v>202</v>
      </c>
      <c r="C75" s="133" t="s">
        <v>228</v>
      </c>
      <c r="D75" s="115" t="s">
        <v>229</v>
      </c>
      <c r="E75" s="116"/>
      <c r="F75" s="116"/>
      <c r="G75" s="113"/>
      <c r="H75" s="114" t="s">
        <v>175</v>
      </c>
      <c r="I75" s="132" t="s">
        <v>53</v>
      </c>
      <c r="J75" s="112"/>
    </row>
    <row r="76" s="38" customFormat="1" ht="52.8" outlineLevel="1" spans="1:10">
      <c r="A76" s="106" t="s">
        <v>230</v>
      </c>
      <c r="B76" s="107" t="s">
        <v>205</v>
      </c>
      <c r="C76" s="133" t="s">
        <v>231</v>
      </c>
      <c r="D76" s="115" t="s">
        <v>232</v>
      </c>
      <c r="E76" s="137"/>
      <c r="F76" s="137"/>
      <c r="G76" s="113"/>
      <c r="H76" s="114" t="s">
        <v>175</v>
      </c>
      <c r="I76" s="132" t="s">
        <v>53</v>
      </c>
      <c r="J76" s="112"/>
    </row>
    <row r="77" s="38" customFormat="1" ht="52.8" outlineLevel="1" spans="1:10">
      <c r="A77" s="106" t="s">
        <v>233</v>
      </c>
      <c r="B77" s="107" t="s">
        <v>209</v>
      </c>
      <c r="C77" s="133" t="s">
        <v>234</v>
      </c>
      <c r="D77" s="115" t="s">
        <v>235</v>
      </c>
      <c r="E77" s="137"/>
      <c r="F77" s="137"/>
      <c r="G77" s="113"/>
      <c r="H77" s="114" t="s">
        <v>175</v>
      </c>
      <c r="I77" s="132" t="s">
        <v>53</v>
      </c>
      <c r="J77" s="112"/>
    </row>
    <row r="78" s="38" customFormat="1" ht="52.8" outlineLevel="1" spans="1:10">
      <c r="A78" s="106" t="s">
        <v>236</v>
      </c>
      <c r="B78" s="107" t="s">
        <v>212</v>
      </c>
      <c r="C78" s="133" t="s">
        <v>237</v>
      </c>
      <c r="D78" s="115" t="s">
        <v>195</v>
      </c>
      <c r="E78" s="137"/>
      <c r="F78" s="137"/>
      <c r="G78" s="113"/>
      <c r="H78" s="114" t="s">
        <v>175</v>
      </c>
      <c r="I78" s="132" t="s">
        <v>53</v>
      </c>
      <c r="J78" s="112"/>
    </row>
    <row r="79" s="38" customFormat="1" ht="52.8" outlineLevel="1" spans="1:10">
      <c r="A79" s="106" t="s">
        <v>238</v>
      </c>
      <c r="B79" s="107" t="s">
        <v>215</v>
      </c>
      <c r="C79" s="133" t="s">
        <v>239</v>
      </c>
      <c r="D79" s="115" t="s">
        <v>240</v>
      </c>
      <c r="E79" s="137"/>
      <c r="F79" s="137"/>
      <c r="G79" s="113"/>
      <c r="H79" s="114" t="s">
        <v>175</v>
      </c>
      <c r="I79" s="132" t="s">
        <v>53</v>
      </c>
      <c r="J79" s="112"/>
    </row>
    <row r="80" s="37" customFormat="1" ht="52.8" outlineLevel="1" spans="1:10">
      <c r="A80" s="106" t="s">
        <v>241</v>
      </c>
      <c r="B80" s="107" t="s">
        <v>219</v>
      </c>
      <c r="C80" s="133" t="s">
        <v>242</v>
      </c>
      <c r="D80" s="115" t="s">
        <v>243</v>
      </c>
      <c r="E80" s="116"/>
      <c r="F80" s="116"/>
      <c r="G80" s="113"/>
      <c r="H80" s="93" t="s">
        <v>175</v>
      </c>
      <c r="I80" s="128" t="s">
        <v>53</v>
      </c>
      <c r="J80" s="112"/>
    </row>
    <row r="81" s="37" customFormat="1" ht="52.8" outlineLevel="1" spans="1:10">
      <c r="A81" s="106" t="s">
        <v>244</v>
      </c>
      <c r="B81" s="107" t="s">
        <v>223</v>
      </c>
      <c r="C81" s="133" t="s">
        <v>245</v>
      </c>
      <c r="D81" s="109" t="s">
        <v>225</v>
      </c>
      <c r="E81" s="110"/>
      <c r="F81" s="111"/>
      <c r="G81" s="113"/>
      <c r="H81" s="93" t="s">
        <v>175</v>
      </c>
      <c r="I81" s="128" t="s">
        <v>53</v>
      </c>
      <c r="J81" s="112"/>
    </row>
    <row r="82" s="37" customFormat="1" outlineLevel="1" spans="1:10">
      <c r="A82" s="138" t="s">
        <v>246</v>
      </c>
      <c r="B82" s="139"/>
      <c r="C82" s="139"/>
      <c r="D82" s="140"/>
      <c r="E82" s="140"/>
      <c r="F82" s="140"/>
      <c r="G82" s="139"/>
      <c r="H82" s="139"/>
      <c r="I82" s="168"/>
      <c r="J82" s="169"/>
    </row>
    <row r="83" s="37" customFormat="1" ht="39.6" outlineLevel="1" spans="1:10">
      <c r="A83" s="90" t="s">
        <v>247</v>
      </c>
      <c r="B83" s="141" t="s">
        <v>248</v>
      </c>
      <c r="C83" s="141" t="s">
        <v>249</v>
      </c>
      <c r="D83" s="92" t="s">
        <v>250</v>
      </c>
      <c r="E83" s="92"/>
      <c r="F83" s="92"/>
      <c r="G83" s="142"/>
      <c r="H83" s="93"/>
      <c r="I83" s="128" t="s">
        <v>53</v>
      </c>
      <c r="J83" s="170"/>
    </row>
    <row r="84" s="37" customFormat="1" outlineLevel="1" spans="1:10">
      <c r="A84" s="86" t="s">
        <v>251</v>
      </c>
      <c r="B84" s="87"/>
      <c r="C84" s="87"/>
      <c r="D84" s="87"/>
      <c r="E84" s="87"/>
      <c r="F84" s="87"/>
      <c r="G84" s="87"/>
      <c r="H84" s="87"/>
      <c r="I84" s="87"/>
      <c r="J84" s="126"/>
    </row>
    <row r="85" s="37" customFormat="1" ht="39.6" outlineLevel="1" spans="1:10">
      <c r="A85" s="90" t="s">
        <v>252</v>
      </c>
      <c r="B85" s="141" t="s">
        <v>253</v>
      </c>
      <c r="C85" s="141" t="s">
        <v>254</v>
      </c>
      <c r="D85" s="143" t="s">
        <v>255</v>
      </c>
      <c r="E85" s="95"/>
      <c r="F85" s="95"/>
      <c r="G85" s="144"/>
      <c r="H85" s="145" t="s">
        <v>256</v>
      </c>
      <c r="I85" s="171" t="s">
        <v>53</v>
      </c>
      <c r="J85" s="170"/>
    </row>
    <row r="86" s="37" customFormat="1" ht="39.6" outlineLevel="1" spans="1:10">
      <c r="A86" s="90" t="s">
        <v>257</v>
      </c>
      <c r="B86" s="141" t="s">
        <v>258</v>
      </c>
      <c r="C86" s="141" t="s">
        <v>259</v>
      </c>
      <c r="D86" s="143" t="s">
        <v>260</v>
      </c>
      <c r="E86" s="95"/>
      <c r="F86" s="95"/>
      <c r="G86" s="144"/>
      <c r="H86" s="145" t="s">
        <v>256</v>
      </c>
      <c r="I86" s="171" t="s">
        <v>53</v>
      </c>
      <c r="J86" s="170"/>
    </row>
    <row r="87" s="37" customFormat="1" ht="39.6" outlineLevel="1" spans="1:10">
      <c r="A87" s="90" t="s">
        <v>261</v>
      </c>
      <c r="B87" s="141" t="s">
        <v>262</v>
      </c>
      <c r="C87" s="141" t="s">
        <v>263</v>
      </c>
      <c r="D87" s="143" t="s">
        <v>264</v>
      </c>
      <c r="E87" s="95"/>
      <c r="F87" s="95"/>
      <c r="G87" s="144"/>
      <c r="H87" s="145" t="s">
        <v>256</v>
      </c>
      <c r="I87" s="171" t="s">
        <v>53</v>
      </c>
      <c r="J87" s="170"/>
    </row>
    <row r="88" s="37" customFormat="1" ht="39.6" outlineLevel="1" spans="1:10">
      <c r="A88" s="90" t="s">
        <v>265</v>
      </c>
      <c r="B88" s="141" t="s">
        <v>266</v>
      </c>
      <c r="C88" s="141" t="s">
        <v>267</v>
      </c>
      <c r="D88" s="143" t="s">
        <v>268</v>
      </c>
      <c r="E88" s="95"/>
      <c r="F88" s="95"/>
      <c r="G88" s="144"/>
      <c r="H88" s="145" t="s">
        <v>256</v>
      </c>
      <c r="I88" s="171" t="s">
        <v>53</v>
      </c>
      <c r="J88" s="170"/>
    </row>
    <row r="89" s="37" customFormat="1" ht="39.6" outlineLevel="1" spans="1:10">
      <c r="A89" s="90" t="s">
        <v>269</v>
      </c>
      <c r="B89" s="141" t="s">
        <v>270</v>
      </c>
      <c r="C89" s="141" t="s">
        <v>271</v>
      </c>
      <c r="D89" s="143" t="s">
        <v>272</v>
      </c>
      <c r="E89" s="95"/>
      <c r="F89" s="95"/>
      <c r="G89" s="144"/>
      <c r="H89" s="145" t="s">
        <v>273</v>
      </c>
      <c r="I89" s="171" t="s">
        <v>53</v>
      </c>
      <c r="J89" s="170"/>
    </row>
    <row r="90" s="37" customFormat="1" ht="39.6" outlineLevel="1" spans="1:10">
      <c r="A90" s="90" t="s">
        <v>274</v>
      </c>
      <c r="B90" s="141" t="s">
        <v>275</v>
      </c>
      <c r="C90" s="141" t="s">
        <v>276</v>
      </c>
      <c r="D90" s="143" t="s">
        <v>264</v>
      </c>
      <c r="E90" s="95"/>
      <c r="F90" s="95"/>
      <c r="G90" s="144"/>
      <c r="H90" s="145" t="s">
        <v>256</v>
      </c>
      <c r="I90" s="171" t="s">
        <v>53</v>
      </c>
      <c r="J90" s="170"/>
    </row>
    <row r="91" s="37" customFormat="1" ht="39.6" outlineLevel="1" spans="1:10">
      <c r="A91" s="90" t="s">
        <v>277</v>
      </c>
      <c r="B91" s="141" t="s">
        <v>278</v>
      </c>
      <c r="C91" s="141" t="s">
        <v>279</v>
      </c>
      <c r="D91" s="143" t="s">
        <v>280</v>
      </c>
      <c r="E91" s="95"/>
      <c r="F91" s="95"/>
      <c r="G91" s="144"/>
      <c r="H91" s="145" t="s">
        <v>256</v>
      </c>
      <c r="I91" s="171" t="s">
        <v>53</v>
      </c>
      <c r="J91" s="170"/>
    </row>
    <row r="92" s="37" customFormat="1" ht="39.6" outlineLevel="1" spans="1:10">
      <c r="A92" s="90" t="s">
        <v>281</v>
      </c>
      <c r="B92" s="141" t="s">
        <v>282</v>
      </c>
      <c r="C92" s="141" t="s">
        <v>283</v>
      </c>
      <c r="D92" s="143" t="s">
        <v>284</v>
      </c>
      <c r="E92" s="95"/>
      <c r="F92" s="95"/>
      <c r="G92" s="144"/>
      <c r="H92" s="145" t="s">
        <v>273</v>
      </c>
      <c r="I92" s="171" t="s">
        <v>53</v>
      </c>
      <c r="J92" s="170"/>
    </row>
    <row r="93" s="37" customFormat="1" ht="39.6" outlineLevel="1" spans="1:10">
      <c r="A93" s="90" t="s">
        <v>285</v>
      </c>
      <c r="B93" s="141" t="s">
        <v>286</v>
      </c>
      <c r="C93" s="141" t="s">
        <v>287</v>
      </c>
      <c r="D93" s="143" t="s">
        <v>288</v>
      </c>
      <c r="E93" s="95"/>
      <c r="F93" s="95"/>
      <c r="G93" s="144"/>
      <c r="H93" s="145" t="s">
        <v>256</v>
      </c>
      <c r="I93" s="171" t="s">
        <v>53</v>
      </c>
      <c r="J93" s="170"/>
    </row>
    <row r="94" s="37" customFormat="1" ht="39.6" outlineLevel="1" spans="1:10">
      <c r="A94" s="90" t="s">
        <v>289</v>
      </c>
      <c r="B94" s="141" t="s">
        <v>290</v>
      </c>
      <c r="C94" s="141" t="s">
        <v>279</v>
      </c>
      <c r="D94" s="143" t="s">
        <v>291</v>
      </c>
      <c r="E94" s="95"/>
      <c r="F94" s="95"/>
      <c r="G94" s="144"/>
      <c r="H94" s="145" t="s">
        <v>256</v>
      </c>
      <c r="I94" s="171" t="s">
        <v>53</v>
      </c>
      <c r="J94" s="170"/>
    </row>
    <row r="95" s="37" customFormat="1" ht="39.6" outlineLevel="1" spans="1:10">
      <c r="A95" s="90" t="s">
        <v>292</v>
      </c>
      <c r="B95" s="141" t="s">
        <v>293</v>
      </c>
      <c r="C95" s="141" t="s">
        <v>294</v>
      </c>
      <c r="D95" s="143" t="s">
        <v>295</v>
      </c>
      <c r="E95" s="95"/>
      <c r="F95" s="95"/>
      <c r="G95" s="144"/>
      <c r="H95" s="145" t="s">
        <v>273</v>
      </c>
      <c r="I95" s="171" t="s">
        <v>53</v>
      </c>
      <c r="J95" s="170"/>
    </row>
    <row r="96" s="37" customFormat="1" ht="52.8" outlineLevel="1" spans="1:10">
      <c r="A96" s="90" t="s">
        <v>296</v>
      </c>
      <c r="B96" s="141" t="s">
        <v>297</v>
      </c>
      <c r="C96" s="141" t="s">
        <v>298</v>
      </c>
      <c r="D96" s="143" t="s">
        <v>299</v>
      </c>
      <c r="E96" s="95"/>
      <c r="F96" s="95"/>
      <c r="G96" s="144"/>
      <c r="H96" s="145" t="s">
        <v>256</v>
      </c>
      <c r="I96" s="171" t="s">
        <v>53</v>
      </c>
      <c r="J96" s="170"/>
    </row>
    <row r="97" s="37" customFormat="1" outlineLevel="1" spans="1:10">
      <c r="A97" s="146" t="s">
        <v>300</v>
      </c>
      <c r="B97" s="147"/>
      <c r="C97" s="147"/>
      <c r="D97" s="148"/>
      <c r="E97" s="148"/>
      <c r="F97" s="148"/>
      <c r="G97" s="147"/>
      <c r="H97" s="147"/>
      <c r="I97" s="172"/>
      <c r="J97" s="173"/>
    </row>
    <row r="98" s="37" customFormat="1" outlineLevel="1" spans="1:10">
      <c r="A98" s="146"/>
      <c r="B98" s="147" t="s">
        <v>301</v>
      </c>
      <c r="C98" s="147"/>
      <c r="D98" s="148"/>
      <c r="E98" s="148"/>
      <c r="F98" s="148"/>
      <c r="G98" s="149"/>
      <c r="H98" s="147"/>
      <c r="I98" s="172"/>
      <c r="J98" s="173"/>
    </row>
    <row r="99" s="39" customFormat="1" ht="39.75" customHeight="1" outlineLevel="1" spans="1:10">
      <c r="A99" s="150" t="s">
        <v>302</v>
      </c>
      <c r="B99" s="151" t="s">
        <v>303</v>
      </c>
      <c r="C99" s="151" t="s">
        <v>304</v>
      </c>
      <c r="D99" s="152" t="s">
        <v>305</v>
      </c>
      <c r="E99" s="153"/>
      <c r="F99" s="153"/>
      <c r="G99" s="154"/>
      <c r="H99" s="155"/>
      <c r="I99" s="174"/>
      <c r="J99" s="175"/>
    </row>
    <row r="100" s="37" customFormat="1" ht="67" customHeight="1" outlineLevel="1" spans="1:10">
      <c r="A100" s="90" t="s">
        <v>306</v>
      </c>
      <c r="B100" s="141" t="s">
        <v>307</v>
      </c>
      <c r="C100" s="156" t="s">
        <v>308</v>
      </c>
      <c r="D100" s="98" t="s">
        <v>305</v>
      </c>
      <c r="E100" s="99"/>
      <c r="F100" s="99"/>
      <c r="G100" s="144"/>
      <c r="H100" s="93" t="s">
        <v>175</v>
      </c>
      <c r="I100" s="176" t="s">
        <v>53</v>
      </c>
      <c r="J100" s="170" t="s">
        <v>309</v>
      </c>
    </row>
    <row r="101" s="37" customFormat="1" ht="66" outlineLevel="1" spans="1:10">
      <c r="A101" s="90" t="s">
        <v>310</v>
      </c>
      <c r="B101" s="141" t="s">
        <v>311</v>
      </c>
      <c r="C101" s="156" t="s">
        <v>312</v>
      </c>
      <c r="D101" s="98" t="s">
        <v>313</v>
      </c>
      <c r="E101" s="99"/>
      <c r="F101" s="99"/>
      <c r="G101" s="144"/>
      <c r="H101" s="93" t="s">
        <v>175</v>
      </c>
      <c r="I101" s="176" t="s">
        <v>53</v>
      </c>
      <c r="J101" s="170"/>
    </row>
    <row r="102" s="37" customFormat="1" ht="66" outlineLevel="1" spans="1:10">
      <c r="A102" s="90" t="s">
        <v>314</v>
      </c>
      <c r="B102" s="141" t="s">
        <v>315</v>
      </c>
      <c r="C102" s="156" t="s">
        <v>316</v>
      </c>
      <c r="D102" s="98" t="s">
        <v>313</v>
      </c>
      <c r="E102" s="99"/>
      <c r="F102" s="99"/>
      <c r="G102" s="144"/>
      <c r="H102" s="93" t="s">
        <v>175</v>
      </c>
      <c r="I102" s="176" t="s">
        <v>53</v>
      </c>
      <c r="J102" s="170"/>
    </row>
    <row r="103" s="37" customFormat="1" ht="66" outlineLevel="1" spans="1:10">
      <c r="A103" s="90" t="s">
        <v>317</v>
      </c>
      <c r="B103" s="141" t="s">
        <v>318</v>
      </c>
      <c r="C103" s="156" t="s">
        <v>319</v>
      </c>
      <c r="D103" s="98" t="s">
        <v>313</v>
      </c>
      <c r="E103" s="99"/>
      <c r="F103" s="99"/>
      <c r="G103" s="144"/>
      <c r="H103" s="93" t="s">
        <v>175</v>
      </c>
      <c r="I103" s="176" t="s">
        <v>53</v>
      </c>
      <c r="J103" s="170"/>
    </row>
    <row r="104" s="39" customFormat="1" ht="66" outlineLevel="1" spans="1:10">
      <c r="A104" s="150" t="s">
        <v>320</v>
      </c>
      <c r="B104" s="151" t="s">
        <v>321</v>
      </c>
      <c r="C104" s="151" t="s">
        <v>322</v>
      </c>
      <c r="D104" s="152" t="s">
        <v>323</v>
      </c>
      <c r="E104" s="153"/>
      <c r="F104" s="153"/>
      <c r="G104" s="154"/>
      <c r="H104" s="157" t="s">
        <v>175</v>
      </c>
      <c r="I104" s="177" t="s">
        <v>324</v>
      </c>
      <c r="J104" s="175"/>
    </row>
    <row r="105" s="37" customFormat="1" outlineLevel="1" spans="1:10">
      <c r="A105" s="86" t="s">
        <v>325</v>
      </c>
      <c r="B105" s="87"/>
      <c r="C105" s="87"/>
      <c r="D105" s="88"/>
      <c r="E105" s="88"/>
      <c r="F105" s="88"/>
      <c r="G105" s="87"/>
      <c r="H105" s="87"/>
      <c r="I105" s="125"/>
      <c r="J105" s="126"/>
    </row>
    <row r="106" s="39" customFormat="1" ht="52.8" outlineLevel="1" spans="1:10">
      <c r="A106" s="150" t="s">
        <v>326</v>
      </c>
      <c r="B106" s="151" t="s">
        <v>327</v>
      </c>
      <c r="C106" s="151" t="s">
        <v>328</v>
      </c>
      <c r="D106" s="152" t="s">
        <v>329</v>
      </c>
      <c r="E106" s="153"/>
      <c r="F106" s="153"/>
      <c r="G106" s="154"/>
      <c r="H106" s="157"/>
      <c r="I106" s="178"/>
      <c r="J106" s="175"/>
    </row>
    <row r="107" s="39" customFormat="1" ht="39.6" outlineLevel="1" spans="1:10">
      <c r="A107" s="150" t="s">
        <v>330</v>
      </c>
      <c r="B107" s="151" t="s">
        <v>331</v>
      </c>
      <c r="C107" s="151" t="s">
        <v>332</v>
      </c>
      <c r="D107" s="152" t="s">
        <v>329</v>
      </c>
      <c r="E107" s="153"/>
      <c r="F107" s="153"/>
      <c r="G107" s="154"/>
      <c r="H107" s="157"/>
      <c r="I107" s="178"/>
      <c r="J107" s="175"/>
    </row>
    <row r="108" s="39" customFormat="1" ht="52.8" outlineLevel="1" spans="1:10">
      <c r="A108" s="150" t="s">
        <v>333</v>
      </c>
      <c r="B108" s="151" t="s">
        <v>334</v>
      </c>
      <c r="C108" s="151" t="s">
        <v>335</v>
      </c>
      <c r="D108" s="152" t="s">
        <v>329</v>
      </c>
      <c r="E108" s="153"/>
      <c r="F108" s="153"/>
      <c r="G108" s="154"/>
      <c r="H108" s="157"/>
      <c r="I108" s="178"/>
      <c r="J108" s="175"/>
    </row>
    <row r="109" s="39" customFormat="1" ht="52.8" outlineLevel="1" spans="1:10">
      <c r="A109" s="150" t="s">
        <v>336</v>
      </c>
      <c r="B109" s="151" t="s">
        <v>337</v>
      </c>
      <c r="C109" s="151" t="s">
        <v>335</v>
      </c>
      <c r="D109" s="152" t="s">
        <v>338</v>
      </c>
      <c r="E109" s="153"/>
      <c r="F109" s="153"/>
      <c r="G109" s="154"/>
      <c r="H109" s="157"/>
      <c r="I109" s="178"/>
      <c r="J109" s="175"/>
    </row>
    <row r="110" s="39" customFormat="1" ht="52.8" outlineLevel="1" spans="1:10">
      <c r="A110" s="150" t="s">
        <v>339</v>
      </c>
      <c r="B110" s="151" t="s">
        <v>340</v>
      </c>
      <c r="C110" s="151" t="s">
        <v>335</v>
      </c>
      <c r="D110" s="152" t="s">
        <v>341</v>
      </c>
      <c r="E110" s="153"/>
      <c r="F110" s="153"/>
      <c r="G110" s="154"/>
      <c r="H110" s="157"/>
      <c r="I110" s="178"/>
      <c r="J110" s="175"/>
    </row>
    <row r="111" s="37" customFormat="1" outlineLevel="1" spans="1:10">
      <c r="A111" s="86" t="s">
        <v>342</v>
      </c>
      <c r="B111" s="87"/>
      <c r="C111" s="87"/>
      <c r="D111" s="88"/>
      <c r="E111" s="88"/>
      <c r="F111" s="88"/>
      <c r="G111" s="87"/>
      <c r="H111" s="87"/>
      <c r="I111" s="125"/>
      <c r="J111" s="126"/>
    </row>
    <row r="112" s="37" customFormat="1" ht="39.6" outlineLevel="1" spans="1:10">
      <c r="A112" s="90" t="s">
        <v>343</v>
      </c>
      <c r="B112" s="141" t="s">
        <v>344</v>
      </c>
      <c r="C112" s="141" t="s">
        <v>345</v>
      </c>
      <c r="D112" s="158" t="s">
        <v>346</v>
      </c>
      <c r="E112" s="159"/>
      <c r="F112" s="159"/>
      <c r="G112" s="103"/>
      <c r="H112" s="93" t="s">
        <v>175</v>
      </c>
      <c r="I112" s="128" t="s">
        <v>53</v>
      </c>
      <c r="J112" s="130"/>
    </row>
    <row r="113" s="37" customFormat="1" ht="39.6" outlineLevel="1" spans="1:10">
      <c r="A113" s="90" t="s">
        <v>347</v>
      </c>
      <c r="B113" s="141" t="s">
        <v>348</v>
      </c>
      <c r="C113" s="141" t="s">
        <v>349</v>
      </c>
      <c r="D113" s="158" t="s">
        <v>346</v>
      </c>
      <c r="E113" s="159"/>
      <c r="F113" s="159"/>
      <c r="G113" s="103"/>
      <c r="H113" s="93" t="s">
        <v>175</v>
      </c>
      <c r="I113" s="128" t="s">
        <v>53</v>
      </c>
      <c r="J113" s="130"/>
    </row>
    <row r="114" s="39" customFormat="1" ht="39.6" outlineLevel="1" spans="1:10">
      <c r="A114" s="150" t="s">
        <v>350</v>
      </c>
      <c r="B114" s="151" t="s">
        <v>351</v>
      </c>
      <c r="C114" s="151" t="s">
        <v>352</v>
      </c>
      <c r="D114" s="152" t="s">
        <v>353</v>
      </c>
      <c r="E114" s="153"/>
      <c r="F114" s="153"/>
      <c r="G114" s="160"/>
      <c r="H114" s="155"/>
      <c r="I114" s="179"/>
      <c r="J114" s="180"/>
    </row>
    <row r="115" s="39" customFormat="1" ht="42" customHeight="1" outlineLevel="1" spans="1:10">
      <c r="A115" s="150" t="s">
        <v>354</v>
      </c>
      <c r="B115" s="161" t="s">
        <v>355</v>
      </c>
      <c r="C115" s="151" t="s">
        <v>352</v>
      </c>
      <c r="D115" s="152" t="s">
        <v>356</v>
      </c>
      <c r="E115" s="153"/>
      <c r="F115" s="153"/>
      <c r="G115" s="160"/>
      <c r="H115" s="155"/>
      <c r="I115" s="179"/>
      <c r="J115" s="180"/>
    </row>
    <row r="116" s="37" customFormat="1" ht="17.1" customHeight="1" outlineLevel="1" spans="1:10">
      <c r="A116" s="86" t="s">
        <v>357</v>
      </c>
      <c r="B116" s="87"/>
      <c r="C116" s="87"/>
      <c r="D116" s="88"/>
      <c r="E116" s="88"/>
      <c r="F116" s="88"/>
      <c r="G116" s="87"/>
      <c r="H116" s="87"/>
      <c r="I116" s="125"/>
      <c r="J116" s="126"/>
    </row>
    <row r="117" s="37" customFormat="1" ht="39.6" spans="1:10">
      <c r="A117" s="90" t="s">
        <v>358</v>
      </c>
      <c r="B117" s="141" t="s">
        <v>359</v>
      </c>
      <c r="C117" s="141" t="s">
        <v>360</v>
      </c>
      <c r="D117" s="162" t="s">
        <v>361</v>
      </c>
      <c r="E117" s="163"/>
      <c r="F117" s="164"/>
      <c r="G117" s="141"/>
      <c r="H117" s="93" t="s">
        <v>175</v>
      </c>
      <c r="I117" s="128" t="s">
        <v>53</v>
      </c>
      <c r="J117" s="141"/>
    </row>
    <row r="118" s="40" customFormat="1" ht="39.6" outlineLevel="1" spans="1:10">
      <c r="A118" s="90" t="s">
        <v>362</v>
      </c>
      <c r="B118" s="141" t="s">
        <v>363</v>
      </c>
      <c r="C118" s="141" t="s">
        <v>364</v>
      </c>
      <c r="D118" s="162" t="s">
        <v>361</v>
      </c>
      <c r="E118" s="163"/>
      <c r="F118" s="164"/>
      <c r="G118" s="141"/>
      <c r="H118" s="93" t="s">
        <v>175</v>
      </c>
      <c r="I118" s="128" t="s">
        <v>53</v>
      </c>
      <c r="J118" s="141"/>
    </row>
    <row r="119" s="41" customFormat="1" ht="66" outlineLevel="1" spans="1:10">
      <c r="A119" s="150" t="s">
        <v>365</v>
      </c>
      <c r="B119" s="151" t="s">
        <v>366</v>
      </c>
      <c r="C119" s="151" t="s">
        <v>367</v>
      </c>
      <c r="D119" s="165" t="s">
        <v>368</v>
      </c>
      <c r="E119" s="166"/>
      <c r="F119" s="167"/>
      <c r="G119" s="151"/>
      <c r="H119" s="157" t="s">
        <v>175</v>
      </c>
      <c r="I119" s="181" t="s">
        <v>53</v>
      </c>
      <c r="J119" s="151"/>
    </row>
    <row r="120" s="41" customFormat="1" ht="66" outlineLevel="1" spans="1:10">
      <c r="A120" s="150" t="s">
        <v>369</v>
      </c>
      <c r="B120" s="151" t="s">
        <v>370</v>
      </c>
      <c r="C120" s="151" t="s">
        <v>371</v>
      </c>
      <c r="D120" s="165" t="s">
        <v>368</v>
      </c>
      <c r="E120" s="166"/>
      <c r="F120" s="167"/>
      <c r="G120" s="151"/>
      <c r="H120" s="157" t="s">
        <v>175</v>
      </c>
      <c r="I120" s="181" t="s">
        <v>53</v>
      </c>
      <c r="J120" s="151"/>
    </row>
    <row r="121" s="41" customFormat="1" ht="66" outlineLevel="1" spans="1:10">
      <c r="A121" s="150" t="s">
        <v>372</v>
      </c>
      <c r="B121" s="151" t="s">
        <v>373</v>
      </c>
      <c r="C121" s="151" t="s">
        <v>374</v>
      </c>
      <c r="D121" s="165" t="s">
        <v>368</v>
      </c>
      <c r="E121" s="166"/>
      <c r="F121" s="167"/>
      <c r="G121" s="151"/>
      <c r="H121" s="157" t="s">
        <v>175</v>
      </c>
      <c r="I121" s="181" t="s">
        <v>53</v>
      </c>
      <c r="J121" s="151"/>
    </row>
    <row r="122" s="40" customFormat="1" ht="66" outlineLevel="1" spans="1:14">
      <c r="A122" s="90" t="s">
        <v>375</v>
      </c>
      <c r="B122" s="141" t="s">
        <v>376</v>
      </c>
      <c r="C122" s="141" t="s">
        <v>377</v>
      </c>
      <c r="D122" s="162" t="s">
        <v>378</v>
      </c>
      <c r="E122" s="163"/>
      <c r="F122" s="164"/>
      <c r="G122" s="141"/>
      <c r="H122" s="93" t="s">
        <v>175</v>
      </c>
      <c r="I122" s="128" t="s">
        <v>53</v>
      </c>
      <c r="J122" s="141"/>
      <c r="K122" s="182"/>
      <c r="L122" s="182"/>
      <c r="M122" s="182"/>
      <c r="N122" s="182"/>
    </row>
    <row r="123" s="40" customFormat="1" outlineLevel="1" spans="1:14">
      <c r="A123" s="86" t="s">
        <v>379</v>
      </c>
      <c r="B123" s="87"/>
      <c r="C123" s="87"/>
      <c r="D123" s="87"/>
      <c r="E123" s="87"/>
      <c r="F123" s="87"/>
      <c r="G123" s="87"/>
      <c r="H123" s="87"/>
      <c r="I123" s="87"/>
      <c r="J123" s="126"/>
      <c r="K123" s="182"/>
      <c r="L123" s="182"/>
      <c r="M123" s="182"/>
      <c r="N123" s="182"/>
    </row>
    <row r="124" s="40" customFormat="1" ht="52.8" outlineLevel="1" spans="1:14">
      <c r="A124" s="90" t="s">
        <v>380</v>
      </c>
      <c r="B124" s="141" t="s">
        <v>381</v>
      </c>
      <c r="C124" s="141" t="s">
        <v>382</v>
      </c>
      <c r="D124" s="162" t="s">
        <v>383</v>
      </c>
      <c r="E124" s="163"/>
      <c r="F124" s="164"/>
      <c r="G124" s="141"/>
      <c r="H124" s="93" t="s">
        <v>175</v>
      </c>
      <c r="I124" s="128" t="s">
        <v>53</v>
      </c>
      <c r="J124" s="141"/>
      <c r="K124" s="182"/>
      <c r="L124" s="182"/>
      <c r="M124" s="182"/>
      <c r="N124" s="182"/>
    </row>
    <row r="125" s="40" customFormat="1" ht="52.8" outlineLevel="1" spans="1:14">
      <c r="A125" s="90" t="s">
        <v>384</v>
      </c>
      <c r="B125" s="141" t="s">
        <v>385</v>
      </c>
      <c r="C125" s="141" t="s">
        <v>382</v>
      </c>
      <c r="D125" s="162" t="s">
        <v>386</v>
      </c>
      <c r="E125" s="163"/>
      <c r="F125" s="164"/>
      <c r="G125" s="141"/>
      <c r="H125" s="93" t="s">
        <v>175</v>
      </c>
      <c r="I125" s="128" t="s">
        <v>53</v>
      </c>
      <c r="J125" s="141"/>
      <c r="K125" s="182"/>
      <c r="L125" s="182"/>
      <c r="M125" s="182"/>
      <c r="N125" s="182"/>
    </row>
    <row r="126" s="40" customFormat="1" ht="39.6" outlineLevel="1" spans="1:14">
      <c r="A126" s="90" t="s">
        <v>387</v>
      </c>
      <c r="B126" s="141" t="s">
        <v>388</v>
      </c>
      <c r="C126" s="141" t="s">
        <v>389</v>
      </c>
      <c r="D126" s="162" t="s">
        <v>383</v>
      </c>
      <c r="E126" s="163"/>
      <c r="F126" s="164"/>
      <c r="G126" s="141"/>
      <c r="H126" s="93" t="s">
        <v>175</v>
      </c>
      <c r="I126" s="128" t="s">
        <v>53</v>
      </c>
      <c r="J126" s="141"/>
      <c r="K126" s="182"/>
      <c r="L126" s="182"/>
      <c r="M126" s="182"/>
      <c r="N126" s="182"/>
    </row>
    <row r="127" s="40" customFormat="1" outlineLevel="1" spans="1:10">
      <c r="A127" s="86" t="s">
        <v>390</v>
      </c>
      <c r="B127" s="87"/>
      <c r="C127" s="87"/>
      <c r="D127" s="87"/>
      <c r="E127" s="87"/>
      <c r="F127" s="87"/>
      <c r="G127" s="87"/>
      <c r="H127" s="87"/>
      <c r="I127" s="87"/>
      <c r="J127" s="126"/>
    </row>
    <row r="128" s="37" customFormat="1" spans="1:10">
      <c r="A128" s="86" t="s">
        <v>391</v>
      </c>
      <c r="B128" s="87"/>
      <c r="C128" s="87"/>
      <c r="D128" s="87"/>
      <c r="E128" s="87"/>
      <c r="F128" s="87"/>
      <c r="G128" s="87"/>
      <c r="H128" s="87"/>
      <c r="I128" s="87"/>
      <c r="J128" s="126"/>
    </row>
    <row r="129" s="37" customFormat="1" ht="39.6" outlineLevel="1" spans="1:10">
      <c r="A129" s="90" t="s">
        <v>392</v>
      </c>
      <c r="B129" s="141" t="s">
        <v>393</v>
      </c>
      <c r="C129" s="141" t="s">
        <v>394</v>
      </c>
      <c r="D129" s="143" t="s">
        <v>395</v>
      </c>
      <c r="E129" s="95"/>
      <c r="F129" s="95"/>
      <c r="G129" s="103"/>
      <c r="H129" s="93" t="s">
        <v>396</v>
      </c>
      <c r="I129" s="184" t="s">
        <v>53</v>
      </c>
      <c r="J129" s="130"/>
    </row>
    <row r="130" s="40" customFormat="1" ht="39.6" outlineLevel="1" spans="1:10">
      <c r="A130" s="90" t="s">
        <v>397</v>
      </c>
      <c r="B130" s="102" t="s">
        <v>398</v>
      </c>
      <c r="C130" s="102" t="s">
        <v>399</v>
      </c>
      <c r="D130" s="95" t="s">
        <v>400</v>
      </c>
      <c r="E130" s="95"/>
      <c r="F130" s="95"/>
      <c r="G130" s="103"/>
      <c r="H130" s="93" t="s">
        <v>396</v>
      </c>
      <c r="I130" s="184" t="s">
        <v>53</v>
      </c>
      <c r="J130" s="130"/>
    </row>
    <row r="131" s="40" customFormat="1" ht="50.25" customHeight="1" outlineLevel="1" spans="1:10">
      <c r="A131" s="90" t="s">
        <v>401</v>
      </c>
      <c r="B131" s="102" t="s">
        <v>402</v>
      </c>
      <c r="C131" s="102" t="s">
        <v>403</v>
      </c>
      <c r="D131" s="143" t="s">
        <v>404</v>
      </c>
      <c r="E131" s="95"/>
      <c r="F131" s="95"/>
      <c r="G131" s="103"/>
      <c r="H131" s="93" t="s">
        <v>396</v>
      </c>
      <c r="I131" s="184" t="s">
        <v>53</v>
      </c>
      <c r="J131" s="130"/>
    </row>
    <row r="132" s="40" customFormat="1" ht="42.75" customHeight="1" outlineLevel="1" spans="1:10">
      <c r="A132" s="90" t="s">
        <v>405</v>
      </c>
      <c r="B132" s="102" t="s">
        <v>406</v>
      </c>
      <c r="C132" s="102" t="s">
        <v>407</v>
      </c>
      <c r="D132" s="98" t="s">
        <v>408</v>
      </c>
      <c r="E132" s="99"/>
      <c r="F132" s="99"/>
      <c r="G132" s="103"/>
      <c r="H132" s="93" t="s">
        <v>396</v>
      </c>
      <c r="I132" s="184" t="s">
        <v>53</v>
      </c>
      <c r="J132" s="130"/>
    </row>
    <row r="133" s="40" customFormat="1" ht="52.8" outlineLevel="1" spans="1:10">
      <c r="A133" s="90" t="s">
        <v>409</v>
      </c>
      <c r="B133" s="102" t="s">
        <v>410</v>
      </c>
      <c r="C133" s="102" t="s">
        <v>411</v>
      </c>
      <c r="D133" s="98" t="s">
        <v>400</v>
      </c>
      <c r="E133" s="99"/>
      <c r="F133" s="99"/>
      <c r="G133" s="103"/>
      <c r="H133" s="93" t="s">
        <v>396</v>
      </c>
      <c r="I133" s="184" t="s">
        <v>53</v>
      </c>
      <c r="J133" s="130"/>
    </row>
    <row r="134" s="40" customFormat="1" ht="68.25" customHeight="1" outlineLevel="1" spans="1:10">
      <c r="A134" s="90" t="s">
        <v>412</v>
      </c>
      <c r="B134" s="102" t="s">
        <v>413</v>
      </c>
      <c r="C134" s="102" t="s">
        <v>414</v>
      </c>
      <c r="D134" s="98" t="s">
        <v>415</v>
      </c>
      <c r="E134" s="99"/>
      <c r="F134" s="99"/>
      <c r="G134" s="103"/>
      <c r="H134" s="93" t="s">
        <v>396</v>
      </c>
      <c r="I134" s="184" t="s">
        <v>53</v>
      </c>
      <c r="J134" s="130"/>
    </row>
    <row r="135" s="40" customFormat="1" ht="65.25" customHeight="1" outlineLevel="1" spans="1:10">
      <c r="A135" s="90" t="s">
        <v>416</v>
      </c>
      <c r="B135" s="102" t="s">
        <v>417</v>
      </c>
      <c r="C135" s="102" t="s">
        <v>418</v>
      </c>
      <c r="D135" s="98" t="s">
        <v>419</v>
      </c>
      <c r="E135" s="99"/>
      <c r="F135" s="99"/>
      <c r="G135" s="103"/>
      <c r="H135" s="93" t="s">
        <v>396</v>
      </c>
      <c r="I135" s="184" t="s">
        <v>53</v>
      </c>
      <c r="J135" s="130"/>
    </row>
    <row r="136" s="40" customFormat="1" ht="39.6" outlineLevel="1" spans="1:10">
      <c r="A136" s="90" t="s">
        <v>420</v>
      </c>
      <c r="B136" s="102" t="s">
        <v>421</v>
      </c>
      <c r="C136" s="102" t="s">
        <v>422</v>
      </c>
      <c r="D136" s="98" t="s">
        <v>423</v>
      </c>
      <c r="E136" s="99"/>
      <c r="F136" s="99"/>
      <c r="G136" s="103"/>
      <c r="H136" s="93" t="s">
        <v>396</v>
      </c>
      <c r="I136" s="184" t="s">
        <v>53</v>
      </c>
      <c r="J136" s="130"/>
    </row>
    <row r="137" s="37" customFormat="1" ht="39.6" outlineLevel="1" spans="1:10">
      <c r="A137" s="90" t="s">
        <v>424</v>
      </c>
      <c r="B137" s="102" t="s">
        <v>425</v>
      </c>
      <c r="C137" s="102" t="s">
        <v>426</v>
      </c>
      <c r="D137" s="98"/>
      <c r="E137" s="99"/>
      <c r="F137" s="99"/>
      <c r="G137" s="103"/>
      <c r="H137" s="93"/>
      <c r="I137" s="184"/>
      <c r="J137" s="130"/>
    </row>
    <row r="138" s="40" customFormat="1" ht="39.6" outlineLevel="1" spans="1:10">
      <c r="A138" s="90" t="s">
        <v>427</v>
      </c>
      <c r="B138" s="102" t="s">
        <v>428</v>
      </c>
      <c r="C138" s="102" t="s">
        <v>429</v>
      </c>
      <c r="D138" s="98" t="s">
        <v>430</v>
      </c>
      <c r="E138" s="99"/>
      <c r="F138" s="99"/>
      <c r="G138" s="103"/>
      <c r="H138" s="93" t="s">
        <v>396</v>
      </c>
      <c r="I138" s="184" t="s">
        <v>53</v>
      </c>
      <c r="J138" s="130"/>
    </row>
    <row r="139" s="37" customFormat="1" ht="39.6" spans="1:10">
      <c r="A139" s="90" t="s">
        <v>431</v>
      </c>
      <c r="B139" s="102" t="s">
        <v>432</v>
      </c>
      <c r="C139" s="102" t="s">
        <v>399</v>
      </c>
      <c r="D139" s="95" t="s">
        <v>433</v>
      </c>
      <c r="E139" s="95"/>
      <c r="F139" s="95"/>
      <c r="G139" s="103"/>
      <c r="H139" s="93" t="s">
        <v>396</v>
      </c>
      <c r="I139" s="184" t="s">
        <v>53</v>
      </c>
      <c r="J139" s="130"/>
    </row>
    <row r="140" s="40" customFormat="1" ht="39.6" outlineLevel="1" spans="1:10">
      <c r="A140" s="90" t="s">
        <v>434</v>
      </c>
      <c r="B140" s="102" t="s">
        <v>435</v>
      </c>
      <c r="C140" s="102" t="s">
        <v>422</v>
      </c>
      <c r="D140" s="95" t="s">
        <v>436</v>
      </c>
      <c r="E140" s="95"/>
      <c r="F140" s="95"/>
      <c r="G140" s="103"/>
      <c r="H140" s="93" t="s">
        <v>396</v>
      </c>
      <c r="I140" s="184" t="s">
        <v>53</v>
      </c>
      <c r="J140" s="130"/>
    </row>
    <row r="141" s="40" customFormat="1" ht="39.6" outlineLevel="1" spans="1:10">
      <c r="A141" s="90" t="s">
        <v>437</v>
      </c>
      <c r="B141" s="102" t="s">
        <v>438</v>
      </c>
      <c r="C141" s="102" t="s">
        <v>439</v>
      </c>
      <c r="D141" s="143"/>
      <c r="E141" s="95"/>
      <c r="F141" s="95"/>
      <c r="G141" s="103"/>
      <c r="H141" s="93"/>
      <c r="I141" s="184"/>
      <c r="J141" s="130"/>
    </row>
    <row r="142" s="40" customFormat="1" ht="39.6" outlineLevel="1" spans="1:10">
      <c r="A142" s="90" t="s">
        <v>440</v>
      </c>
      <c r="B142" s="102" t="s">
        <v>441</v>
      </c>
      <c r="C142" s="102" t="s">
        <v>429</v>
      </c>
      <c r="D142" s="95" t="s">
        <v>442</v>
      </c>
      <c r="E142" s="95"/>
      <c r="F142" s="95"/>
      <c r="G142" s="103"/>
      <c r="H142" s="93" t="s">
        <v>396</v>
      </c>
      <c r="I142" s="184" t="s">
        <v>53</v>
      </c>
      <c r="J142" s="130"/>
    </row>
    <row r="143" s="40" customFormat="1" ht="39.6" outlineLevel="1" spans="1:10">
      <c r="A143" s="90" t="s">
        <v>443</v>
      </c>
      <c r="B143" s="102" t="s">
        <v>444</v>
      </c>
      <c r="C143" s="102" t="s">
        <v>399</v>
      </c>
      <c r="D143" s="143" t="s">
        <v>445</v>
      </c>
      <c r="E143" s="95"/>
      <c r="F143" s="95"/>
      <c r="G143" s="103"/>
      <c r="H143" s="93" t="s">
        <v>396</v>
      </c>
      <c r="I143" s="184" t="s">
        <v>53</v>
      </c>
      <c r="J143" s="130"/>
    </row>
    <row r="144" s="40" customFormat="1" ht="39.6" outlineLevel="1" spans="1:10">
      <c r="A144" s="90" t="s">
        <v>446</v>
      </c>
      <c r="B144" s="102" t="s">
        <v>447</v>
      </c>
      <c r="C144" s="102" t="s">
        <v>422</v>
      </c>
      <c r="D144" s="95" t="s">
        <v>448</v>
      </c>
      <c r="E144" s="95"/>
      <c r="F144" s="95"/>
      <c r="G144" s="103"/>
      <c r="H144" s="93" t="s">
        <v>396</v>
      </c>
      <c r="I144" s="184" t="s">
        <v>53</v>
      </c>
      <c r="J144" s="130"/>
    </row>
    <row r="145" s="40" customFormat="1" ht="39.6" outlineLevel="1" spans="1:10">
      <c r="A145" s="90" t="s">
        <v>449</v>
      </c>
      <c r="B145" s="102" t="s">
        <v>450</v>
      </c>
      <c r="C145" s="102" t="s">
        <v>439</v>
      </c>
      <c r="D145" s="143" t="s">
        <v>451</v>
      </c>
      <c r="E145" s="95"/>
      <c r="F145" s="95"/>
      <c r="G145" s="103"/>
      <c r="H145" s="93" t="s">
        <v>396</v>
      </c>
      <c r="I145" s="184" t="s">
        <v>53</v>
      </c>
      <c r="J145" s="130"/>
    </row>
    <row r="146" s="37" customFormat="1" ht="12.75" customHeight="1" spans="1:10">
      <c r="A146" s="90" t="s">
        <v>452</v>
      </c>
      <c r="B146" s="102" t="s">
        <v>453</v>
      </c>
      <c r="C146" s="102" t="s">
        <v>429</v>
      </c>
      <c r="D146" s="95" t="s">
        <v>436</v>
      </c>
      <c r="E146" s="95"/>
      <c r="F146" s="95"/>
      <c r="G146" s="103"/>
      <c r="H146" s="93" t="s">
        <v>396</v>
      </c>
      <c r="I146" s="184" t="s">
        <v>53</v>
      </c>
      <c r="J146" s="130"/>
    </row>
    <row r="147" s="40" customFormat="1" outlineLevel="1" spans="1:10">
      <c r="A147" s="86" t="s">
        <v>454</v>
      </c>
      <c r="B147" s="87"/>
      <c r="C147" s="87"/>
      <c r="D147" s="87"/>
      <c r="E147" s="87"/>
      <c r="F147" s="87"/>
      <c r="G147" s="87"/>
      <c r="H147" s="87"/>
      <c r="I147" s="87"/>
      <c r="J147" s="126"/>
    </row>
    <row r="148" s="40" customFormat="1" ht="13.5" customHeight="1" outlineLevel="1" spans="1:10">
      <c r="A148" s="90" t="s">
        <v>455</v>
      </c>
      <c r="B148" s="102" t="s">
        <v>456</v>
      </c>
      <c r="C148" s="102" t="s">
        <v>457</v>
      </c>
      <c r="D148" s="143" t="s">
        <v>458</v>
      </c>
      <c r="E148" s="95"/>
      <c r="F148" s="95"/>
      <c r="G148" s="103"/>
      <c r="H148" s="145" t="s">
        <v>256</v>
      </c>
      <c r="I148" s="185" t="s">
        <v>53</v>
      </c>
      <c r="J148" s="130"/>
    </row>
    <row r="149" s="37" customFormat="1" ht="14.25" customHeight="1" spans="1:10">
      <c r="A149" s="86" t="s">
        <v>459</v>
      </c>
      <c r="B149" s="87"/>
      <c r="C149" s="87"/>
      <c r="D149" s="87"/>
      <c r="E149" s="87"/>
      <c r="F149" s="87"/>
      <c r="G149" s="87"/>
      <c r="H149" s="87"/>
      <c r="I149" s="87"/>
      <c r="J149" s="126"/>
    </row>
    <row r="150" s="37" customFormat="1" ht="19" customHeight="1" spans="1:10">
      <c r="A150" s="86" t="s">
        <v>460</v>
      </c>
      <c r="B150" s="87"/>
      <c r="C150" s="87"/>
      <c r="D150" s="87"/>
      <c r="E150" s="87"/>
      <c r="F150" s="87"/>
      <c r="G150" s="87"/>
      <c r="H150" s="87"/>
      <c r="I150" s="87"/>
      <c r="J150" s="126"/>
    </row>
    <row r="151" s="37" customFormat="1" ht="63" customHeight="1" outlineLevel="1" spans="1:10">
      <c r="A151" s="90" t="s">
        <v>461</v>
      </c>
      <c r="B151" s="141" t="s">
        <v>462</v>
      </c>
      <c r="C151" s="141" t="s">
        <v>463</v>
      </c>
      <c r="D151" s="143" t="s">
        <v>464</v>
      </c>
      <c r="E151" s="95"/>
      <c r="F151" s="95"/>
      <c r="G151" s="144"/>
      <c r="H151" s="93" t="s">
        <v>465</v>
      </c>
      <c r="I151" s="186" t="s">
        <v>53</v>
      </c>
      <c r="J151" s="130"/>
    </row>
    <row r="152" s="40" customFormat="1" ht="86.25" customHeight="1" outlineLevel="1" spans="1:10">
      <c r="A152" s="90" t="s">
        <v>466</v>
      </c>
      <c r="B152" s="102" t="s">
        <v>467</v>
      </c>
      <c r="C152" s="102" t="s">
        <v>463</v>
      </c>
      <c r="D152" s="95" t="s">
        <v>468</v>
      </c>
      <c r="E152" s="95"/>
      <c r="F152" s="95"/>
      <c r="G152" s="144"/>
      <c r="H152" s="93" t="s">
        <v>465</v>
      </c>
      <c r="I152" s="186" t="s">
        <v>53</v>
      </c>
      <c r="J152" s="130"/>
    </row>
    <row r="153" s="40" customFormat="1" ht="83.25" customHeight="1" outlineLevel="1" spans="1:10">
      <c r="A153" s="90" t="s">
        <v>469</v>
      </c>
      <c r="B153" s="102" t="s">
        <v>470</v>
      </c>
      <c r="C153" s="102" t="s">
        <v>471</v>
      </c>
      <c r="D153" s="143" t="s">
        <v>472</v>
      </c>
      <c r="E153" s="95"/>
      <c r="F153" s="95"/>
      <c r="G153" s="144"/>
      <c r="H153" s="93" t="s">
        <v>465</v>
      </c>
      <c r="I153" s="186" t="s">
        <v>53</v>
      </c>
      <c r="J153" s="130"/>
    </row>
    <row r="154" s="40" customFormat="1" ht="93" customHeight="1" outlineLevel="1" spans="1:10">
      <c r="A154" s="90" t="s">
        <v>473</v>
      </c>
      <c r="B154" s="102" t="s">
        <v>474</v>
      </c>
      <c r="C154" s="102" t="s">
        <v>471</v>
      </c>
      <c r="D154" s="143" t="s">
        <v>475</v>
      </c>
      <c r="E154" s="95"/>
      <c r="F154" s="95"/>
      <c r="G154" s="144"/>
      <c r="H154" s="93" t="s">
        <v>465</v>
      </c>
      <c r="I154" s="186" t="s">
        <v>53</v>
      </c>
      <c r="J154" s="130"/>
    </row>
    <row r="155" s="40" customFormat="1" ht="118.8" outlineLevel="1" spans="1:10">
      <c r="A155" s="90" t="s">
        <v>476</v>
      </c>
      <c r="B155" s="102" t="s">
        <v>477</v>
      </c>
      <c r="C155" s="102" t="s">
        <v>471</v>
      </c>
      <c r="D155" s="95" t="s">
        <v>478</v>
      </c>
      <c r="E155" s="95"/>
      <c r="F155" s="95"/>
      <c r="G155" s="144"/>
      <c r="H155" s="93" t="s">
        <v>465</v>
      </c>
      <c r="I155" s="186" t="s">
        <v>53</v>
      </c>
      <c r="J155" s="130"/>
    </row>
    <row r="156" s="40" customFormat="1" ht="118.8" outlineLevel="1" spans="1:10">
      <c r="A156" s="90" t="s">
        <v>479</v>
      </c>
      <c r="B156" s="102" t="s">
        <v>480</v>
      </c>
      <c r="C156" s="102" t="s">
        <v>471</v>
      </c>
      <c r="D156" s="99" t="s">
        <v>481</v>
      </c>
      <c r="E156" s="99"/>
      <c r="F156" s="99"/>
      <c r="G156" s="144"/>
      <c r="H156" s="93" t="s">
        <v>465</v>
      </c>
      <c r="I156" s="186" t="s">
        <v>53</v>
      </c>
      <c r="J156" s="130"/>
    </row>
    <row r="157" s="40" customFormat="1" ht="39.6" outlineLevel="1" spans="1:10">
      <c r="A157" s="90" t="s">
        <v>482</v>
      </c>
      <c r="B157" s="102" t="s">
        <v>483</v>
      </c>
      <c r="C157" s="102" t="s">
        <v>484</v>
      </c>
      <c r="D157" s="143" t="s">
        <v>475</v>
      </c>
      <c r="E157" s="95"/>
      <c r="F157" s="95"/>
      <c r="G157" s="144"/>
      <c r="H157" s="93" t="s">
        <v>465</v>
      </c>
      <c r="I157" s="186" t="s">
        <v>53</v>
      </c>
      <c r="J157" s="130"/>
    </row>
    <row r="158" s="40" customFormat="1" ht="39.6" outlineLevel="1" spans="1:10">
      <c r="A158" s="90" t="s">
        <v>485</v>
      </c>
      <c r="B158" s="102" t="s">
        <v>486</v>
      </c>
      <c r="C158" s="102" t="s">
        <v>487</v>
      </c>
      <c r="D158" s="143" t="s">
        <v>488</v>
      </c>
      <c r="E158" s="95"/>
      <c r="F158" s="95"/>
      <c r="G158" s="144"/>
      <c r="H158" s="93" t="s">
        <v>465</v>
      </c>
      <c r="I158" s="186" t="s">
        <v>53</v>
      </c>
      <c r="J158" s="130"/>
    </row>
    <row r="159" s="40" customFormat="1" ht="52.8" outlineLevel="1" spans="1:10">
      <c r="A159" s="90" t="s">
        <v>489</v>
      </c>
      <c r="B159" s="102" t="s">
        <v>490</v>
      </c>
      <c r="C159" s="102" t="s">
        <v>491</v>
      </c>
      <c r="D159" s="143" t="s">
        <v>468</v>
      </c>
      <c r="E159" s="95"/>
      <c r="F159" s="95"/>
      <c r="G159" s="144"/>
      <c r="H159" s="93" t="s">
        <v>465</v>
      </c>
      <c r="I159" s="186" t="s">
        <v>53</v>
      </c>
      <c r="J159" s="130"/>
    </row>
    <row r="160" s="40" customFormat="1" ht="79.2" outlineLevel="1" spans="1:10">
      <c r="A160" s="90" t="s">
        <v>492</v>
      </c>
      <c r="B160" s="102" t="s">
        <v>493</v>
      </c>
      <c r="C160" s="102" t="s">
        <v>494</v>
      </c>
      <c r="D160" s="95" t="s">
        <v>468</v>
      </c>
      <c r="E160" s="95"/>
      <c r="F160" s="95"/>
      <c r="G160" s="144"/>
      <c r="H160" s="93" t="s">
        <v>465</v>
      </c>
      <c r="I160" s="186" t="s">
        <v>53</v>
      </c>
      <c r="J160" s="130"/>
    </row>
    <row r="161" s="40" customFormat="1" outlineLevel="1" spans="1:10">
      <c r="A161" s="86" t="s">
        <v>495</v>
      </c>
      <c r="B161" s="87"/>
      <c r="C161" s="87"/>
      <c r="D161" s="87"/>
      <c r="E161" s="87"/>
      <c r="F161" s="87"/>
      <c r="G161" s="87"/>
      <c r="H161" s="87"/>
      <c r="I161" s="87"/>
      <c r="J161" s="126"/>
    </row>
    <row r="162" s="40" customFormat="1" ht="66" outlineLevel="1" spans="1:10">
      <c r="A162" s="90" t="s">
        <v>496</v>
      </c>
      <c r="B162" s="141" t="s">
        <v>497</v>
      </c>
      <c r="C162" s="141" t="s">
        <v>498</v>
      </c>
      <c r="D162" s="143" t="s">
        <v>468</v>
      </c>
      <c r="E162" s="95"/>
      <c r="F162" s="95"/>
      <c r="G162" s="144"/>
      <c r="H162" s="93" t="s">
        <v>465</v>
      </c>
      <c r="I162" s="186" t="s">
        <v>53</v>
      </c>
      <c r="J162" s="130"/>
    </row>
    <row r="163" s="40" customFormat="1" ht="66" outlineLevel="1" spans="1:11">
      <c r="A163" s="90" t="s">
        <v>499</v>
      </c>
      <c r="B163" s="102" t="s">
        <v>500</v>
      </c>
      <c r="C163" s="141" t="s">
        <v>498</v>
      </c>
      <c r="D163" s="95" t="s">
        <v>468</v>
      </c>
      <c r="E163" s="95"/>
      <c r="F163" s="95"/>
      <c r="G163" s="144"/>
      <c r="H163" s="93" t="s">
        <v>465</v>
      </c>
      <c r="I163" s="186" t="s">
        <v>53</v>
      </c>
      <c r="J163" s="130"/>
      <c r="K163" s="37"/>
    </row>
    <row r="164" s="37" customFormat="1" ht="92.4" outlineLevel="1" spans="1:11">
      <c r="A164" s="90" t="s">
        <v>501</v>
      </c>
      <c r="B164" s="102" t="s">
        <v>502</v>
      </c>
      <c r="C164" s="102" t="s">
        <v>503</v>
      </c>
      <c r="D164" s="143" t="s">
        <v>504</v>
      </c>
      <c r="E164" s="95"/>
      <c r="F164" s="95"/>
      <c r="G164" s="144"/>
      <c r="H164" s="93" t="s">
        <v>465</v>
      </c>
      <c r="I164" s="186" t="s">
        <v>53</v>
      </c>
      <c r="J164" s="130"/>
      <c r="K164" s="40"/>
    </row>
    <row r="165" s="40" customFormat="1" ht="92.4" outlineLevel="1" spans="1:10">
      <c r="A165" s="90" t="s">
        <v>505</v>
      </c>
      <c r="B165" s="102" t="s">
        <v>506</v>
      </c>
      <c r="C165" s="102" t="s">
        <v>503</v>
      </c>
      <c r="D165" s="95" t="s">
        <v>507</v>
      </c>
      <c r="E165" s="95"/>
      <c r="F165" s="95"/>
      <c r="G165" s="144"/>
      <c r="H165" s="93" t="s">
        <v>465</v>
      </c>
      <c r="I165" s="186" t="s">
        <v>53</v>
      </c>
      <c r="J165" s="130"/>
    </row>
    <row r="166" s="40" customFormat="1" ht="118.8" outlineLevel="1" spans="1:11">
      <c r="A166" s="90" t="s">
        <v>508</v>
      </c>
      <c r="B166" s="102" t="s">
        <v>509</v>
      </c>
      <c r="C166" s="102" t="s">
        <v>503</v>
      </c>
      <c r="D166" s="143" t="s">
        <v>504</v>
      </c>
      <c r="E166" s="95"/>
      <c r="F166" s="95"/>
      <c r="G166" s="144"/>
      <c r="H166" s="93" t="s">
        <v>465</v>
      </c>
      <c r="I166" s="186" t="s">
        <v>53</v>
      </c>
      <c r="J166" s="130"/>
      <c r="K166" s="37"/>
    </row>
    <row r="167" s="37" customFormat="1" ht="118.8" outlineLevel="1" spans="1:11">
      <c r="A167" s="90" t="s">
        <v>510</v>
      </c>
      <c r="B167" s="102" t="s">
        <v>511</v>
      </c>
      <c r="C167" s="102" t="s">
        <v>503</v>
      </c>
      <c r="D167" s="143" t="s">
        <v>481</v>
      </c>
      <c r="E167" s="95"/>
      <c r="F167" s="95"/>
      <c r="G167" s="144"/>
      <c r="H167" s="93" t="s">
        <v>465</v>
      </c>
      <c r="I167" s="186" t="s">
        <v>53</v>
      </c>
      <c r="J167" s="130"/>
      <c r="K167" s="40"/>
    </row>
    <row r="168" s="40" customFormat="1" ht="79.2" outlineLevel="1" spans="1:10">
      <c r="A168" s="90" t="s">
        <v>512</v>
      </c>
      <c r="B168" s="102" t="s">
        <v>513</v>
      </c>
      <c r="C168" s="102" t="s">
        <v>514</v>
      </c>
      <c r="D168" s="183" t="s">
        <v>507</v>
      </c>
      <c r="E168" s="183"/>
      <c r="F168" s="183"/>
      <c r="G168" s="144"/>
      <c r="H168" s="93" t="s">
        <v>465</v>
      </c>
      <c r="I168" s="186" t="s">
        <v>53</v>
      </c>
      <c r="J168" s="130"/>
    </row>
    <row r="169" s="40" customFormat="1" ht="66" outlineLevel="1" spans="1:11">
      <c r="A169" s="90" t="s">
        <v>515</v>
      </c>
      <c r="B169" s="102" t="s">
        <v>516</v>
      </c>
      <c r="C169" s="102" t="s">
        <v>517</v>
      </c>
      <c r="D169" s="95" t="s">
        <v>518</v>
      </c>
      <c r="E169" s="95"/>
      <c r="F169" s="95"/>
      <c r="G169" s="144"/>
      <c r="H169" s="93" t="s">
        <v>519</v>
      </c>
      <c r="I169" s="186" t="s">
        <v>53</v>
      </c>
      <c r="J169" s="130"/>
      <c r="K169" s="37"/>
    </row>
    <row r="170" s="37" customFormat="1" ht="52.8" outlineLevel="1" spans="1:11">
      <c r="A170" s="90" t="s">
        <v>520</v>
      </c>
      <c r="B170" s="102" t="s">
        <v>521</v>
      </c>
      <c r="C170" s="102" t="s">
        <v>522</v>
      </c>
      <c r="D170" s="143" t="s">
        <v>468</v>
      </c>
      <c r="E170" s="95"/>
      <c r="F170" s="95"/>
      <c r="G170" s="144"/>
      <c r="H170" s="93" t="s">
        <v>465</v>
      </c>
      <c r="I170" s="186" t="s">
        <v>53</v>
      </c>
      <c r="J170" s="130"/>
      <c r="K170" s="40"/>
    </row>
    <row r="171" s="40" customFormat="1" ht="79.2" outlineLevel="1" spans="1:10">
      <c r="A171" s="90" t="s">
        <v>523</v>
      </c>
      <c r="B171" s="102" t="s">
        <v>493</v>
      </c>
      <c r="C171" s="102" t="s">
        <v>524</v>
      </c>
      <c r="D171" s="95" t="s">
        <v>468</v>
      </c>
      <c r="E171" s="95"/>
      <c r="F171" s="95"/>
      <c r="G171" s="144"/>
      <c r="H171" s="93" t="s">
        <v>465</v>
      </c>
      <c r="I171" s="186" t="s">
        <v>53</v>
      </c>
      <c r="J171" s="130"/>
    </row>
    <row r="172" spans="9:10">
      <c r="I172" s="6"/>
      <c r="J172" s="187"/>
    </row>
    <row r="173" spans="9:10">
      <c r="I173" s="6"/>
      <c r="J173" s="187"/>
    </row>
    <row r="174" spans="9:10">
      <c r="I174" s="6"/>
      <c r="J174" s="187"/>
    </row>
    <row r="175" spans="9:10">
      <c r="I175" s="6"/>
      <c r="J175" s="187"/>
    </row>
    <row r="176" spans="9:10">
      <c r="I176" s="6"/>
      <c r="J176" s="187"/>
    </row>
    <row r="177" spans="9:10">
      <c r="I177" s="6"/>
      <c r="J177" s="187"/>
    </row>
    <row r="178" spans="9:10">
      <c r="I178" s="6"/>
      <c r="J178" s="187"/>
    </row>
    <row r="179" spans="9:10">
      <c r="I179" s="6"/>
      <c r="J179" s="187"/>
    </row>
    <row r="180" spans="9:10">
      <c r="I180" s="6"/>
      <c r="J180" s="187"/>
    </row>
    <row r="181" spans="9:10">
      <c r="I181" s="6"/>
      <c r="J181" s="187"/>
    </row>
    <row r="182" spans="9:10">
      <c r="I182" s="6"/>
      <c r="J182" s="187"/>
    </row>
    <row r="183" spans="9:10">
      <c r="I183" s="6"/>
      <c r="J183" s="187"/>
    </row>
    <row r="184" spans="9:10">
      <c r="I184" s="6"/>
      <c r="J184" s="187"/>
    </row>
    <row r="185" spans="9:10">
      <c r="I185" s="6"/>
      <c r="J185" s="187"/>
    </row>
    <row r="186" ht="52.9" customHeight="1" spans="9:10">
      <c r="I186" s="6"/>
      <c r="J186" s="187"/>
    </row>
    <row r="187" spans="9:10">
      <c r="I187" s="6"/>
      <c r="J187" s="187"/>
    </row>
    <row r="188" spans="9:10">
      <c r="I188" s="6"/>
      <c r="J188" s="187"/>
    </row>
    <row r="189" spans="9:10">
      <c r="I189" s="6"/>
      <c r="J189" s="187"/>
    </row>
    <row r="190" ht="52.9" customHeight="1" spans="9:10">
      <c r="I190" s="6"/>
      <c r="J190" s="187"/>
    </row>
    <row r="191" spans="9:10">
      <c r="I191" s="6"/>
      <c r="J191" s="187"/>
    </row>
    <row r="192" spans="9:10">
      <c r="I192" s="6"/>
      <c r="J192" s="187"/>
    </row>
    <row r="193" ht="52.9" customHeight="1" spans="9:10">
      <c r="I193" s="6"/>
      <c r="J193" s="187"/>
    </row>
    <row r="194" ht="52.9" customHeight="1" spans="9:10">
      <c r="I194" s="6"/>
      <c r="J194" s="187"/>
    </row>
    <row r="195" spans="9:10">
      <c r="I195" s="6"/>
      <c r="J195" s="187"/>
    </row>
    <row r="196" spans="9:10">
      <c r="I196" s="6"/>
      <c r="J196" s="187"/>
    </row>
    <row r="197" ht="39.6" customHeight="1" spans="9:10">
      <c r="I197" s="6"/>
      <c r="J197" s="187"/>
    </row>
    <row r="198" spans="9:10">
      <c r="I198" s="6"/>
      <c r="J198" s="187"/>
    </row>
    <row r="199" ht="52.9" customHeight="1" spans="9:10">
      <c r="I199" s="6"/>
      <c r="J199" s="187"/>
    </row>
    <row r="200" spans="9:10">
      <c r="I200" s="6"/>
      <c r="J200" s="187"/>
    </row>
    <row r="201" spans="9:10">
      <c r="I201" s="6"/>
      <c r="J201" s="187"/>
    </row>
    <row r="202" ht="52.9" customHeight="1" spans="9:10">
      <c r="I202" s="6"/>
      <c r="J202" s="187"/>
    </row>
    <row r="203" spans="9:10">
      <c r="I203" s="6"/>
      <c r="J203" s="187"/>
    </row>
    <row r="204" ht="52.9" customHeight="1" spans="9:10">
      <c r="I204" s="6"/>
      <c r="J204" s="187"/>
    </row>
    <row r="205" spans="9:10">
      <c r="I205" s="188"/>
      <c r="J205" s="189"/>
    </row>
  </sheetData>
  <mergeCells count="1814">
    <mergeCell ref="B3:D3"/>
    <mergeCell ref="H3:J3"/>
    <mergeCell ref="B4:D4"/>
    <mergeCell ref="H4:J4"/>
    <mergeCell ref="B5:D5"/>
    <mergeCell ref="H5:J5"/>
    <mergeCell ref="H6:J6"/>
    <mergeCell ref="H7:J7"/>
    <mergeCell ref="A8:D8"/>
    <mergeCell ref="A11:J11"/>
    <mergeCell ref="A12:J12"/>
    <mergeCell ref="A13:J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G28"/>
    <mergeCell ref="D29:F29"/>
    <mergeCell ref="D30:F30"/>
    <mergeCell ref="D31:F31"/>
    <mergeCell ref="A32:J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G47"/>
    <mergeCell ref="D48:F48"/>
    <mergeCell ref="D49:F49"/>
    <mergeCell ref="D50:F50"/>
    <mergeCell ref="D52:F52"/>
    <mergeCell ref="D53:F53"/>
    <mergeCell ref="D54:F54"/>
    <mergeCell ref="D55:F55"/>
    <mergeCell ref="D56:F56"/>
    <mergeCell ref="A57:J57"/>
    <mergeCell ref="A58:J58"/>
    <mergeCell ref="D59:F59"/>
    <mergeCell ref="D60:F60"/>
    <mergeCell ref="D61:F61"/>
    <mergeCell ref="D62:F62"/>
    <mergeCell ref="D63:F63"/>
    <mergeCell ref="D64:F64"/>
    <mergeCell ref="D65:F65"/>
    <mergeCell ref="A66:J66"/>
    <mergeCell ref="D67:F67"/>
    <mergeCell ref="D68:F68"/>
    <mergeCell ref="D69:F69"/>
    <mergeCell ref="D70:F70"/>
    <mergeCell ref="D71:F71"/>
    <mergeCell ref="D72:F72"/>
    <mergeCell ref="D73:F73"/>
    <mergeCell ref="A74:J74"/>
    <mergeCell ref="K74:T74"/>
    <mergeCell ref="U74:AD74"/>
    <mergeCell ref="AE74:AN74"/>
    <mergeCell ref="AO74:AX74"/>
    <mergeCell ref="AY74:BH74"/>
    <mergeCell ref="BI74:BR74"/>
    <mergeCell ref="BS74:CB74"/>
    <mergeCell ref="CC74:CL74"/>
    <mergeCell ref="CM74:CV74"/>
    <mergeCell ref="CW74:DF74"/>
    <mergeCell ref="DG74:DP74"/>
    <mergeCell ref="DQ74:DZ74"/>
    <mergeCell ref="EA74:EJ74"/>
    <mergeCell ref="EK74:ET74"/>
    <mergeCell ref="EU74:FD74"/>
    <mergeCell ref="FE74:FN74"/>
    <mergeCell ref="FO74:FX74"/>
    <mergeCell ref="FY74:GH74"/>
    <mergeCell ref="GI74:GR74"/>
    <mergeCell ref="GS74:HB74"/>
    <mergeCell ref="HC74:HL74"/>
    <mergeCell ref="HM74:HV74"/>
    <mergeCell ref="HW74:IF74"/>
    <mergeCell ref="IG74:IP74"/>
    <mergeCell ref="IQ74:IZ74"/>
    <mergeCell ref="JA74:JJ74"/>
    <mergeCell ref="JK74:JT74"/>
    <mergeCell ref="JU74:KD74"/>
    <mergeCell ref="KE74:KN74"/>
    <mergeCell ref="KO74:KX74"/>
    <mergeCell ref="KY74:LH74"/>
    <mergeCell ref="LI74:LR74"/>
    <mergeCell ref="LS74:MB74"/>
    <mergeCell ref="MC74:ML74"/>
    <mergeCell ref="MM74:MV74"/>
    <mergeCell ref="MW74:NF74"/>
    <mergeCell ref="NG74:NP74"/>
    <mergeCell ref="NQ74:NZ74"/>
    <mergeCell ref="OA74:OJ74"/>
    <mergeCell ref="OK74:OT74"/>
    <mergeCell ref="OU74:PD74"/>
    <mergeCell ref="PE74:PN74"/>
    <mergeCell ref="PO74:PX74"/>
    <mergeCell ref="PY74:QH74"/>
    <mergeCell ref="QI74:QR74"/>
    <mergeCell ref="QS74:RB74"/>
    <mergeCell ref="RC74:RL74"/>
    <mergeCell ref="RM74:RV74"/>
    <mergeCell ref="RW74:SF74"/>
    <mergeCell ref="SG74:SP74"/>
    <mergeCell ref="SQ74:SZ74"/>
    <mergeCell ref="TA74:TJ74"/>
    <mergeCell ref="TK74:TT74"/>
    <mergeCell ref="TU74:UD74"/>
    <mergeCell ref="UE74:UN74"/>
    <mergeCell ref="UO74:UX74"/>
    <mergeCell ref="UY74:VH74"/>
    <mergeCell ref="VI74:VR74"/>
    <mergeCell ref="VS74:WB74"/>
    <mergeCell ref="WC74:WL74"/>
    <mergeCell ref="WM74:WV74"/>
    <mergeCell ref="WW74:XF74"/>
    <mergeCell ref="XG74:XP74"/>
    <mergeCell ref="XQ74:XZ74"/>
    <mergeCell ref="YA74:YJ74"/>
    <mergeCell ref="YK74:YT74"/>
    <mergeCell ref="YU74:ZD74"/>
    <mergeCell ref="ZE74:ZN74"/>
    <mergeCell ref="ZO74:ZX74"/>
    <mergeCell ref="ZY74:AAH74"/>
    <mergeCell ref="AAI74:AAR74"/>
    <mergeCell ref="AAS74:ABB74"/>
    <mergeCell ref="ABC74:ABL74"/>
    <mergeCell ref="ABM74:ABV74"/>
    <mergeCell ref="ABW74:ACF74"/>
    <mergeCell ref="ACG74:ACP74"/>
    <mergeCell ref="ACQ74:ACZ74"/>
    <mergeCell ref="ADA74:ADJ74"/>
    <mergeCell ref="ADK74:ADT74"/>
    <mergeCell ref="ADU74:AED74"/>
    <mergeCell ref="AEE74:AEN74"/>
    <mergeCell ref="AEO74:AEX74"/>
    <mergeCell ref="AEY74:AFH74"/>
    <mergeCell ref="AFI74:AFR74"/>
    <mergeCell ref="AFS74:AGB74"/>
    <mergeCell ref="AGC74:AGL74"/>
    <mergeCell ref="AGM74:AGV74"/>
    <mergeCell ref="AGW74:AHF74"/>
    <mergeCell ref="AHG74:AHP74"/>
    <mergeCell ref="AHQ74:AHZ74"/>
    <mergeCell ref="AIA74:AIJ74"/>
    <mergeCell ref="AIK74:AIT74"/>
    <mergeCell ref="AIU74:AJD74"/>
    <mergeCell ref="AJE74:AJN74"/>
    <mergeCell ref="AJO74:AJX74"/>
    <mergeCell ref="AJY74:AKH74"/>
    <mergeCell ref="AKI74:AKR74"/>
    <mergeCell ref="AKS74:ALB74"/>
    <mergeCell ref="ALC74:ALL74"/>
    <mergeCell ref="ALM74:ALV74"/>
    <mergeCell ref="ALW74:AMF74"/>
    <mergeCell ref="AMG74:AMP74"/>
    <mergeCell ref="AMQ74:AMZ74"/>
    <mergeCell ref="ANA74:ANJ74"/>
    <mergeCell ref="ANK74:ANT74"/>
    <mergeCell ref="ANU74:AOD74"/>
    <mergeCell ref="AOE74:AON74"/>
    <mergeCell ref="AOO74:AOX74"/>
    <mergeCell ref="AOY74:APH74"/>
    <mergeCell ref="API74:APR74"/>
    <mergeCell ref="APS74:AQB74"/>
    <mergeCell ref="AQC74:AQL74"/>
    <mergeCell ref="AQM74:AQV74"/>
    <mergeCell ref="AQW74:ARF74"/>
    <mergeCell ref="ARG74:ARP74"/>
    <mergeCell ref="ARQ74:ARZ74"/>
    <mergeCell ref="ASA74:ASJ74"/>
    <mergeCell ref="ASK74:AST74"/>
    <mergeCell ref="ASU74:ATD74"/>
    <mergeCell ref="ATE74:ATN74"/>
    <mergeCell ref="ATO74:ATX74"/>
    <mergeCell ref="ATY74:AUH74"/>
    <mergeCell ref="AUI74:AUR74"/>
    <mergeCell ref="AUS74:AVB74"/>
    <mergeCell ref="AVC74:AVL74"/>
    <mergeCell ref="AVM74:AVV74"/>
    <mergeCell ref="AVW74:AWF74"/>
    <mergeCell ref="AWG74:AWP74"/>
    <mergeCell ref="AWQ74:AWZ74"/>
    <mergeCell ref="AXA74:AXJ74"/>
    <mergeCell ref="AXK74:AXT74"/>
    <mergeCell ref="AXU74:AYD74"/>
    <mergeCell ref="AYE74:AYN74"/>
    <mergeCell ref="AYO74:AYX74"/>
    <mergeCell ref="AYY74:AZH74"/>
    <mergeCell ref="AZI74:AZR74"/>
    <mergeCell ref="AZS74:BAB74"/>
    <mergeCell ref="BAC74:BAL74"/>
    <mergeCell ref="BAM74:BAV74"/>
    <mergeCell ref="BAW74:BBF74"/>
    <mergeCell ref="BBG74:BBP74"/>
    <mergeCell ref="BBQ74:BBZ74"/>
    <mergeCell ref="BCA74:BCJ74"/>
    <mergeCell ref="BCK74:BCT74"/>
    <mergeCell ref="BCU74:BDD74"/>
    <mergeCell ref="BDE74:BDN74"/>
    <mergeCell ref="BDO74:BDX74"/>
    <mergeCell ref="BDY74:BEH74"/>
    <mergeCell ref="BEI74:BER74"/>
    <mergeCell ref="BES74:BFB74"/>
    <mergeCell ref="BFC74:BFL74"/>
    <mergeCell ref="BFM74:BFV74"/>
    <mergeCell ref="BFW74:BGF74"/>
    <mergeCell ref="BGG74:BGP74"/>
    <mergeCell ref="BGQ74:BGZ74"/>
    <mergeCell ref="BHA74:BHJ74"/>
    <mergeCell ref="BHK74:BHT74"/>
    <mergeCell ref="BHU74:BID74"/>
    <mergeCell ref="BIE74:BIN74"/>
    <mergeCell ref="BIO74:BIX74"/>
    <mergeCell ref="BIY74:BJH74"/>
    <mergeCell ref="BJI74:BJR74"/>
    <mergeCell ref="BJS74:BKB74"/>
    <mergeCell ref="BKC74:BKL74"/>
    <mergeCell ref="BKM74:BKV74"/>
    <mergeCell ref="BKW74:BLF74"/>
    <mergeCell ref="BLG74:BLP74"/>
    <mergeCell ref="BLQ74:BLZ74"/>
    <mergeCell ref="BMA74:BMJ74"/>
    <mergeCell ref="BMK74:BMT74"/>
    <mergeCell ref="BMU74:BND74"/>
    <mergeCell ref="BNE74:BNN74"/>
    <mergeCell ref="BNO74:BNX74"/>
    <mergeCell ref="BNY74:BOH74"/>
    <mergeCell ref="BOI74:BOR74"/>
    <mergeCell ref="BOS74:BPB74"/>
    <mergeCell ref="BPC74:BPL74"/>
    <mergeCell ref="BPM74:BPV74"/>
    <mergeCell ref="BPW74:BQF74"/>
    <mergeCell ref="BQG74:BQP74"/>
    <mergeCell ref="BQQ74:BQZ74"/>
    <mergeCell ref="BRA74:BRJ74"/>
    <mergeCell ref="BRK74:BRT74"/>
    <mergeCell ref="BRU74:BSD74"/>
    <mergeCell ref="BSE74:BSN74"/>
    <mergeCell ref="BSO74:BSX74"/>
    <mergeCell ref="BSY74:BTH74"/>
    <mergeCell ref="BTI74:BTR74"/>
    <mergeCell ref="BTS74:BUB74"/>
    <mergeCell ref="BUC74:BUL74"/>
    <mergeCell ref="BUM74:BUV74"/>
    <mergeCell ref="BUW74:BVF74"/>
    <mergeCell ref="BVG74:BVP74"/>
    <mergeCell ref="BVQ74:BVZ74"/>
    <mergeCell ref="BWA74:BWJ74"/>
    <mergeCell ref="BWK74:BWT74"/>
    <mergeCell ref="BWU74:BXD74"/>
    <mergeCell ref="BXE74:BXN74"/>
    <mergeCell ref="BXO74:BXX74"/>
    <mergeCell ref="BXY74:BYH74"/>
    <mergeCell ref="BYI74:BYR74"/>
    <mergeCell ref="BYS74:BZB74"/>
    <mergeCell ref="BZC74:BZL74"/>
    <mergeCell ref="BZM74:BZV74"/>
    <mergeCell ref="BZW74:CAF74"/>
    <mergeCell ref="CAG74:CAP74"/>
    <mergeCell ref="CAQ74:CAZ74"/>
    <mergeCell ref="CBA74:CBJ74"/>
    <mergeCell ref="CBK74:CBT74"/>
    <mergeCell ref="CBU74:CCD74"/>
    <mergeCell ref="CCE74:CCN74"/>
    <mergeCell ref="CCO74:CCX74"/>
    <mergeCell ref="CCY74:CDH74"/>
    <mergeCell ref="CDI74:CDR74"/>
    <mergeCell ref="CDS74:CEB74"/>
    <mergeCell ref="CEC74:CEL74"/>
    <mergeCell ref="CEM74:CEV74"/>
    <mergeCell ref="CEW74:CFF74"/>
    <mergeCell ref="CFG74:CFP74"/>
    <mergeCell ref="CFQ74:CFZ74"/>
    <mergeCell ref="CGA74:CGJ74"/>
    <mergeCell ref="CGK74:CGT74"/>
    <mergeCell ref="CGU74:CHD74"/>
    <mergeCell ref="CHE74:CHN74"/>
    <mergeCell ref="CHO74:CHX74"/>
    <mergeCell ref="CHY74:CIH74"/>
    <mergeCell ref="CII74:CIR74"/>
    <mergeCell ref="CIS74:CJB74"/>
    <mergeCell ref="CJC74:CJL74"/>
    <mergeCell ref="CJM74:CJV74"/>
    <mergeCell ref="CJW74:CKF74"/>
    <mergeCell ref="CKG74:CKP74"/>
    <mergeCell ref="CKQ74:CKZ74"/>
    <mergeCell ref="CLA74:CLJ74"/>
    <mergeCell ref="CLK74:CLT74"/>
    <mergeCell ref="CLU74:CMD74"/>
    <mergeCell ref="CME74:CMN74"/>
    <mergeCell ref="CMO74:CMX74"/>
    <mergeCell ref="CMY74:CNH74"/>
    <mergeCell ref="CNI74:CNR74"/>
    <mergeCell ref="CNS74:COB74"/>
    <mergeCell ref="COC74:COL74"/>
    <mergeCell ref="COM74:COV74"/>
    <mergeCell ref="COW74:CPF74"/>
    <mergeCell ref="CPG74:CPP74"/>
    <mergeCell ref="CPQ74:CPZ74"/>
    <mergeCell ref="CQA74:CQJ74"/>
    <mergeCell ref="CQK74:CQT74"/>
    <mergeCell ref="CQU74:CRD74"/>
    <mergeCell ref="CRE74:CRN74"/>
    <mergeCell ref="CRO74:CRX74"/>
    <mergeCell ref="CRY74:CSH74"/>
    <mergeCell ref="CSI74:CSR74"/>
    <mergeCell ref="CSS74:CTB74"/>
    <mergeCell ref="CTC74:CTL74"/>
    <mergeCell ref="CTM74:CTV74"/>
    <mergeCell ref="CTW74:CUF74"/>
    <mergeCell ref="CUG74:CUP74"/>
    <mergeCell ref="CUQ74:CUZ74"/>
    <mergeCell ref="CVA74:CVJ74"/>
    <mergeCell ref="CVK74:CVT74"/>
    <mergeCell ref="CVU74:CWD74"/>
    <mergeCell ref="CWE74:CWN74"/>
    <mergeCell ref="CWO74:CWX74"/>
    <mergeCell ref="CWY74:CXH74"/>
    <mergeCell ref="CXI74:CXR74"/>
    <mergeCell ref="CXS74:CYB74"/>
    <mergeCell ref="CYC74:CYL74"/>
    <mergeCell ref="CYM74:CYV74"/>
    <mergeCell ref="CYW74:CZF74"/>
    <mergeCell ref="CZG74:CZP74"/>
    <mergeCell ref="CZQ74:CZZ74"/>
    <mergeCell ref="DAA74:DAJ74"/>
    <mergeCell ref="DAK74:DAT74"/>
    <mergeCell ref="DAU74:DBD74"/>
    <mergeCell ref="DBE74:DBN74"/>
    <mergeCell ref="DBO74:DBX74"/>
    <mergeCell ref="DBY74:DCH74"/>
    <mergeCell ref="DCI74:DCR74"/>
    <mergeCell ref="DCS74:DDB74"/>
    <mergeCell ref="DDC74:DDL74"/>
    <mergeCell ref="DDM74:DDV74"/>
    <mergeCell ref="DDW74:DEF74"/>
    <mergeCell ref="DEG74:DEP74"/>
    <mergeCell ref="DEQ74:DEZ74"/>
    <mergeCell ref="DFA74:DFJ74"/>
    <mergeCell ref="DFK74:DFT74"/>
    <mergeCell ref="DFU74:DGD74"/>
    <mergeCell ref="DGE74:DGN74"/>
    <mergeCell ref="DGO74:DGX74"/>
    <mergeCell ref="DGY74:DHH74"/>
    <mergeCell ref="DHI74:DHR74"/>
    <mergeCell ref="DHS74:DIB74"/>
    <mergeCell ref="DIC74:DIL74"/>
    <mergeCell ref="DIM74:DIV74"/>
    <mergeCell ref="DIW74:DJF74"/>
    <mergeCell ref="DJG74:DJP74"/>
    <mergeCell ref="DJQ74:DJZ74"/>
    <mergeCell ref="DKA74:DKJ74"/>
    <mergeCell ref="DKK74:DKT74"/>
    <mergeCell ref="DKU74:DLD74"/>
    <mergeCell ref="DLE74:DLN74"/>
    <mergeCell ref="DLO74:DLX74"/>
    <mergeCell ref="DLY74:DMH74"/>
    <mergeCell ref="DMI74:DMR74"/>
    <mergeCell ref="DMS74:DNB74"/>
    <mergeCell ref="DNC74:DNL74"/>
    <mergeCell ref="DNM74:DNV74"/>
    <mergeCell ref="DNW74:DOF74"/>
    <mergeCell ref="DOG74:DOP74"/>
    <mergeCell ref="DOQ74:DOZ74"/>
    <mergeCell ref="DPA74:DPJ74"/>
    <mergeCell ref="DPK74:DPT74"/>
    <mergeCell ref="DPU74:DQD74"/>
    <mergeCell ref="DQE74:DQN74"/>
    <mergeCell ref="DQO74:DQX74"/>
    <mergeCell ref="DQY74:DRH74"/>
    <mergeCell ref="DRI74:DRR74"/>
    <mergeCell ref="DRS74:DSB74"/>
    <mergeCell ref="DSC74:DSL74"/>
    <mergeCell ref="DSM74:DSV74"/>
    <mergeCell ref="DSW74:DTF74"/>
    <mergeCell ref="DTG74:DTP74"/>
    <mergeCell ref="DTQ74:DTZ74"/>
    <mergeCell ref="DUA74:DUJ74"/>
    <mergeCell ref="DUK74:DUT74"/>
    <mergeCell ref="DUU74:DVD74"/>
    <mergeCell ref="DVE74:DVN74"/>
    <mergeCell ref="DVO74:DVX74"/>
    <mergeCell ref="DVY74:DWH74"/>
    <mergeCell ref="DWI74:DWR74"/>
    <mergeCell ref="DWS74:DXB74"/>
    <mergeCell ref="DXC74:DXL74"/>
    <mergeCell ref="DXM74:DXV74"/>
    <mergeCell ref="DXW74:DYF74"/>
    <mergeCell ref="DYG74:DYP74"/>
    <mergeCell ref="DYQ74:DYZ74"/>
    <mergeCell ref="DZA74:DZJ74"/>
    <mergeCell ref="DZK74:DZT74"/>
    <mergeCell ref="DZU74:EAD74"/>
    <mergeCell ref="EAE74:EAN74"/>
    <mergeCell ref="EAO74:EAX74"/>
    <mergeCell ref="EAY74:EBH74"/>
    <mergeCell ref="EBI74:EBR74"/>
    <mergeCell ref="EBS74:ECB74"/>
    <mergeCell ref="ECC74:ECL74"/>
    <mergeCell ref="ECM74:ECV74"/>
    <mergeCell ref="ECW74:EDF74"/>
    <mergeCell ref="EDG74:EDP74"/>
    <mergeCell ref="EDQ74:EDZ74"/>
    <mergeCell ref="EEA74:EEJ74"/>
    <mergeCell ref="EEK74:EET74"/>
    <mergeCell ref="EEU74:EFD74"/>
    <mergeCell ref="EFE74:EFN74"/>
    <mergeCell ref="EFO74:EFX74"/>
    <mergeCell ref="EFY74:EGH74"/>
    <mergeCell ref="EGI74:EGR74"/>
    <mergeCell ref="EGS74:EHB74"/>
    <mergeCell ref="EHC74:EHL74"/>
    <mergeCell ref="EHM74:EHV74"/>
    <mergeCell ref="EHW74:EIF74"/>
    <mergeCell ref="EIG74:EIP74"/>
    <mergeCell ref="EIQ74:EIZ74"/>
    <mergeCell ref="EJA74:EJJ74"/>
    <mergeCell ref="EJK74:EJT74"/>
    <mergeCell ref="EJU74:EKD74"/>
    <mergeCell ref="EKE74:EKN74"/>
    <mergeCell ref="EKO74:EKX74"/>
    <mergeCell ref="EKY74:ELH74"/>
    <mergeCell ref="ELI74:ELR74"/>
    <mergeCell ref="ELS74:EMB74"/>
    <mergeCell ref="EMC74:EML74"/>
    <mergeCell ref="EMM74:EMV74"/>
    <mergeCell ref="EMW74:ENF74"/>
    <mergeCell ref="ENG74:ENP74"/>
    <mergeCell ref="ENQ74:ENZ74"/>
    <mergeCell ref="EOA74:EOJ74"/>
    <mergeCell ref="EOK74:EOT74"/>
    <mergeCell ref="EOU74:EPD74"/>
    <mergeCell ref="EPE74:EPN74"/>
    <mergeCell ref="EPO74:EPX74"/>
    <mergeCell ref="EPY74:EQH74"/>
    <mergeCell ref="EQI74:EQR74"/>
    <mergeCell ref="EQS74:ERB74"/>
    <mergeCell ref="ERC74:ERL74"/>
    <mergeCell ref="ERM74:ERV74"/>
    <mergeCell ref="ERW74:ESF74"/>
    <mergeCell ref="ESG74:ESP74"/>
    <mergeCell ref="ESQ74:ESZ74"/>
    <mergeCell ref="ETA74:ETJ74"/>
    <mergeCell ref="ETK74:ETT74"/>
    <mergeCell ref="ETU74:EUD74"/>
    <mergeCell ref="EUE74:EUN74"/>
    <mergeCell ref="EUO74:EUX74"/>
    <mergeCell ref="EUY74:EVH74"/>
    <mergeCell ref="EVI74:EVR74"/>
    <mergeCell ref="EVS74:EWB74"/>
    <mergeCell ref="EWC74:EWL74"/>
    <mergeCell ref="EWM74:EWV74"/>
    <mergeCell ref="EWW74:EXF74"/>
    <mergeCell ref="EXG74:EXP74"/>
    <mergeCell ref="EXQ74:EXZ74"/>
    <mergeCell ref="EYA74:EYJ74"/>
    <mergeCell ref="EYK74:EYT74"/>
    <mergeCell ref="EYU74:EZD74"/>
    <mergeCell ref="EZE74:EZN74"/>
    <mergeCell ref="EZO74:EZX74"/>
    <mergeCell ref="EZY74:FAH74"/>
    <mergeCell ref="FAI74:FAR74"/>
    <mergeCell ref="FAS74:FBB74"/>
    <mergeCell ref="FBC74:FBL74"/>
    <mergeCell ref="FBM74:FBV74"/>
    <mergeCell ref="FBW74:FCF74"/>
    <mergeCell ref="FCG74:FCP74"/>
    <mergeCell ref="FCQ74:FCZ74"/>
    <mergeCell ref="FDA74:FDJ74"/>
    <mergeCell ref="FDK74:FDT74"/>
    <mergeCell ref="FDU74:FED74"/>
    <mergeCell ref="FEE74:FEN74"/>
    <mergeCell ref="FEO74:FEX74"/>
    <mergeCell ref="FEY74:FFH74"/>
    <mergeCell ref="FFI74:FFR74"/>
    <mergeCell ref="FFS74:FGB74"/>
    <mergeCell ref="FGC74:FGL74"/>
    <mergeCell ref="FGM74:FGV74"/>
    <mergeCell ref="FGW74:FHF74"/>
    <mergeCell ref="FHG74:FHP74"/>
    <mergeCell ref="FHQ74:FHZ74"/>
    <mergeCell ref="FIA74:FIJ74"/>
    <mergeCell ref="FIK74:FIT74"/>
    <mergeCell ref="FIU74:FJD74"/>
    <mergeCell ref="FJE74:FJN74"/>
    <mergeCell ref="FJO74:FJX74"/>
    <mergeCell ref="FJY74:FKH74"/>
    <mergeCell ref="FKI74:FKR74"/>
    <mergeCell ref="FKS74:FLB74"/>
    <mergeCell ref="FLC74:FLL74"/>
    <mergeCell ref="FLM74:FLV74"/>
    <mergeCell ref="FLW74:FMF74"/>
    <mergeCell ref="FMG74:FMP74"/>
    <mergeCell ref="FMQ74:FMZ74"/>
    <mergeCell ref="FNA74:FNJ74"/>
    <mergeCell ref="FNK74:FNT74"/>
    <mergeCell ref="FNU74:FOD74"/>
    <mergeCell ref="FOE74:FON74"/>
    <mergeCell ref="FOO74:FOX74"/>
    <mergeCell ref="FOY74:FPH74"/>
    <mergeCell ref="FPI74:FPR74"/>
    <mergeCell ref="FPS74:FQB74"/>
    <mergeCell ref="FQC74:FQL74"/>
    <mergeCell ref="FQM74:FQV74"/>
    <mergeCell ref="FQW74:FRF74"/>
    <mergeCell ref="FRG74:FRP74"/>
    <mergeCell ref="FRQ74:FRZ74"/>
    <mergeCell ref="FSA74:FSJ74"/>
    <mergeCell ref="FSK74:FST74"/>
    <mergeCell ref="FSU74:FTD74"/>
    <mergeCell ref="FTE74:FTN74"/>
    <mergeCell ref="FTO74:FTX74"/>
    <mergeCell ref="FTY74:FUH74"/>
    <mergeCell ref="FUI74:FUR74"/>
    <mergeCell ref="FUS74:FVB74"/>
    <mergeCell ref="FVC74:FVL74"/>
    <mergeCell ref="FVM74:FVV74"/>
    <mergeCell ref="FVW74:FWF74"/>
    <mergeCell ref="FWG74:FWP74"/>
    <mergeCell ref="FWQ74:FWZ74"/>
    <mergeCell ref="FXA74:FXJ74"/>
    <mergeCell ref="FXK74:FXT74"/>
    <mergeCell ref="FXU74:FYD74"/>
    <mergeCell ref="FYE74:FYN74"/>
    <mergeCell ref="FYO74:FYX74"/>
    <mergeCell ref="FYY74:FZH74"/>
    <mergeCell ref="FZI74:FZR74"/>
    <mergeCell ref="FZS74:GAB74"/>
    <mergeCell ref="GAC74:GAL74"/>
    <mergeCell ref="GAM74:GAV74"/>
    <mergeCell ref="GAW74:GBF74"/>
    <mergeCell ref="GBG74:GBP74"/>
    <mergeCell ref="GBQ74:GBZ74"/>
    <mergeCell ref="GCA74:GCJ74"/>
    <mergeCell ref="GCK74:GCT74"/>
    <mergeCell ref="GCU74:GDD74"/>
    <mergeCell ref="GDE74:GDN74"/>
    <mergeCell ref="GDO74:GDX74"/>
    <mergeCell ref="GDY74:GEH74"/>
    <mergeCell ref="GEI74:GER74"/>
    <mergeCell ref="GES74:GFB74"/>
    <mergeCell ref="GFC74:GFL74"/>
    <mergeCell ref="GFM74:GFV74"/>
    <mergeCell ref="GFW74:GGF74"/>
    <mergeCell ref="GGG74:GGP74"/>
    <mergeCell ref="GGQ74:GGZ74"/>
    <mergeCell ref="GHA74:GHJ74"/>
    <mergeCell ref="GHK74:GHT74"/>
    <mergeCell ref="GHU74:GID74"/>
    <mergeCell ref="GIE74:GIN74"/>
    <mergeCell ref="GIO74:GIX74"/>
    <mergeCell ref="GIY74:GJH74"/>
    <mergeCell ref="GJI74:GJR74"/>
    <mergeCell ref="GJS74:GKB74"/>
    <mergeCell ref="GKC74:GKL74"/>
    <mergeCell ref="GKM74:GKV74"/>
    <mergeCell ref="GKW74:GLF74"/>
    <mergeCell ref="GLG74:GLP74"/>
    <mergeCell ref="GLQ74:GLZ74"/>
    <mergeCell ref="GMA74:GMJ74"/>
    <mergeCell ref="GMK74:GMT74"/>
    <mergeCell ref="GMU74:GND74"/>
    <mergeCell ref="GNE74:GNN74"/>
    <mergeCell ref="GNO74:GNX74"/>
    <mergeCell ref="GNY74:GOH74"/>
    <mergeCell ref="GOI74:GOR74"/>
    <mergeCell ref="GOS74:GPB74"/>
    <mergeCell ref="GPC74:GPL74"/>
    <mergeCell ref="GPM74:GPV74"/>
    <mergeCell ref="GPW74:GQF74"/>
    <mergeCell ref="GQG74:GQP74"/>
    <mergeCell ref="GQQ74:GQZ74"/>
    <mergeCell ref="GRA74:GRJ74"/>
    <mergeCell ref="GRK74:GRT74"/>
    <mergeCell ref="GRU74:GSD74"/>
    <mergeCell ref="GSE74:GSN74"/>
    <mergeCell ref="GSO74:GSX74"/>
    <mergeCell ref="GSY74:GTH74"/>
    <mergeCell ref="GTI74:GTR74"/>
    <mergeCell ref="GTS74:GUB74"/>
    <mergeCell ref="GUC74:GUL74"/>
    <mergeCell ref="GUM74:GUV74"/>
    <mergeCell ref="GUW74:GVF74"/>
    <mergeCell ref="GVG74:GVP74"/>
    <mergeCell ref="GVQ74:GVZ74"/>
    <mergeCell ref="GWA74:GWJ74"/>
    <mergeCell ref="GWK74:GWT74"/>
    <mergeCell ref="GWU74:GXD74"/>
    <mergeCell ref="GXE74:GXN74"/>
    <mergeCell ref="GXO74:GXX74"/>
    <mergeCell ref="GXY74:GYH74"/>
    <mergeCell ref="GYI74:GYR74"/>
    <mergeCell ref="GYS74:GZB74"/>
    <mergeCell ref="GZC74:GZL74"/>
    <mergeCell ref="GZM74:GZV74"/>
    <mergeCell ref="GZW74:HAF74"/>
    <mergeCell ref="HAG74:HAP74"/>
    <mergeCell ref="HAQ74:HAZ74"/>
    <mergeCell ref="HBA74:HBJ74"/>
    <mergeCell ref="HBK74:HBT74"/>
    <mergeCell ref="HBU74:HCD74"/>
    <mergeCell ref="HCE74:HCN74"/>
    <mergeCell ref="HCO74:HCX74"/>
    <mergeCell ref="HCY74:HDH74"/>
    <mergeCell ref="HDI74:HDR74"/>
    <mergeCell ref="HDS74:HEB74"/>
    <mergeCell ref="HEC74:HEL74"/>
    <mergeCell ref="HEM74:HEV74"/>
    <mergeCell ref="HEW74:HFF74"/>
    <mergeCell ref="HFG74:HFP74"/>
    <mergeCell ref="HFQ74:HFZ74"/>
    <mergeCell ref="HGA74:HGJ74"/>
    <mergeCell ref="HGK74:HGT74"/>
    <mergeCell ref="HGU74:HHD74"/>
    <mergeCell ref="HHE74:HHN74"/>
    <mergeCell ref="HHO74:HHX74"/>
    <mergeCell ref="HHY74:HIH74"/>
    <mergeCell ref="HII74:HIR74"/>
    <mergeCell ref="HIS74:HJB74"/>
    <mergeCell ref="HJC74:HJL74"/>
    <mergeCell ref="HJM74:HJV74"/>
    <mergeCell ref="HJW74:HKF74"/>
    <mergeCell ref="HKG74:HKP74"/>
    <mergeCell ref="HKQ74:HKZ74"/>
    <mergeCell ref="HLA74:HLJ74"/>
    <mergeCell ref="HLK74:HLT74"/>
    <mergeCell ref="HLU74:HMD74"/>
    <mergeCell ref="HME74:HMN74"/>
    <mergeCell ref="HMO74:HMX74"/>
    <mergeCell ref="HMY74:HNH74"/>
    <mergeCell ref="HNI74:HNR74"/>
    <mergeCell ref="HNS74:HOB74"/>
    <mergeCell ref="HOC74:HOL74"/>
    <mergeCell ref="HOM74:HOV74"/>
    <mergeCell ref="HOW74:HPF74"/>
    <mergeCell ref="HPG74:HPP74"/>
    <mergeCell ref="HPQ74:HPZ74"/>
    <mergeCell ref="HQA74:HQJ74"/>
    <mergeCell ref="HQK74:HQT74"/>
    <mergeCell ref="HQU74:HRD74"/>
    <mergeCell ref="HRE74:HRN74"/>
    <mergeCell ref="HRO74:HRX74"/>
    <mergeCell ref="HRY74:HSH74"/>
    <mergeCell ref="HSI74:HSR74"/>
    <mergeCell ref="HSS74:HTB74"/>
    <mergeCell ref="HTC74:HTL74"/>
    <mergeCell ref="HTM74:HTV74"/>
    <mergeCell ref="HTW74:HUF74"/>
    <mergeCell ref="HUG74:HUP74"/>
    <mergeCell ref="HUQ74:HUZ74"/>
    <mergeCell ref="HVA74:HVJ74"/>
    <mergeCell ref="HVK74:HVT74"/>
    <mergeCell ref="HVU74:HWD74"/>
    <mergeCell ref="HWE74:HWN74"/>
    <mergeCell ref="HWO74:HWX74"/>
    <mergeCell ref="HWY74:HXH74"/>
    <mergeCell ref="HXI74:HXR74"/>
    <mergeCell ref="HXS74:HYB74"/>
    <mergeCell ref="HYC74:HYL74"/>
    <mergeCell ref="HYM74:HYV74"/>
    <mergeCell ref="HYW74:HZF74"/>
    <mergeCell ref="HZG74:HZP74"/>
    <mergeCell ref="HZQ74:HZZ74"/>
    <mergeCell ref="IAA74:IAJ74"/>
    <mergeCell ref="IAK74:IAT74"/>
    <mergeCell ref="IAU74:IBD74"/>
    <mergeCell ref="IBE74:IBN74"/>
    <mergeCell ref="IBO74:IBX74"/>
    <mergeCell ref="IBY74:ICH74"/>
    <mergeCell ref="ICI74:ICR74"/>
    <mergeCell ref="ICS74:IDB74"/>
    <mergeCell ref="IDC74:IDL74"/>
    <mergeCell ref="IDM74:IDV74"/>
    <mergeCell ref="IDW74:IEF74"/>
    <mergeCell ref="IEG74:IEP74"/>
    <mergeCell ref="IEQ74:IEZ74"/>
    <mergeCell ref="IFA74:IFJ74"/>
    <mergeCell ref="IFK74:IFT74"/>
    <mergeCell ref="IFU74:IGD74"/>
    <mergeCell ref="IGE74:IGN74"/>
    <mergeCell ref="IGO74:IGX74"/>
    <mergeCell ref="IGY74:IHH74"/>
    <mergeCell ref="IHI74:IHR74"/>
    <mergeCell ref="IHS74:IIB74"/>
    <mergeCell ref="IIC74:IIL74"/>
    <mergeCell ref="IIM74:IIV74"/>
    <mergeCell ref="IIW74:IJF74"/>
    <mergeCell ref="IJG74:IJP74"/>
    <mergeCell ref="IJQ74:IJZ74"/>
    <mergeCell ref="IKA74:IKJ74"/>
    <mergeCell ref="IKK74:IKT74"/>
    <mergeCell ref="IKU74:ILD74"/>
    <mergeCell ref="ILE74:ILN74"/>
    <mergeCell ref="ILO74:ILX74"/>
    <mergeCell ref="ILY74:IMH74"/>
    <mergeCell ref="IMI74:IMR74"/>
    <mergeCell ref="IMS74:INB74"/>
    <mergeCell ref="INC74:INL74"/>
    <mergeCell ref="INM74:INV74"/>
    <mergeCell ref="INW74:IOF74"/>
    <mergeCell ref="IOG74:IOP74"/>
    <mergeCell ref="IOQ74:IOZ74"/>
    <mergeCell ref="IPA74:IPJ74"/>
    <mergeCell ref="IPK74:IPT74"/>
    <mergeCell ref="IPU74:IQD74"/>
    <mergeCell ref="IQE74:IQN74"/>
    <mergeCell ref="IQO74:IQX74"/>
    <mergeCell ref="IQY74:IRH74"/>
    <mergeCell ref="IRI74:IRR74"/>
    <mergeCell ref="IRS74:ISB74"/>
    <mergeCell ref="ISC74:ISL74"/>
    <mergeCell ref="ISM74:ISV74"/>
    <mergeCell ref="ISW74:ITF74"/>
    <mergeCell ref="ITG74:ITP74"/>
    <mergeCell ref="ITQ74:ITZ74"/>
    <mergeCell ref="IUA74:IUJ74"/>
    <mergeCell ref="IUK74:IUT74"/>
    <mergeCell ref="IUU74:IVD74"/>
    <mergeCell ref="IVE74:IVN74"/>
    <mergeCell ref="IVO74:IVX74"/>
    <mergeCell ref="IVY74:IWH74"/>
    <mergeCell ref="IWI74:IWR74"/>
    <mergeCell ref="IWS74:IXB74"/>
    <mergeCell ref="IXC74:IXL74"/>
    <mergeCell ref="IXM74:IXV74"/>
    <mergeCell ref="IXW74:IYF74"/>
    <mergeCell ref="IYG74:IYP74"/>
    <mergeCell ref="IYQ74:IYZ74"/>
    <mergeCell ref="IZA74:IZJ74"/>
    <mergeCell ref="IZK74:IZT74"/>
    <mergeCell ref="IZU74:JAD74"/>
    <mergeCell ref="JAE74:JAN74"/>
    <mergeCell ref="JAO74:JAX74"/>
    <mergeCell ref="JAY74:JBH74"/>
    <mergeCell ref="JBI74:JBR74"/>
    <mergeCell ref="JBS74:JCB74"/>
    <mergeCell ref="JCC74:JCL74"/>
    <mergeCell ref="JCM74:JCV74"/>
    <mergeCell ref="JCW74:JDF74"/>
    <mergeCell ref="JDG74:JDP74"/>
    <mergeCell ref="JDQ74:JDZ74"/>
    <mergeCell ref="JEA74:JEJ74"/>
    <mergeCell ref="JEK74:JET74"/>
    <mergeCell ref="JEU74:JFD74"/>
    <mergeCell ref="JFE74:JFN74"/>
    <mergeCell ref="JFO74:JFX74"/>
    <mergeCell ref="JFY74:JGH74"/>
    <mergeCell ref="JGI74:JGR74"/>
    <mergeCell ref="JGS74:JHB74"/>
    <mergeCell ref="JHC74:JHL74"/>
    <mergeCell ref="JHM74:JHV74"/>
    <mergeCell ref="JHW74:JIF74"/>
    <mergeCell ref="JIG74:JIP74"/>
    <mergeCell ref="JIQ74:JIZ74"/>
    <mergeCell ref="JJA74:JJJ74"/>
    <mergeCell ref="JJK74:JJT74"/>
    <mergeCell ref="JJU74:JKD74"/>
    <mergeCell ref="JKE74:JKN74"/>
    <mergeCell ref="JKO74:JKX74"/>
    <mergeCell ref="JKY74:JLH74"/>
    <mergeCell ref="JLI74:JLR74"/>
    <mergeCell ref="JLS74:JMB74"/>
    <mergeCell ref="JMC74:JML74"/>
    <mergeCell ref="JMM74:JMV74"/>
    <mergeCell ref="JMW74:JNF74"/>
    <mergeCell ref="JNG74:JNP74"/>
    <mergeCell ref="JNQ74:JNZ74"/>
    <mergeCell ref="JOA74:JOJ74"/>
    <mergeCell ref="JOK74:JOT74"/>
    <mergeCell ref="JOU74:JPD74"/>
    <mergeCell ref="JPE74:JPN74"/>
    <mergeCell ref="JPO74:JPX74"/>
    <mergeCell ref="JPY74:JQH74"/>
    <mergeCell ref="JQI74:JQR74"/>
    <mergeCell ref="JQS74:JRB74"/>
    <mergeCell ref="JRC74:JRL74"/>
    <mergeCell ref="JRM74:JRV74"/>
    <mergeCell ref="JRW74:JSF74"/>
    <mergeCell ref="JSG74:JSP74"/>
    <mergeCell ref="JSQ74:JSZ74"/>
    <mergeCell ref="JTA74:JTJ74"/>
    <mergeCell ref="JTK74:JTT74"/>
    <mergeCell ref="JTU74:JUD74"/>
    <mergeCell ref="JUE74:JUN74"/>
    <mergeCell ref="JUO74:JUX74"/>
    <mergeCell ref="JUY74:JVH74"/>
    <mergeCell ref="JVI74:JVR74"/>
    <mergeCell ref="JVS74:JWB74"/>
    <mergeCell ref="JWC74:JWL74"/>
    <mergeCell ref="JWM74:JWV74"/>
    <mergeCell ref="JWW74:JXF74"/>
    <mergeCell ref="JXG74:JXP74"/>
    <mergeCell ref="JXQ74:JXZ74"/>
    <mergeCell ref="JYA74:JYJ74"/>
    <mergeCell ref="JYK74:JYT74"/>
    <mergeCell ref="JYU74:JZD74"/>
    <mergeCell ref="JZE74:JZN74"/>
    <mergeCell ref="JZO74:JZX74"/>
    <mergeCell ref="JZY74:KAH74"/>
    <mergeCell ref="KAI74:KAR74"/>
    <mergeCell ref="KAS74:KBB74"/>
    <mergeCell ref="KBC74:KBL74"/>
    <mergeCell ref="KBM74:KBV74"/>
    <mergeCell ref="KBW74:KCF74"/>
    <mergeCell ref="KCG74:KCP74"/>
    <mergeCell ref="KCQ74:KCZ74"/>
    <mergeCell ref="KDA74:KDJ74"/>
    <mergeCell ref="KDK74:KDT74"/>
    <mergeCell ref="KDU74:KED74"/>
    <mergeCell ref="KEE74:KEN74"/>
    <mergeCell ref="KEO74:KEX74"/>
    <mergeCell ref="KEY74:KFH74"/>
    <mergeCell ref="KFI74:KFR74"/>
    <mergeCell ref="KFS74:KGB74"/>
    <mergeCell ref="KGC74:KGL74"/>
    <mergeCell ref="KGM74:KGV74"/>
    <mergeCell ref="KGW74:KHF74"/>
    <mergeCell ref="KHG74:KHP74"/>
    <mergeCell ref="KHQ74:KHZ74"/>
    <mergeCell ref="KIA74:KIJ74"/>
    <mergeCell ref="KIK74:KIT74"/>
    <mergeCell ref="KIU74:KJD74"/>
    <mergeCell ref="KJE74:KJN74"/>
    <mergeCell ref="KJO74:KJX74"/>
    <mergeCell ref="KJY74:KKH74"/>
    <mergeCell ref="KKI74:KKR74"/>
    <mergeCell ref="KKS74:KLB74"/>
    <mergeCell ref="KLC74:KLL74"/>
    <mergeCell ref="KLM74:KLV74"/>
    <mergeCell ref="KLW74:KMF74"/>
    <mergeCell ref="KMG74:KMP74"/>
    <mergeCell ref="KMQ74:KMZ74"/>
    <mergeCell ref="KNA74:KNJ74"/>
    <mergeCell ref="KNK74:KNT74"/>
    <mergeCell ref="KNU74:KOD74"/>
    <mergeCell ref="KOE74:KON74"/>
    <mergeCell ref="KOO74:KOX74"/>
    <mergeCell ref="KOY74:KPH74"/>
    <mergeCell ref="KPI74:KPR74"/>
    <mergeCell ref="KPS74:KQB74"/>
    <mergeCell ref="KQC74:KQL74"/>
    <mergeCell ref="KQM74:KQV74"/>
    <mergeCell ref="KQW74:KRF74"/>
    <mergeCell ref="KRG74:KRP74"/>
    <mergeCell ref="KRQ74:KRZ74"/>
    <mergeCell ref="KSA74:KSJ74"/>
    <mergeCell ref="KSK74:KST74"/>
    <mergeCell ref="KSU74:KTD74"/>
    <mergeCell ref="KTE74:KTN74"/>
    <mergeCell ref="KTO74:KTX74"/>
    <mergeCell ref="KTY74:KUH74"/>
    <mergeCell ref="KUI74:KUR74"/>
    <mergeCell ref="KUS74:KVB74"/>
    <mergeCell ref="KVC74:KVL74"/>
    <mergeCell ref="KVM74:KVV74"/>
    <mergeCell ref="KVW74:KWF74"/>
    <mergeCell ref="KWG74:KWP74"/>
    <mergeCell ref="KWQ74:KWZ74"/>
    <mergeCell ref="KXA74:KXJ74"/>
    <mergeCell ref="KXK74:KXT74"/>
    <mergeCell ref="KXU74:KYD74"/>
    <mergeCell ref="KYE74:KYN74"/>
    <mergeCell ref="KYO74:KYX74"/>
    <mergeCell ref="KYY74:KZH74"/>
    <mergeCell ref="KZI74:KZR74"/>
    <mergeCell ref="KZS74:LAB74"/>
    <mergeCell ref="LAC74:LAL74"/>
    <mergeCell ref="LAM74:LAV74"/>
    <mergeCell ref="LAW74:LBF74"/>
    <mergeCell ref="LBG74:LBP74"/>
    <mergeCell ref="LBQ74:LBZ74"/>
    <mergeCell ref="LCA74:LCJ74"/>
    <mergeCell ref="LCK74:LCT74"/>
    <mergeCell ref="LCU74:LDD74"/>
    <mergeCell ref="LDE74:LDN74"/>
    <mergeCell ref="LDO74:LDX74"/>
    <mergeCell ref="LDY74:LEH74"/>
    <mergeCell ref="LEI74:LER74"/>
    <mergeCell ref="LES74:LFB74"/>
    <mergeCell ref="LFC74:LFL74"/>
    <mergeCell ref="LFM74:LFV74"/>
    <mergeCell ref="LFW74:LGF74"/>
    <mergeCell ref="LGG74:LGP74"/>
    <mergeCell ref="LGQ74:LGZ74"/>
    <mergeCell ref="LHA74:LHJ74"/>
    <mergeCell ref="LHK74:LHT74"/>
    <mergeCell ref="LHU74:LID74"/>
    <mergeCell ref="LIE74:LIN74"/>
    <mergeCell ref="LIO74:LIX74"/>
    <mergeCell ref="LIY74:LJH74"/>
    <mergeCell ref="LJI74:LJR74"/>
    <mergeCell ref="LJS74:LKB74"/>
    <mergeCell ref="LKC74:LKL74"/>
    <mergeCell ref="LKM74:LKV74"/>
    <mergeCell ref="LKW74:LLF74"/>
    <mergeCell ref="LLG74:LLP74"/>
    <mergeCell ref="LLQ74:LLZ74"/>
    <mergeCell ref="LMA74:LMJ74"/>
    <mergeCell ref="LMK74:LMT74"/>
    <mergeCell ref="LMU74:LND74"/>
    <mergeCell ref="LNE74:LNN74"/>
    <mergeCell ref="LNO74:LNX74"/>
    <mergeCell ref="LNY74:LOH74"/>
    <mergeCell ref="LOI74:LOR74"/>
    <mergeCell ref="LOS74:LPB74"/>
    <mergeCell ref="LPC74:LPL74"/>
    <mergeCell ref="LPM74:LPV74"/>
    <mergeCell ref="LPW74:LQF74"/>
    <mergeCell ref="LQG74:LQP74"/>
    <mergeCell ref="LQQ74:LQZ74"/>
    <mergeCell ref="LRA74:LRJ74"/>
    <mergeCell ref="LRK74:LRT74"/>
    <mergeCell ref="LRU74:LSD74"/>
    <mergeCell ref="LSE74:LSN74"/>
    <mergeCell ref="LSO74:LSX74"/>
    <mergeCell ref="LSY74:LTH74"/>
    <mergeCell ref="LTI74:LTR74"/>
    <mergeCell ref="LTS74:LUB74"/>
    <mergeCell ref="LUC74:LUL74"/>
    <mergeCell ref="LUM74:LUV74"/>
    <mergeCell ref="LUW74:LVF74"/>
    <mergeCell ref="LVG74:LVP74"/>
    <mergeCell ref="LVQ74:LVZ74"/>
    <mergeCell ref="LWA74:LWJ74"/>
    <mergeCell ref="LWK74:LWT74"/>
    <mergeCell ref="LWU74:LXD74"/>
    <mergeCell ref="LXE74:LXN74"/>
    <mergeCell ref="LXO74:LXX74"/>
    <mergeCell ref="LXY74:LYH74"/>
    <mergeCell ref="LYI74:LYR74"/>
    <mergeCell ref="LYS74:LZB74"/>
    <mergeCell ref="LZC74:LZL74"/>
    <mergeCell ref="LZM74:LZV74"/>
    <mergeCell ref="LZW74:MAF74"/>
    <mergeCell ref="MAG74:MAP74"/>
    <mergeCell ref="MAQ74:MAZ74"/>
    <mergeCell ref="MBA74:MBJ74"/>
    <mergeCell ref="MBK74:MBT74"/>
    <mergeCell ref="MBU74:MCD74"/>
    <mergeCell ref="MCE74:MCN74"/>
    <mergeCell ref="MCO74:MCX74"/>
    <mergeCell ref="MCY74:MDH74"/>
    <mergeCell ref="MDI74:MDR74"/>
    <mergeCell ref="MDS74:MEB74"/>
    <mergeCell ref="MEC74:MEL74"/>
    <mergeCell ref="MEM74:MEV74"/>
    <mergeCell ref="MEW74:MFF74"/>
    <mergeCell ref="MFG74:MFP74"/>
    <mergeCell ref="MFQ74:MFZ74"/>
    <mergeCell ref="MGA74:MGJ74"/>
    <mergeCell ref="MGK74:MGT74"/>
    <mergeCell ref="MGU74:MHD74"/>
    <mergeCell ref="MHE74:MHN74"/>
    <mergeCell ref="MHO74:MHX74"/>
    <mergeCell ref="MHY74:MIH74"/>
    <mergeCell ref="MII74:MIR74"/>
    <mergeCell ref="MIS74:MJB74"/>
    <mergeCell ref="MJC74:MJL74"/>
    <mergeCell ref="MJM74:MJV74"/>
    <mergeCell ref="MJW74:MKF74"/>
    <mergeCell ref="MKG74:MKP74"/>
    <mergeCell ref="MKQ74:MKZ74"/>
    <mergeCell ref="MLA74:MLJ74"/>
    <mergeCell ref="MLK74:MLT74"/>
    <mergeCell ref="MLU74:MMD74"/>
    <mergeCell ref="MME74:MMN74"/>
    <mergeCell ref="MMO74:MMX74"/>
    <mergeCell ref="MMY74:MNH74"/>
    <mergeCell ref="MNI74:MNR74"/>
    <mergeCell ref="MNS74:MOB74"/>
    <mergeCell ref="MOC74:MOL74"/>
    <mergeCell ref="MOM74:MOV74"/>
    <mergeCell ref="MOW74:MPF74"/>
    <mergeCell ref="MPG74:MPP74"/>
    <mergeCell ref="MPQ74:MPZ74"/>
    <mergeCell ref="MQA74:MQJ74"/>
    <mergeCell ref="MQK74:MQT74"/>
    <mergeCell ref="MQU74:MRD74"/>
    <mergeCell ref="MRE74:MRN74"/>
    <mergeCell ref="MRO74:MRX74"/>
    <mergeCell ref="MRY74:MSH74"/>
    <mergeCell ref="MSI74:MSR74"/>
    <mergeCell ref="MSS74:MTB74"/>
    <mergeCell ref="MTC74:MTL74"/>
    <mergeCell ref="MTM74:MTV74"/>
    <mergeCell ref="MTW74:MUF74"/>
    <mergeCell ref="MUG74:MUP74"/>
    <mergeCell ref="MUQ74:MUZ74"/>
    <mergeCell ref="MVA74:MVJ74"/>
    <mergeCell ref="MVK74:MVT74"/>
    <mergeCell ref="MVU74:MWD74"/>
    <mergeCell ref="MWE74:MWN74"/>
    <mergeCell ref="MWO74:MWX74"/>
    <mergeCell ref="MWY74:MXH74"/>
    <mergeCell ref="MXI74:MXR74"/>
    <mergeCell ref="MXS74:MYB74"/>
    <mergeCell ref="MYC74:MYL74"/>
    <mergeCell ref="MYM74:MYV74"/>
    <mergeCell ref="MYW74:MZF74"/>
    <mergeCell ref="MZG74:MZP74"/>
    <mergeCell ref="MZQ74:MZZ74"/>
    <mergeCell ref="NAA74:NAJ74"/>
    <mergeCell ref="NAK74:NAT74"/>
    <mergeCell ref="NAU74:NBD74"/>
    <mergeCell ref="NBE74:NBN74"/>
    <mergeCell ref="NBO74:NBX74"/>
    <mergeCell ref="NBY74:NCH74"/>
    <mergeCell ref="NCI74:NCR74"/>
    <mergeCell ref="NCS74:NDB74"/>
    <mergeCell ref="NDC74:NDL74"/>
    <mergeCell ref="NDM74:NDV74"/>
    <mergeCell ref="NDW74:NEF74"/>
    <mergeCell ref="NEG74:NEP74"/>
    <mergeCell ref="NEQ74:NEZ74"/>
    <mergeCell ref="NFA74:NFJ74"/>
    <mergeCell ref="NFK74:NFT74"/>
    <mergeCell ref="NFU74:NGD74"/>
    <mergeCell ref="NGE74:NGN74"/>
    <mergeCell ref="NGO74:NGX74"/>
    <mergeCell ref="NGY74:NHH74"/>
    <mergeCell ref="NHI74:NHR74"/>
    <mergeCell ref="NHS74:NIB74"/>
    <mergeCell ref="NIC74:NIL74"/>
    <mergeCell ref="NIM74:NIV74"/>
    <mergeCell ref="NIW74:NJF74"/>
    <mergeCell ref="NJG74:NJP74"/>
    <mergeCell ref="NJQ74:NJZ74"/>
    <mergeCell ref="NKA74:NKJ74"/>
    <mergeCell ref="NKK74:NKT74"/>
    <mergeCell ref="NKU74:NLD74"/>
    <mergeCell ref="NLE74:NLN74"/>
    <mergeCell ref="NLO74:NLX74"/>
    <mergeCell ref="NLY74:NMH74"/>
    <mergeCell ref="NMI74:NMR74"/>
    <mergeCell ref="NMS74:NNB74"/>
    <mergeCell ref="NNC74:NNL74"/>
    <mergeCell ref="NNM74:NNV74"/>
    <mergeCell ref="NNW74:NOF74"/>
    <mergeCell ref="NOG74:NOP74"/>
    <mergeCell ref="NOQ74:NOZ74"/>
    <mergeCell ref="NPA74:NPJ74"/>
    <mergeCell ref="NPK74:NPT74"/>
    <mergeCell ref="NPU74:NQD74"/>
    <mergeCell ref="NQE74:NQN74"/>
    <mergeCell ref="NQO74:NQX74"/>
    <mergeCell ref="NQY74:NRH74"/>
    <mergeCell ref="NRI74:NRR74"/>
    <mergeCell ref="NRS74:NSB74"/>
    <mergeCell ref="NSC74:NSL74"/>
    <mergeCell ref="NSM74:NSV74"/>
    <mergeCell ref="NSW74:NTF74"/>
    <mergeCell ref="NTG74:NTP74"/>
    <mergeCell ref="NTQ74:NTZ74"/>
    <mergeCell ref="NUA74:NUJ74"/>
    <mergeCell ref="NUK74:NUT74"/>
    <mergeCell ref="NUU74:NVD74"/>
    <mergeCell ref="NVE74:NVN74"/>
    <mergeCell ref="NVO74:NVX74"/>
    <mergeCell ref="NVY74:NWH74"/>
    <mergeCell ref="NWI74:NWR74"/>
    <mergeCell ref="NWS74:NXB74"/>
    <mergeCell ref="NXC74:NXL74"/>
    <mergeCell ref="NXM74:NXV74"/>
    <mergeCell ref="NXW74:NYF74"/>
    <mergeCell ref="NYG74:NYP74"/>
    <mergeCell ref="NYQ74:NYZ74"/>
    <mergeCell ref="NZA74:NZJ74"/>
    <mergeCell ref="NZK74:NZT74"/>
    <mergeCell ref="NZU74:OAD74"/>
    <mergeCell ref="OAE74:OAN74"/>
    <mergeCell ref="OAO74:OAX74"/>
    <mergeCell ref="OAY74:OBH74"/>
    <mergeCell ref="OBI74:OBR74"/>
    <mergeCell ref="OBS74:OCB74"/>
    <mergeCell ref="OCC74:OCL74"/>
    <mergeCell ref="OCM74:OCV74"/>
    <mergeCell ref="OCW74:ODF74"/>
    <mergeCell ref="ODG74:ODP74"/>
    <mergeCell ref="ODQ74:ODZ74"/>
    <mergeCell ref="OEA74:OEJ74"/>
    <mergeCell ref="OEK74:OET74"/>
    <mergeCell ref="OEU74:OFD74"/>
    <mergeCell ref="OFE74:OFN74"/>
    <mergeCell ref="OFO74:OFX74"/>
    <mergeCell ref="OFY74:OGH74"/>
    <mergeCell ref="OGI74:OGR74"/>
    <mergeCell ref="OGS74:OHB74"/>
    <mergeCell ref="OHC74:OHL74"/>
    <mergeCell ref="OHM74:OHV74"/>
    <mergeCell ref="OHW74:OIF74"/>
    <mergeCell ref="OIG74:OIP74"/>
    <mergeCell ref="OIQ74:OIZ74"/>
    <mergeCell ref="OJA74:OJJ74"/>
    <mergeCell ref="OJK74:OJT74"/>
    <mergeCell ref="OJU74:OKD74"/>
    <mergeCell ref="OKE74:OKN74"/>
    <mergeCell ref="OKO74:OKX74"/>
    <mergeCell ref="OKY74:OLH74"/>
    <mergeCell ref="OLI74:OLR74"/>
    <mergeCell ref="OLS74:OMB74"/>
    <mergeCell ref="OMC74:OML74"/>
    <mergeCell ref="OMM74:OMV74"/>
    <mergeCell ref="OMW74:ONF74"/>
    <mergeCell ref="ONG74:ONP74"/>
    <mergeCell ref="ONQ74:ONZ74"/>
    <mergeCell ref="OOA74:OOJ74"/>
    <mergeCell ref="OOK74:OOT74"/>
    <mergeCell ref="OOU74:OPD74"/>
    <mergeCell ref="OPE74:OPN74"/>
    <mergeCell ref="OPO74:OPX74"/>
    <mergeCell ref="OPY74:OQH74"/>
    <mergeCell ref="OQI74:OQR74"/>
    <mergeCell ref="OQS74:ORB74"/>
    <mergeCell ref="ORC74:ORL74"/>
    <mergeCell ref="ORM74:ORV74"/>
    <mergeCell ref="ORW74:OSF74"/>
    <mergeCell ref="OSG74:OSP74"/>
    <mergeCell ref="OSQ74:OSZ74"/>
    <mergeCell ref="OTA74:OTJ74"/>
    <mergeCell ref="OTK74:OTT74"/>
    <mergeCell ref="OTU74:OUD74"/>
    <mergeCell ref="OUE74:OUN74"/>
    <mergeCell ref="OUO74:OUX74"/>
    <mergeCell ref="OUY74:OVH74"/>
    <mergeCell ref="OVI74:OVR74"/>
    <mergeCell ref="OVS74:OWB74"/>
    <mergeCell ref="OWC74:OWL74"/>
    <mergeCell ref="OWM74:OWV74"/>
    <mergeCell ref="OWW74:OXF74"/>
    <mergeCell ref="OXG74:OXP74"/>
    <mergeCell ref="OXQ74:OXZ74"/>
    <mergeCell ref="OYA74:OYJ74"/>
    <mergeCell ref="OYK74:OYT74"/>
    <mergeCell ref="OYU74:OZD74"/>
    <mergeCell ref="OZE74:OZN74"/>
    <mergeCell ref="OZO74:OZX74"/>
    <mergeCell ref="OZY74:PAH74"/>
    <mergeCell ref="PAI74:PAR74"/>
    <mergeCell ref="PAS74:PBB74"/>
    <mergeCell ref="PBC74:PBL74"/>
    <mergeCell ref="PBM74:PBV74"/>
    <mergeCell ref="PBW74:PCF74"/>
    <mergeCell ref="PCG74:PCP74"/>
    <mergeCell ref="PCQ74:PCZ74"/>
    <mergeCell ref="PDA74:PDJ74"/>
    <mergeCell ref="PDK74:PDT74"/>
    <mergeCell ref="PDU74:PED74"/>
    <mergeCell ref="PEE74:PEN74"/>
    <mergeCell ref="PEO74:PEX74"/>
    <mergeCell ref="PEY74:PFH74"/>
    <mergeCell ref="PFI74:PFR74"/>
    <mergeCell ref="PFS74:PGB74"/>
    <mergeCell ref="PGC74:PGL74"/>
    <mergeCell ref="PGM74:PGV74"/>
    <mergeCell ref="PGW74:PHF74"/>
    <mergeCell ref="PHG74:PHP74"/>
    <mergeCell ref="PHQ74:PHZ74"/>
    <mergeCell ref="PIA74:PIJ74"/>
    <mergeCell ref="PIK74:PIT74"/>
    <mergeCell ref="PIU74:PJD74"/>
    <mergeCell ref="PJE74:PJN74"/>
    <mergeCell ref="PJO74:PJX74"/>
    <mergeCell ref="PJY74:PKH74"/>
    <mergeCell ref="PKI74:PKR74"/>
    <mergeCell ref="PKS74:PLB74"/>
    <mergeCell ref="PLC74:PLL74"/>
    <mergeCell ref="PLM74:PLV74"/>
    <mergeCell ref="PLW74:PMF74"/>
    <mergeCell ref="PMG74:PMP74"/>
    <mergeCell ref="PMQ74:PMZ74"/>
    <mergeCell ref="PNA74:PNJ74"/>
    <mergeCell ref="PNK74:PNT74"/>
    <mergeCell ref="PNU74:POD74"/>
    <mergeCell ref="POE74:PON74"/>
    <mergeCell ref="POO74:POX74"/>
    <mergeCell ref="POY74:PPH74"/>
    <mergeCell ref="PPI74:PPR74"/>
    <mergeCell ref="PPS74:PQB74"/>
    <mergeCell ref="PQC74:PQL74"/>
    <mergeCell ref="PQM74:PQV74"/>
    <mergeCell ref="PQW74:PRF74"/>
    <mergeCell ref="PRG74:PRP74"/>
    <mergeCell ref="PRQ74:PRZ74"/>
    <mergeCell ref="PSA74:PSJ74"/>
    <mergeCell ref="PSK74:PST74"/>
    <mergeCell ref="PSU74:PTD74"/>
    <mergeCell ref="PTE74:PTN74"/>
    <mergeCell ref="PTO74:PTX74"/>
    <mergeCell ref="PTY74:PUH74"/>
    <mergeCell ref="PUI74:PUR74"/>
    <mergeCell ref="PUS74:PVB74"/>
    <mergeCell ref="PVC74:PVL74"/>
    <mergeCell ref="PVM74:PVV74"/>
    <mergeCell ref="PVW74:PWF74"/>
    <mergeCell ref="PWG74:PWP74"/>
    <mergeCell ref="PWQ74:PWZ74"/>
    <mergeCell ref="PXA74:PXJ74"/>
    <mergeCell ref="PXK74:PXT74"/>
    <mergeCell ref="PXU74:PYD74"/>
    <mergeCell ref="PYE74:PYN74"/>
    <mergeCell ref="PYO74:PYX74"/>
    <mergeCell ref="PYY74:PZH74"/>
    <mergeCell ref="PZI74:PZR74"/>
    <mergeCell ref="PZS74:QAB74"/>
    <mergeCell ref="QAC74:QAL74"/>
    <mergeCell ref="QAM74:QAV74"/>
    <mergeCell ref="QAW74:QBF74"/>
    <mergeCell ref="QBG74:QBP74"/>
    <mergeCell ref="QBQ74:QBZ74"/>
    <mergeCell ref="QCA74:QCJ74"/>
    <mergeCell ref="QCK74:QCT74"/>
    <mergeCell ref="QCU74:QDD74"/>
    <mergeCell ref="QDE74:QDN74"/>
    <mergeCell ref="QDO74:QDX74"/>
    <mergeCell ref="QDY74:QEH74"/>
    <mergeCell ref="QEI74:QER74"/>
    <mergeCell ref="QES74:QFB74"/>
    <mergeCell ref="QFC74:QFL74"/>
    <mergeCell ref="QFM74:QFV74"/>
    <mergeCell ref="QFW74:QGF74"/>
    <mergeCell ref="QGG74:QGP74"/>
    <mergeCell ref="QGQ74:QGZ74"/>
    <mergeCell ref="QHA74:QHJ74"/>
    <mergeCell ref="QHK74:QHT74"/>
    <mergeCell ref="QHU74:QID74"/>
    <mergeCell ref="QIE74:QIN74"/>
    <mergeCell ref="QIO74:QIX74"/>
    <mergeCell ref="QIY74:QJH74"/>
    <mergeCell ref="QJI74:QJR74"/>
    <mergeCell ref="QJS74:QKB74"/>
    <mergeCell ref="QKC74:QKL74"/>
    <mergeCell ref="QKM74:QKV74"/>
    <mergeCell ref="QKW74:QLF74"/>
    <mergeCell ref="QLG74:QLP74"/>
    <mergeCell ref="QLQ74:QLZ74"/>
    <mergeCell ref="QMA74:QMJ74"/>
    <mergeCell ref="QMK74:QMT74"/>
    <mergeCell ref="QMU74:QND74"/>
    <mergeCell ref="QNE74:QNN74"/>
    <mergeCell ref="QNO74:QNX74"/>
    <mergeCell ref="QNY74:QOH74"/>
    <mergeCell ref="QOI74:QOR74"/>
    <mergeCell ref="QOS74:QPB74"/>
    <mergeCell ref="QPC74:QPL74"/>
    <mergeCell ref="QPM74:QPV74"/>
    <mergeCell ref="QPW74:QQF74"/>
    <mergeCell ref="QQG74:QQP74"/>
    <mergeCell ref="QQQ74:QQZ74"/>
    <mergeCell ref="QRA74:QRJ74"/>
    <mergeCell ref="QRK74:QRT74"/>
    <mergeCell ref="QRU74:QSD74"/>
    <mergeCell ref="QSE74:QSN74"/>
    <mergeCell ref="QSO74:QSX74"/>
    <mergeCell ref="QSY74:QTH74"/>
    <mergeCell ref="QTI74:QTR74"/>
    <mergeCell ref="QTS74:QUB74"/>
    <mergeCell ref="QUC74:QUL74"/>
    <mergeCell ref="QUM74:QUV74"/>
    <mergeCell ref="QUW74:QVF74"/>
    <mergeCell ref="QVG74:QVP74"/>
    <mergeCell ref="QVQ74:QVZ74"/>
    <mergeCell ref="QWA74:QWJ74"/>
    <mergeCell ref="QWK74:QWT74"/>
    <mergeCell ref="QWU74:QXD74"/>
    <mergeCell ref="QXE74:QXN74"/>
    <mergeCell ref="QXO74:QXX74"/>
    <mergeCell ref="QXY74:QYH74"/>
    <mergeCell ref="QYI74:QYR74"/>
    <mergeCell ref="QYS74:QZB74"/>
    <mergeCell ref="QZC74:QZL74"/>
    <mergeCell ref="QZM74:QZV74"/>
    <mergeCell ref="QZW74:RAF74"/>
    <mergeCell ref="RAG74:RAP74"/>
    <mergeCell ref="RAQ74:RAZ74"/>
    <mergeCell ref="RBA74:RBJ74"/>
    <mergeCell ref="RBK74:RBT74"/>
    <mergeCell ref="RBU74:RCD74"/>
    <mergeCell ref="RCE74:RCN74"/>
    <mergeCell ref="RCO74:RCX74"/>
    <mergeCell ref="RCY74:RDH74"/>
    <mergeCell ref="RDI74:RDR74"/>
    <mergeCell ref="RDS74:REB74"/>
    <mergeCell ref="REC74:REL74"/>
    <mergeCell ref="REM74:REV74"/>
    <mergeCell ref="REW74:RFF74"/>
    <mergeCell ref="RFG74:RFP74"/>
    <mergeCell ref="RFQ74:RFZ74"/>
    <mergeCell ref="RGA74:RGJ74"/>
    <mergeCell ref="RGK74:RGT74"/>
    <mergeCell ref="RGU74:RHD74"/>
    <mergeCell ref="RHE74:RHN74"/>
    <mergeCell ref="RHO74:RHX74"/>
    <mergeCell ref="RHY74:RIH74"/>
    <mergeCell ref="RII74:RIR74"/>
    <mergeCell ref="RIS74:RJB74"/>
    <mergeCell ref="RJC74:RJL74"/>
    <mergeCell ref="RJM74:RJV74"/>
    <mergeCell ref="RJW74:RKF74"/>
    <mergeCell ref="RKG74:RKP74"/>
    <mergeCell ref="RKQ74:RKZ74"/>
    <mergeCell ref="RLA74:RLJ74"/>
    <mergeCell ref="RLK74:RLT74"/>
    <mergeCell ref="RLU74:RMD74"/>
    <mergeCell ref="RME74:RMN74"/>
    <mergeCell ref="RMO74:RMX74"/>
    <mergeCell ref="RMY74:RNH74"/>
    <mergeCell ref="RNI74:RNR74"/>
    <mergeCell ref="RNS74:ROB74"/>
    <mergeCell ref="ROC74:ROL74"/>
    <mergeCell ref="ROM74:ROV74"/>
    <mergeCell ref="ROW74:RPF74"/>
    <mergeCell ref="RPG74:RPP74"/>
    <mergeCell ref="RPQ74:RPZ74"/>
    <mergeCell ref="RQA74:RQJ74"/>
    <mergeCell ref="RQK74:RQT74"/>
    <mergeCell ref="RQU74:RRD74"/>
    <mergeCell ref="RRE74:RRN74"/>
    <mergeCell ref="RRO74:RRX74"/>
    <mergeCell ref="RRY74:RSH74"/>
    <mergeCell ref="RSI74:RSR74"/>
    <mergeCell ref="RSS74:RTB74"/>
    <mergeCell ref="RTC74:RTL74"/>
    <mergeCell ref="RTM74:RTV74"/>
    <mergeCell ref="RTW74:RUF74"/>
    <mergeCell ref="RUG74:RUP74"/>
    <mergeCell ref="RUQ74:RUZ74"/>
    <mergeCell ref="RVA74:RVJ74"/>
    <mergeCell ref="RVK74:RVT74"/>
    <mergeCell ref="RVU74:RWD74"/>
    <mergeCell ref="RWE74:RWN74"/>
    <mergeCell ref="RWO74:RWX74"/>
    <mergeCell ref="RWY74:RXH74"/>
    <mergeCell ref="RXI74:RXR74"/>
    <mergeCell ref="RXS74:RYB74"/>
    <mergeCell ref="RYC74:RYL74"/>
    <mergeCell ref="RYM74:RYV74"/>
    <mergeCell ref="RYW74:RZF74"/>
    <mergeCell ref="RZG74:RZP74"/>
    <mergeCell ref="RZQ74:RZZ74"/>
    <mergeCell ref="SAA74:SAJ74"/>
    <mergeCell ref="SAK74:SAT74"/>
    <mergeCell ref="SAU74:SBD74"/>
    <mergeCell ref="SBE74:SBN74"/>
    <mergeCell ref="SBO74:SBX74"/>
    <mergeCell ref="SBY74:SCH74"/>
    <mergeCell ref="SCI74:SCR74"/>
    <mergeCell ref="SCS74:SDB74"/>
    <mergeCell ref="SDC74:SDL74"/>
    <mergeCell ref="SDM74:SDV74"/>
    <mergeCell ref="SDW74:SEF74"/>
    <mergeCell ref="SEG74:SEP74"/>
    <mergeCell ref="SEQ74:SEZ74"/>
    <mergeCell ref="SFA74:SFJ74"/>
    <mergeCell ref="SFK74:SFT74"/>
    <mergeCell ref="SFU74:SGD74"/>
    <mergeCell ref="SGE74:SGN74"/>
    <mergeCell ref="SGO74:SGX74"/>
    <mergeCell ref="SGY74:SHH74"/>
    <mergeCell ref="SHI74:SHR74"/>
    <mergeCell ref="SHS74:SIB74"/>
    <mergeCell ref="SIC74:SIL74"/>
    <mergeCell ref="SIM74:SIV74"/>
    <mergeCell ref="SIW74:SJF74"/>
    <mergeCell ref="SJG74:SJP74"/>
    <mergeCell ref="SJQ74:SJZ74"/>
    <mergeCell ref="SKA74:SKJ74"/>
    <mergeCell ref="SKK74:SKT74"/>
    <mergeCell ref="SKU74:SLD74"/>
    <mergeCell ref="SLE74:SLN74"/>
    <mergeCell ref="SLO74:SLX74"/>
    <mergeCell ref="SLY74:SMH74"/>
    <mergeCell ref="SMI74:SMR74"/>
    <mergeCell ref="SMS74:SNB74"/>
    <mergeCell ref="SNC74:SNL74"/>
    <mergeCell ref="SNM74:SNV74"/>
    <mergeCell ref="SNW74:SOF74"/>
    <mergeCell ref="SOG74:SOP74"/>
    <mergeCell ref="SOQ74:SOZ74"/>
    <mergeCell ref="SPA74:SPJ74"/>
    <mergeCell ref="SPK74:SPT74"/>
    <mergeCell ref="SPU74:SQD74"/>
    <mergeCell ref="SQE74:SQN74"/>
    <mergeCell ref="SQO74:SQX74"/>
    <mergeCell ref="SQY74:SRH74"/>
    <mergeCell ref="SRI74:SRR74"/>
    <mergeCell ref="SRS74:SSB74"/>
    <mergeCell ref="SSC74:SSL74"/>
    <mergeCell ref="SSM74:SSV74"/>
    <mergeCell ref="SSW74:STF74"/>
    <mergeCell ref="STG74:STP74"/>
    <mergeCell ref="STQ74:STZ74"/>
    <mergeCell ref="SUA74:SUJ74"/>
    <mergeCell ref="SUK74:SUT74"/>
    <mergeCell ref="SUU74:SVD74"/>
    <mergeCell ref="SVE74:SVN74"/>
    <mergeCell ref="SVO74:SVX74"/>
    <mergeCell ref="SVY74:SWH74"/>
    <mergeCell ref="SWI74:SWR74"/>
    <mergeCell ref="SWS74:SXB74"/>
    <mergeCell ref="SXC74:SXL74"/>
    <mergeCell ref="SXM74:SXV74"/>
    <mergeCell ref="SXW74:SYF74"/>
    <mergeCell ref="SYG74:SYP74"/>
    <mergeCell ref="SYQ74:SYZ74"/>
    <mergeCell ref="SZA74:SZJ74"/>
    <mergeCell ref="SZK74:SZT74"/>
    <mergeCell ref="SZU74:TAD74"/>
    <mergeCell ref="TAE74:TAN74"/>
    <mergeCell ref="TAO74:TAX74"/>
    <mergeCell ref="TAY74:TBH74"/>
    <mergeCell ref="TBI74:TBR74"/>
    <mergeCell ref="TBS74:TCB74"/>
    <mergeCell ref="TCC74:TCL74"/>
    <mergeCell ref="TCM74:TCV74"/>
    <mergeCell ref="TCW74:TDF74"/>
    <mergeCell ref="TDG74:TDP74"/>
    <mergeCell ref="TDQ74:TDZ74"/>
    <mergeCell ref="TEA74:TEJ74"/>
    <mergeCell ref="TEK74:TET74"/>
    <mergeCell ref="TEU74:TFD74"/>
    <mergeCell ref="TFE74:TFN74"/>
    <mergeCell ref="TFO74:TFX74"/>
    <mergeCell ref="TFY74:TGH74"/>
    <mergeCell ref="TGI74:TGR74"/>
    <mergeCell ref="TGS74:THB74"/>
    <mergeCell ref="THC74:THL74"/>
    <mergeCell ref="THM74:THV74"/>
    <mergeCell ref="THW74:TIF74"/>
    <mergeCell ref="TIG74:TIP74"/>
    <mergeCell ref="TIQ74:TIZ74"/>
    <mergeCell ref="TJA74:TJJ74"/>
    <mergeCell ref="TJK74:TJT74"/>
    <mergeCell ref="TJU74:TKD74"/>
    <mergeCell ref="TKE74:TKN74"/>
    <mergeCell ref="TKO74:TKX74"/>
    <mergeCell ref="TKY74:TLH74"/>
    <mergeCell ref="TLI74:TLR74"/>
    <mergeCell ref="TLS74:TMB74"/>
    <mergeCell ref="TMC74:TML74"/>
    <mergeCell ref="TMM74:TMV74"/>
    <mergeCell ref="TMW74:TNF74"/>
    <mergeCell ref="TNG74:TNP74"/>
    <mergeCell ref="TNQ74:TNZ74"/>
    <mergeCell ref="TOA74:TOJ74"/>
    <mergeCell ref="TOK74:TOT74"/>
    <mergeCell ref="TOU74:TPD74"/>
    <mergeCell ref="TPE74:TPN74"/>
    <mergeCell ref="TPO74:TPX74"/>
    <mergeCell ref="TPY74:TQH74"/>
    <mergeCell ref="TQI74:TQR74"/>
    <mergeCell ref="TQS74:TRB74"/>
    <mergeCell ref="TRC74:TRL74"/>
    <mergeCell ref="TRM74:TRV74"/>
    <mergeCell ref="TRW74:TSF74"/>
    <mergeCell ref="TSG74:TSP74"/>
    <mergeCell ref="TSQ74:TSZ74"/>
    <mergeCell ref="TTA74:TTJ74"/>
    <mergeCell ref="TTK74:TTT74"/>
    <mergeCell ref="TTU74:TUD74"/>
    <mergeCell ref="TUE74:TUN74"/>
    <mergeCell ref="TUO74:TUX74"/>
    <mergeCell ref="TUY74:TVH74"/>
    <mergeCell ref="TVI74:TVR74"/>
    <mergeCell ref="TVS74:TWB74"/>
    <mergeCell ref="TWC74:TWL74"/>
    <mergeCell ref="TWM74:TWV74"/>
    <mergeCell ref="TWW74:TXF74"/>
    <mergeCell ref="TXG74:TXP74"/>
    <mergeCell ref="TXQ74:TXZ74"/>
    <mergeCell ref="TYA74:TYJ74"/>
    <mergeCell ref="TYK74:TYT74"/>
    <mergeCell ref="TYU74:TZD74"/>
    <mergeCell ref="TZE74:TZN74"/>
    <mergeCell ref="TZO74:TZX74"/>
    <mergeCell ref="TZY74:UAH74"/>
    <mergeCell ref="UAI74:UAR74"/>
    <mergeCell ref="UAS74:UBB74"/>
    <mergeCell ref="UBC74:UBL74"/>
    <mergeCell ref="UBM74:UBV74"/>
    <mergeCell ref="UBW74:UCF74"/>
    <mergeCell ref="UCG74:UCP74"/>
    <mergeCell ref="UCQ74:UCZ74"/>
    <mergeCell ref="UDA74:UDJ74"/>
    <mergeCell ref="UDK74:UDT74"/>
    <mergeCell ref="UDU74:UED74"/>
    <mergeCell ref="UEE74:UEN74"/>
    <mergeCell ref="UEO74:UEX74"/>
    <mergeCell ref="UEY74:UFH74"/>
    <mergeCell ref="UFI74:UFR74"/>
    <mergeCell ref="UFS74:UGB74"/>
    <mergeCell ref="UGC74:UGL74"/>
    <mergeCell ref="UGM74:UGV74"/>
    <mergeCell ref="UGW74:UHF74"/>
    <mergeCell ref="UHG74:UHP74"/>
    <mergeCell ref="UHQ74:UHZ74"/>
    <mergeCell ref="UIA74:UIJ74"/>
    <mergeCell ref="UIK74:UIT74"/>
    <mergeCell ref="UIU74:UJD74"/>
    <mergeCell ref="UJE74:UJN74"/>
    <mergeCell ref="UJO74:UJX74"/>
    <mergeCell ref="UJY74:UKH74"/>
    <mergeCell ref="UKI74:UKR74"/>
    <mergeCell ref="UKS74:ULB74"/>
    <mergeCell ref="ULC74:ULL74"/>
    <mergeCell ref="ULM74:ULV74"/>
    <mergeCell ref="ULW74:UMF74"/>
    <mergeCell ref="UMG74:UMP74"/>
    <mergeCell ref="UMQ74:UMZ74"/>
    <mergeCell ref="UNA74:UNJ74"/>
    <mergeCell ref="UNK74:UNT74"/>
    <mergeCell ref="UNU74:UOD74"/>
    <mergeCell ref="UOE74:UON74"/>
    <mergeCell ref="UOO74:UOX74"/>
    <mergeCell ref="UOY74:UPH74"/>
    <mergeCell ref="UPI74:UPR74"/>
    <mergeCell ref="UPS74:UQB74"/>
    <mergeCell ref="UQC74:UQL74"/>
    <mergeCell ref="UQM74:UQV74"/>
    <mergeCell ref="UQW74:URF74"/>
    <mergeCell ref="URG74:URP74"/>
    <mergeCell ref="URQ74:URZ74"/>
    <mergeCell ref="USA74:USJ74"/>
    <mergeCell ref="USK74:UST74"/>
    <mergeCell ref="USU74:UTD74"/>
    <mergeCell ref="UTE74:UTN74"/>
    <mergeCell ref="UTO74:UTX74"/>
    <mergeCell ref="UTY74:UUH74"/>
    <mergeCell ref="UUI74:UUR74"/>
    <mergeCell ref="UUS74:UVB74"/>
    <mergeCell ref="UVC74:UVL74"/>
    <mergeCell ref="UVM74:UVV74"/>
    <mergeCell ref="UVW74:UWF74"/>
    <mergeCell ref="UWG74:UWP74"/>
    <mergeCell ref="UWQ74:UWZ74"/>
    <mergeCell ref="UXA74:UXJ74"/>
    <mergeCell ref="UXK74:UXT74"/>
    <mergeCell ref="UXU74:UYD74"/>
    <mergeCell ref="UYE74:UYN74"/>
    <mergeCell ref="UYO74:UYX74"/>
    <mergeCell ref="UYY74:UZH74"/>
    <mergeCell ref="UZI74:UZR74"/>
    <mergeCell ref="UZS74:VAB74"/>
    <mergeCell ref="VAC74:VAL74"/>
    <mergeCell ref="VAM74:VAV74"/>
    <mergeCell ref="VAW74:VBF74"/>
    <mergeCell ref="VBG74:VBP74"/>
    <mergeCell ref="VBQ74:VBZ74"/>
    <mergeCell ref="VCA74:VCJ74"/>
    <mergeCell ref="VCK74:VCT74"/>
    <mergeCell ref="VCU74:VDD74"/>
    <mergeCell ref="VDE74:VDN74"/>
    <mergeCell ref="VDO74:VDX74"/>
    <mergeCell ref="VDY74:VEH74"/>
    <mergeCell ref="VEI74:VER74"/>
    <mergeCell ref="VES74:VFB74"/>
    <mergeCell ref="VFC74:VFL74"/>
    <mergeCell ref="VFM74:VFV74"/>
    <mergeCell ref="VFW74:VGF74"/>
    <mergeCell ref="VGG74:VGP74"/>
    <mergeCell ref="VGQ74:VGZ74"/>
    <mergeCell ref="VHA74:VHJ74"/>
    <mergeCell ref="VHK74:VHT74"/>
    <mergeCell ref="VHU74:VID74"/>
    <mergeCell ref="VIE74:VIN74"/>
    <mergeCell ref="VIO74:VIX74"/>
    <mergeCell ref="VIY74:VJH74"/>
    <mergeCell ref="VJI74:VJR74"/>
    <mergeCell ref="VJS74:VKB74"/>
    <mergeCell ref="VKC74:VKL74"/>
    <mergeCell ref="VKM74:VKV74"/>
    <mergeCell ref="VKW74:VLF74"/>
    <mergeCell ref="VLG74:VLP74"/>
    <mergeCell ref="VLQ74:VLZ74"/>
    <mergeCell ref="VMA74:VMJ74"/>
    <mergeCell ref="VMK74:VMT74"/>
    <mergeCell ref="VMU74:VND74"/>
    <mergeCell ref="VNE74:VNN74"/>
    <mergeCell ref="VNO74:VNX74"/>
    <mergeCell ref="VNY74:VOH74"/>
    <mergeCell ref="VOI74:VOR74"/>
    <mergeCell ref="VOS74:VPB74"/>
    <mergeCell ref="VPC74:VPL74"/>
    <mergeCell ref="VPM74:VPV74"/>
    <mergeCell ref="VPW74:VQF74"/>
    <mergeCell ref="VQG74:VQP74"/>
    <mergeCell ref="VQQ74:VQZ74"/>
    <mergeCell ref="VRA74:VRJ74"/>
    <mergeCell ref="VRK74:VRT74"/>
    <mergeCell ref="VRU74:VSD74"/>
    <mergeCell ref="VSE74:VSN74"/>
    <mergeCell ref="VSO74:VSX74"/>
    <mergeCell ref="VSY74:VTH74"/>
    <mergeCell ref="VTI74:VTR74"/>
    <mergeCell ref="VTS74:VUB74"/>
    <mergeCell ref="VUC74:VUL74"/>
    <mergeCell ref="VUM74:VUV74"/>
    <mergeCell ref="VUW74:VVF74"/>
    <mergeCell ref="VVG74:VVP74"/>
    <mergeCell ref="VVQ74:VVZ74"/>
    <mergeCell ref="VWA74:VWJ74"/>
    <mergeCell ref="VWK74:VWT74"/>
    <mergeCell ref="VWU74:VXD74"/>
    <mergeCell ref="VXE74:VXN74"/>
    <mergeCell ref="VXO74:VXX74"/>
    <mergeCell ref="VXY74:VYH74"/>
    <mergeCell ref="VYI74:VYR74"/>
    <mergeCell ref="VYS74:VZB74"/>
    <mergeCell ref="VZC74:VZL74"/>
    <mergeCell ref="VZM74:VZV74"/>
    <mergeCell ref="VZW74:WAF74"/>
    <mergeCell ref="WAG74:WAP74"/>
    <mergeCell ref="WAQ74:WAZ74"/>
    <mergeCell ref="WBA74:WBJ74"/>
    <mergeCell ref="WBK74:WBT74"/>
    <mergeCell ref="WBU74:WCD74"/>
    <mergeCell ref="WCE74:WCN74"/>
    <mergeCell ref="WCO74:WCX74"/>
    <mergeCell ref="WCY74:WDH74"/>
    <mergeCell ref="WDI74:WDR74"/>
    <mergeCell ref="WDS74:WEB74"/>
    <mergeCell ref="WEC74:WEL74"/>
    <mergeCell ref="WEM74:WEV74"/>
    <mergeCell ref="WEW74:WFF74"/>
    <mergeCell ref="WFG74:WFP74"/>
    <mergeCell ref="WFQ74:WFZ74"/>
    <mergeCell ref="WGA74:WGJ74"/>
    <mergeCell ref="WGK74:WGT74"/>
    <mergeCell ref="WGU74:WHD74"/>
    <mergeCell ref="WHE74:WHN74"/>
    <mergeCell ref="WHO74:WHX74"/>
    <mergeCell ref="WHY74:WIH74"/>
    <mergeCell ref="WII74:WIR74"/>
    <mergeCell ref="WIS74:WJB74"/>
    <mergeCell ref="WJC74:WJL74"/>
    <mergeCell ref="WJM74:WJV74"/>
    <mergeCell ref="WJW74:WKF74"/>
    <mergeCell ref="WKG74:WKP74"/>
    <mergeCell ref="WKQ74:WKZ74"/>
    <mergeCell ref="WLA74:WLJ74"/>
    <mergeCell ref="WLK74:WLT74"/>
    <mergeCell ref="WLU74:WMD74"/>
    <mergeCell ref="WME74:WMN74"/>
    <mergeCell ref="WMO74:WMX74"/>
    <mergeCell ref="WMY74:WNH74"/>
    <mergeCell ref="WNI74:WNR74"/>
    <mergeCell ref="WNS74:WOB74"/>
    <mergeCell ref="WOC74:WOL74"/>
    <mergeCell ref="WOM74:WOV74"/>
    <mergeCell ref="WOW74:WPF74"/>
    <mergeCell ref="WPG74:WPP74"/>
    <mergeCell ref="WPQ74:WPZ74"/>
    <mergeCell ref="WQA74:WQJ74"/>
    <mergeCell ref="WQK74:WQT74"/>
    <mergeCell ref="WQU74:WRD74"/>
    <mergeCell ref="WRE74:WRN74"/>
    <mergeCell ref="WRO74:WRX74"/>
    <mergeCell ref="WRY74:WSH74"/>
    <mergeCell ref="WSI74:WSR74"/>
    <mergeCell ref="WSS74:WTB74"/>
    <mergeCell ref="WTC74:WTL74"/>
    <mergeCell ref="WTM74:WTV74"/>
    <mergeCell ref="WTW74:WUF74"/>
    <mergeCell ref="WUG74:WUP74"/>
    <mergeCell ref="WUQ74:WUZ74"/>
    <mergeCell ref="WVA74:WVJ74"/>
    <mergeCell ref="WVK74:WVT74"/>
    <mergeCell ref="WVU74:WWD74"/>
    <mergeCell ref="WWE74:WWN74"/>
    <mergeCell ref="WWO74:WWX74"/>
    <mergeCell ref="WWY74:WXH74"/>
    <mergeCell ref="WXI74:WXR74"/>
    <mergeCell ref="WXS74:WYB74"/>
    <mergeCell ref="WYC74:WYL74"/>
    <mergeCell ref="WYM74:WYV74"/>
    <mergeCell ref="WYW74:WZF74"/>
    <mergeCell ref="WZG74:WZP74"/>
    <mergeCell ref="WZQ74:WZZ74"/>
    <mergeCell ref="XAA74:XAJ74"/>
    <mergeCell ref="XAK74:XAT74"/>
    <mergeCell ref="XAU74:XBD74"/>
    <mergeCell ref="XBE74:XBN74"/>
    <mergeCell ref="XBO74:XBX74"/>
    <mergeCell ref="XBY74:XCH74"/>
    <mergeCell ref="XCI74:XCR74"/>
    <mergeCell ref="XCS74:XDB74"/>
    <mergeCell ref="XDC74:XDL74"/>
    <mergeCell ref="XDM74:XDV74"/>
    <mergeCell ref="XDW74:XEF74"/>
    <mergeCell ref="XEG74:XEP74"/>
    <mergeCell ref="XEQ74:XEZ74"/>
    <mergeCell ref="XFA74:XFD74"/>
    <mergeCell ref="D75:F75"/>
    <mergeCell ref="D76:F76"/>
    <mergeCell ref="D77:F77"/>
    <mergeCell ref="D78:F78"/>
    <mergeCell ref="D79:F79"/>
    <mergeCell ref="D80:F80"/>
    <mergeCell ref="D81:F81"/>
    <mergeCell ref="A82:J82"/>
    <mergeCell ref="D83:F83"/>
    <mergeCell ref="A84:J84"/>
    <mergeCell ref="D85:F85"/>
    <mergeCell ref="D86:F86"/>
    <mergeCell ref="D87:F87"/>
    <mergeCell ref="D88:F88"/>
    <mergeCell ref="D89:F89"/>
    <mergeCell ref="D90:F90"/>
    <mergeCell ref="D91:F91"/>
    <mergeCell ref="D92:F92"/>
    <mergeCell ref="D93:F93"/>
    <mergeCell ref="D94:F94"/>
    <mergeCell ref="D95:F95"/>
    <mergeCell ref="D96:F96"/>
    <mergeCell ref="A97:J97"/>
    <mergeCell ref="D99:F99"/>
    <mergeCell ref="D100:F100"/>
    <mergeCell ref="D101:F101"/>
    <mergeCell ref="D102:F102"/>
    <mergeCell ref="D103:F103"/>
    <mergeCell ref="D104:F104"/>
    <mergeCell ref="A105:J105"/>
    <mergeCell ref="D106:F106"/>
    <mergeCell ref="D107:F107"/>
    <mergeCell ref="D108:F108"/>
    <mergeCell ref="D109:F109"/>
    <mergeCell ref="D110:F110"/>
    <mergeCell ref="A111:J111"/>
    <mergeCell ref="D112:F112"/>
    <mergeCell ref="D113:F113"/>
    <mergeCell ref="D114:F114"/>
    <mergeCell ref="D115:F115"/>
    <mergeCell ref="A116:J116"/>
    <mergeCell ref="D117:F117"/>
    <mergeCell ref="D118:F118"/>
    <mergeCell ref="D119:F119"/>
    <mergeCell ref="D120:F120"/>
    <mergeCell ref="D121:F121"/>
    <mergeCell ref="D122:F122"/>
    <mergeCell ref="A123:J123"/>
    <mergeCell ref="D124:F124"/>
    <mergeCell ref="D125:F125"/>
    <mergeCell ref="D126:F126"/>
    <mergeCell ref="A127:J127"/>
    <mergeCell ref="A128:J128"/>
    <mergeCell ref="D129:F129"/>
    <mergeCell ref="D130:F130"/>
    <mergeCell ref="D131:F131"/>
    <mergeCell ref="D132:F132"/>
    <mergeCell ref="D133:F133"/>
    <mergeCell ref="D134:F134"/>
    <mergeCell ref="D135:F135"/>
    <mergeCell ref="D136:F136"/>
    <mergeCell ref="D137:F137"/>
    <mergeCell ref="D138:F138"/>
    <mergeCell ref="D139:F139"/>
    <mergeCell ref="D140:F140"/>
    <mergeCell ref="D141:F141"/>
    <mergeCell ref="D142:F142"/>
    <mergeCell ref="D143:F143"/>
    <mergeCell ref="D144:F144"/>
    <mergeCell ref="D145:F145"/>
    <mergeCell ref="D146:F146"/>
    <mergeCell ref="A147:J147"/>
    <mergeCell ref="D148:F148"/>
    <mergeCell ref="A149:J149"/>
    <mergeCell ref="A150:J150"/>
    <mergeCell ref="D151:F151"/>
    <mergeCell ref="D152:F152"/>
    <mergeCell ref="D153:F153"/>
    <mergeCell ref="D154:F154"/>
    <mergeCell ref="D155:F155"/>
    <mergeCell ref="D156:F156"/>
    <mergeCell ref="D157:F157"/>
    <mergeCell ref="D158:F158"/>
    <mergeCell ref="D159:F159"/>
    <mergeCell ref="D160:F160"/>
    <mergeCell ref="A161:J161"/>
    <mergeCell ref="D162:F162"/>
    <mergeCell ref="D163:F163"/>
    <mergeCell ref="D164:F164"/>
    <mergeCell ref="D165:F165"/>
    <mergeCell ref="D166:F166"/>
    <mergeCell ref="D167:F167"/>
    <mergeCell ref="D168:F168"/>
    <mergeCell ref="D169:F169"/>
    <mergeCell ref="D170:F170"/>
    <mergeCell ref="D171:F171"/>
    <mergeCell ref="A9:A10"/>
    <mergeCell ref="B9:B10"/>
    <mergeCell ref="C9:C10"/>
    <mergeCell ref="H9:H10"/>
    <mergeCell ref="I9:I10"/>
    <mergeCell ref="J9:J10"/>
    <mergeCell ref="B1:D2"/>
    <mergeCell ref="D9:G10"/>
  </mergeCells>
  <pageMargins left="0.75" right="0.75" top="1" bottom="1" header="0.5" footer="0.5"/>
  <pageSetup paperSize="1"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C5" sqref="C5"/>
    </sheetView>
  </sheetViews>
  <sheetFormatPr defaultColWidth="8.75" defaultRowHeight="13.2" outlineLevelCol="6"/>
  <cols>
    <col min="3" max="3" width="22.75" customWidth="1"/>
    <col min="7" max="7" width="18.75" customWidth="1"/>
  </cols>
  <sheetData>
    <row r="1" ht="22.2" spans="1:7">
      <c r="A1" s="2" t="s">
        <v>525</v>
      </c>
      <c r="B1" s="3"/>
      <c r="C1" s="4"/>
      <c r="D1" s="4"/>
      <c r="E1" s="4"/>
      <c r="F1" s="4"/>
      <c r="G1" s="5"/>
    </row>
    <row r="2" ht="14.25" customHeight="1" spans="1:7">
      <c r="A2" s="2"/>
      <c r="B2" s="3"/>
      <c r="C2" s="4"/>
      <c r="D2" s="4"/>
      <c r="E2" s="4"/>
      <c r="F2" s="4"/>
      <c r="G2" s="5"/>
    </row>
    <row r="3" spans="2:7">
      <c r="B3" s="6" t="s">
        <v>526</v>
      </c>
      <c r="C3" s="4"/>
      <c r="D3" s="4"/>
      <c r="E3" s="4"/>
      <c r="F3" s="4"/>
      <c r="G3" s="5"/>
    </row>
    <row r="4" spans="2:7">
      <c r="B4" s="6" t="s">
        <v>527</v>
      </c>
      <c r="C4" s="7">
        <v>44563</v>
      </c>
      <c r="D4" s="6"/>
      <c r="E4" s="6"/>
      <c r="F4" s="6"/>
      <c r="G4" s="6"/>
    </row>
    <row r="5" spans="1:7">
      <c r="A5" s="6"/>
      <c r="B5" s="6"/>
      <c r="C5" s="6"/>
      <c r="D5" s="6"/>
      <c r="E5" s="6"/>
      <c r="F5" s="6"/>
      <c r="G5" s="6"/>
    </row>
    <row r="6" spans="1:7">
      <c r="A6" s="6"/>
      <c r="B6" s="6"/>
      <c r="C6" s="6"/>
      <c r="D6" s="6"/>
      <c r="E6" s="6"/>
      <c r="F6" s="6"/>
      <c r="G6" s="6"/>
    </row>
    <row r="7" ht="26.4" spans="1:7">
      <c r="A7" s="8"/>
      <c r="B7" s="9" t="s">
        <v>528</v>
      </c>
      <c r="C7" s="10" t="s">
        <v>529</v>
      </c>
      <c r="D7" s="11" t="s">
        <v>35</v>
      </c>
      <c r="E7" s="10" t="s">
        <v>37</v>
      </c>
      <c r="F7" s="10" t="s">
        <v>36</v>
      </c>
      <c r="G7" s="12" t="s">
        <v>530</v>
      </c>
    </row>
    <row r="8" s="1" customFormat="1" spans="1:7">
      <c r="A8" s="13"/>
      <c r="B8" s="14">
        <v>1</v>
      </c>
      <c r="C8" s="15" t="str">
        <f>'Test Case'!B4</f>
        <v>CR100 - Export to excel</v>
      </c>
      <c r="D8" s="16">
        <f>'Test Case'!B6</f>
        <v>0</v>
      </c>
      <c r="E8" s="15">
        <f>'Test Case'!B7</f>
        <v>1</v>
      </c>
      <c r="F8" s="15">
        <f>'Test Case'!D6</f>
        <v>0</v>
      </c>
      <c r="G8" s="16">
        <f>'Test Case'!D7</f>
        <v>0</v>
      </c>
    </row>
    <row r="9" spans="1:7">
      <c r="A9" s="6"/>
      <c r="B9" s="17"/>
      <c r="C9" s="18"/>
      <c r="D9" s="19"/>
      <c r="E9" s="20"/>
      <c r="F9" s="20"/>
      <c r="G9" s="21"/>
    </row>
    <row r="10" spans="1:7">
      <c r="A10" s="6"/>
      <c r="B10" s="22"/>
      <c r="C10" s="23" t="s">
        <v>531</v>
      </c>
      <c r="D10" s="24">
        <f>SUM(D6:D9)</f>
        <v>0</v>
      </c>
      <c r="E10" s="24">
        <f>SUM(E6:E9)</f>
        <v>1</v>
      </c>
      <c r="F10" s="24">
        <f>SUM(F6:F9)</f>
        <v>0</v>
      </c>
      <c r="G10" s="25">
        <f>SUM(G6:G9)</f>
        <v>0</v>
      </c>
    </row>
    <row r="11" spans="1:7">
      <c r="A11" s="6"/>
      <c r="B11" s="26"/>
      <c r="C11" s="6"/>
      <c r="D11" s="27"/>
      <c r="E11" s="28"/>
      <c r="F11" s="28"/>
      <c r="G11" s="28"/>
    </row>
    <row r="12" spans="1:7">
      <c r="A12" s="6"/>
      <c r="B12" s="6"/>
      <c r="C12" s="6" t="s">
        <v>532</v>
      </c>
      <c r="D12" s="6"/>
      <c r="E12" s="29" t="e">
        <f>(D10+E10)*100/G10</f>
        <v>#DIV/0!</v>
      </c>
      <c r="F12" s="6" t="s">
        <v>533</v>
      </c>
      <c r="G12" s="30"/>
    </row>
    <row r="13" spans="1:7">
      <c r="A13" s="6"/>
      <c r="B13" s="6"/>
      <c r="C13" s="6" t="s">
        <v>534</v>
      </c>
      <c r="D13" s="6"/>
      <c r="E13" s="29" t="e">
        <f>D10*100/G10</f>
        <v>#DIV/0!</v>
      </c>
      <c r="F13" s="6" t="s">
        <v>533</v>
      </c>
      <c r="G13" s="30"/>
    </row>
  </sheetData>
  <pageMargins left="0.75" right="0.75" top="1" bottom="1" header="0.5" footer="0.5"/>
  <pageSetup paperSize="1" orientation="landscape"/>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Cover</vt:lpstr>
      <vt:lpstr>Test Case</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DELL</cp:lastModifiedBy>
  <dcterms:created xsi:type="dcterms:W3CDTF">2002-07-27T17:17:00Z</dcterms:created>
  <cp:lastPrinted>2006-08-02T10:15:00Z</cp:lastPrinted>
  <dcterms:modified xsi:type="dcterms:W3CDTF">2021-12-31T01:35:37Z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KSOProductBuildVer">
    <vt:lpwstr>1033-11.2.0.9052</vt:lpwstr>
  </property>
</Properties>
</file>