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P23_S6" sheetId="2" state="visible" r:id="rId3"/>
    <sheet name="P24_S5" sheetId="3" state="visible" r:id="rId4"/>
    <sheet name="P33_S1" sheetId="4" state="visible" r:id="rId5"/>
    <sheet name="P34_S2" sheetId="5" state="visible" r:id="rId6"/>
    <sheet name="P35_S3" sheetId="6" state="visible" r:id="rId7"/>
    <sheet name="P36_S4" sheetId="7" state="visible" r:id="rId8"/>
    <sheet name="RAW" sheetId="8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<sst xmlns="http://schemas.openxmlformats.org/spreadsheetml/2006/main" count="196" uniqueCount="51">
  <si>
    <t xml:space="preserve">AIR PERMEATION TESTING - Summary</t>
  </si>
  <si>
    <t xml:space="preserve">TESTED SPECS</t>
  </si>
  <si>
    <t xml:space="preserve">Starting Sample #</t>
  </si>
  <si>
    <t xml:space="preserve">Pressure Loss</t>
  </si>
  <si>
    <t xml:space="preserve">START</t>
  </si>
  <si>
    <t xml:space="preserve">L</t>
  </si>
  <si>
    <t xml:space="preserve"># Days</t>
  </si>
  <si>
    <t xml:space="preserve"># Hours</t>
  </si>
  <si>
    <t xml:space="preserve">Difference</t>
  </si>
  <si>
    <t xml:space="preserve">%  Reduction</t>
  </si>
  <si>
    <t xml:space="preserve">Loss/Hr</t>
  </si>
  <si>
    <t xml:space="preserve">P23_S6</t>
  </si>
  <si>
    <t xml:space="preserve">measured</t>
  </si>
  <si>
    <t xml:space="preserve"> - </t>
  </si>
  <si>
    <t xml:space="preserve">curve fit</t>
  </si>
  <si>
    <t xml:space="preserve">P24_S5</t>
  </si>
  <si>
    <t xml:space="preserve">P33_S1</t>
  </si>
  <si>
    <t xml:space="preserve">P34_S2</t>
  </si>
  <si>
    <t xml:space="preserve">P35_S3</t>
  </si>
  <si>
    <t xml:space="preserve">P36_S4</t>
  </si>
  <si>
    <t xml:space="preserve">Time (hours)</t>
  </si>
  <si>
    <t xml:space="preserve">Curve Fit (PSI)</t>
  </si>
  <si>
    <t xml:space="preserve">Normalized Pressure (PSI)</t>
  </si>
  <si>
    <t xml:space="preserve">Measured Pressure (PSI)</t>
  </si>
  <si>
    <t xml:space="preserve">Temperature Avg (K)</t>
  </si>
  <si>
    <t xml:space="preserve">Lower Bounds Confidence Int.</t>
  </si>
  <si>
    <t xml:space="preserve">Upper Bounds Confidence</t>
  </si>
  <si>
    <t xml:space="preserve">Test Start</t>
  </si>
  <si>
    <t xml:space="preserve">Date:</t>
  </si>
  <si>
    <t xml:space="preserve">Sample #</t>
  </si>
  <si>
    <t xml:space="preserve">Equation</t>
  </si>
  <si>
    <t xml:space="preserve">ae-bx + c</t>
  </si>
  <si>
    <t xml:space="preserve">Coefficients</t>
  </si>
  <si>
    <t xml:space="preserve">a</t>
  </si>
  <si>
    <t xml:space="preserve">b</t>
  </si>
  <si>
    <t xml:space="preserve">c</t>
  </si>
  <si>
    <t xml:space="preserve">Standard Error</t>
  </si>
  <si>
    <t xml:space="preserve">Air Perm Room Normalization Temperature Constant</t>
  </si>
  <si>
    <t xml:space="preserve">P23</t>
  </si>
  <si>
    <t xml:space="preserve">P24</t>
  </si>
  <si>
    <t xml:space="preserve">P33</t>
  </si>
  <si>
    <t xml:space="preserve">P34</t>
  </si>
  <si>
    <t xml:space="preserve">P35</t>
  </si>
  <si>
    <t xml:space="preserve">P36</t>
  </si>
  <si>
    <t xml:space="preserve">Baro</t>
  </si>
  <si>
    <t xml:space="preserve">T1</t>
  </si>
  <si>
    <t xml:space="preserve">T2</t>
  </si>
  <si>
    <t xml:space="preserve">T3</t>
  </si>
  <si>
    <t xml:space="preserve">[V]</t>
  </si>
  <si>
    <t xml:space="preserve">[in.hga]</t>
  </si>
  <si>
    <t xml:space="preserve">[°C]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</si>
</sst>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:SS\ AM/PM"/>
    <numFmt numFmtId="167" formatCode="0.00"/>
    <numFmt numFmtId="168" formatCode="0.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00B050"/>
      <name val="Calibri"/>
      <family val="2"/>
      <charset val="1"/>
    </font>
    <font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808080"/>
        <bgColor rgb="FF8B8B8B"/>
      </patternFill>
    </fill>
    <fill>
      <patternFill patternType="solid">
        <fgColor rgb="FFF2F2F2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9D9D9"/>
      </patternFill>
    </fill>
    <fill>
      <patternFill patternType="solid">
        <fgColor rgb="FF00B0F0"/>
        <bgColor rgb="FF00AAAA"/>
      </patternFill>
    </fill>
    <fill>
      <patternFill patternType="solid">
        <fgColor rgb="FFE2F0D9"/>
        <bgColor rgb="FFDEEBF7"/>
      </patternFill>
    </fill>
    <fill>
      <patternFill patternType="solid">
        <fgColor rgb="FFD9D9D9"/>
        <bgColor rgb="FFBDD7E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A"/>
      <rgbColor rgb="FFD9D9D9"/>
      <rgbColor rgb="FF808080"/>
      <rgbColor rgb="FF9999FF"/>
      <rgbColor rgb="FF993366"/>
      <rgbColor rgb="FFFFF2CC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Data w/ Exponential Fit 
 Pressure vs. Temperature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aaaa"/>
            </a:solidFill>
            <a:ln w="100080">
              <a:solidFill>
                <a:srgbClr val="00aaaa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P23_S6!$I$3:$I$345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P23_S6!$K$3:$K$345</c:f>
              <c:numCache>
                <c:formatCode>General</c:formatCode>
                <c:ptCount val="343"/>
                <c:pt idx="0">
                  <c:v>28.9545777184867</c:v>
                </c:pt>
                <c:pt idx="1">
                  <c:v>28.9539999619756</c:v>
                </c:pt>
                <c:pt idx="2">
                  <c:v>28.9230200561031</c:v>
                </c:pt>
                <c:pt idx="3">
                  <c:v>28.8897011498785</c:v>
                </c:pt>
                <c:pt idx="4">
                  <c:v>28.8639886611404</c:v>
                </c:pt>
                <c:pt idx="5">
                  <c:v>28.8720742650008</c:v>
                </c:pt>
                <c:pt idx="6">
                  <c:v>28.8378714553488</c:v>
                </c:pt>
                <c:pt idx="7">
                  <c:v>28.8076061938056</c:v>
                </c:pt>
                <c:pt idx="8">
                  <c:v>28.7425411187203</c:v>
                </c:pt>
                <c:pt idx="9">
                  <c:v>28.7614806583411</c:v>
                </c:pt>
                <c:pt idx="10">
                  <c:v>28.7323728354632</c:v>
                </c:pt>
                <c:pt idx="11">
                  <c:v>28.7319521014281</c:v>
                </c:pt>
                <c:pt idx="12">
                  <c:v>28.6560083283014</c:v>
                </c:pt>
                <c:pt idx="13">
                  <c:v>28.6386941533513</c:v>
                </c:pt>
                <c:pt idx="14">
                  <c:v>28.6318125756802</c:v>
                </c:pt>
                <c:pt idx="15">
                  <c:v>28.5861997034565</c:v>
                </c:pt>
                <c:pt idx="16">
                  <c:v>28.5151921749996</c:v>
                </c:pt>
                <c:pt idx="17">
                  <c:v>28.4831459844998</c:v>
                </c:pt>
                <c:pt idx="18">
                  <c:v>28.4504239726446</c:v>
                </c:pt>
                <c:pt idx="19">
                  <c:v>28.4499488314589</c:v>
                </c:pt>
                <c:pt idx="20">
                  <c:v>28.4163052347982</c:v>
                </c:pt>
                <c:pt idx="21">
                  <c:v>28.4176877389311</c:v>
                </c:pt>
                <c:pt idx="22">
                  <c:v>28.3626456750243</c:v>
                </c:pt>
                <c:pt idx="23">
                  <c:v>28.3742922272821</c:v>
                </c:pt>
                <c:pt idx="24">
                  <c:v>28.3722527816009</c:v>
                </c:pt>
                <c:pt idx="25">
                  <c:v>28.3571181619884</c:v>
                </c:pt>
                <c:pt idx="26">
                  <c:v>28.3049504369539</c:v>
                </c:pt>
                <c:pt idx="27">
                  <c:v>28.3030344607273</c:v>
                </c:pt>
                <c:pt idx="28">
                  <c:v>28.2687726960534</c:v>
                </c:pt>
                <c:pt idx="29">
                  <c:v>28.2695153638398</c:v>
                </c:pt>
                <c:pt idx="30">
                  <c:v>28.2346276598262</c:v>
                </c:pt>
                <c:pt idx="31">
                  <c:v>28.2164521207317</c:v>
                </c:pt>
                <c:pt idx="32">
                  <c:v>28.1695518874377</c:v>
                </c:pt>
                <c:pt idx="33">
                  <c:v>28.1665583801862</c:v>
                </c:pt>
                <c:pt idx="34">
                  <c:v>28.1573730152059</c:v>
                </c:pt>
                <c:pt idx="35">
                  <c:v>28.1512704742903</c:v>
                </c:pt>
                <c:pt idx="36">
                  <c:v>28.1148453746033</c:v>
                </c:pt>
                <c:pt idx="37">
                  <c:v>28.0783178925755</c:v>
                </c:pt>
                <c:pt idx="38">
                  <c:v>28.0775190572013</c:v>
                </c:pt>
                <c:pt idx="39">
                  <c:v>28.04944897164</c:v>
                </c:pt>
                <c:pt idx="40">
                  <c:v>28.0169155100983</c:v>
                </c:pt>
                <c:pt idx="41">
                  <c:v>28.0291827424429</c:v>
                </c:pt>
                <c:pt idx="42">
                  <c:v>28.0302811256241</c:v>
                </c:pt>
                <c:pt idx="43">
                  <c:v>28.0091522523742</c:v>
                </c:pt>
                <c:pt idx="44">
                  <c:v>27.9699189926821</c:v>
                </c:pt>
                <c:pt idx="45">
                  <c:v>27.9493073558384</c:v>
                </c:pt>
                <c:pt idx="46">
                  <c:v>27.9593200020619</c:v>
                </c:pt>
                <c:pt idx="47">
                  <c:v>27.9582802482819</c:v>
                </c:pt>
                <c:pt idx="48">
                  <c:v>27.9142216083955</c:v>
                </c:pt>
                <c:pt idx="49">
                  <c:v>27.8972030736689</c:v>
                </c:pt>
                <c:pt idx="50">
                  <c:v>27.8806111374996</c:v>
                </c:pt>
                <c:pt idx="51">
                  <c:v>27.8267294125477</c:v>
                </c:pt>
                <c:pt idx="52">
                  <c:v>27.7857506370853</c:v>
                </c:pt>
                <c:pt idx="53">
                  <c:v>27.8651396077635</c:v>
                </c:pt>
                <c:pt idx="54">
                  <c:v>27.8689657467476</c:v>
                </c:pt>
                <c:pt idx="55">
                  <c:v>27.829452887141</c:v>
                </c:pt>
                <c:pt idx="56">
                  <c:v>27.7722393759028</c:v>
                </c:pt>
                <c:pt idx="57">
                  <c:v>27.7572027521001</c:v>
                </c:pt>
                <c:pt idx="58">
                  <c:v>27.7344764181652</c:v>
                </c:pt>
                <c:pt idx="59">
                  <c:v>27.7273486218205</c:v>
                </c:pt>
                <c:pt idx="60">
                  <c:v>27.7076692743025</c:v>
                </c:pt>
                <c:pt idx="61">
                  <c:v>27.6671886817415</c:v>
                </c:pt>
                <c:pt idx="62">
                  <c:v>27.6442114812752</c:v>
                </c:pt>
                <c:pt idx="63">
                  <c:v>27.640541791372</c:v>
                </c:pt>
                <c:pt idx="64">
                  <c:v>27.5692186900409</c:v>
                </c:pt>
                <c:pt idx="65">
                  <c:v>27.6154768031481</c:v>
                </c:pt>
                <c:pt idx="66">
                  <c:v>27.6560151780187</c:v>
                </c:pt>
                <c:pt idx="67">
                  <c:v>27.6615853251946</c:v>
                </c:pt>
                <c:pt idx="68">
                  <c:v>27.6514952496519</c:v>
                </c:pt>
                <c:pt idx="69">
                  <c:v>27.6348235378357</c:v>
                </c:pt>
                <c:pt idx="70">
                  <c:v>27.6145879020602</c:v>
                </c:pt>
                <c:pt idx="71">
                  <c:v>27.5857215687944</c:v>
                </c:pt>
                <c:pt idx="72">
                  <c:v>27.569176890973</c:v>
                </c:pt>
                <c:pt idx="73">
                  <c:v>27.5141088065844</c:v>
                </c:pt>
                <c:pt idx="74">
                  <c:v>27.5519698909341</c:v>
                </c:pt>
                <c:pt idx="75">
                  <c:v>27.5250708135975</c:v>
                </c:pt>
                <c:pt idx="76">
                  <c:v>27.5005047222029</c:v>
                </c:pt>
                <c:pt idx="77">
                  <c:v>27.4838647096274</c:v>
                </c:pt>
                <c:pt idx="78">
                  <c:v>27.4771871184912</c:v>
                </c:pt>
                <c:pt idx="79">
                  <c:v>27.4449338276599</c:v>
                </c:pt>
                <c:pt idx="80">
                  <c:v>27.4526757709831</c:v>
                </c:pt>
                <c:pt idx="81">
                  <c:v>27.4262251360824</c:v>
                </c:pt>
                <c:pt idx="82">
                  <c:v>27.3944360718866</c:v>
                </c:pt>
                <c:pt idx="83">
                  <c:v>27.3935839626584</c:v>
                </c:pt>
                <c:pt idx="84">
                  <c:v>27.3783237633438</c:v>
                </c:pt>
                <c:pt idx="85">
                  <c:v>27.3582444151993</c:v>
                </c:pt>
                <c:pt idx="86">
                  <c:v>27.3158953973649</c:v>
                </c:pt>
                <c:pt idx="87">
                  <c:v>27.3261836749741</c:v>
                </c:pt>
                <c:pt idx="88">
                  <c:v>27.2667020127365</c:v>
                </c:pt>
                <c:pt idx="89">
                  <c:v>27.2746995890882</c:v>
                </c:pt>
                <c:pt idx="90">
                  <c:v>27.2344556462917</c:v>
                </c:pt>
                <c:pt idx="91">
                  <c:v>27.1897725397325</c:v>
                </c:pt>
                <c:pt idx="92">
                  <c:v>27.174704584483</c:v>
                </c:pt>
                <c:pt idx="93">
                  <c:v>27.1718095735591</c:v>
                </c:pt>
                <c:pt idx="94">
                  <c:v>27.1799782527042</c:v>
                </c:pt>
                <c:pt idx="95">
                  <c:v>27.1303424558166</c:v>
                </c:pt>
                <c:pt idx="96">
                  <c:v>27.1020931940825</c:v>
                </c:pt>
                <c:pt idx="97">
                  <c:v>27.1133468187184</c:v>
                </c:pt>
                <c:pt idx="98">
                  <c:v>27.078000087578</c:v>
                </c:pt>
                <c:pt idx="99">
                  <c:v>27.0609203657496</c:v>
                </c:pt>
                <c:pt idx="100">
                  <c:v>27.0270129484326</c:v>
                </c:pt>
                <c:pt idx="101">
                  <c:v>27.0208415946116</c:v>
                </c:pt>
                <c:pt idx="102">
                  <c:v>27.0026028971326</c:v>
                </c:pt>
                <c:pt idx="103">
                  <c:v>26.9757683604856</c:v>
                </c:pt>
                <c:pt idx="104">
                  <c:v>27.0279315749366</c:v>
                </c:pt>
                <c:pt idx="105">
                  <c:v>26.9480499908245</c:v>
                </c:pt>
                <c:pt idx="106">
                  <c:v>26.9881912165348</c:v>
                </c:pt>
                <c:pt idx="107">
                  <c:v>26.9567069569735</c:v>
                </c:pt>
                <c:pt idx="108">
                  <c:v>26.9400514719627</c:v>
                </c:pt>
                <c:pt idx="109">
                  <c:v>26.9176995002347</c:v>
                </c:pt>
                <c:pt idx="110">
                  <c:v>26.869659236307</c:v>
                </c:pt>
                <c:pt idx="111">
                  <c:v>26.8708928223206</c:v>
                </c:pt>
                <c:pt idx="112">
                  <c:v>26.8845413581043</c:v>
                </c:pt>
                <c:pt idx="113">
                  <c:v>26.84616944933</c:v>
                </c:pt>
                <c:pt idx="114">
                  <c:v>26.8140857310565</c:v>
                </c:pt>
                <c:pt idx="115">
                  <c:v>26.8009653395796</c:v>
                </c:pt>
                <c:pt idx="116">
                  <c:v>26.8155904298042</c:v>
                </c:pt>
                <c:pt idx="117">
                  <c:v>26.7588292337902</c:v>
                </c:pt>
                <c:pt idx="118">
                  <c:v>26.75595237632</c:v>
                </c:pt>
                <c:pt idx="119">
                  <c:v>26.7494703412054</c:v>
                </c:pt>
                <c:pt idx="120">
                  <c:v>26.7437773817911</c:v>
                </c:pt>
                <c:pt idx="121">
                  <c:v>26.722435603425</c:v>
                </c:pt>
                <c:pt idx="122">
                  <c:v>26.7027379030095</c:v>
                </c:pt>
                <c:pt idx="123">
                  <c:v>26.6665434157615</c:v>
                </c:pt>
                <c:pt idx="124">
                  <c:v>26.6480801329287</c:v>
                </c:pt>
                <c:pt idx="125">
                  <c:v>26.653306741826</c:v>
                </c:pt>
                <c:pt idx="126">
                  <c:v>26.6469562822926</c:v>
                </c:pt>
                <c:pt idx="127">
                  <c:v>26.6393347949351</c:v>
                </c:pt>
                <c:pt idx="128">
                  <c:v>26.5604564572505</c:v>
                </c:pt>
                <c:pt idx="129">
                  <c:v>26.5391222441155</c:v>
                </c:pt>
                <c:pt idx="130">
                  <c:v>26.4880300524633</c:v>
                </c:pt>
                <c:pt idx="131">
                  <c:v>26.4699437840087</c:v>
                </c:pt>
                <c:pt idx="132">
                  <c:v>26.4296257063482</c:v>
                </c:pt>
                <c:pt idx="133">
                  <c:v>26.4327761927506</c:v>
                </c:pt>
                <c:pt idx="134">
                  <c:v>26.4293096628352</c:v>
                </c:pt>
                <c:pt idx="135">
                  <c:v>26.4410499538865</c:v>
                </c:pt>
                <c:pt idx="136">
                  <c:v>26.4111858286076</c:v>
                </c:pt>
                <c:pt idx="137">
                  <c:v>26.3946189446292</c:v>
                </c:pt>
                <c:pt idx="138">
                  <c:v>26.3781977139677</c:v>
                </c:pt>
                <c:pt idx="139">
                  <c:v>26.3710696044856</c:v>
                </c:pt>
                <c:pt idx="140">
                  <c:v>26.3522760989036</c:v>
                </c:pt>
                <c:pt idx="141">
                  <c:v>26.356436298637</c:v>
                </c:pt>
                <c:pt idx="142">
                  <c:v>26.3524738742996</c:v>
                </c:pt>
                <c:pt idx="143">
                  <c:v>26.2989034972315</c:v>
                </c:pt>
                <c:pt idx="144">
                  <c:v>26.323845059865</c:v>
                </c:pt>
                <c:pt idx="145">
                  <c:v>26.3060529684357</c:v>
                </c:pt>
                <c:pt idx="146">
                  <c:v>26.2402842657476</c:v>
                </c:pt>
                <c:pt idx="147">
                  <c:v>26.3213541418662</c:v>
                </c:pt>
                <c:pt idx="148">
                  <c:v>26.3366955349708</c:v>
                </c:pt>
                <c:pt idx="149">
                  <c:v>26.2962348654124</c:v>
                </c:pt>
                <c:pt idx="150">
                  <c:v>26.2926012678401</c:v>
                </c:pt>
                <c:pt idx="151">
                  <c:v>26.287831366144</c:v>
                </c:pt>
                <c:pt idx="152">
                  <c:v>26.2829521009964</c:v>
                </c:pt>
                <c:pt idx="153">
                  <c:v>26.2637608962607</c:v>
                </c:pt>
                <c:pt idx="154">
                  <c:v>26.220788201694</c:v>
                </c:pt>
                <c:pt idx="155">
                  <c:v>26.2453822309313</c:v>
                </c:pt>
                <c:pt idx="156">
                  <c:v>26.1959163165735</c:v>
                </c:pt>
                <c:pt idx="157">
                  <c:v>26.1395145205642</c:v>
                </c:pt>
                <c:pt idx="158">
                  <c:v>26.1615731420436</c:v>
                </c:pt>
                <c:pt idx="159">
                  <c:v>26.1439948717191</c:v>
                </c:pt>
                <c:pt idx="160">
                  <c:v>26.1577670529662</c:v>
                </c:pt>
                <c:pt idx="161">
                  <c:v>26.1391519745115</c:v>
                </c:pt>
                <c:pt idx="162">
                  <c:v>26.1052166003403</c:v>
                </c:pt>
                <c:pt idx="163">
                  <c:v>26.10710892528</c:v>
                </c:pt>
                <c:pt idx="164">
                  <c:v>26.0933763563712</c:v>
                </c:pt>
                <c:pt idx="165">
                  <c:v>26.0802278392691</c:v>
                </c:pt>
                <c:pt idx="166">
                  <c:v>26.0534128024084</c:v>
                </c:pt>
                <c:pt idx="167">
                  <c:v>26.064207787108</c:v>
                </c:pt>
                <c:pt idx="168">
                  <c:v>26.0266467251919</c:v>
                </c:pt>
                <c:pt idx="169">
                  <c:v>26.0279779215605</c:v>
                </c:pt>
                <c:pt idx="170">
                  <c:v>25.9985139021337</c:v>
                </c:pt>
                <c:pt idx="171">
                  <c:v>26.0044549712662</c:v>
                </c:pt>
                <c:pt idx="172">
                  <c:v>25.9848407543264</c:v>
                </c:pt>
                <c:pt idx="173">
                  <c:v>25.9670248944629</c:v>
                </c:pt>
                <c:pt idx="174">
                  <c:v>25.9596634277258</c:v>
                </c:pt>
                <c:pt idx="175">
                  <c:v>25.920997466953</c:v>
                </c:pt>
                <c:pt idx="176">
                  <c:v>25.9702685771051</c:v>
                </c:pt>
                <c:pt idx="177">
                  <c:v>25.9003910926536</c:v>
                </c:pt>
                <c:pt idx="178">
                  <c:v>25.8781734030089</c:v>
                </c:pt>
                <c:pt idx="179">
                  <c:v>25.8812353075331</c:v>
                </c:pt>
                <c:pt idx="180">
                  <c:v>25.8355491807927</c:v>
                </c:pt>
                <c:pt idx="181">
                  <c:v>25.8523558875584</c:v>
                </c:pt>
                <c:pt idx="182">
                  <c:v>25.8212503616024</c:v>
                </c:pt>
                <c:pt idx="183">
                  <c:v>25.8133583301143</c:v>
                </c:pt>
                <c:pt idx="184">
                  <c:v>25.8164973229837</c:v>
                </c:pt>
                <c:pt idx="185">
                  <c:v>25.7749984272781</c:v>
                </c:pt>
                <c:pt idx="186">
                  <c:v>25.7667250005602</c:v>
                </c:pt>
                <c:pt idx="187">
                  <c:v>25.7524282184727</c:v>
                </c:pt>
                <c:pt idx="188">
                  <c:v>25.6990289135396</c:v>
                </c:pt>
                <c:pt idx="189">
                  <c:v>25.7307118098269</c:v>
                </c:pt>
                <c:pt idx="190">
                  <c:v>25.6966120224566</c:v>
                </c:pt>
                <c:pt idx="191">
                  <c:v>25.6632910558551</c:v>
                </c:pt>
                <c:pt idx="192">
                  <c:v>25.669668026183</c:v>
                </c:pt>
                <c:pt idx="193">
                  <c:v>25.6500235076631</c:v>
                </c:pt>
                <c:pt idx="194">
                  <c:v>25.6384056356605</c:v>
                </c:pt>
                <c:pt idx="195">
                  <c:v>25.6496565027085</c:v>
                </c:pt>
                <c:pt idx="196">
                  <c:v>25.5959985481606</c:v>
                </c:pt>
                <c:pt idx="197">
                  <c:v>25.6326473558791</c:v>
                </c:pt>
                <c:pt idx="198">
                  <c:v>25.6078028791508</c:v>
                </c:pt>
                <c:pt idx="199">
                  <c:v>25.5939555291082</c:v>
                </c:pt>
                <c:pt idx="200">
                  <c:v>25.5519663270206</c:v>
                </c:pt>
                <c:pt idx="201">
                  <c:v>25.5403345783496</c:v>
                </c:pt>
                <c:pt idx="202">
                  <c:v>25.5331778770692</c:v>
                </c:pt>
                <c:pt idx="203">
                  <c:v>25.5190721846217</c:v>
                </c:pt>
                <c:pt idx="204">
                  <c:v>25.4923950131007</c:v>
                </c:pt>
                <c:pt idx="205">
                  <c:v>25.4840550960137</c:v>
                </c:pt>
                <c:pt idx="206">
                  <c:v>25.4618596644942</c:v>
                </c:pt>
                <c:pt idx="207">
                  <c:v>25.4538972613527</c:v>
                </c:pt>
                <c:pt idx="208">
                  <c:v>25.4299331777815</c:v>
                </c:pt>
                <c:pt idx="209">
                  <c:v>25.4000970290659</c:v>
                </c:pt>
                <c:pt idx="210">
                  <c:v>25.3282390855921</c:v>
                </c:pt>
                <c:pt idx="211">
                  <c:v>25.3356464928954</c:v>
                </c:pt>
                <c:pt idx="212">
                  <c:v>25.3481876314721</c:v>
                </c:pt>
                <c:pt idx="213">
                  <c:v>25.358695872695</c:v>
                </c:pt>
                <c:pt idx="214">
                  <c:v>25.3185062275536</c:v>
                </c:pt>
                <c:pt idx="215">
                  <c:v>25.2737961369606</c:v>
                </c:pt>
                <c:pt idx="216">
                  <c:v>25.2890596436806</c:v>
                </c:pt>
                <c:pt idx="217">
                  <c:v>25.281180498287</c:v>
                </c:pt>
                <c:pt idx="218">
                  <c:v>25.2548956262082</c:v>
                </c:pt>
                <c:pt idx="219">
                  <c:v>25.2452987216996</c:v>
                </c:pt>
                <c:pt idx="220">
                  <c:v>25.2250063242043</c:v>
                </c:pt>
                <c:pt idx="221">
                  <c:v>25.1933565527593</c:v>
                </c:pt>
                <c:pt idx="222">
                  <c:v>25.2253129362529</c:v>
                </c:pt>
                <c:pt idx="223">
                  <c:v>25.181962181257</c:v>
                </c:pt>
                <c:pt idx="224">
                  <c:v>25.1634818272878</c:v>
                </c:pt>
                <c:pt idx="225">
                  <c:v>25.1641552968835</c:v>
                </c:pt>
                <c:pt idx="226">
                  <c:v>25.1616673275887</c:v>
                </c:pt>
                <c:pt idx="227">
                  <c:v>25.1427569180439</c:v>
                </c:pt>
                <c:pt idx="228">
                  <c:v>25.1473702704095</c:v>
                </c:pt>
                <c:pt idx="229">
                  <c:v>25.1086807152001</c:v>
                </c:pt>
                <c:pt idx="230">
                  <c:v>25.0776696380698</c:v>
                </c:pt>
                <c:pt idx="231">
                  <c:v>25.0708896554543</c:v>
                </c:pt>
                <c:pt idx="232">
                  <c:v>25.0574675466411</c:v>
                </c:pt>
                <c:pt idx="233">
                  <c:v>25.0473586877664</c:v>
                </c:pt>
                <c:pt idx="234">
                  <c:v>25.0441734185695</c:v>
                </c:pt>
                <c:pt idx="235">
                  <c:v>25.0125146503306</c:v>
                </c:pt>
                <c:pt idx="236">
                  <c:v>25.0034161657966</c:v>
                </c:pt>
                <c:pt idx="237">
                  <c:v>24.9944518836316</c:v>
                </c:pt>
                <c:pt idx="238">
                  <c:v>24.9788276543925</c:v>
                </c:pt>
                <c:pt idx="239">
                  <c:v>25.0349960308397</c:v>
                </c:pt>
                <c:pt idx="240">
                  <c:v>25.038213733636</c:v>
                </c:pt>
                <c:pt idx="241">
                  <c:v>25.041066712463</c:v>
                </c:pt>
                <c:pt idx="242">
                  <c:v>25.0335219445792</c:v>
                </c:pt>
                <c:pt idx="243">
                  <c:v>25.0209071301562</c:v>
                </c:pt>
                <c:pt idx="244">
                  <c:v>25.0281637969374</c:v>
                </c:pt>
                <c:pt idx="245">
                  <c:v>25.0047624074532</c:v>
                </c:pt>
                <c:pt idx="246">
                  <c:v>25.0200027499506</c:v>
                </c:pt>
                <c:pt idx="247">
                  <c:v>24.9648543464894</c:v>
                </c:pt>
                <c:pt idx="248">
                  <c:v>24.9848068393285</c:v>
                </c:pt>
                <c:pt idx="249">
                  <c:v>24.9088294811755</c:v>
                </c:pt>
                <c:pt idx="250">
                  <c:v>24.945944657941</c:v>
                </c:pt>
                <c:pt idx="251">
                  <c:v>24.9156846833138</c:v>
                </c:pt>
                <c:pt idx="252">
                  <c:v>24.8802870199711</c:v>
                </c:pt>
                <c:pt idx="253">
                  <c:v>24.8777352280671</c:v>
                </c:pt>
                <c:pt idx="254">
                  <c:v>24.9078484743834</c:v>
                </c:pt>
                <c:pt idx="255">
                  <c:v>24.8633336154472</c:v>
                </c:pt>
                <c:pt idx="256">
                  <c:v>24.812875479669</c:v>
                </c:pt>
                <c:pt idx="257">
                  <c:v>24.8213821982634</c:v>
                </c:pt>
                <c:pt idx="258">
                  <c:v>24.8071923247936</c:v>
                </c:pt>
                <c:pt idx="259">
                  <c:v>24.8047401724832</c:v>
                </c:pt>
                <c:pt idx="260">
                  <c:v>24.7379008475346</c:v>
                </c:pt>
                <c:pt idx="261">
                  <c:v>24.8045364584519</c:v>
                </c:pt>
                <c:pt idx="262">
                  <c:v>24.8213012418016</c:v>
                </c:pt>
                <c:pt idx="263">
                  <c:v>24.8094866468029</c:v>
                </c:pt>
                <c:pt idx="264">
                  <c:v>24.7665575228498</c:v>
                </c:pt>
                <c:pt idx="265">
                  <c:v>24.7513681788926</c:v>
                </c:pt>
                <c:pt idx="266">
                  <c:v>24.7732357061803</c:v>
                </c:pt>
                <c:pt idx="267">
                  <c:v>24.7419805620251</c:v>
                </c:pt>
                <c:pt idx="268">
                  <c:v>24.7601928053424</c:v>
                </c:pt>
                <c:pt idx="269">
                  <c:v>24.7136307415615</c:v>
                </c:pt>
                <c:pt idx="270">
                  <c:v>24.7133551132297</c:v>
                </c:pt>
                <c:pt idx="271">
                  <c:v>24.6999160679614</c:v>
                </c:pt>
                <c:pt idx="272">
                  <c:v>24.6649586148347</c:v>
                </c:pt>
                <c:pt idx="273">
                  <c:v>24.6614962984457</c:v>
                </c:pt>
                <c:pt idx="274">
                  <c:v>24.6401627565162</c:v>
                </c:pt>
                <c:pt idx="275">
                  <c:v>24.6127282762727</c:v>
                </c:pt>
                <c:pt idx="276">
                  <c:v>24.5842360471976</c:v>
                </c:pt>
                <c:pt idx="277">
                  <c:v>24.5774648530041</c:v>
                </c:pt>
                <c:pt idx="278">
                  <c:v>24.5910307236743</c:v>
                </c:pt>
                <c:pt idx="279">
                  <c:v>24.5672815511935</c:v>
                </c:pt>
                <c:pt idx="280">
                  <c:v>24.5469384399202</c:v>
                </c:pt>
                <c:pt idx="281">
                  <c:v>24.5513845628592</c:v>
                </c:pt>
                <c:pt idx="282">
                  <c:v>24.5250018056303</c:v>
                </c:pt>
                <c:pt idx="283">
                  <c:v>24.5190201519826</c:v>
                </c:pt>
                <c:pt idx="284">
                  <c:v>24.5097779673965</c:v>
                </c:pt>
                <c:pt idx="285">
                  <c:v>24.5001897673695</c:v>
                </c:pt>
                <c:pt idx="286">
                  <c:v>24.5009710618411</c:v>
                </c:pt>
                <c:pt idx="287">
                  <c:v>24.4694315716562</c:v>
                </c:pt>
                <c:pt idx="288">
                  <c:v>24.4843819376521</c:v>
                </c:pt>
                <c:pt idx="289">
                  <c:v>24.4433207206454</c:v>
                </c:pt>
                <c:pt idx="290">
                  <c:v>24.4331507671173</c:v>
                </c:pt>
                <c:pt idx="291">
                  <c:v>24.4381332876121</c:v>
                </c:pt>
                <c:pt idx="292">
                  <c:v>24.389731408545</c:v>
                </c:pt>
                <c:pt idx="293">
                  <c:v>24.3806229447034</c:v>
                </c:pt>
                <c:pt idx="294">
                  <c:v>24.3661867573585</c:v>
                </c:pt>
                <c:pt idx="295">
                  <c:v>24.3677869710384</c:v>
                </c:pt>
                <c:pt idx="296">
                  <c:v>24.2823744868435</c:v>
                </c:pt>
                <c:pt idx="297">
                  <c:v>24.2711156138933</c:v>
                </c:pt>
                <c:pt idx="298">
                  <c:v>24.3049897290413</c:v>
                </c:pt>
                <c:pt idx="299">
                  <c:v>24.3191870278011</c:v>
                </c:pt>
                <c:pt idx="300">
                  <c:v>24.2863867305648</c:v>
                </c:pt>
                <c:pt idx="301">
                  <c:v>24.3085518895448</c:v>
                </c:pt>
                <c:pt idx="302">
                  <c:v>24.2521137130973</c:v>
                </c:pt>
                <c:pt idx="303">
                  <c:v>24.2511262401141</c:v>
                </c:pt>
                <c:pt idx="304">
                  <c:v>24.2677619116928</c:v>
                </c:pt>
                <c:pt idx="305">
                  <c:v>24.2585163426763</c:v>
                </c:pt>
                <c:pt idx="306">
                  <c:v>24.2231812758635</c:v>
                </c:pt>
                <c:pt idx="307">
                  <c:v>24.228768662835</c:v>
                </c:pt>
                <c:pt idx="308">
                  <c:v>24.2071519798398</c:v>
                </c:pt>
                <c:pt idx="309">
                  <c:v>24.2378166702026</c:v>
                </c:pt>
                <c:pt idx="310">
                  <c:v>24.1896700263291</c:v>
                </c:pt>
                <c:pt idx="311">
                  <c:v>24.1681741469701</c:v>
                </c:pt>
                <c:pt idx="312">
                  <c:v>24.1560872665441</c:v>
                </c:pt>
                <c:pt idx="313">
                  <c:v>24.1484322327915</c:v>
                </c:pt>
                <c:pt idx="314">
                  <c:v>24.134817961895</c:v>
                </c:pt>
                <c:pt idx="315">
                  <c:v>24.1244465659619</c:v>
                </c:pt>
                <c:pt idx="316">
                  <c:v>24.1165421993747</c:v>
                </c:pt>
                <c:pt idx="317">
                  <c:v>24.112255212892</c:v>
                </c:pt>
                <c:pt idx="318">
                  <c:v>24.0853198444117</c:v>
                </c:pt>
                <c:pt idx="319">
                  <c:v>24.0786254420557</c:v>
                </c:pt>
                <c:pt idx="320">
                  <c:v>24.0603611551797</c:v>
                </c:pt>
                <c:pt idx="321">
                  <c:v>24.0437588445447</c:v>
                </c:pt>
                <c:pt idx="322">
                  <c:v>24.0321925636862</c:v>
                </c:pt>
                <c:pt idx="323">
                  <c:v>24.0420822951284</c:v>
                </c:pt>
                <c:pt idx="324">
                  <c:v>24.0199842255399</c:v>
                </c:pt>
                <c:pt idx="325">
                  <c:v>23.9694666385839</c:v>
                </c:pt>
                <c:pt idx="326">
                  <c:v>24.0796102568429</c:v>
                </c:pt>
                <c:pt idx="327">
                  <c:v>24.0578438917065</c:v>
                </c:pt>
                <c:pt idx="328">
                  <c:v>24.0563316350451</c:v>
                </c:pt>
                <c:pt idx="329">
                  <c:v>24.02493796368</c:v>
                </c:pt>
                <c:pt idx="330">
                  <c:v>24.0392304549631</c:v>
                </c:pt>
                <c:pt idx="331">
                  <c:v>24.0158687211648</c:v>
                </c:pt>
                <c:pt idx="332">
                  <c:v>24.048341544987</c:v>
                </c:pt>
                <c:pt idx="333">
                  <c:v>24.0231439804112</c:v>
                </c:pt>
                <c:pt idx="334">
                  <c:v>24.0067232283607</c:v>
                </c:pt>
                <c:pt idx="335">
                  <c:v>24.0133768007953</c:v>
                </c:pt>
                <c:pt idx="336">
                  <c:v>23.9940072733707</c:v>
                </c:pt>
                <c:pt idx="337">
                  <c:v>23.9847042730409</c:v>
                </c:pt>
                <c:pt idx="338">
                  <c:v>23.9865568694059</c:v>
                </c:pt>
                <c:pt idx="339">
                  <c:v>23.9439908998565</c:v>
                </c:pt>
                <c:pt idx="340">
                  <c:v>23.962816010797</c:v>
                </c:pt>
                <c:pt idx="341">
                  <c:v>23.9533111128265</c:v>
                </c:pt>
                <c:pt idx="342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3168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P23_S6!$I$3:$I$345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P23_S6!$J$3:$J$345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/>
                </c:pt>
              </c:numCache>
            </c:numRef>
          </c:yVal>
          <c:smooth val="0"/>
        </c:ser>
        <c:axId val="30148036"/>
        <c:axId val="88398152"/>
      </c:scatterChart>
      <c:valAx>
        <c:axId val="30148036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398152"/>
        <c:crosses val="autoZero"/>
        <c:crossBetween val="midCat"/>
      </c:valAx>
      <c:valAx>
        <c:axId val="883981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Pressure (psi)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480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Data w/ Exponential Fit 
 Pressure vs. Temperature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aaaa"/>
            </a:solidFill>
            <a:ln w="100080">
              <a:solidFill>
                <a:srgbClr val="00aaaa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P24_S5!$I$3:$I$345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P24_S5!$K$3:$K$345</c:f>
              <c:numCache>
                <c:formatCode>General</c:formatCode>
                <c:ptCount val="343"/>
                <c:pt idx="0">
                  <c:v>29.0885412993079</c:v>
                </c:pt>
                <c:pt idx="1">
                  <c:v>29.0463742776013</c:v>
                </c:pt>
                <c:pt idx="2">
                  <c:v>28.9784411790129</c:v>
                </c:pt>
                <c:pt idx="3">
                  <c:v>28.9705074178384</c:v>
                </c:pt>
                <c:pt idx="4">
                  <c:v>28.9583853873754</c:v>
                </c:pt>
                <c:pt idx="5">
                  <c:v>28.9226928712645</c:v>
                </c:pt>
                <c:pt idx="6">
                  <c:v>28.9128610234844</c:v>
                </c:pt>
                <c:pt idx="7">
                  <c:v>28.8894432163725</c:v>
                </c:pt>
                <c:pt idx="8">
                  <c:v>28.8750042021546</c:v>
                </c:pt>
                <c:pt idx="9">
                  <c:v>28.8374764405684</c:v>
                </c:pt>
                <c:pt idx="10">
                  <c:v>28.811289189594</c:v>
                </c:pt>
                <c:pt idx="11">
                  <c:v>28.8069651659455</c:v>
                </c:pt>
                <c:pt idx="12">
                  <c:v>28.7709323327449</c:v>
                </c:pt>
                <c:pt idx="13">
                  <c:v>28.7536776821058</c:v>
                </c:pt>
                <c:pt idx="14">
                  <c:v>28.737126783097</c:v>
                </c:pt>
                <c:pt idx="15">
                  <c:v>28.674843613121</c:v>
                </c:pt>
                <c:pt idx="16">
                  <c:v>28.6366657469546</c:v>
                </c:pt>
                <c:pt idx="17">
                  <c:v>28.6238058907648</c:v>
                </c:pt>
                <c:pt idx="18">
                  <c:v>28.6132692326836</c:v>
                </c:pt>
                <c:pt idx="19">
                  <c:v>28.6137327717953</c:v>
                </c:pt>
                <c:pt idx="20">
                  <c:v>28.5875927305943</c:v>
                </c:pt>
                <c:pt idx="21">
                  <c:v>28.5549946108535</c:v>
                </c:pt>
                <c:pt idx="22">
                  <c:v>28.553044407321</c:v>
                </c:pt>
                <c:pt idx="23">
                  <c:v>28.5658404666616</c:v>
                </c:pt>
                <c:pt idx="24">
                  <c:v>28.5811638639539</c:v>
                </c:pt>
                <c:pt idx="25">
                  <c:v>28.5505302832719</c:v>
                </c:pt>
                <c:pt idx="26">
                  <c:v>28.5127126964857</c:v>
                </c:pt>
                <c:pt idx="27">
                  <c:v>28.5049643508855</c:v>
                </c:pt>
                <c:pt idx="28">
                  <c:v>28.4763828114984</c:v>
                </c:pt>
                <c:pt idx="29">
                  <c:v>28.4635521275378</c:v>
                </c:pt>
                <c:pt idx="30">
                  <c:v>28.4499086106294</c:v>
                </c:pt>
                <c:pt idx="31">
                  <c:v>28.4162470714395</c:v>
                </c:pt>
                <c:pt idx="32">
                  <c:v>28.4271296392851</c:v>
                </c:pt>
                <c:pt idx="33">
                  <c:v>28.3912889935678</c:v>
                </c:pt>
                <c:pt idx="34">
                  <c:v>28.3772846737359</c:v>
                </c:pt>
                <c:pt idx="35">
                  <c:v>28.3847548616636</c:v>
                </c:pt>
                <c:pt idx="36">
                  <c:v>28.3491759328619</c:v>
                </c:pt>
                <c:pt idx="37">
                  <c:v>28.312536808778</c:v>
                </c:pt>
                <c:pt idx="38">
                  <c:v>28.2992851761284</c:v>
                </c:pt>
                <c:pt idx="39">
                  <c:v>28.2982630625695</c:v>
                </c:pt>
                <c:pt idx="40">
                  <c:v>28.2801345180912</c:v>
                </c:pt>
                <c:pt idx="41">
                  <c:v>28.2539177589257</c:v>
                </c:pt>
                <c:pt idx="42">
                  <c:v>28.2617769091806</c:v>
                </c:pt>
                <c:pt idx="43">
                  <c:v>28.2637020198232</c:v>
                </c:pt>
                <c:pt idx="44">
                  <c:v>28.2361521849148</c:v>
                </c:pt>
                <c:pt idx="45">
                  <c:v>28.219311705122</c:v>
                </c:pt>
                <c:pt idx="46">
                  <c:v>28.2129958277955</c:v>
                </c:pt>
                <c:pt idx="47">
                  <c:v>28.19849320787</c:v>
                </c:pt>
                <c:pt idx="48">
                  <c:v>28.1900748055898</c:v>
                </c:pt>
                <c:pt idx="49">
                  <c:v>28.1614578493788</c:v>
                </c:pt>
                <c:pt idx="50">
                  <c:v>28.1719385391854</c:v>
                </c:pt>
                <c:pt idx="51">
                  <c:v>28.1266466832912</c:v>
                </c:pt>
                <c:pt idx="52">
                  <c:v>28.0584244504668</c:v>
                </c:pt>
                <c:pt idx="53">
                  <c:v>28.104229804141</c:v>
                </c:pt>
                <c:pt idx="54">
                  <c:v>28.0960318325672</c:v>
                </c:pt>
                <c:pt idx="55">
                  <c:v>28.084546505896</c:v>
                </c:pt>
                <c:pt idx="56">
                  <c:v>28.0588505904369</c:v>
                </c:pt>
                <c:pt idx="57">
                  <c:v>27.9941132093119</c:v>
                </c:pt>
                <c:pt idx="58">
                  <c:v>28.0274564535417</c:v>
                </c:pt>
                <c:pt idx="59">
                  <c:v>28.0174544561088</c:v>
                </c:pt>
                <c:pt idx="60">
                  <c:v>28.0208595075175</c:v>
                </c:pt>
                <c:pt idx="61">
                  <c:v>27.9587779674468</c:v>
                </c:pt>
                <c:pt idx="62">
                  <c:v>27.9415025824007</c:v>
                </c:pt>
                <c:pt idx="63">
                  <c:v>27.9561083427923</c:v>
                </c:pt>
                <c:pt idx="64">
                  <c:v>27.8614821167809</c:v>
                </c:pt>
                <c:pt idx="65">
                  <c:v>27.8989257873604</c:v>
                </c:pt>
                <c:pt idx="66">
                  <c:v>27.9239546679489</c:v>
                </c:pt>
                <c:pt idx="67">
                  <c:v>27.9406024758758</c:v>
                </c:pt>
                <c:pt idx="68">
                  <c:v>27.9266490174315</c:v>
                </c:pt>
                <c:pt idx="69">
                  <c:v>27.9168909328087</c:v>
                </c:pt>
                <c:pt idx="70">
                  <c:v>27.897599984877</c:v>
                </c:pt>
                <c:pt idx="71">
                  <c:v>27.877469311537</c:v>
                </c:pt>
                <c:pt idx="72">
                  <c:v>27.8406649734445</c:v>
                </c:pt>
                <c:pt idx="73">
                  <c:v>27.8148892361193</c:v>
                </c:pt>
                <c:pt idx="74">
                  <c:v>27.7913914386104</c:v>
                </c:pt>
                <c:pt idx="75">
                  <c:v>27.7947335643709</c:v>
                </c:pt>
                <c:pt idx="76">
                  <c:v>27.7857210998039</c:v>
                </c:pt>
                <c:pt idx="77">
                  <c:v>27.7700130283692</c:v>
                </c:pt>
                <c:pt idx="78">
                  <c:v>27.7583309342902</c:v>
                </c:pt>
                <c:pt idx="79">
                  <c:v>27.7230886550709</c:v>
                </c:pt>
                <c:pt idx="80">
                  <c:v>27.7339372321932</c:v>
                </c:pt>
                <c:pt idx="81">
                  <c:v>27.6977141129484</c:v>
                </c:pt>
                <c:pt idx="82">
                  <c:v>27.6885286990136</c:v>
                </c:pt>
                <c:pt idx="83">
                  <c:v>27.6681721927607</c:v>
                </c:pt>
                <c:pt idx="84">
                  <c:v>27.627704687856</c:v>
                </c:pt>
                <c:pt idx="85">
                  <c:v>27.6280476658049</c:v>
                </c:pt>
                <c:pt idx="86">
                  <c:v>27.5913710725646</c:v>
                </c:pt>
                <c:pt idx="87">
                  <c:v>27.5863402462424</c:v>
                </c:pt>
                <c:pt idx="88">
                  <c:v>27.528778792721</c:v>
                </c:pt>
                <c:pt idx="89">
                  <c:v>27.5233605971403</c:v>
                </c:pt>
                <c:pt idx="90">
                  <c:v>27.5025592905634</c:v>
                </c:pt>
                <c:pt idx="91">
                  <c:v>27.457935486633</c:v>
                </c:pt>
                <c:pt idx="92">
                  <c:v>27.4281726810558</c:v>
                </c:pt>
                <c:pt idx="93">
                  <c:v>27.4234907277911</c:v>
                </c:pt>
                <c:pt idx="94">
                  <c:v>27.4044126247198</c:v>
                </c:pt>
                <c:pt idx="95">
                  <c:v>27.3997037464315</c:v>
                </c:pt>
                <c:pt idx="96">
                  <c:v>27.3479968264332</c:v>
                </c:pt>
                <c:pt idx="97">
                  <c:v>27.3369479574928</c:v>
                </c:pt>
                <c:pt idx="98">
                  <c:v>27.3064652213666</c:v>
                </c:pt>
                <c:pt idx="99">
                  <c:v>27.3159171241964</c:v>
                </c:pt>
                <c:pt idx="100">
                  <c:v>27.2496825643986</c:v>
                </c:pt>
                <c:pt idx="101">
                  <c:v>27.2827813163564</c:v>
                </c:pt>
                <c:pt idx="102">
                  <c:v>27.2838800106444</c:v>
                </c:pt>
                <c:pt idx="103">
                  <c:v>27.2519174813399</c:v>
                </c:pt>
                <c:pt idx="104">
                  <c:v>27.2863900718823</c:v>
                </c:pt>
                <c:pt idx="105">
                  <c:v>27.2121319155917</c:v>
                </c:pt>
                <c:pt idx="106">
                  <c:v>27.2154088697761</c:v>
                </c:pt>
                <c:pt idx="107">
                  <c:v>27.2229002941381</c:v>
                </c:pt>
                <c:pt idx="108">
                  <c:v>27.2316273566408</c:v>
                </c:pt>
                <c:pt idx="109">
                  <c:v>27.1994734482051</c:v>
                </c:pt>
                <c:pt idx="110">
                  <c:v>27.1641159127481</c:v>
                </c:pt>
                <c:pt idx="111">
                  <c:v>27.1769305570398</c:v>
                </c:pt>
                <c:pt idx="112">
                  <c:v>27.1428497392325</c:v>
                </c:pt>
                <c:pt idx="113">
                  <c:v>27.125055231267</c:v>
                </c:pt>
                <c:pt idx="114">
                  <c:v>27.1075460737481</c:v>
                </c:pt>
                <c:pt idx="115">
                  <c:v>27.0817670718918</c:v>
                </c:pt>
                <c:pt idx="116">
                  <c:v>27.0924921380565</c:v>
                </c:pt>
                <c:pt idx="117">
                  <c:v>27.0540816010689</c:v>
                </c:pt>
                <c:pt idx="118">
                  <c:v>27.0571834950361</c:v>
                </c:pt>
                <c:pt idx="119">
                  <c:v>27.0351386168277</c:v>
                </c:pt>
                <c:pt idx="120">
                  <c:v>27.0363255391124</c:v>
                </c:pt>
                <c:pt idx="121">
                  <c:v>27.0217565217792</c:v>
                </c:pt>
                <c:pt idx="122">
                  <c:v>26.9855232518217</c:v>
                </c:pt>
                <c:pt idx="123">
                  <c:v>26.9610720377693</c:v>
                </c:pt>
                <c:pt idx="124">
                  <c:v>26.9522619278825</c:v>
                </c:pt>
                <c:pt idx="125">
                  <c:v>26.9292188717527</c:v>
                </c:pt>
                <c:pt idx="126">
                  <c:v>26.9523347722003</c:v>
                </c:pt>
                <c:pt idx="127">
                  <c:v>26.9261674054355</c:v>
                </c:pt>
                <c:pt idx="128">
                  <c:v>26.8711449398827</c:v>
                </c:pt>
                <c:pt idx="129">
                  <c:v>26.8318617558232</c:v>
                </c:pt>
                <c:pt idx="130">
                  <c:v>26.8046123151523</c:v>
                </c:pt>
                <c:pt idx="131">
                  <c:v>26.8006241338895</c:v>
                </c:pt>
                <c:pt idx="132">
                  <c:v>26.8043148831508</c:v>
                </c:pt>
                <c:pt idx="133">
                  <c:v>26.7442849558463</c:v>
                </c:pt>
                <c:pt idx="134">
                  <c:v>26.7739556056912</c:v>
                </c:pt>
                <c:pt idx="135">
                  <c:v>26.7419121862756</c:v>
                </c:pt>
                <c:pt idx="136">
                  <c:v>26.7507830967532</c:v>
                </c:pt>
                <c:pt idx="137">
                  <c:v>26.7349451669189</c:v>
                </c:pt>
                <c:pt idx="138">
                  <c:v>26.7280514390522</c:v>
                </c:pt>
                <c:pt idx="139">
                  <c:v>26.7249268957029</c:v>
                </c:pt>
                <c:pt idx="140">
                  <c:v>26.7175953626798</c:v>
                </c:pt>
                <c:pt idx="141">
                  <c:v>26.6908082767592</c:v>
                </c:pt>
                <c:pt idx="142">
                  <c:v>26.694462867316</c:v>
                </c:pt>
                <c:pt idx="143">
                  <c:v>26.6736776022348</c:v>
                </c:pt>
                <c:pt idx="144">
                  <c:v>26.65804864812</c:v>
                </c:pt>
                <c:pt idx="145">
                  <c:v>26.6497841065074</c:v>
                </c:pt>
                <c:pt idx="146">
                  <c:v>26.5754351285352</c:v>
                </c:pt>
                <c:pt idx="147">
                  <c:v>26.6474834652554</c:v>
                </c:pt>
                <c:pt idx="148">
                  <c:v>26.6389804593646</c:v>
                </c:pt>
                <c:pt idx="149">
                  <c:v>26.6231257942214</c:v>
                </c:pt>
                <c:pt idx="150">
                  <c:v>26.569211705331</c:v>
                </c:pt>
                <c:pt idx="151">
                  <c:v>26.6076417844555</c:v>
                </c:pt>
                <c:pt idx="152">
                  <c:v>26.5968656980484</c:v>
                </c:pt>
                <c:pt idx="153">
                  <c:v>26.577794725024</c:v>
                </c:pt>
                <c:pt idx="154">
                  <c:v>26.5359606707751</c:v>
                </c:pt>
                <c:pt idx="155">
                  <c:v>26.5204174516345</c:v>
                </c:pt>
                <c:pt idx="156">
                  <c:v>26.5100019977597</c:v>
                </c:pt>
                <c:pt idx="157">
                  <c:v>26.4848159662049</c:v>
                </c:pt>
                <c:pt idx="158">
                  <c:v>26.4816878921215</c:v>
                </c:pt>
                <c:pt idx="159">
                  <c:v>26.4639542134573</c:v>
                </c:pt>
                <c:pt idx="160">
                  <c:v>26.4405748091963</c:v>
                </c:pt>
                <c:pt idx="161">
                  <c:v>26.442551103573</c:v>
                </c:pt>
                <c:pt idx="162">
                  <c:v>26.4057476130077</c:v>
                </c:pt>
                <c:pt idx="163">
                  <c:v>26.3861623749429</c:v>
                </c:pt>
                <c:pt idx="164">
                  <c:v>26.4132532978007</c:v>
                </c:pt>
                <c:pt idx="165">
                  <c:v>26.3955294671496</c:v>
                </c:pt>
                <c:pt idx="166">
                  <c:v>26.3755177861037</c:v>
                </c:pt>
                <c:pt idx="167">
                  <c:v>26.3571408533101</c:v>
                </c:pt>
                <c:pt idx="168">
                  <c:v>26.307836441096</c:v>
                </c:pt>
                <c:pt idx="169">
                  <c:v>26.3493712835254</c:v>
                </c:pt>
                <c:pt idx="170">
                  <c:v>26.2856500060866</c:v>
                </c:pt>
                <c:pt idx="171">
                  <c:v>26.265114560459</c:v>
                </c:pt>
                <c:pt idx="172">
                  <c:v>26.2465838694944</c:v>
                </c:pt>
                <c:pt idx="173">
                  <c:v>26.2619937321266</c:v>
                </c:pt>
                <c:pt idx="174">
                  <c:v>26.2184397897612</c:v>
                </c:pt>
                <c:pt idx="175">
                  <c:v>26.1983422765305</c:v>
                </c:pt>
                <c:pt idx="176">
                  <c:v>26.2234034394215</c:v>
                </c:pt>
                <c:pt idx="177">
                  <c:v>26.1805377815656</c:v>
                </c:pt>
                <c:pt idx="178">
                  <c:v>26.1445663645105</c:v>
                </c:pt>
                <c:pt idx="179">
                  <c:v>26.140975303451</c:v>
                </c:pt>
                <c:pt idx="180">
                  <c:v>26.1255509989527</c:v>
                </c:pt>
                <c:pt idx="181">
                  <c:v>26.1218445088133</c:v>
                </c:pt>
                <c:pt idx="182">
                  <c:v>26.0604173624187</c:v>
                </c:pt>
                <c:pt idx="183">
                  <c:v>26.0702708463232</c:v>
                </c:pt>
                <c:pt idx="184">
                  <c:v>26.0587498234982</c:v>
                </c:pt>
                <c:pt idx="185">
                  <c:v>26.0367727026498</c:v>
                </c:pt>
                <c:pt idx="186">
                  <c:v>25.9884729846042</c:v>
                </c:pt>
                <c:pt idx="187">
                  <c:v>25.9410083765454</c:v>
                </c:pt>
                <c:pt idx="188">
                  <c:v>25.9374624302096</c:v>
                </c:pt>
                <c:pt idx="189">
                  <c:v>25.9321455193665</c:v>
                </c:pt>
                <c:pt idx="190">
                  <c:v>25.9038585319583</c:v>
                </c:pt>
                <c:pt idx="191">
                  <c:v>25.8920261098305</c:v>
                </c:pt>
                <c:pt idx="192">
                  <c:v>25.8885990967688</c:v>
                </c:pt>
                <c:pt idx="193">
                  <c:v>25.9097755255196</c:v>
                </c:pt>
                <c:pt idx="194">
                  <c:v>25.8958820160552</c:v>
                </c:pt>
                <c:pt idx="195">
                  <c:v>25.8770851489194</c:v>
                </c:pt>
                <c:pt idx="196">
                  <c:v>25.8750750448543</c:v>
                </c:pt>
                <c:pt idx="197">
                  <c:v>25.8912672511506</c:v>
                </c:pt>
                <c:pt idx="198">
                  <c:v>25.8499016559893</c:v>
                </c:pt>
                <c:pt idx="199">
                  <c:v>25.8193798524095</c:v>
                </c:pt>
                <c:pt idx="200">
                  <c:v>25.813467338043</c:v>
                </c:pt>
                <c:pt idx="201">
                  <c:v>25.7960697942606</c:v>
                </c:pt>
                <c:pt idx="202">
                  <c:v>25.7889587367386</c:v>
                </c:pt>
                <c:pt idx="203">
                  <c:v>25.7623063361288</c:v>
                </c:pt>
                <c:pt idx="204">
                  <c:v>25.7434505587156</c:v>
                </c:pt>
                <c:pt idx="205">
                  <c:v>25.7145651187287</c:v>
                </c:pt>
                <c:pt idx="206">
                  <c:v>25.7118878990209</c:v>
                </c:pt>
                <c:pt idx="207">
                  <c:v>25.7145973483825</c:v>
                </c:pt>
                <c:pt idx="208">
                  <c:v>25.6974009022724</c:v>
                </c:pt>
                <c:pt idx="209">
                  <c:v>25.6703315841839</c:v>
                </c:pt>
                <c:pt idx="210">
                  <c:v>25.6259894182925</c:v>
                </c:pt>
                <c:pt idx="211">
                  <c:v>25.6175857669913</c:v>
                </c:pt>
                <c:pt idx="212">
                  <c:v>25.6280526127972</c:v>
                </c:pt>
                <c:pt idx="213">
                  <c:v>25.6277768440314</c:v>
                </c:pt>
                <c:pt idx="214">
                  <c:v>25.6445455534948</c:v>
                </c:pt>
                <c:pt idx="215">
                  <c:v>25.5704733510894</c:v>
                </c:pt>
                <c:pt idx="216">
                  <c:v>25.5808863172256</c:v>
                </c:pt>
                <c:pt idx="217">
                  <c:v>25.5544696039916</c:v>
                </c:pt>
                <c:pt idx="218">
                  <c:v>25.5484445511254</c:v>
                </c:pt>
                <c:pt idx="219">
                  <c:v>25.5464489615235</c:v>
                </c:pt>
                <c:pt idx="220">
                  <c:v>25.5211789869012</c:v>
                </c:pt>
                <c:pt idx="221">
                  <c:v>25.5020085513894</c:v>
                </c:pt>
                <c:pt idx="222">
                  <c:v>25.5214778350939</c:v>
                </c:pt>
                <c:pt idx="223">
                  <c:v>25.4955269678338</c:v>
                </c:pt>
                <c:pt idx="224">
                  <c:v>25.5130015248504</c:v>
                </c:pt>
                <c:pt idx="225">
                  <c:v>25.4680959347733</c:v>
                </c:pt>
                <c:pt idx="226">
                  <c:v>25.4821179580401</c:v>
                </c:pt>
                <c:pt idx="227">
                  <c:v>25.4457166853425</c:v>
                </c:pt>
                <c:pt idx="228">
                  <c:v>25.4329158527717</c:v>
                </c:pt>
                <c:pt idx="229">
                  <c:v>25.4502756700106</c:v>
                </c:pt>
                <c:pt idx="230">
                  <c:v>25.4142177478245</c:v>
                </c:pt>
                <c:pt idx="231">
                  <c:v>25.3784723294679</c:v>
                </c:pt>
                <c:pt idx="232">
                  <c:v>25.3513741032496</c:v>
                </c:pt>
                <c:pt idx="233">
                  <c:v>25.3615988565957</c:v>
                </c:pt>
                <c:pt idx="234">
                  <c:v>25.3437679913778</c:v>
                </c:pt>
                <c:pt idx="235">
                  <c:v>25.3342656210325</c:v>
                </c:pt>
                <c:pt idx="236">
                  <c:v>25.3490365753628</c:v>
                </c:pt>
                <c:pt idx="237">
                  <c:v>25.2955084789176</c:v>
                </c:pt>
                <c:pt idx="238">
                  <c:v>25.2579800593469</c:v>
                </c:pt>
                <c:pt idx="239">
                  <c:v>25.3298106267481</c:v>
                </c:pt>
                <c:pt idx="240">
                  <c:v>25.3471835422233</c:v>
                </c:pt>
                <c:pt idx="241">
                  <c:v>25.3307273708092</c:v>
                </c:pt>
                <c:pt idx="242">
                  <c:v>25.3009221595631</c:v>
                </c:pt>
                <c:pt idx="243">
                  <c:v>25.3196206626842</c:v>
                </c:pt>
                <c:pt idx="244">
                  <c:v>25.2713918221749</c:v>
                </c:pt>
                <c:pt idx="245">
                  <c:v>25.2859553074009</c:v>
                </c:pt>
                <c:pt idx="246">
                  <c:v>25.2651443009999</c:v>
                </c:pt>
                <c:pt idx="247">
                  <c:v>25.262437044087</c:v>
                </c:pt>
                <c:pt idx="248">
                  <c:v>25.2794206497393</c:v>
                </c:pt>
                <c:pt idx="249">
                  <c:v>25.1717732638725</c:v>
                </c:pt>
                <c:pt idx="250">
                  <c:v>25.1819526218063</c:v>
                </c:pt>
                <c:pt idx="251">
                  <c:v>25.1847231839678</c:v>
                </c:pt>
                <c:pt idx="252">
                  <c:v>25.1420215128953</c:v>
                </c:pt>
                <c:pt idx="253">
                  <c:v>25.151053029778</c:v>
                </c:pt>
                <c:pt idx="254">
                  <c:v>25.1726501657852</c:v>
                </c:pt>
                <c:pt idx="255">
                  <c:v>25.1594985142882</c:v>
                </c:pt>
                <c:pt idx="256">
                  <c:v>25.0942247145733</c:v>
                </c:pt>
                <c:pt idx="257">
                  <c:v>25.0565596410122</c:v>
                </c:pt>
                <c:pt idx="258">
                  <c:v>24.9921255332568</c:v>
                </c:pt>
                <c:pt idx="259">
                  <c:v>25.0343688362416</c:v>
                </c:pt>
                <c:pt idx="260">
                  <c:v>25.0034100657658</c:v>
                </c:pt>
                <c:pt idx="261">
                  <c:v>25.0500298560965</c:v>
                </c:pt>
                <c:pt idx="262">
                  <c:v>25.0543924613513</c:v>
                </c:pt>
                <c:pt idx="263">
                  <c:v>25.033932147524</c:v>
                </c:pt>
                <c:pt idx="264">
                  <c:v>24.9889186015267</c:v>
                </c:pt>
                <c:pt idx="265">
                  <c:v>25.023457342651</c:v>
                </c:pt>
                <c:pt idx="266">
                  <c:v>25.0232345900884</c:v>
                </c:pt>
                <c:pt idx="267">
                  <c:v>24.9899449168166</c:v>
                </c:pt>
                <c:pt idx="268">
                  <c:v>25.0074248586704</c:v>
                </c:pt>
                <c:pt idx="269">
                  <c:v>24.9491747784036</c:v>
                </c:pt>
                <c:pt idx="270">
                  <c:v>24.9303352380476</c:v>
                </c:pt>
                <c:pt idx="271">
                  <c:v>24.8828856184077</c:v>
                </c:pt>
                <c:pt idx="272">
                  <c:v>24.8644660531255</c:v>
                </c:pt>
                <c:pt idx="273">
                  <c:v>24.854293560936</c:v>
                </c:pt>
                <c:pt idx="274">
                  <c:v>24.8700259239816</c:v>
                </c:pt>
                <c:pt idx="275">
                  <c:v>24.8163244216753</c:v>
                </c:pt>
                <c:pt idx="276">
                  <c:v>24.8150968104588</c:v>
                </c:pt>
                <c:pt idx="277">
                  <c:v>24.8163365956646</c:v>
                </c:pt>
                <c:pt idx="278">
                  <c:v>24.7704490056504</c:v>
                </c:pt>
                <c:pt idx="279">
                  <c:v>24.741905043139</c:v>
                </c:pt>
                <c:pt idx="280">
                  <c:v>24.7294181651543</c:v>
                </c:pt>
                <c:pt idx="281">
                  <c:v>24.7544418609257</c:v>
                </c:pt>
                <c:pt idx="282">
                  <c:v>24.7123198240359</c:v>
                </c:pt>
                <c:pt idx="283">
                  <c:v>24.7326021659551</c:v>
                </c:pt>
                <c:pt idx="284">
                  <c:v>24.7008873472593</c:v>
                </c:pt>
                <c:pt idx="285">
                  <c:v>24.6892148942285</c:v>
                </c:pt>
                <c:pt idx="286">
                  <c:v>24.6803011336569</c:v>
                </c:pt>
                <c:pt idx="287">
                  <c:v>24.6663411875224</c:v>
                </c:pt>
                <c:pt idx="288">
                  <c:v>24.6559422219513</c:v>
                </c:pt>
                <c:pt idx="289">
                  <c:v>24.641151599614</c:v>
                </c:pt>
                <c:pt idx="290">
                  <c:v>24.6163823417401</c:v>
                </c:pt>
                <c:pt idx="291">
                  <c:v>24.5756617966344</c:v>
                </c:pt>
                <c:pt idx="292">
                  <c:v>24.5975236084578</c:v>
                </c:pt>
                <c:pt idx="293">
                  <c:v>24.599073326288</c:v>
                </c:pt>
                <c:pt idx="294">
                  <c:v>24.5788300204932</c:v>
                </c:pt>
                <c:pt idx="295">
                  <c:v>24.5665327147651</c:v>
                </c:pt>
                <c:pt idx="296">
                  <c:v>24.5408940631293</c:v>
                </c:pt>
                <c:pt idx="297">
                  <c:v>24.5187701487875</c:v>
                </c:pt>
                <c:pt idx="298">
                  <c:v>24.5175952870642</c:v>
                </c:pt>
                <c:pt idx="299">
                  <c:v>24.5307932692021</c:v>
                </c:pt>
                <c:pt idx="300">
                  <c:v>24.5219980358797</c:v>
                </c:pt>
                <c:pt idx="301">
                  <c:v>24.5305699321685</c:v>
                </c:pt>
                <c:pt idx="302">
                  <c:v>24.4904304013382</c:v>
                </c:pt>
                <c:pt idx="303">
                  <c:v>24.5031867167253</c:v>
                </c:pt>
                <c:pt idx="304">
                  <c:v>24.5150952165482</c:v>
                </c:pt>
                <c:pt idx="305">
                  <c:v>24.4659120718654</c:v>
                </c:pt>
                <c:pt idx="306">
                  <c:v>24.4809468565084</c:v>
                </c:pt>
                <c:pt idx="307">
                  <c:v>24.4467491078404</c:v>
                </c:pt>
                <c:pt idx="308">
                  <c:v>24.4484675712794</c:v>
                </c:pt>
                <c:pt idx="309">
                  <c:v>24.4365031872128</c:v>
                </c:pt>
                <c:pt idx="310">
                  <c:v>24.4269945961053</c:v>
                </c:pt>
                <c:pt idx="311">
                  <c:v>24.4025627232362</c:v>
                </c:pt>
                <c:pt idx="312">
                  <c:v>24.3826776786491</c:v>
                </c:pt>
                <c:pt idx="313">
                  <c:v>24.3788506616655</c:v>
                </c:pt>
                <c:pt idx="314">
                  <c:v>24.3671627798193</c:v>
                </c:pt>
                <c:pt idx="315">
                  <c:v>24.3451944014573</c:v>
                </c:pt>
                <c:pt idx="316">
                  <c:v>24.332412986131</c:v>
                </c:pt>
                <c:pt idx="317">
                  <c:v>24.3203865309734</c:v>
                </c:pt>
                <c:pt idx="318">
                  <c:v>24.3351494797536</c:v>
                </c:pt>
                <c:pt idx="319">
                  <c:v>24.3334103340798</c:v>
                </c:pt>
                <c:pt idx="320">
                  <c:v>24.3255797638823</c:v>
                </c:pt>
                <c:pt idx="321">
                  <c:v>24.2904756167212</c:v>
                </c:pt>
                <c:pt idx="322">
                  <c:v>24.2689867393589</c:v>
                </c:pt>
                <c:pt idx="323">
                  <c:v>24.2545705686672</c:v>
                </c:pt>
                <c:pt idx="324">
                  <c:v>24.2585038083858</c:v>
                </c:pt>
                <c:pt idx="325">
                  <c:v>24.1942919566786</c:v>
                </c:pt>
                <c:pt idx="326">
                  <c:v>24.2599310358014</c:v>
                </c:pt>
                <c:pt idx="327">
                  <c:v>24.2753334805249</c:v>
                </c:pt>
                <c:pt idx="328">
                  <c:v>24.2477639073065</c:v>
                </c:pt>
                <c:pt idx="329">
                  <c:v>24.1893124633303</c:v>
                </c:pt>
                <c:pt idx="330">
                  <c:v>24.2368878644312</c:v>
                </c:pt>
                <c:pt idx="331">
                  <c:v>24.2435534015292</c:v>
                </c:pt>
                <c:pt idx="332">
                  <c:v>24.2235216938375</c:v>
                </c:pt>
                <c:pt idx="333">
                  <c:v>24.2383056752306</c:v>
                </c:pt>
                <c:pt idx="334">
                  <c:v>24.2071847194447</c:v>
                </c:pt>
                <c:pt idx="335">
                  <c:v>24.2089714329207</c:v>
                </c:pt>
                <c:pt idx="336">
                  <c:v>24.1788459606047</c:v>
                </c:pt>
                <c:pt idx="337">
                  <c:v>24.1502301824477</c:v>
                </c:pt>
                <c:pt idx="338">
                  <c:v>24.1492073078171</c:v>
                </c:pt>
                <c:pt idx="339">
                  <c:v>24.1690412273117</c:v>
                </c:pt>
                <c:pt idx="340">
                  <c:v>24.1254970252205</c:v>
                </c:pt>
                <c:pt idx="341">
                  <c:v>24.1208440304991</c:v>
                </c:pt>
                <c:pt idx="342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3168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P24_S5!$I$3:$I$345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P24_S5!$J$3:$J$345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/>
                </c:pt>
              </c:numCache>
            </c:numRef>
          </c:yVal>
          <c:smooth val="0"/>
        </c:ser>
        <c:axId val="39904479"/>
        <c:axId val="98124930"/>
      </c:scatterChart>
      <c:valAx>
        <c:axId val="3990447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24930"/>
        <c:crosses val="autoZero"/>
        <c:crossBetween val="midCat"/>
      </c:valAx>
      <c:valAx>
        <c:axId val="981249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Pressure (psi)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9044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Data w/ Exponential Fit 
 Pressure vs. Temperature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aaaa"/>
            </a:solidFill>
            <a:ln w="100080">
              <a:solidFill>
                <a:srgbClr val="00aaaa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P33_S1!$I$3:$I$345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P33_S1!$K$3:$K$345</c:f>
              <c:numCache>
                <c:formatCode>General</c:formatCode>
                <c:ptCount val="343"/>
                <c:pt idx="0">
                  <c:v>29.116693066292</c:v>
                </c:pt>
                <c:pt idx="1">
                  <c:v>29.0230376083906</c:v>
                </c:pt>
                <c:pt idx="2">
                  <c:v>28.8880172416338</c:v>
                </c:pt>
                <c:pt idx="3">
                  <c:v>28.7339300309198</c:v>
                </c:pt>
                <c:pt idx="4">
                  <c:v>28.6158323189761</c:v>
                </c:pt>
                <c:pt idx="5">
                  <c:v>28.5303986727212</c:v>
                </c:pt>
                <c:pt idx="6">
                  <c:v>28.3908557180213</c:v>
                </c:pt>
                <c:pt idx="7">
                  <c:v>28.2834595492702</c:v>
                </c:pt>
                <c:pt idx="8">
                  <c:v>28.1347693241394</c:v>
                </c:pt>
                <c:pt idx="9">
                  <c:v>28.0258804585766</c:v>
                </c:pt>
                <c:pt idx="10">
                  <c:v>27.9266466025471</c:v>
                </c:pt>
                <c:pt idx="11">
                  <c:v>27.7947758927829</c:v>
                </c:pt>
                <c:pt idx="12">
                  <c:v>27.6694149681217</c:v>
                </c:pt>
                <c:pt idx="13">
                  <c:v>27.5892258442952</c:v>
                </c:pt>
                <c:pt idx="14">
                  <c:v>27.4655552416936</c:v>
                </c:pt>
                <c:pt idx="15">
                  <c:v>27.2974536321803</c:v>
                </c:pt>
                <c:pt idx="16">
                  <c:v>27.1430267061961</c:v>
                </c:pt>
                <c:pt idx="17">
                  <c:v>27.0387142574063</c:v>
                </c:pt>
                <c:pt idx="18">
                  <c:v>26.9431360002599</c:v>
                </c:pt>
                <c:pt idx="19">
                  <c:v>26.8644427581428</c:v>
                </c:pt>
                <c:pt idx="20">
                  <c:v>26.7324620557848</c:v>
                </c:pt>
                <c:pt idx="21">
                  <c:v>26.6239958557191</c:v>
                </c:pt>
                <c:pt idx="22">
                  <c:v>26.5311451790735</c:v>
                </c:pt>
                <c:pt idx="23">
                  <c:v>26.4539727567347</c:v>
                </c:pt>
                <c:pt idx="24">
                  <c:v>26.329566643038</c:v>
                </c:pt>
                <c:pt idx="25">
                  <c:v>26.2595637066682</c:v>
                </c:pt>
                <c:pt idx="26">
                  <c:v>26.1509872904594</c:v>
                </c:pt>
                <c:pt idx="27">
                  <c:v>26.034463254549</c:v>
                </c:pt>
                <c:pt idx="28">
                  <c:v>25.9474019168455</c:v>
                </c:pt>
                <c:pt idx="29">
                  <c:v>25.8329542117318</c:v>
                </c:pt>
                <c:pt idx="30">
                  <c:v>25.7323486262751</c:v>
                </c:pt>
                <c:pt idx="31">
                  <c:v>25.6567602884754</c:v>
                </c:pt>
                <c:pt idx="32">
                  <c:v>25.5580800737632</c:v>
                </c:pt>
                <c:pt idx="33">
                  <c:v>25.4630394561146</c:v>
                </c:pt>
                <c:pt idx="34">
                  <c:v>25.3419250711308</c:v>
                </c:pt>
                <c:pt idx="35">
                  <c:v>25.2828858310637</c:v>
                </c:pt>
                <c:pt idx="36">
                  <c:v>25.1659447690284</c:v>
                </c:pt>
                <c:pt idx="37">
                  <c:v>25.0479299397329</c:v>
                </c:pt>
                <c:pt idx="38">
                  <c:v>25.007504610837</c:v>
                </c:pt>
                <c:pt idx="39">
                  <c:v>24.8756227187376</c:v>
                </c:pt>
                <c:pt idx="40">
                  <c:v>24.7734402614243</c:v>
                </c:pt>
                <c:pt idx="41">
                  <c:v>24.7218163410721</c:v>
                </c:pt>
                <c:pt idx="42">
                  <c:v>24.6108954893427</c:v>
                </c:pt>
                <c:pt idx="43">
                  <c:v>24.5351264488937</c:v>
                </c:pt>
                <c:pt idx="44">
                  <c:v>24.4558337778131</c:v>
                </c:pt>
                <c:pt idx="45">
                  <c:v>24.3196774604694</c:v>
                </c:pt>
                <c:pt idx="46">
                  <c:v>24.2815028023564</c:v>
                </c:pt>
                <c:pt idx="47">
                  <c:v>24.1891556173155</c:v>
                </c:pt>
                <c:pt idx="48">
                  <c:v>24.0918222360838</c:v>
                </c:pt>
                <c:pt idx="49">
                  <c:v>24.0047495161315</c:v>
                </c:pt>
                <c:pt idx="50">
                  <c:v>23.9255040285193</c:v>
                </c:pt>
                <c:pt idx="51">
                  <c:v>23.8381190209242</c:v>
                </c:pt>
                <c:pt idx="52">
                  <c:v>23.693716412947</c:v>
                </c:pt>
                <c:pt idx="53">
                  <c:v>23.6834811124171</c:v>
                </c:pt>
                <c:pt idx="54">
                  <c:v>23.602258142693</c:v>
                </c:pt>
                <c:pt idx="55">
                  <c:v>23.4967411191618</c:v>
                </c:pt>
                <c:pt idx="56">
                  <c:v>23.3839892939144</c:v>
                </c:pt>
                <c:pt idx="57">
                  <c:v>23.2868474717323</c:v>
                </c:pt>
                <c:pt idx="58">
                  <c:v>23.207306366572</c:v>
                </c:pt>
                <c:pt idx="59">
                  <c:v>23.1446434595143</c:v>
                </c:pt>
                <c:pt idx="60">
                  <c:v>23.0542810561023</c:v>
                </c:pt>
                <c:pt idx="61">
                  <c:v>22.9515526837787</c:v>
                </c:pt>
                <c:pt idx="62">
                  <c:v>22.8962409408984</c:v>
                </c:pt>
                <c:pt idx="63">
                  <c:v>22.8057148108967</c:v>
                </c:pt>
                <c:pt idx="64">
                  <c:v>22.6682600389984</c:v>
                </c:pt>
                <c:pt idx="65">
                  <c:v>22.6265812004775</c:v>
                </c:pt>
                <c:pt idx="66">
                  <c:v>22.6282665608129</c:v>
                </c:pt>
                <c:pt idx="67">
                  <c:v>22.5158090932945</c:v>
                </c:pt>
                <c:pt idx="68">
                  <c:v>22.4381577838068</c:v>
                </c:pt>
                <c:pt idx="69">
                  <c:v>22.3630811904096</c:v>
                </c:pt>
                <c:pt idx="70">
                  <c:v>22.2811230836162</c:v>
                </c:pt>
                <c:pt idx="71">
                  <c:v>22.1922782979584</c:v>
                </c:pt>
                <c:pt idx="72">
                  <c:v>22.1364960148505</c:v>
                </c:pt>
                <c:pt idx="73">
                  <c:v>22.0309497141239</c:v>
                </c:pt>
                <c:pt idx="74">
                  <c:v>21.9537880119326</c:v>
                </c:pt>
                <c:pt idx="75">
                  <c:v>21.8543649534714</c:v>
                </c:pt>
                <c:pt idx="76">
                  <c:v>21.785469388089</c:v>
                </c:pt>
                <c:pt idx="77">
                  <c:v>21.7151535355371</c:v>
                </c:pt>
                <c:pt idx="78">
                  <c:v>21.6558563442992</c:v>
                </c:pt>
                <c:pt idx="79">
                  <c:v>21.5579716936784</c:v>
                </c:pt>
                <c:pt idx="80">
                  <c:v>21.4858452565228</c:v>
                </c:pt>
                <c:pt idx="81">
                  <c:v>21.3863252098925</c:v>
                </c:pt>
                <c:pt idx="82">
                  <c:v>21.3460608828607</c:v>
                </c:pt>
                <c:pt idx="83">
                  <c:v>21.2650083588844</c:v>
                </c:pt>
                <c:pt idx="84">
                  <c:v>21.1808181315205</c:v>
                </c:pt>
                <c:pt idx="85">
                  <c:v>21.0767961727605</c:v>
                </c:pt>
                <c:pt idx="86">
                  <c:v>20.9984497010888</c:v>
                </c:pt>
                <c:pt idx="87">
                  <c:v>20.9362705874191</c:v>
                </c:pt>
                <c:pt idx="88">
                  <c:v>20.8502050871681</c:v>
                </c:pt>
                <c:pt idx="89">
                  <c:v>20.7792840022839</c:v>
                </c:pt>
                <c:pt idx="90">
                  <c:v>20.6868771920051</c:v>
                </c:pt>
                <c:pt idx="91">
                  <c:v>20.5822375281044</c:v>
                </c:pt>
                <c:pt idx="92">
                  <c:v>20.5065438900305</c:v>
                </c:pt>
                <c:pt idx="93">
                  <c:v>20.4593366190225</c:v>
                </c:pt>
                <c:pt idx="94">
                  <c:v>20.3601007482829</c:v>
                </c:pt>
                <c:pt idx="95">
                  <c:v>20.3035952534555</c:v>
                </c:pt>
                <c:pt idx="96">
                  <c:v>20.204105983419</c:v>
                </c:pt>
                <c:pt idx="97">
                  <c:v>20.1153146720116</c:v>
                </c:pt>
                <c:pt idx="98">
                  <c:v>20.0278003820757</c:v>
                </c:pt>
                <c:pt idx="99">
                  <c:v>19.976700076485</c:v>
                </c:pt>
                <c:pt idx="100">
                  <c:v>19.9064683431344</c:v>
                </c:pt>
                <c:pt idx="101">
                  <c:v>19.8214087947162</c:v>
                </c:pt>
                <c:pt idx="102">
                  <c:v>19.7460440311859</c:v>
                </c:pt>
                <c:pt idx="103">
                  <c:v>19.6905056880535</c:v>
                </c:pt>
                <c:pt idx="104">
                  <c:v>19.6321173019594</c:v>
                </c:pt>
                <c:pt idx="105">
                  <c:v>19.5449858489176</c:v>
                </c:pt>
                <c:pt idx="106">
                  <c:v>19.4773312797777</c:v>
                </c:pt>
                <c:pt idx="107">
                  <c:v>19.4457645533865</c:v>
                </c:pt>
                <c:pt idx="108">
                  <c:v>19.3561529597838</c:v>
                </c:pt>
                <c:pt idx="109">
                  <c:v>19.2990779450755</c:v>
                </c:pt>
                <c:pt idx="110">
                  <c:v>19.1991603172262</c:v>
                </c:pt>
                <c:pt idx="111">
                  <c:v>19.1215105651472</c:v>
                </c:pt>
                <c:pt idx="112">
                  <c:v>19.0826534994238</c:v>
                </c:pt>
                <c:pt idx="113">
                  <c:v>19.0159148026365</c:v>
                </c:pt>
                <c:pt idx="114">
                  <c:v>18.935504238395</c:v>
                </c:pt>
                <c:pt idx="115">
                  <c:v>18.8663663897288</c:v>
                </c:pt>
                <c:pt idx="116">
                  <c:v>18.8137160649202</c:v>
                </c:pt>
                <c:pt idx="117">
                  <c:v>18.7139330481389</c:v>
                </c:pt>
                <c:pt idx="118">
                  <c:v>18.6412344727826</c:v>
                </c:pt>
                <c:pt idx="119">
                  <c:v>18.6415611941918</c:v>
                </c:pt>
                <c:pt idx="120">
                  <c:v>18.5485283346964</c:v>
                </c:pt>
                <c:pt idx="121">
                  <c:v>18.4750230680568</c:v>
                </c:pt>
                <c:pt idx="122">
                  <c:v>18.4249281579522</c:v>
                </c:pt>
                <c:pt idx="123">
                  <c:v>18.365127420627</c:v>
                </c:pt>
                <c:pt idx="124">
                  <c:v>18.2743062968432</c:v>
                </c:pt>
                <c:pt idx="125">
                  <c:v>18.1799769849597</c:v>
                </c:pt>
                <c:pt idx="126">
                  <c:v>18.1724592748236</c:v>
                </c:pt>
                <c:pt idx="127">
                  <c:v>18.0928937473749</c:v>
                </c:pt>
                <c:pt idx="128">
                  <c:v>17.9868178597229</c:v>
                </c:pt>
                <c:pt idx="129">
                  <c:v>17.9251891703787</c:v>
                </c:pt>
                <c:pt idx="130">
                  <c:v>17.846111170044</c:v>
                </c:pt>
                <c:pt idx="131">
                  <c:v>17.7888572968147</c:v>
                </c:pt>
                <c:pt idx="132">
                  <c:v>17.708178407543</c:v>
                </c:pt>
                <c:pt idx="133">
                  <c:v>17.6331373445546</c:v>
                </c:pt>
                <c:pt idx="134">
                  <c:v>17.5837198317244</c:v>
                </c:pt>
                <c:pt idx="135">
                  <c:v>17.5564237729816</c:v>
                </c:pt>
                <c:pt idx="136">
                  <c:v>17.4897430662957</c:v>
                </c:pt>
                <c:pt idx="137">
                  <c:v>17.4165811600202</c:v>
                </c:pt>
                <c:pt idx="138">
                  <c:v>17.3825113242259</c:v>
                </c:pt>
                <c:pt idx="139">
                  <c:v>17.3235380984446</c:v>
                </c:pt>
                <c:pt idx="140">
                  <c:v>17.2569861745708</c:v>
                </c:pt>
                <c:pt idx="141">
                  <c:v>17.2037281922904</c:v>
                </c:pt>
                <c:pt idx="142">
                  <c:v>17.1477531809083</c:v>
                </c:pt>
                <c:pt idx="143">
                  <c:v>17.0551195155771</c:v>
                </c:pt>
                <c:pt idx="144">
                  <c:v>17.0134739986226</c:v>
                </c:pt>
                <c:pt idx="145">
                  <c:v>16.9818630797888</c:v>
                </c:pt>
                <c:pt idx="146">
                  <c:v>16.8647527813685</c:v>
                </c:pt>
                <c:pt idx="147">
                  <c:v>16.8907812071966</c:v>
                </c:pt>
                <c:pt idx="148">
                  <c:v>16.8414497909078</c:v>
                </c:pt>
                <c:pt idx="149">
                  <c:v>16.7774823431883</c:v>
                </c:pt>
                <c:pt idx="150">
                  <c:v>16.7154518599249</c:v>
                </c:pt>
                <c:pt idx="151">
                  <c:v>16.6554925780376</c:v>
                </c:pt>
                <c:pt idx="152">
                  <c:v>16.6013498267013</c:v>
                </c:pt>
                <c:pt idx="153">
                  <c:v>16.5355390269625</c:v>
                </c:pt>
                <c:pt idx="154">
                  <c:v>16.4601993217616</c:v>
                </c:pt>
                <c:pt idx="155">
                  <c:v>16.4016571154802</c:v>
                </c:pt>
                <c:pt idx="156">
                  <c:v>16.3402587926437</c:v>
                </c:pt>
                <c:pt idx="157">
                  <c:v>16.2740376244904</c:v>
                </c:pt>
                <c:pt idx="158">
                  <c:v>16.202881343886</c:v>
                </c:pt>
                <c:pt idx="159">
                  <c:v>16.1520938429882</c:v>
                </c:pt>
                <c:pt idx="160">
                  <c:v>16.0917613294931</c:v>
                </c:pt>
                <c:pt idx="161">
                  <c:v>16.0255224858289</c:v>
                </c:pt>
                <c:pt idx="162">
                  <c:v>16.0062036746648</c:v>
                </c:pt>
                <c:pt idx="163">
                  <c:v>15.9265365693966</c:v>
                </c:pt>
                <c:pt idx="164">
                  <c:v>15.9021750211911</c:v>
                </c:pt>
                <c:pt idx="165">
                  <c:v>15.8334130161674</c:v>
                </c:pt>
                <c:pt idx="166">
                  <c:v>15.7772877468204</c:v>
                </c:pt>
                <c:pt idx="167">
                  <c:v>15.7373407599303</c:v>
                </c:pt>
                <c:pt idx="168">
                  <c:v>15.6353198280835</c:v>
                </c:pt>
                <c:pt idx="169">
                  <c:v>15.6027196878533</c:v>
                </c:pt>
                <c:pt idx="170">
                  <c:v>15.5395324829771</c:v>
                </c:pt>
                <c:pt idx="171">
                  <c:v>15.4853273549658</c:v>
                </c:pt>
                <c:pt idx="172">
                  <c:v>15.4506570222297</c:v>
                </c:pt>
                <c:pt idx="173">
                  <c:v>15.3774482787341</c:v>
                </c:pt>
                <c:pt idx="174">
                  <c:v>15.3527621279983</c:v>
                </c:pt>
                <c:pt idx="175">
                  <c:v>15.2500582618369</c:v>
                </c:pt>
                <c:pt idx="176">
                  <c:v>15.2164350247234</c:v>
                </c:pt>
                <c:pt idx="177">
                  <c:v>15.1298734429838</c:v>
                </c:pt>
                <c:pt idx="178">
                  <c:v>15.1063349340868</c:v>
                </c:pt>
                <c:pt idx="179">
                  <c:v>15.0580845001874</c:v>
                </c:pt>
                <c:pt idx="180">
                  <c:v>14.9922152054836</c:v>
                </c:pt>
                <c:pt idx="181">
                  <c:v>14.9663825601275</c:v>
                </c:pt>
                <c:pt idx="182">
                  <c:v>14.8908303283763</c:v>
                </c:pt>
                <c:pt idx="183">
                  <c:v>14.8247313535597</c:v>
                </c:pt>
                <c:pt idx="184">
                  <c:v>14.7998694971632</c:v>
                </c:pt>
                <c:pt idx="185">
                  <c:v>14.726756529031</c:v>
                </c:pt>
                <c:pt idx="186">
                  <c:v>14.6588116676804</c:v>
                </c:pt>
                <c:pt idx="187">
                  <c:v>14.5988401127713</c:v>
                </c:pt>
                <c:pt idx="188">
                  <c:v>14.5581251284807</c:v>
                </c:pt>
                <c:pt idx="189">
                  <c:v>14.4993157526835</c:v>
                </c:pt>
                <c:pt idx="190">
                  <c:v>14.4446906811161</c:v>
                </c:pt>
                <c:pt idx="191">
                  <c:v>14.3917358960675</c:v>
                </c:pt>
                <c:pt idx="192">
                  <c:v>14.3311887857113</c:v>
                </c:pt>
                <c:pt idx="193">
                  <c:v>14.2814784253844</c:v>
                </c:pt>
                <c:pt idx="194">
                  <c:v>14.2294711740827</c:v>
                </c:pt>
                <c:pt idx="195">
                  <c:v>14.2020892805544</c:v>
                </c:pt>
                <c:pt idx="196">
                  <c:v>14.1636201031814</c:v>
                </c:pt>
                <c:pt idx="197">
                  <c:v>14.0894167095689</c:v>
                </c:pt>
                <c:pt idx="198">
                  <c:v>14.0417290566371</c:v>
                </c:pt>
                <c:pt idx="199">
                  <c:v>13.9968011649826</c:v>
                </c:pt>
                <c:pt idx="200">
                  <c:v>13.935662087391</c:v>
                </c:pt>
                <c:pt idx="201">
                  <c:v>13.9112148746709</c:v>
                </c:pt>
                <c:pt idx="202">
                  <c:v>13.8463356209556</c:v>
                </c:pt>
                <c:pt idx="203">
                  <c:v>13.8008517770761</c:v>
                </c:pt>
                <c:pt idx="204">
                  <c:v>13.7318591622914</c:v>
                </c:pt>
                <c:pt idx="205">
                  <c:v>13.6919046543222</c:v>
                </c:pt>
                <c:pt idx="206">
                  <c:v>13.6323988184507</c:v>
                </c:pt>
                <c:pt idx="207">
                  <c:v>13.5886258846233</c:v>
                </c:pt>
                <c:pt idx="208">
                  <c:v>13.5617850231822</c:v>
                </c:pt>
                <c:pt idx="209">
                  <c:v>13.5039231478081</c:v>
                </c:pt>
                <c:pt idx="210">
                  <c:v>13.4668777927236</c:v>
                </c:pt>
                <c:pt idx="211">
                  <c:v>13.3979487459168</c:v>
                </c:pt>
                <c:pt idx="212">
                  <c:v>13.3829879264188</c:v>
                </c:pt>
                <c:pt idx="213">
                  <c:v>13.3374791929555</c:v>
                </c:pt>
                <c:pt idx="214">
                  <c:v>13.283191466694</c:v>
                </c:pt>
                <c:pt idx="215">
                  <c:v>13.241886897292</c:v>
                </c:pt>
                <c:pt idx="216">
                  <c:v>13.2165488829418</c:v>
                </c:pt>
                <c:pt idx="217">
                  <c:v>13.1663325890186</c:v>
                </c:pt>
                <c:pt idx="218">
                  <c:v>13.1283217212961</c:v>
                </c:pt>
                <c:pt idx="219">
                  <c:v>13.0801846930581</c:v>
                </c:pt>
                <c:pt idx="220">
                  <c:v>13.0354686967379</c:v>
                </c:pt>
                <c:pt idx="221">
                  <c:v>12.9749946759545</c:v>
                </c:pt>
                <c:pt idx="222">
                  <c:v>12.9480196624023</c:v>
                </c:pt>
                <c:pt idx="223">
                  <c:v>12.9016424995518</c:v>
                </c:pt>
                <c:pt idx="224">
                  <c:v>12.868327701673</c:v>
                </c:pt>
                <c:pt idx="225">
                  <c:v>12.8293924031578</c:v>
                </c:pt>
                <c:pt idx="226">
                  <c:v>12.7938219982333</c:v>
                </c:pt>
                <c:pt idx="227">
                  <c:v>12.7775459683977</c:v>
                </c:pt>
                <c:pt idx="228">
                  <c:v>12.7033905861761</c:v>
                </c:pt>
                <c:pt idx="229">
                  <c:v>12.6573994586973</c:v>
                </c:pt>
                <c:pt idx="230">
                  <c:v>12.6195870235306</c:v>
                </c:pt>
                <c:pt idx="231">
                  <c:v>12.5702655078042</c:v>
                </c:pt>
                <c:pt idx="232">
                  <c:v>12.5122982092997</c:v>
                </c:pt>
                <c:pt idx="233">
                  <c:v>12.4980566839633</c:v>
                </c:pt>
                <c:pt idx="234">
                  <c:v>12.456369190088</c:v>
                </c:pt>
                <c:pt idx="235">
                  <c:v>12.4139833981322</c:v>
                </c:pt>
                <c:pt idx="236">
                  <c:v>12.3573777721996</c:v>
                </c:pt>
                <c:pt idx="237">
                  <c:v>12.3124428072092</c:v>
                </c:pt>
                <c:pt idx="238">
                  <c:v>12.2769102663314</c:v>
                </c:pt>
                <c:pt idx="239">
                  <c:v>12.2706877698321</c:v>
                </c:pt>
                <c:pt idx="240">
                  <c:v>12.2276259153205</c:v>
                </c:pt>
                <c:pt idx="241">
                  <c:v>12.1900480413399</c:v>
                </c:pt>
                <c:pt idx="242">
                  <c:v>12.1574723197931</c:v>
                </c:pt>
                <c:pt idx="243">
                  <c:v>12.1236827859905</c:v>
                </c:pt>
                <c:pt idx="244">
                  <c:v>12.0738391727888</c:v>
                </c:pt>
                <c:pt idx="245">
                  <c:v>12.025131662466</c:v>
                </c:pt>
                <c:pt idx="246">
                  <c:v>11.9798341316346</c:v>
                </c:pt>
                <c:pt idx="247">
                  <c:v>11.9645749298765</c:v>
                </c:pt>
                <c:pt idx="248">
                  <c:v>11.9294285146218</c:v>
                </c:pt>
                <c:pt idx="249">
                  <c:v>11.8683702950194</c:v>
                </c:pt>
                <c:pt idx="250">
                  <c:v>11.8033118718301</c:v>
                </c:pt>
                <c:pt idx="251">
                  <c:v>11.7901023806473</c:v>
                </c:pt>
                <c:pt idx="252">
                  <c:v>11.723766508982</c:v>
                </c:pt>
                <c:pt idx="253">
                  <c:v>11.7197122634326</c:v>
                </c:pt>
                <c:pt idx="254">
                  <c:v>11.7094725956134</c:v>
                </c:pt>
                <c:pt idx="255">
                  <c:v>11.6404419554278</c:v>
                </c:pt>
                <c:pt idx="256">
                  <c:v>11.600096633614</c:v>
                </c:pt>
                <c:pt idx="257">
                  <c:v>11.5682138813835</c:v>
                </c:pt>
                <c:pt idx="258">
                  <c:v>11.4939377888305</c:v>
                </c:pt>
                <c:pt idx="259">
                  <c:v>11.5056556208054</c:v>
                </c:pt>
                <c:pt idx="260">
                  <c:v>11.4498427832845</c:v>
                </c:pt>
                <c:pt idx="261">
                  <c:v>11.424661122005</c:v>
                </c:pt>
                <c:pt idx="262">
                  <c:v>11.3816500079302</c:v>
                </c:pt>
                <c:pt idx="263">
                  <c:v>11.3495579823492</c:v>
                </c:pt>
                <c:pt idx="264">
                  <c:v>11.3064296948194</c:v>
                </c:pt>
                <c:pt idx="265">
                  <c:v>11.2479716803691</c:v>
                </c:pt>
                <c:pt idx="266">
                  <c:v>11.2207670267715</c:v>
                </c:pt>
                <c:pt idx="267">
                  <c:v>11.1797889687786</c:v>
                </c:pt>
                <c:pt idx="268">
                  <c:v>11.1342025906247</c:v>
                </c:pt>
                <c:pt idx="269">
                  <c:v>11.0987960831013</c:v>
                </c:pt>
                <c:pt idx="270">
                  <c:v>11.0611213404935</c:v>
                </c:pt>
                <c:pt idx="271">
                  <c:v>11.0015308417288</c:v>
                </c:pt>
                <c:pt idx="272">
                  <c:v>10.971935898976</c:v>
                </c:pt>
                <c:pt idx="273">
                  <c:v>10.9212833135929</c:v>
                </c:pt>
                <c:pt idx="274">
                  <c:v>10.8873325674891</c:v>
                </c:pt>
                <c:pt idx="275">
                  <c:v>10.8431994950998</c:v>
                </c:pt>
                <c:pt idx="276">
                  <c:v>10.7939583025199</c:v>
                </c:pt>
                <c:pt idx="277">
                  <c:v>10.7755530607506</c:v>
                </c:pt>
                <c:pt idx="278">
                  <c:v>10.7241427455081</c:v>
                </c:pt>
                <c:pt idx="279">
                  <c:v>10.6637396114877</c:v>
                </c:pt>
                <c:pt idx="280">
                  <c:v>10.6521319821176</c:v>
                </c:pt>
                <c:pt idx="281">
                  <c:v>10.599005216866</c:v>
                </c:pt>
                <c:pt idx="282">
                  <c:v>10.5483459114677</c:v>
                </c:pt>
                <c:pt idx="283">
                  <c:v>10.5181827428954</c:v>
                </c:pt>
                <c:pt idx="284">
                  <c:v>10.4973652224606</c:v>
                </c:pt>
                <c:pt idx="285">
                  <c:v>10.4606894946303</c:v>
                </c:pt>
                <c:pt idx="286">
                  <c:v>10.4362304837183</c:v>
                </c:pt>
                <c:pt idx="287">
                  <c:v>10.3835704366697</c:v>
                </c:pt>
                <c:pt idx="288">
                  <c:v>10.3706242310168</c:v>
                </c:pt>
                <c:pt idx="289">
                  <c:v>10.3524996417915</c:v>
                </c:pt>
                <c:pt idx="290">
                  <c:v>10.3145731608123</c:v>
                </c:pt>
                <c:pt idx="291">
                  <c:v>10.2687953403305</c:v>
                </c:pt>
                <c:pt idx="292">
                  <c:v>10.2140109534605</c:v>
                </c:pt>
                <c:pt idx="293">
                  <c:v>10.1950012905572</c:v>
                </c:pt>
                <c:pt idx="294">
                  <c:v>10.1620069510873</c:v>
                </c:pt>
                <c:pt idx="295">
                  <c:v>10.1262904916429</c:v>
                </c:pt>
                <c:pt idx="296">
                  <c:v>10.0764322065077</c:v>
                </c:pt>
                <c:pt idx="297">
                  <c:v>10.0440909799081</c:v>
                </c:pt>
                <c:pt idx="298">
                  <c:v>10.0419721104491</c:v>
                </c:pt>
                <c:pt idx="299">
                  <c:v>10.004704266606</c:v>
                </c:pt>
                <c:pt idx="300">
                  <c:v>9.98099908194003</c:v>
                </c:pt>
                <c:pt idx="301">
                  <c:v>9.94815342953053</c:v>
                </c:pt>
                <c:pt idx="302">
                  <c:v>9.93083077706161</c:v>
                </c:pt>
                <c:pt idx="303">
                  <c:v>9.91276297442201</c:v>
                </c:pt>
                <c:pt idx="304">
                  <c:v>9.87587337269611</c:v>
                </c:pt>
                <c:pt idx="305">
                  <c:v>9.83191435805406</c:v>
                </c:pt>
                <c:pt idx="306">
                  <c:v>9.81738006583882</c:v>
                </c:pt>
                <c:pt idx="307">
                  <c:v>9.77327435206045</c:v>
                </c:pt>
                <c:pt idx="308">
                  <c:v>9.75729066110284</c:v>
                </c:pt>
                <c:pt idx="309">
                  <c:v>9.71819368810466</c:v>
                </c:pt>
                <c:pt idx="310">
                  <c:v>9.67121838630745</c:v>
                </c:pt>
                <c:pt idx="311">
                  <c:v>9.67966707108642</c:v>
                </c:pt>
                <c:pt idx="312">
                  <c:v>9.61169414766762</c:v>
                </c:pt>
                <c:pt idx="313">
                  <c:v>9.5584922196348</c:v>
                </c:pt>
                <c:pt idx="314">
                  <c:v>9.55421253373211</c:v>
                </c:pt>
                <c:pt idx="315">
                  <c:v>9.52410727091413</c:v>
                </c:pt>
                <c:pt idx="316">
                  <c:v>9.49444249554317</c:v>
                </c:pt>
                <c:pt idx="317">
                  <c:v>9.47626731487874</c:v>
                </c:pt>
                <c:pt idx="318">
                  <c:v>9.4480145427542</c:v>
                </c:pt>
                <c:pt idx="319">
                  <c:v>9.41541583871812</c:v>
                </c:pt>
                <c:pt idx="320">
                  <c:v>9.38912592852087</c:v>
                </c:pt>
                <c:pt idx="321">
                  <c:v>9.33556915580909</c:v>
                </c:pt>
                <c:pt idx="322">
                  <c:v>9.30456134368014</c:v>
                </c:pt>
                <c:pt idx="323">
                  <c:v>9.25869359155958</c:v>
                </c:pt>
                <c:pt idx="324">
                  <c:v>9.2742594074972</c:v>
                </c:pt>
                <c:pt idx="325">
                  <c:v>9.21011871765563</c:v>
                </c:pt>
                <c:pt idx="326">
                  <c:v>9.20605439242209</c:v>
                </c:pt>
                <c:pt idx="327">
                  <c:v>9.1860223205842</c:v>
                </c:pt>
                <c:pt idx="328">
                  <c:v>9.1498795716426</c:v>
                </c:pt>
                <c:pt idx="329">
                  <c:v>9.13396997760896</c:v>
                </c:pt>
                <c:pt idx="330">
                  <c:v>9.08834610825169</c:v>
                </c:pt>
                <c:pt idx="331">
                  <c:v>9.05679061893697</c:v>
                </c:pt>
                <c:pt idx="332">
                  <c:v>9.00815254311612</c:v>
                </c:pt>
                <c:pt idx="333">
                  <c:v>9.0212138651465</c:v>
                </c:pt>
                <c:pt idx="334">
                  <c:v>8.9565415725104</c:v>
                </c:pt>
                <c:pt idx="335">
                  <c:v>8.96913295671801</c:v>
                </c:pt>
                <c:pt idx="336">
                  <c:v>8.92187158222844</c:v>
                </c:pt>
                <c:pt idx="337">
                  <c:v>8.91113601700444</c:v>
                </c:pt>
                <c:pt idx="338">
                  <c:v>8.87272750853857</c:v>
                </c:pt>
                <c:pt idx="339">
                  <c:v>8.84321135199567</c:v>
                </c:pt>
                <c:pt idx="340">
                  <c:v>8.78964546792233</c:v>
                </c:pt>
                <c:pt idx="341">
                  <c:v>8.76917940585461</c:v>
                </c:pt>
                <c:pt idx="342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3168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P33_S1!$I$3:$I$345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P33_S1!$J$3:$J$345</c:f>
              <c:numCache>
                <c:formatCode>General</c:formatCode>
                <c:ptCount val="343"/>
                <c:pt idx="0">
                  <c:v>28.9061604074877</c:v>
                </c:pt>
                <c:pt idx="1">
                  <c:v>28.7970812408333</c:v>
                </c:pt>
                <c:pt idx="2">
                  <c:v>28.6884467545432</c:v>
                </c:pt>
                <c:pt idx="3">
                  <c:v>28.5802551357997</c:v>
                </c:pt>
                <c:pt idx="4">
                  <c:v>28.4725045791757</c:v>
                </c:pt>
                <c:pt idx="5">
                  <c:v>28.3651932866039</c:v>
                </c:pt>
                <c:pt idx="6">
                  <c:v>28.2583194673475</c:v>
                </c:pt>
                <c:pt idx="7">
                  <c:v>28.1518813379696</c:v>
                </c:pt>
                <c:pt idx="8">
                  <c:v>28.045877122304</c:v>
                </c:pt>
                <c:pt idx="9">
                  <c:v>27.9403050514253</c:v>
                </c:pt>
                <c:pt idx="10">
                  <c:v>27.8351633636195</c:v>
                </c:pt>
                <c:pt idx="11">
                  <c:v>27.7304503043545</c:v>
                </c:pt>
                <c:pt idx="12">
                  <c:v>27.6261641262507</c:v>
                </c:pt>
                <c:pt idx="13">
                  <c:v>27.5223030890522</c:v>
                </c:pt>
                <c:pt idx="14">
                  <c:v>27.4188654595976</c:v>
                </c:pt>
                <c:pt idx="15">
                  <c:v>27.3158495117908</c:v>
                </c:pt>
                <c:pt idx="16">
                  <c:v>27.2132535265726</c:v>
                </c:pt>
                <c:pt idx="17">
                  <c:v>27.1110757918918</c:v>
                </c:pt>
                <c:pt idx="18">
                  <c:v>27.0094161563673</c:v>
                </c:pt>
                <c:pt idx="19">
                  <c:v>26.9079682608068</c:v>
                </c:pt>
                <c:pt idx="20">
                  <c:v>26.8070350750838</c:v>
                </c:pt>
                <c:pt idx="21">
                  <c:v>26.7065133612042</c:v>
                </c:pt>
                <c:pt idx="22">
                  <c:v>26.606401441731</c:v>
                </c:pt>
                <c:pt idx="23">
                  <c:v>26.5067971465575</c:v>
                </c:pt>
                <c:pt idx="24">
                  <c:v>26.4074003104188</c:v>
                </c:pt>
                <c:pt idx="25">
                  <c:v>26.3085077777859</c:v>
                </c:pt>
                <c:pt idx="26">
                  <c:v>26.2100183979161</c:v>
                </c:pt>
                <c:pt idx="27">
                  <c:v>26.1119305272863</c:v>
                </c:pt>
                <c:pt idx="28">
                  <c:v>26.0142425290738</c:v>
                </c:pt>
                <c:pt idx="29">
                  <c:v>25.9169527731283</c:v>
                </c:pt>
                <c:pt idx="30">
                  <c:v>25.8201563315104</c:v>
                </c:pt>
                <c:pt idx="31">
                  <c:v>25.7235615006395</c:v>
                </c:pt>
                <c:pt idx="32">
                  <c:v>25.6274567569156</c:v>
                </c:pt>
                <c:pt idx="33">
                  <c:v>25.5317438010441</c:v>
                </c:pt>
                <c:pt idx="34">
                  <c:v>25.436421035833</c:v>
                </c:pt>
                <c:pt idx="35">
                  <c:v>25.3414868706016</c:v>
                </c:pt>
                <c:pt idx="36">
                  <c:v>25.246939721154</c:v>
                </c:pt>
                <c:pt idx="37">
                  <c:v>25.1527780097524</c:v>
                </c:pt>
                <c:pt idx="38">
                  <c:v>25.059000165091</c:v>
                </c:pt>
                <c:pt idx="39">
                  <c:v>24.9656046222695</c:v>
                </c:pt>
                <c:pt idx="40">
                  <c:v>24.8725898227676</c:v>
                </c:pt>
                <c:pt idx="41">
                  <c:v>24.7800466611356</c:v>
                </c:pt>
                <c:pt idx="42">
                  <c:v>24.687696251382</c:v>
                </c:pt>
                <c:pt idx="43">
                  <c:v>24.595906088625</c:v>
                </c:pt>
                <c:pt idx="44">
                  <c:v>24.5043071093761</c:v>
                </c:pt>
                <c:pt idx="45">
                  <c:v>24.4131728701346</c:v>
                </c:pt>
                <c:pt idx="46">
                  <c:v>24.3224101556116</c:v>
                </c:pt>
                <c:pt idx="47">
                  <c:v>24.2320174512216</c:v>
                </c:pt>
                <c:pt idx="48">
                  <c:v>24.1419932485533</c:v>
                </c:pt>
                <c:pt idx="49">
                  <c:v>24.0523360453448</c:v>
                </c:pt>
                <c:pt idx="50">
                  <c:v>23.9630443454582</c:v>
                </c:pt>
                <c:pt idx="51">
                  <c:v>23.8741166588553</c:v>
                </c:pt>
                <c:pt idx="52">
                  <c:v>23.785551501572</c:v>
                </c:pt>
                <c:pt idx="53">
                  <c:v>23.6973473956939</c:v>
                </c:pt>
                <c:pt idx="54">
                  <c:v>23.6095028693315</c:v>
                </c:pt>
                <c:pt idx="55">
                  <c:v>23.522016456596</c:v>
                </c:pt>
                <c:pt idx="56">
                  <c:v>23.4348866975741</c:v>
                </c:pt>
                <c:pt idx="57">
                  <c:v>23.3481121383046</c:v>
                </c:pt>
                <c:pt idx="58">
                  <c:v>23.2616913307533</c:v>
                </c:pt>
                <c:pt idx="59">
                  <c:v>23.1756228327892</c:v>
                </c:pt>
                <c:pt idx="60">
                  <c:v>23.0899907510004</c:v>
                </c:pt>
                <c:pt idx="61">
                  <c:v>23.0045370264704</c:v>
                </c:pt>
                <c:pt idx="62">
                  <c:v>22.9195168631534</c:v>
                </c:pt>
                <c:pt idx="63">
                  <c:v>22.8348432994517</c:v>
                </c:pt>
                <c:pt idx="64">
                  <c:v>22.7505990788163</c:v>
                </c:pt>
                <c:pt idx="65">
                  <c:v>22.6665303247576</c:v>
                </c:pt>
                <c:pt idx="66">
                  <c:v>22.5828881050741</c:v>
                </c:pt>
                <c:pt idx="67">
                  <c:v>22.4995868675767</c:v>
                </c:pt>
                <c:pt idx="68">
                  <c:v>22.4167080146722</c:v>
                </c:pt>
                <c:pt idx="69">
                  <c:v>22.3340017845126</c:v>
                </c:pt>
                <c:pt idx="70">
                  <c:v>22.251715175776</c:v>
                </c:pt>
                <c:pt idx="71">
                  <c:v>22.1697640228396</c:v>
                </c:pt>
                <c:pt idx="72">
                  <c:v>22.0881469581591</c:v>
                </c:pt>
                <c:pt idx="73">
                  <c:v>22.006862619765</c:v>
                </c:pt>
                <c:pt idx="74">
                  <c:v>21.9259904391396</c:v>
                </c:pt>
                <c:pt idx="75">
                  <c:v>21.8452867016974</c:v>
                </c:pt>
                <c:pt idx="76">
                  <c:v>21.7649924257562</c:v>
                </c:pt>
                <c:pt idx="77">
                  <c:v>21.685025483521</c:v>
                </c:pt>
                <c:pt idx="78">
                  <c:v>21.6054640191077</c:v>
                </c:pt>
                <c:pt idx="79">
                  <c:v>21.5260682678756</c:v>
                </c:pt>
                <c:pt idx="80">
                  <c:v>21.4470753418968</c:v>
                </c:pt>
                <c:pt idx="81">
                  <c:v>21.3684044444425</c:v>
                </c:pt>
                <c:pt idx="82">
                  <c:v>21.2900542627069</c:v>
                </c:pt>
                <c:pt idx="83">
                  <c:v>21.2120234892362</c:v>
                </c:pt>
                <c:pt idx="84">
                  <c:v>21.1343108219065</c:v>
                </c:pt>
                <c:pt idx="85">
                  <c:v>21.0569149639023</c:v>
                </c:pt>
                <c:pt idx="86">
                  <c:v>20.9798346236947</c:v>
                </c:pt>
                <c:pt idx="87">
                  <c:v>20.9030685150202</c:v>
                </c:pt>
                <c:pt idx="88">
                  <c:v>20.8266153568587</c:v>
                </c:pt>
                <c:pt idx="89">
                  <c:v>20.7504738734125</c:v>
                </c:pt>
                <c:pt idx="90">
                  <c:v>20.6746427940851</c:v>
                </c:pt>
                <c:pt idx="91">
                  <c:v>20.5991208534594</c:v>
                </c:pt>
                <c:pt idx="92">
                  <c:v>20.5239067912774</c:v>
                </c:pt>
                <c:pt idx="93">
                  <c:v>20.4489993524185</c:v>
                </c:pt>
                <c:pt idx="94">
                  <c:v>20.374397286879</c:v>
                </c:pt>
                <c:pt idx="95">
                  <c:v>20.300099349751</c:v>
                </c:pt>
                <c:pt idx="96">
                  <c:v>20.2261043012015</c:v>
                </c:pt>
                <c:pt idx="97">
                  <c:v>20.1524109064523</c:v>
                </c:pt>
                <c:pt idx="98">
                  <c:v>20.0790179357585</c:v>
                </c:pt>
                <c:pt idx="99">
                  <c:v>20.0059241643888</c:v>
                </c:pt>
                <c:pt idx="100">
                  <c:v>19.9331283726048</c:v>
                </c:pt>
                <c:pt idx="101">
                  <c:v>19.8606293456402</c:v>
                </c:pt>
                <c:pt idx="102">
                  <c:v>19.7884258736813</c:v>
                </c:pt>
                <c:pt idx="103">
                  <c:v>19.71658851434</c:v>
                </c:pt>
                <c:pt idx="104">
                  <c:v>19.644900780165</c:v>
                </c:pt>
                <c:pt idx="105">
                  <c:v>19.5735767635596</c:v>
                </c:pt>
                <c:pt idx="106">
                  <c:v>19.5025435118239</c:v>
                </c:pt>
                <c:pt idx="107">
                  <c:v>19.4317998396039</c:v>
                </c:pt>
                <c:pt idx="108">
                  <c:v>19.3613445663779</c:v>
                </c:pt>
                <c:pt idx="109">
                  <c:v>19.2912465414089</c:v>
                </c:pt>
                <c:pt idx="110">
                  <c:v>19.2212945188645</c:v>
                </c:pt>
                <c:pt idx="111">
                  <c:v>19.1516974075183</c:v>
                </c:pt>
                <c:pt idx="112">
                  <c:v>19.0823840210095</c:v>
                </c:pt>
                <c:pt idx="113">
                  <c:v>19.0133532026839</c:v>
                </c:pt>
                <c:pt idx="114">
                  <c:v>18.9446038006029</c:v>
                </c:pt>
                <c:pt idx="115">
                  <c:v>18.8761346675238</c:v>
                </c:pt>
                <c:pt idx="116">
                  <c:v>18.8079446608806</c:v>
                </c:pt>
                <c:pt idx="117">
                  <c:v>18.7400326427657</c:v>
                </c:pt>
                <c:pt idx="118">
                  <c:v>18.6723974799098</c:v>
                </c:pt>
                <c:pt idx="119">
                  <c:v>18.6050380436641</c:v>
                </c:pt>
                <c:pt idx="120">
                  <c:v>18.5379532099805</c:v>
                </c:pt>
                <c:pt idx="121">
                  <c:v>18.4711418593936</c:v>
                </c:pt>
                <c:pt idx="122">
                  <c:v>18.4046028770015</c:v>
                </c:pt>
                <c:pt idx="123">
                  <c:v>18.3383351524475</c:v>
                </c:pt>
                <c:pt idx="124">
                  <c:v>18.2724034428999</c:v>
                </c:pt>
                <c:pt idx="125">
                  <c:v>18.206609058041</c:v>
                </c:pt>
                <c:pt idx="126">
                  <c:v>18.1412138171232</c:v>
                </c:pt>
                <c:pt idx="127">
                  <c:v>18.0759547835199</c:v>
                </c:pt>
                <c:pt idx="128">
                  <c:v>18.0110916461306</c:v>
                </c:pt>
                <c:pt idx="129">
                  <c:v>17.9463636077734</c:v>
                </c:pt>
                <c:pt idx="130">
                  <c:v>17.8819639760129</c:v>
                </c:pt>
                <c:pt idx="131">
                  <c:v>17.8178908869671</c:v>
                </c:pt>
                <c:pt idx="132">
                  <c:v>17.7539512514154</c:v>
                </c:pt>
                <c:pt idx="133">
                  <c:v>17.6903995079031</c:v>
                </c:pt>
                <c:pt idx="134">
                  <c:v>17.6269801320095</c:v>
                </c:pt>
                <c:pt idx="135">
                  <c:v>17.5638825230338</c:v>
                </c:pt>
                <c:pt idx="136">
                  <c:v>17.5010421425334</c:v>
                </c:pt>
                <c:pt idx="137">
                  <c:v>17.4384579418715</c:v>
                </c:pt>
                <c:pt idx="138">
                  <c:v>17.3761288766859</c:v>
                </c:pt>
                <c:pt idx="139">
                  <c:v>17.3140539068721</c:v>
                </c:pt>
                <c:pt idx="140">
                  <c:v>17.2522319965658</c:v>
                </c:pt>
                <c:pt idx="141">
                  <c:v>17.1906621141254</c:v>
                </c:pt>
                <c:pt idx="142">
                  <c:v>17.1293432321152</c:v>
                </c:pt>
                <c:pt idx="143">
                  <c:v>17.0682743272878</c:v>
                </c:pt>
                <c:pt idx="144">
                  <c:v>17.0074543805674</c:v>
                </c:pt>
                <c:pt idx="145">
                  <c:v>16.9469428255252</c:v>
                </c:pt>
                <c:pt idx="146">
                  <c:v>16.8865573058994</c:v>
                </c:pt>
                <c:pt idx="147">
                  <c:v>16.8264781605046</c:v>
                </c:pt>
                <c:pt idx="148">
                  <c:v>16.7666439382888</c:v>
                </c:pt>
                <c:pt idx="149">
                  <c:v>16.707113109568</c:v>
                </c:pt>
                <c:pt idx="150">
                  <c:v>16.6477062735753</c:v>
                </c:pt>
                <c:pt idx="151">
                  <c:v>16.5886008463276</c:v>
                </c:pt>
                <c:pt idx="152">
                  <c:v>16.5297363727261</c:v>
                </c:pt>
                <c:pt idx="153">
                  <c:v>16.4711118704808</c:v>
                </c:pt>
                <c:pt idx="154">
                  <c:v>16.4127263613064</c:v>
                </c:pt>
                <c:pt idx="155">
                  <c:v>16.3545788709058</c:v>
                </c:pt>
                <c:pt idx="156">
                  <c:v>16.2966684289535</c:v>
                </c:pt>
                <c:pt idx="157">
                  <c:v>16.2389940690801</c:v>
                </c:pt>
                <c:pt idx="158">
                  <c:v>16.1815548288555</c:v>
                </c:pt>
                <c:pt idx="159">
                  <c:v>16.1243497497731</c:v>
                </c:pt>
                <c:pt idx="160">
                  <c:v>16.0673778772341</c:v>
                </c:pt>
                <c:pt idx="161">
                  <c:v>16.010638260531</c:v>
                </c:pt>
                <c:pt idx="162">
                  <c:v>15.9541299528321</c:v>
                </c:pt>
                <c:pt idx="163">
                  <c:v>15.8978520111657</c:v>
                </c:pt>
                <c:pt idx="164">
                  <c:v>15.8418594306318</c:v>
                </c:pt>
                <c:pt idx="165">
                  <c:v>15.7859834732486</c:v>
                </c:pt>
                <c:pt idx="166">
                  <c:v>15.7303910102128</c:v>
                </c:pt>
                <c:pt idx="167">
                  <c:v>15.675025179608</c:v>
                </c:pt>
                <c:pt idx="168">
                  <c:v>15.6198850575273</c:v>
                </c:pt>
                <c:pt idx="169">
                  <c:v>15.5649697238304</c:v>
                </c:pt>
                <c:pt idx="170">
                  <c:v>15.5102782621278</c:v>
                </c:pt>
                <c:pt idx="171">
                  <c:v>15.4558097597663</c:v>
                </c:pt>
                <c:pt idx="172">
                  <c:v>15.4015633078128</c:v>
                </c:pt>
                <c:pt idx="173">
                  <c:v>15.3475380010399</c:v>
                </c:pt>
                <c:pt idx="174">
                  <c:v>15.2937329379106</c:v>
                </c:pt>
                <c:pt idx="175">
                  <c:v>15.2401472205628</c:v>
                </c:pt>
                <c:pt idx="176">
                  <c:v>15.1867799547952</c:v>
                </c:pt>
                <c:pt idx="177">
                  <c:v>15.1336302500514</c:v>
                </c:pt>
                <c:pt idx="178">
                  <c:v>15.0806972194057</c:v>
                </c:pt>
                <c:pt idx="179">
                  <c:v>15.0279799795483</c:v>
                </c:pt>
                <c:pt idx="180">
                  <c:v>14.97547765077</c:v>
                </c:pt>
                <c:pt idx="181">
                  <c:v>14.9231893569481</c:v>
                </c:pt>
                <c:pt idx="182">
                  <c:v>14.8711142255317</c:v>
                </c:pt>
                <c:pt idx="183">
                  <c:v>14.8192513875267</c:v>
                </c:pt>
                <c:pt idx="184">
                  <c:v>14.7675999774817</c:v>
                </c:pt>
                <c:pt idx="185">
                  <c:v>14.7161591334737</c:v>
                </c:pt>
                <c:pt idx="186">
                  <c:v>14.6649279970932</c:v>
                </c:pt>
                <c:pt idx="187">
                  <c:v>14.6139057134302</c:v>
                </c:pt>
                <c:pt idx="188">
                  <c:v>14.5630914310601</c:v>
                </c:pt>
                <c:pt idx="189">
                  <c:v>14.5124843020289</c:v>
                </c:pt>
                <c:pt idx="190">
                  <c:v>14.4620834818399</c:v>
                </c:pt>
                <c:pt idx="191">
                  <c:v>14.4118881294388</c:v>
                </c:pt>
                <c:pt idx="192">
                  <c:v>14.3618974072001</c:v>
                </c:pt>
                <c:pt idx="193">
                  <c:v>14.3121104809131</c:v>
                </c:pt>
                <c:pt idx="194">
                  <c:v>14.2625760026235</c:v>
                </c:pt>
                <c:pt idx="195">
                  <c:v>14.213144696341</c:v>
                </c:pt>
                <c:pt idx="196">
                  <c:v>14.1639641865831</c:v>
                </c:pt>
                <c:pt idx="197">
                  <c:v>14.1149841698035</c:v>
                </c:pt>
                <c:pt idx="198">
                  <c:v>14.0662038286574</c:v>
                </c:pt>
                <c:pt idx="199">
                  <c:v>14.0176223491319</c:v>
                </c:pt>
                <c:pt idx="200">
                  <c:v>13.969238920533</c:v>
                </c:pt>
                <c:pt idx="201">
                  <c:v>13.921052735471</c:v>
                </c:pt>
                <c:pt idx="202">
                  <c:v>13.8730629898483</c:v>
                </c:pt>
                <c:pt idx="203">
                  <c:v>13.8252688828449</c:v>
                </c:pt>
                <c:pt idx="204">
                  <c:v>13.7776696169057</c:v>
                </c:pt>
                <c:pt idx="205">
                  <c:v>13.7302643977268</c:v>
                </c:pt>
                <c:pt idx="206">
                  <c:v>13.6830524342427</c:v>
                </c:pt>
                <c:pt idx="207">
                  <c:v>13.6360329386125</c:v>
                </c:pt>
                <c:pt idx="208">
                  <c:v>13.5892051262074</c:v>
                </c:pt>
                <c:pt idx="209">
                  <c:v>13.5425682155968</c:v>
                </c:pt>
                <c:pt idx="210">
                  <c:v>13.4961214285363</c:v>
                </c:pt>
                <c:pt idx="211">
                  <c:v>13.4498639899538</c:v>
                </c:pt>
                <c:pt idx="212">
                  <c:v>13.403795127937</c:v>
                </c:pt>
                <c:pt idx="213">
                  <c:v>13.3579140737205</c:v>
                </c:pt>
                <c:pt idx="214">
                  <c:v>13.3122200616727</c:v>
                </c:pt>
                <c:pt idx="215">
                  <c:v>13.2667123292834</c:v>
                </c:pt>
                <c:pt idx="216">
                  <c:v>13.2213901171511</c:v>
                </c:pt>
                <c:pt idx="217">
                  <c:v>13.1762526689696</c:v>
                </c:pt>
                <c:pt idx="218">
                  <c:v>13.1312992315165</c:v>
                </c:pt>
                <c:pt idx="219">
                  <c:v>13.0865290546396</c:v>
                </c:pt>
                <c:pt idx="220">
                  <c:v>13.0419413912451</c:v>
                </c:pt>
                <c:pt idx="221">
                  <c:v>12.9975354972848</c:v>
                </c:pt>
                <c:pt idx="222">
                  <c:v>12.9533106317435</c:v>
                </c:pt>
                <c:pt idx="223">
                  <c:v>12.9092660566273</c:v>
                </c:pt>
                <c:pt idx="224">
                  <c:v>12.8654010369506</c:v>
                </c:pt>
                <c:pt idx="225">
                  <c:v>12.821714840724</c:v>
                </c:pt>
                <c:pt idx="226">
                  <c:v>12.7782067389425</c:v>
                </c:pt>
                <c:pt idx="227">
                  <c:v>12.7348760055727</c:v>
                </c:pt>
                <c:pt idx="228">
                  <c:v>12.6917219175413</c:v>
                </c:pt>
                <c:pt idx="229">
                  <c:v>12.6487437547225</c:v>
                </c:pt>
                <c:pt idx="230">
                  <c:v>12.6059407999262</c:v>
                </c:pt>
                <c:pt idx="231">
                  <c:v>12.5633123388863</c:v>
                </c:pt>
                <c:pt idx="232">
                  <c:v>12.5208576602484</c:v>
                </c:pt>
                <c:pt idx="233">
                  <c:v>12.4785760555579</c:v>
                </c:pt>
                <c:pt idx="234">
                  <c:v>12.4364668192485</c:v>
                </c:pt>
                <c:pt idx="235">
                  <c:v>12.3945292486304</c:v>
                </c:pt>
                <c:pt idx="236">
                  <c:v>12.3527626438781</c:v>
                </c:pt>
                <c:pt idx="237">
                  <c:v>12.3111663080194</c:v>
                </c:pt>
                <c:pt idx="238">
                  <c:v>12.2697395469232</c:v>
                </c:pt>
                <c:pt idx="239">
                  <c:v>12.2284816692882</c:v>
                </c:pt>
                <c:pt idx="240">
                  <c:v>12.1873919866314</c:v>
                </c:pt>
                <c:pt idx="241">
                  <c:v>12.1464698132764</c:v>
                </c:pt>
                <c:pt idx="242">
                  <c:v>12.1057144663422</c:v>
                </c:pt>
                <c:pt idx="243">
                  <c:v>12.0651252657315</c:v>
                </c:pt>
                <c:pt idx="244">
                  <c:v>12.0247015341198</c:v>
                </c:pt>
                <c:pt idx="245">
                  <c:v>11.9844827737898</c:v>
                </c:pt>
                <c:pt idx="246">
                  <c:v>11.9443477823895</c:v>
                </c:pt>
                <c:pt idx="247">
                  <c:v>11.9044164213828</c:v>
                </c:pt>
                <c:pt idx="248">
                  <c:v>11.8646478475765</c:v>
                </c:pt>
                <c:pt idx="249">
                  <c:v>11.8250809230297</c:v>
                </c:pt>
                <c:pt idx="250">
                  <c:v>11.785596409748</c:v>
                </c:pt>
                <c:pt idx="251">
                  <c:v>11.7463122265698</c:v>
                </c:pt>
                <c:pt idx="252">
                  <c:v>11.7071881922579</c:v>
                </c:pt>
                <c:pt idx="253">
                  <c:v>11.6682236539375</c:v>
                </c:pt>
                <c:pt idx="254">
                  <c:v>11.6294179613951</c:v>
                </c:pt>
                <c:pt idx="255">
                  <c:v>11.590770467068</c:v>
                </c:pt>
                <c:pt idx="256">
                  <c:v>11.5522805260334</c:v>
                </c:pt>
                <c:pt idx="257">
                  <c:v>11.5139474959978</c:v>
                </c:pt>
                <c:pt idx="258">
                  <c:v>11.4757707372858</c:v>
                </c:pt>
                <c:pt idx="259">
                  <c:v>11.43774961283</c:v>
                </c:pt>
                <c:pt idx="260">
                  <c:v>11.39988348816</c:v>
                </c:pt>
                <c:pt idx="261">
                  <c:v>11.3621717313921</c:v>
                </c:pt>
                <c:pt idx="262">
                  <c:v>11.3246137132184</c:v>
                </c:pt>
                <c:pt idx="263">
                  <c:v>11.2872088068964</c:v>
                </c:pt>
                <c:pt idx="264">
                  <c:v>11.2499563882389</c:v>
                </c:pt>
                <c:pt idx="265">
                  <c:v>11.2128558356033</c:v>
                </c:pt>
                <c:pt idx="266">
                  <c:v>11.1759065298808</c:v>
                </c:pt>
                <c:pt idx="267">
                  <c:v>11.1391078544871</c:v>
                </c:pt>
                <c:pt idx="268">
                  <c:v>11.1024591953511</c:v>
                </c:pt>
                <c:pt idx="269">
                  <c:v>11.0659599409052</c:v>
                </c:pt>
                <c:pt idx="270">
                  <c:v>11.029609482075</c:v>
                </c:pt>
                <c:pt idx="271">
                  <c:v>10.993407212269</c:v>
                </c:pt>
                <c:pt idx="272">
                  <c:v>10.9573525273688</c:v>
                </c:pt>
                <c:pt idx="273">
                  <c:v>10.9214448257184</c:v>
                </c:pt>
                <c:pt idx="274">
                  <c:v>10.885683508115</c:v>
                </c:pt>
                <c:pt idx="275">
                  <c:v>10.8500679777982</c:v>
                </c:pt>
                <c:pt idx="276">
                  <c:v>10.8145976404406</c:v>
                </c:pt>
                <c:pt idx="277">
                  <c:v>10.7792719041377</c:v>
                </c:pt>
                <c:pt idx="278">
                  <c:v>10.7440901793977</c:v>
                </c:pt>
                <c:pt idx="279">
                  <c:v>10.7090518791325</c:v>
                </c:pt>
                <c:pt idx="280">
                  <c:v>10.6741912429528</c:v>
                </c:pt>
                <c:pt idx="281">
                  <c:v>10.6394032156293</c:v>
                </c:pt>
                <c:pt idx="282">
                  <c:v>10.6047916901424</c:v>
                </c:pt>
                <c:pt idx="283">
                  <c:v>10.5703212646129</c:v>
                </c:pt>
                <c:pt idx="284">
                  <c:v>10.5359913638219</c:v>
                </c:pt>
                <c:pt idx="285">
                  <c:v>10.5018014148958</c:v>
                </c:pt>
                <c:pt idx="286">
                  <c:v>10.4677508472961</c:v>
                </c:pt>
                <c:pt idx="287">
                  <c:v>10.4338390928106</c:v>
                </c:pt>
                <c:pt idx="288">
                  <c:v>10.400065585543</c:v>
                </c:pt>
                <c:pt idx="289">
                  <c:v>10.3664297619045</c:v>
                </c:pt>
                <c:pt idx="290">
                  <c:v>10.3329644909984</c:v>
                </c:pt>
                <c:pt idx="291">
                  <c:v>10.2995689226367</c:v>
                </c:pt>
                <c:pt idx="292">
                  <c:v>10.2663427912798</c:v>
                </c:pt>
                <c:pt idx="293">
                  <c:v>10.2332521120779</c:v>
                </c:pt>
                <c:pt idx="294">
                  <c:v>10.2002963328366</c:v>
                </c:pt>
                <c:pt idx="295">
                  <c:v>10.1674749036125</c:v>
                </c:pt>
                <c:pt idx="296">
                  <c:v>10.1347872767042</c:v>
                </c:pt>
                <c:pt idx="297">
                  <c:v>10.102232906643</c:v>
                </c:pt>
                <c:pt idx="298">
                  <c:v>10.0698112501841</c:v>
                </c:pt>
                <c:pt idx="299">
                  <c:v>10.0375217662971</c:v>
                </c:pt>
                <c:pt idx="300">
                  <c:v>10.0053639161574</c:v>
                </c:pt>
                <c:pt idx="301">
                  <c:v>9.97333716313689</c:v>
                </c:pt>
                <c:pt idx="302">
                  <c:v>9.94144097279516</c:v>
                </c:pt>
                <c:pt idx="303">
                  <c:v>9.90967481287055</c:v>
                </c:pt>
                <c:pt idx="304">
                  <c:v>9.87806972542131</c:v>
                </c:pt>
                <c:pt idx="305">
                  <c:v>9.84653046606642</c:v>
                </c:pt>
                <c:pt idx="306">
                  <c:v>9.81515122547751</c:v>
                </c:pt>
                <c:pt idx="307">
                  <c:v>9.78389990786933</c:v>
                </c:pt>
                <c:pt idx="308">
                  <c:v>9.7527759917414</c:v>
                </c:pt>
                <c:pt idx="309">
                  <c:v>9.72177895771924</c:v>
                </c:pt>
                <c:pt idx="310">
                  <c:v>9.69090828854566</c:v>
                </c:pt>
                <c:pt idx="311">
                  <c:v>9.6601634690722</c:v>
                </c:pt>
                <c:pt idx="312">
                  <c:v>9.62954398625047</c:v>
                </c:pt>
                <c:pt idx="313">
                  <c:v>9.5990493291236</c:v>
                </c:pt>
                <c:pt idx="314">
                  <c:v>9.56867898881776</c:v>
                </c:pt>
                <c:pt idx="315">
                  <c:v>9.5384324585336</c:v>
                </c:pt>
                <c:pt idx="316">
                  <c:v>9.50830923353784</c:v>
                </c:pt>
                <c:pt idx="317">
                  <c:v>9.47830881115485</c:v>
                </c:pt>
                <c:pt idx="318">
                  <c:v>9.44843069075821</c:v>
                </c:pt>
                <c:pt idx="319">
                  <c:v>9.41867437376242</c:v>
                </c:pt>
                <c:pt idx="320">
                  <c:v>9.38903936361454</c:v>
                </c:pt>
                <c:pt idx="321">
                  <c:v>9.35952516578592</c:v>
                </c:pt>
                <c:pt idx="322">
                  <c:v>9.33013128776394</c:v>
                </c:pt>
                <c:pt idx="323">
                  <c:v>9.3008572390438</c:v>
                </c:pt>
                <c:pt idx="324">
                  <c:v>9.27170253112031</c:v>
                </c:pt>
                <c:pt idx="325">
                  <c:v>9.24266667747978</c:v>
                </c:pt>
                <c:pt idx="326">
                  <c:v>9.21377805211083</c:v>
                </c:pt>
                <c:pt idx="327">
                  <c:v>9.18494959690149</c:v>
                </c:pt>
                <c:pt idx="328">
                  <c:v>9.15626740682082</c:v>
                </c:pt>
                <c:pt idx="329">
                  <c:v>9.12770214472121</c:v>
                </c:pt>
                <c:pt idx="330">
                  <c:v>9.09928172472675</c:v>
                </c:pt>
                <c:pt idx="331">
                  <c:v>9.07092049969866</c:v>
                </c:pt>
                <c:pt idx="332">
                  <c:v>9.04270316924272</c:v>
                </c:pt>
                <c:pt idx="333">
                  <c:v>9.01460087168599</c:v>
                </c:pt>
                <c:pt idx="334">
                  <c:v>8.98661313807669</c:v>
                </c:pt>
                <c:pt idx="335">
                  <c:v>8.95876731817503</c:v>
                </c:pt>
                <c:pt idx="336">
                  <c:v>8.93097949644416</c:v>
                </c:pt>
                <c:pt idx="337">
                  <c:v>8.90333266004502</c:v>
                </c:pt>
                <c:pt idx="338">
                  <c:v>8.87579853082596</c:v>
                </c:pt>
                <c:pt idx="339">
                  <c:v>8.84840401528263</c:v>
                </c:pt>
                <c:pt idx="340">
                  <c:v>8.82106655791882</c:v>
                </c:pt>
                <c:pt idx="341">
                  <c:v>8.79386780090124</c:v>
                </c:pt>
                <c:pt idx="342">
                  <c:v/>
                </c:pt>
              </c:numCache>
            </c:numRef>
          </c:yVal>
          <c:smooth val="0"/>
        </c:ser>
        <c:axId val="41350727"/>
        <c:axId val="57854399"/>
      </c:scatterChart>
      <c:valAx>
        <c:axId val="41350727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854399"/>
        <c:crosses val="autoZero"/>
        <c:crossBetween val="midCat"/>
      </c:valAx>
      <c:valAx>
        <c:axId val="578543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Pressure (psi)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3507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Data w/ Exponential Fit 
 Pressure vs. Temperature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aaaa"/>
            </a:solidFill>
            <a:ln w="100080">
              <a:solidFill>
                <a:srgbClr val="00aaaa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P34_S2!$I$3:$I$345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P34_S2!$K$3:$K$345</c:f>
              <c:numCache>
                <c:formatCode>General</c:formatCode>
                <c:ptCount val="343"/>
                <c:pt idx="0">
                  <c:v>28.8730346692913</c:v>
                </c:pt>
                <c:pt idx="1">
                  <c:v>28.6720152090128</c:v>
                </c:pt>
                <c:pt idx="2">
                  <c:v>28.3950609378571</c:v>
                </c:pt>
                <c:pt idx="3">
                  <c:v>28.1585504602661</c:v>
                </c:pt>
                <c:pt idx="4">
                  <c:v>27.9638136944662</c:v>
                </c:pt>
                <c:pt idx="5">
                  <c:v>27.754571188257</c:v>
                </c:pt>
                <c:pt idx="6">
                  <c:v>27.5357798631769</c:v>
                </c:pt>
                <c:pt idx="7">
                  <c:v>27.3209002838409</c:v>
                </c:pt>
                <c:pt idx="8">
                  <c:v>27.0867525757916</c:v>
                </c:pt>
                <c:pt idx="9">
                  <c:v>26.8917895545688</c:v>
                </c:pt>
                <c:pt idx="10">
                  <c:v>26.7175701151845</c:v>
                </c:pt>
                <c:pt idx="11">
                  <c:v>26.4913021223387</c:v>
                </c:pt>
                <c:pt idx="12">
                  <c:v>26.2708482699794</c:v>
                </c:pt>
                <c:pt idx="13">
                  <c:v>26.069104616693</c:v>
                </c:pt>
                <c:pt idx="14">
                  <c:v>25.8673146309879</c:v>
                </c:pt>
                <c:pt idx="15">
                  <c:v>25.63757207099</c:v>
                </c:pt>
                <c:pt idx="16">
                  <c:v>25.4064405215278</c:v>
                </c:pt>
                <c:pt idx="17">
                  <c:v>25.2072252710043</c:v>
                </c:pt>
                <c:pt idx="18">
                  <c:v>25.0064405862248</c:v>
                </c:pt>
                <c:pt idx="19">
                  <c:v>24.8389490581241</c:v>
                </c:pt>
                <c:pt idx="20">
                  <c:v>24.648948053247</c:v>
                </c:pt>
                <c:pt idx="21">
                  <c:v>24.461896097842</c:v>
                </c:pt>
                <c:pt idx="22">
                  <c:v>24.3140147633949</c:v>
                </c:pt>
                <c:pt idx="23">
                  <c:v>24.1360455771722</c:v>
                </c:pt>
                <c:pt idx="24">
                  <c:v>24.0083323946712</c:v>
                </c:pt>
                <c:pt idx="25">
                  <c:v>23.8370768875917</c:v>
                </c:pt>
                <c:pt idx="26">
                  <c:v>23.6375471181704</c:v>
                </c:pt>
                <c:pt idx="27">
                  <c:v>23.5088903699876</c:v>
                </c:pt>
                <c:pt idx="28">
                  <c:v>23.3421363751221</c:v>
                </c:pt>
                <c:pt idx="29">
                  <c:v>23.1676034427261</c:v>
                </c:pt>
                <c:pt idx="30">
                  <c:v>23.0418194339499</c:v>
                </c:pt>
                <c:pt idx="31">
                  <c:v>22.8799000315367</c:v>
                </c:pt>
                <c:pt idx="32">
                  <c:v>22.7266542248033</c:v>
                </c:pt>
                <c:pt idx="33">
                  <c:v>22.5492575547161</c:v>
                </c:pt>
                <c:pt idx="34">
                  <c:v>22.4338827445166</c:v>
                </c:pt>
                <c:pt idx="35">
                  <c:v>22.2919701250421</c:v>
                </c:pt>
                <c:pt idx="36">
                  <c:v>22.1398983006523</c:v>
                </c:pt>
                <c:pt idx="37">
                  <c:v>22.0011563013947</c:v>
                </c:pt>
                <c:pt idx="38">
                  <c:v>21.8468553158677</c:v>
                </c:pt>
                <c:pt idx="39">
                  <c:v>21.7104760271467</c:v>
                </c:pt>
                <c:pt idx="40">
                  <c:v>21.5887795163677</c:v>
                </c:pt>
                <c:pt idx="41">
                  <c:v>21.4414567227979</c:v>
                </c:pt>
                <c:pt idx="42">
                  <c:v>21.3062931790747</c:v>
                </c:pt>
                <c:pt idx="43">
                  <c:v>21.14884317889</c:v>
                </c:pt>
                <c:pt idx="44">
                  <c:v>21.0227760562324</c:v>
                </c:pt>
                <c:pt idx="45">
                  <c:v>20.8973723333002</c:v>
                </c:pt>
                <c:pt idx="46">
                  <c:v>20.7570485543303</c:v>
                </c:pt>
                <c:pt idx="47">
                  <c:v>20.6650674993425</c:v>
                </c:pt>
                <c:pt idx="48">
                  <c:v>20.504766150889</c:v>
                </c:pt>
                <c:pt idx="49">
                  <c:v>20.3524398971041</c:v>
                </c:pt>
                <c:pt idx="50">
                  <c:v>20.2578656801429</c:v>
                </c:pt>
                <c:pt idx="51">
                  <c:v>20.1069938746013</c:v>
                </c:pt>
                <c:pt idx="52">
                  <c:v>19.9514369388351</c:v>
                </c:pt>
                <c:pt idx="53">
                  <c:v>19.8744935709383</c:v>
                </c:pt>
                <c:pt idx="54">
                  <c:v>19.7673642488508</c:v>
                </c:pt>
                <c:pt idx="55">
                  <c:v>19.6199000767144</c:v>
                </c:pt>
                <c:pt idx="56">
                  <c:v>19.4682604034552</c:v>
                </c:pt>
                <c:pt idx="57">
                  <c:v>19.3251244382763</c:v>
                </c:pt>
                <c:pt idx="58">
                  <c:v>19.2138821220012</c:v>
                </c:pt>
                <c:pt idx="59">
                  <c:v>19.0986340906412</c:v>
                </c:pt>
                <c:pt idx="60">
                  <c:v>18.9895744799635</c:v>
                </c:pt>
                <c:pt idx="61">
                  <c:v>18.8248884218431</c:v>
                </c:pt>
                <c:pt idx="62">
                  <c:v>18.7322350634465</c:v>
                </c:pt>
                <c:pt idx="63">
                  <c:v>18.5769300148003</c:v>
                </c:pt>
                <c:pt idx="64">
                  <c:v>18.4859028827456</c:v>
                </c:pt>
                <c:pt idx="65">
                  <c:v>18.3671072158821</c:v>
                </c:pt>
                <c:pt idx="66">
                  <c:v>18.3101692738209</c:v>
                </c:pt>
                <c:pt idx="67">
                  <c:v>18.1711134612594</c:v>
                </c:pt>
                <c:pt idx="68">
                  <c:v>18.0920894376063</c:v>
                </c:pt>
                <c:pt idx="69">
                  <c:v>17.9754742292954</c:v>
                </c:pt>
                <c:pt idx="70">
                  <c:v>17.8297612174568</c:v>
                </c:pt>
                <c:pt idx="71">
                  <c:v>17.7363177738021</c:v>
                </c:pt>
                <c:pt idx="72">
                  <c:v>17.6009908091176</c:v>
                </c:pt>
                <c:pt idx="73">
                  <c:v>17.4900412876498</c:v>
                </c:pt>
                <c:pt idx="74">
                  <c:v>17.3658482731265</c:v>
                </c:pt>
                <c:pt idx="75">
                  <c:v>17.2739922372665</c:v>
                </c:pt>
                <c:pt idx="76">
                  <c:v>17.1616543928511</c:v>
                </c:pt>
                <c:pt idx="77">
                  <c:v>17.0618368283791</c:v>
                </c:pt>
                <c:pt idx="78">
                  <c:v>16.970774624963</c:v>
                </c:pt>
                <c:pt idx="79">
                  <c:v>16.8526812915302</c:v>
                </c:pt>
                <c:pt idx="80">
                  <c:v>16.7452757840164</c:v>
                </c:pt>
                <c:pt idx="81">
                  <c:v>16.6406200479739</c:v>
                </c:pt>
                <c:pt idx="82">
                  <c:v>16.5324852011097</c:v>
                </c:pt>
                <c:pt idx="83">
                  <c:v>16.4003175872838</c:v>
                </c:pt>
                <c:pt idx="84">
                  <c:v>16.3286056901323</c:v>
                </c:pt>
                <c:pt idx="85">
                  <c:v>16.2213116808149</c:v>
                </c:pt>
                <c:pt idx="86">
                  <c:v>16.0924518106064</c:v>
                </c:pt>
                <c:pt idx="87">
                  <c:v>15.9796545647914</c:v>
                </c:pt>
                <c:pt idx="88">
                  <c:v>15.905819739877</c:v>
                </c:pt>
                <c:pt idx="89">
                  <c:v>15.7846107346647</c:v>
                </c:pt>
                <c:pt idx="90">
                  <c:v>15.6865004957521</c:v>
                </c:pt>
                <c:pt idx="91">
                  <c:v>15.5749039559806</c:v>
                </c:pt>
                <c:pt idx="92">
                  <c:v>15.4791016822393</c:v>
                </c:pt>
                <c:pt idx="93">
                  <c:v>15.3642565083491</c:v>
                </c:pt>
                <c:pt idx="94">
                  <c:v>15.2566582889721</c:v>
                </c:pt>
                <c:pt idx="95">
                  <c:v>15.1515725970917</c:v>
                </c:pt>
                <c:pt idx="96">
                  <c:v>15.0723313701951</c:v>
                </c:pt>
                <c:pt idx="97">
                  <c:v>14.9763941769484</c:v>
                </c:pt>
                <c:pt idx="98">
                  <c:v>14.870736977497</c:v>
                </c:pt>
                <c:pt idx="99">
                  <c:v>14.7663640121286</c:v>
                </c:pt>
                <c:pt idx="100">
                  <c:v>14.6415038708861</c:v>
                </c:pt>
                <c:pt idx="101">
                  <c:v>14.5611118453492</c:v>
                </c:pt>
                <c:pt idx="102">
                  <c:v>14.4584249598217</c:v>
                </c:pt>
                <c:pt idx="103">
                  <c:v>14.3851248750327</c:v>
                </c:pt>
                <c:pt idx="104">
                  <c:v>14.3205513609553</c:v>
                </c:pt>
                <c:pt idx="105">
                  <c:v>14.2039045586988</c:v>
                </c:pt>
                <c:pt idx="106">
                  <c:v>14.1021222468766</c:v>
                </c:pt>
                <c:pt idx="107">
                  <c:v>14.0058648169705</c:v>
                </c:pt>
                <c:pt idx="108">
                  <c:v>13.9693128696107</c:v>
                </c:pt>
                <c:pt idx="109">
                  <c:v>13.8273983741064</c:v>
                </c:pt>
                <c:pt idx="110">
                  <c:v>13.7721872673211</c:v>
                </c:pt>
                <c:pt idx="111">
                  <c:v>13.6859295252457</c:v>
                </c:pt>
                <c:pt idx="112">
                  <c:v>13.5753238640484</c:v>
                </c:pt>
                <c:pt idx="113">
                  <c:v>13.4596519163525</c:v>
                </c:pt>
                <c:pt idx="114">
                  <c:v>13.3812066559557</c:v>
                </c:pt>
                <c:pt idx="115">
                  <c:v>13.3176071585171</c:v>
                </c:pt>
                <c:pt idx="116">
                  <c:v>13.2405816833342</c:v>
                </c:pt>
                <c:pt idx="117">
                  <c:v>13.1236266749458</c:v>
                </c:pt>
                <c:pt idx="118">
                  <c:v>13.0543233356883</c:v>
                </c:pt>
                <c:pt idx="119">
                  <c:v>12.9740196030916</c:v>
                </c:pt>
                <c:pt idx="120">
                  <c:v>12.8672431195163</c:v>
                </c:pt>
                <c:pt idx="121">
                  <c:v>12.7791507389847</c:v>
                </c:pt>
                <c:pt idx="122">
                  <c:v>12.705838258699</c:v>
                </c:pt>
                <c:pt idx="123">
                  <c:v>12.6422997585677</c:v>
                </c:pt>
                <c:pt idx="124">
                  <c:v>12.5299500921377</c:v>
                </c:pt>
                <c:pt idx="125">
                  <c:v>12.4608937547472</c:v>
                </c:pt>
                <c:pt idx="126">
                  <c:v>12.3683166663234</c:v>
                </c:pt>
                <c:pt idx="127">
                  <c:v>12.3045336177888</c:v>
                </c:pt>
                <c:pt idx="128">
                  <c:v>12.1733396376801</c:v>
                </c:pt>
                <c:pt idx="129">
                  <c:v>12.0898500665714</c:v>
                </c:pt>
                <c:pt idx="130">
                  <c:v>12.0262415372381</c:v>
                </c:pt>
                <c:pt idx="131">
                  <c:v>11.9491005021452</c:v>
                </c:pt>
                <c:pt idx="132">
                  <c:v>11.8554753745415</c:v>
                </c:pt>
                <c:pt idx="133">
                  <c:v>11.797668838363</c:v>
                </c:pt>
                <c:pt idx="134">
                  <c:v>11.74119661505</c:v>
                </c:pt>
                <c:pt idx="135">
                  <c:v>11.6562348490553</c:v>
                </c:pt>
                <c:pt idx="136">
                  <c:v>11.5879102010855</c:v>
                </c:pt>
                <c:pt idx="137">
                  <c:v>11.495678360866</c:v>
                </c:pt>
                <c:pt idx="138">
                  <c:v>11.4369308912982</c:v>
                </c:pt>
                <c:pt idx="139">
                  <c:v>11.3688740093543</c:v>
                </c:pt>
                <c:pt idx="140">
                  <c:v>11.2949371316201</c:v>
                </c:pt>
                <c:pt idx="141">
                  <c:v>11.199528481095</c:v>
                </c:pt>
                <c:pt idx="142">
                  <c:v>11.1465226028913</c:v>
                </c:pt>
                <c:pt idx="143">
                  <c:v>11.0780520883589</c:v>
                </c:pt>
                <c:pt idx="144">
                  <c:v>10.9929798784106</c:v>
                </c:pt>
                <c:pt idx="145">
                  <c:v>10.9462918885357</c:v>
                </c:pt>
                <c:pt idx="146">
                  <c:v>10.8474908932793</c:v>
                </c:pt>
                <c:pt idx="147">
                  <c:v>10.7942982303892</c:v>
                </c:pt>
                <c:pt idx="148">
                  <c:v>10.7014695098918</c:v>
                </c:pt>
                <c:pt idx="149">
                  <c:v>10.6259009656308</c:v>
                </c:pt>
                <c:pt idx="150">
                  <c:v>10.5774272927855</c:v>
                </c:pt>
                <c:pt idx="151">
                  <c:v>10.4698910726477</c:v>
                </c:pt>
                <c:pt idx="152">
                  <c:v>10.3961944067146</c:v>
                </c:pt>
                <c:pt idx="153">
                  <c:v>10.3523884854737</c:v>
                </c:pt>
                <c:pt idx="154">
                  <c:v>10.2631084513776</c:v>
                </c:pt>
                <c:pt idx="155">
                  <c:v>10.1567971219962</c:v>
                </c:pt>
                <c:pt idx="156">
                  <c:v>10.1170704511282</c:v>
                </c:pt>
                <c:pt idx="157">
                  <c:v>10.0156927792057</c:v>
                </c:pt>
                <c:pt idx="158">
                  <c:v>9.94502836370305</c:v>
                </c:pt>
                <c:pt idx="159">
                  <c:v>9.87874467616506</c:v>
                </c:pt>
                <c:pt idx="160">
                  <c:v>9.79587555631529</c:v>
                </c:pt>
                <c:pt idx="161">
                  <c:v>9.74291672648528</c:v>
                </c:pt>
                <c:pt idx="162">
                  <c:v>9.68724640831943</c:v>
                </c:pt>
                <c:pt idx="163">
                  <c:v>9.62734401336989</c:v>
                </c:pt>
                <c:pt idx="164">
                  <c:v>9.54657127943329</c:v>
                </c:pt>
                <c:pt idx="165">
                  <c:v>9.48052448908865</c:v>
                </c:pt>
                <c:pt idx="166">
                  <c:v>9.42693918948224</c:v>
                </c:pt>
                <c:pt idx="167">
                  <c:v>9.35237636027875</c:v>
                </c:pt>
                <c:pt idx="168">
                  <c:v>9.26461532713155</c:v>
                </c:pt>
                <c:pt idx="169">
                  <c:v>9.21978890645879</c:v>
                </c:pt>
                <c:pt idx="170">
                  <c:v>9.14147596258345</c:v>
                </c:pt>
                <c:pt idx="171">
                  <c:v>9.07622547088119</c:v>
                </c:pt>
                <c:pt idx="172">
                  <c:v>9.02623085963635</c:v>
                </c:pt>
                <c:pt idx="173">
                  <c:v>8.95748082852325</c:v>
                </c:pt>
                <c:pt idx="174">
                  <c:v>8.8950712519995</c:v>
                </c:pt>
                <c:pt idx="175">
                  <c:v>8.83694782347352</c:v>
                </c:pt>
                <c:pt idx="176">
                  <c:v>8.78348651597334</c:v>
                </c:pt>
                <c:pt idx="177">
                  <c:v>8.71285486142407</c:v>
                </c:pt>
                <c:pt idx="178">
                  <c:v>8.63191259136565</c:v>
                </c:pt>
                <c:pt idx="179">
                  <c:v>8.59192565444195</c:v>
                </c:pt>
                <c:pt idx="180">
                  <c:v>8.52820161552</c:v>
                </c:pt>
                <c:pt idx="181">
                  <c:v>8.42444863835985</c:v>
                </c:pt>
                <c:pt idx="182">
                  <c:v>8.3776783714518</c:v>
                </c:pt>
                <c:pt idx="183">
                  <c:v>8.34428408158322</c:v>
                </c:pt>
                <c:pt idx="184">
                  <c:v>8.26002880786825</c:v>
                </c:pt>
                <c:pt idx="185">
                  <c:v>8.19802795968412</c:v>
                </c:pt>
                <c:pt idx="186">
                  <c:v>8.13922556411525</c:v>
                </c:pt>
                <c:pt idx="187">
                  <c:v>8.09526740742321</c:v>
                </c:pt>
                <c:pt idx="188">
                  <c:v>8.01097528549367</c:v>
                </c:pt>
                <c:pt idx="189">
                  <c:v>7.94978669202299</c:v>
                </c:pt>
                <c:pt idx="190">
                  <c:v>7.8597261150632</c:v>
                </c:pt>
                <c:pt idx="191">
                  <c:v>7.80729434231412</c:v>
                </c:pt>
                <c:pt idx="192">
                  <c:v>7.76325666813782</c:v>
                </c:pt>
                <c:pt idx="193">
                  <c:v>7.71053358268959</c:v>
                </c:pt>
                <c:pt idx="194">
                  <c:v>7.67162578857675</c:v>
                </c:pt>
                <c:pt idx="195">
                  <c:v>7.60665854043714</c:v>
                </c:pt>
                <c:pt idx="196">
                  <c:v>7.55946020939346</c:v>
                </c:pt>
                <c:pt idx="197">
                  <c:v>7.50192881114191</c:v>
                </c:pt>
                <c:pt idx="198">
                  <c:v>7.44356118304073</c:v>
                </c:pt>
                <c:pt idx="199">
                  <c:v>7.39313711398648</c:v>
                </c:pt>
                <c:pt idx="200">
                  <c:v>7.33959180936531</c:v>
                </c:pt>
                <c:pt idx="201">
                  <c:v>7.27088405847764</c:v>
                </c:pt>
                <c:pt idx="202">
                  <c:v>7.20774842343053</c:v>
                </c:pt>
                <c:pt idx="203">
                  <c:v>7.16222007570228</c:v>
                </c:pt>
                <c:pt idx="204">
                  <c:v>7.09012120650999</c:v>
                </c:pt>
                <c:pt idx="205">
                  <c:v>7.05009044049774</c:v>
                </c:pt>
                <c:pt idx="206">
                  <c:v>6.99297718441806</c:v>
                </c:pt>
                <c:pt idx="207">
                  <c:v>6.94809670151466</c:v>
                </c:pt>
                <c:pt idx="208">
                  <c:v>6.8936389429002</c:v>
                </c:pt>
                <c:pt idx="209">
                  <c:v>6.83293438283829</c:v>
                </c:pt>
                <c:pt idx="210">
                  <c:v>6.78306395181186</c:v>
                </c:pt>
                <c:pt idx="211">
                  <c:v>6.73834865089248</c:v>
                </c:pt>
                <c:pt idx="212">
                  <c:v>6.7138442915791</c:v>
                </c:pt>
                <c:pt idx="213">
                  <c:v>6.65222560184697</c:v>
                </c:pt>
                <c:pt idx="214">
                  <c:v>6.60811848112984</c:v>
                </c:pt>
                <c:pt idx="215">
                  <c:v>6.57731444656824</c:v>
                </c:pt>
                <c:pt idx="216">
                  <c:v>6.53459063021037</c:v>
                </c:pt>
                <c:pt idx="217">
                  <c:v>6.4940081465489</c:v>
                </c:pt>
                <c:pt idx="218">
                  <c:v>6.44645064818127</c:v>
                </c:pt>
                <c:pt idx="219">
                  <c:v>6.3948430347169</c:v>
                </c:pt>
                <c:pt idx="220">
                  <c:v>6.33480417435029</c:v>
                </c:pt>
                <c:pt idx="221">
                  <c:v>6.29688779650348</c:v>
                </c:pt>
                <c:pt idx="222">
                  <c:v>6.26979155128137</c:v>
                </c:pt>
                <c:pt idx="223">
                  <c:v>6.25193988051192</c:v>
                </c:pt>
                <c:pt idx="224">
                  <c:v>6.18485270922334</c:v>
                </c:pt>
                <c:pt idx="225">
                  <c:v>6.13301873143262</c:v>
                </c:pt>
                <c:pt idx="226">
                  <c:v>6.10792455443467</c:v>
                </c:pt>
                <c:pt idx="227">
                  <c:v>6.05629157823378</c:v>
                </c:pt>
                <c:pt idx="228">
                  <c:v>6.01388034988661</c:v>
                </c:pt>
                <c:pt idx="229">
                  <c:v>5.96678326164582</c:v>
                </c:pt>
                <c:pt idx="230">
                  <c:v>5.96212384091244</c:v>
                </c:pt>
                <c:pt idx="231">
                  <c:v>5.88082596856335</c:v>
                </c:pt>
                <c:pt idx="232">
                  <c:v>5.85106079142958</c:v>
                </c:pt>
                <c:pt idx="233">
                  <c:v>5.80232385583038</c:v>
                </c:pt>
                <c:pt idx="234">
                  <c:v>5.76864517772019</c:v>
                </c:pt>
                <c:pt idx="235">
                  <c:v>5.74610517346606</c:v>
                </c:pt>
                <c:pt idx="236">
                  <c:v>5.69694423701169</c:v>
                </c:pt>
                <c:pt idx="237">
                  <c:v>5.66989921121953</c:v>
                </c:pt>
                <c:pt idx="238">
                  <c:v>5.61782140904667</c:v>
                </c:pt>
                <c:pt idx="239">
                  <c:v>5.56753485233588</c:v>
                </c:pt>
                <c:pt idx="240">
                  <c:v>5.55951334822914</c:v>
                </c:pt>
                <c:pt idx="241">
                  <c:v>5.5181327430577</c:v>
                </c:pt>
                <c:pt idx="242">
                  <c:v>5.49385896239552</c:v>
                </c:pt>
                <c:pt idx="243">
                  <c:v>5.44008912170731</c:v>
                </c:pt>
                <c:pt idx="244">
                  <c:v>5.42009331439215</c:v>
                </c:pt>
                <c:pt idx="245">
                  <c:v>5.3592058578253</c:v>
                </c:pt>
                <c:pt idx="246">
                  <c:v>5.35906668543849</c:v>
                </c:pt>
                <c:pt idx="247">
                  <c:v>5.33898369219069</c:v>
                </c:pt>
                <c:pt idx="248">
                  <c:v>5.25929406109619</c:v>
                </c:pt>
                <c:pt idx="249">
                  <c:v>5.24238102550604</c:v>
                </c:pt>
                <c:pt idx="250">
                  <c:v>5.19411765741361</c:v>
                </c:pt>
                <c:pt idx="251">
                  <c:v>5.18069083930907</c:v>
                </c:pt>
                <c:pt idx="252">
                  <c:v>5.12127157821661</c:v>
                </c:pt>
                <c:pt idx="253">
                  <c:v>5.12325496398484</c:v>
                </c:pt>
                <c:pt idx="254">
                  <c:v>5.09428015839641</c:v>
                </c:pt>
                <c:pt idx="255">
                  <c:v>5.09771412482232</c:v>
                </c:pt>
                <c:pt idx="256">
                  <c:v>5.05075052625432</c:v>
                </c:pt>
                <c:pt idx="257">
                  <c:v>4.99679480210684</c:v>
                </c:pt>
                <c:pt idx="258">
                  <c:v>4.97092718455527</c:v>
                </c:pt>
                <c:pt idx="259">
                  <c:v>4.93459402751678</c:v>
                </c:pt>
                <c:pt idx="260">
                  <c:v>4.88769524364309</c:v>
                </c:pt>
                <c:pt idx="261">
                  <c:v>4.86814377858832</c:v>
                </c:pt>
                <c:pt idx="262">
                  <c:v>4.8308155251681</c:v>
                </c:pt>
                <c:pt idx="263">
                  <c:v>4.81829107392088</c:v>
                </c:pt>
                <c:pt idx="264">
                  <c:v>4.76862557808811</c:v>
                </c:pt>
                <c:pt idx="265">
                  <c:v>4.75184289563758</c:v>
                </c:pt>
                <c:pt idx="266">
                  <c:v>4.69258605436893</c:v>
                </c:pt>
                <c:pt idx="267">
                  <c:v>4.67631600859843</c:v>
                </c:pt>
                <c:pt idx="268">
                  <c:v>4.6341409680885</c:v>
                </c:pt>
                <c:pt idx="269">
                  <c:v>4.62425503734232</c:v>
                </c:pt>
                <c:pt idx="270">
                  <c:v>4.56242065144037</c:v>
                </c:pt>
                <c:pt idx="271">
                  <c:v>4.54406825017974</c:v>
                </c:pt>
                <c:pt idx="272">
                  <c:v>4.50594848432311</c:v>
                </c:pt>
                <c:pt idx="273">
                  <c:v>4.48691810886554</c:v>
                </c:pt>
                <c:pt idx="274">
                  <c:v>4.43460593843064</c:v>
                </c:pt>
                <c:pt idx="275">
                  <c:v>4.4284596985647</c:v>
                </c:pt>
                <c:pt idx="276">
                  <c:v>4.37369125334486</c:v>
                </c:pt>
                <c:pt idx="277">
                  <c:v>4.36794043722066</c:v>
                </c:pt>
                <c:pt idx="278">
                  <c:v>4.29531267448294</c:v>
                </c:pt>
                <c:pt idx="279">
                  <c:v>4.27778777754768</c:v>
                </c:pt>
                <c:pt idx="280">
                  <c:v>4.23606677669225</c:v>
                </c:pt>
                <c:pt idx="281">
                  <c:v>4.20465280179071</c:v>
                </c:pt>
                <c:pt idx="282">
                  <c:v>4.16685029484633</c:v>
                </c:pt>
                <c:pt idx="283">
                  <c:v>4.14680695621614</c:v>
                </c:pt>
                <c:pt idx="284">
                  <c:v>4.14492843773731</c:v>
                </c:pt>
                <c:pt idx="285">
                  <c:v>4.12152725058553</c:v>
                </c:pt>
                <c:pt idx="286">
                  <c:v>4.09632767305454</c:v>
                </c:pt>
                <c:pt idx="287">
                  <c:v>4.06101712722172</c:v>
                </c:pt>
                <c:pt idx="288">
                  <c:v>4.04336397314201</c:v>
                </c:pt>
                <c:pt idx="289">
                  <c:v>4.03555502368999</c:v>
                </c:pt>
                <c:pt idx="290">
                  <c:v>3.9852867480451</c:v>
                </c:pt>
                <c:pt idx="291">
                  <c:v>3.95516385876141</c:v>
                </c:pt>
                <c:pt idx="292">
                  <c:v>3.93244299459401</c:v>
                </c:pt>
                <c:pt idx="293">
                  <c:v>3.8969987714814</c:v>
                </c:pt>
                <c:pt idx="294">
                  <c:v>3.87732555486389</c:v>
                </c:pt>
                <c:pt idx="295">
                  <c:v>3.86385107656878</c:v>
                </c:pt>
                <c:pt idx="296">
                  <c:v>3.83600288571429</c:v>
                </c:pt>
                <c:pt idx="297">
                  <c:v>3.83136133395258</c:v>
                </c:pt>
                <c:pt idx="298">
                  <c:v>3.83660806075936</c:v>
                </c:pt>
                <c:pt idx="299">
                  <c:v>3.83026710352452</c:v>
                </c:pt>
                <c:pt idx="300">
                  <c:v>3.79305113741494</c:v>
                </c:pt>
                <c:pt idx="301">
                  <c:v>3.78981890225464</c:v>
                </c:pt>
                <c:pt idx="302">
                  <c:v>3.78787906919431</c:v>
                </c:pt>
                <c:pt idx="303">
                  <c:v>3.79060178288411</c:v>
                </c:pt>
                <c:pt idx="304">
                  <c:v>3.77595512079218</c:v>
                </c:pt>
                <c:pt idx="305">
                  <c:v>3.75153676491151</c:v>
                </c:pt>
                <c:pt idx="306">
                  <c:v>3.71628196155285</c:v>
                </c:pt>
                <c:pt idx="307">
                  <c:v>3.73085641651317</c:v>
                </c:pt>
                <c:pt idx="308">
                  <c:v>3.70889465236795</c:v>
                </c:pt>
                <c:pt idx="309">
                  <c:v>3.69653841891205</c:v>
                </c:pt>
                <c:pt idx="310">
                  <c:v>3.67320313710716</c:v>
                </c:pt>
                <c:pt idx="311">
                  <c:v>3.66498501070553</c:v>
                </c:pt>
                <c:pt idx="312">
                  <c:v>3.65449664651396</c:v>
                </c:pt>
                <c:pt idx="313">
                  <c:v>3.63828762902741</c:v>
                </c:pt>
                <c:pt idx="314">
                  <c:v>3.62554726302834</c:v>
                </c:pt>
                <c:pt idx="315">
                  <c:v>3.62781640176022</c:v>
                </c:pt>
                <c:pt idx="316">
                  <c:v>3.60397730535351</c:v>
                </c:pt>
                <c:pt idx="317">
                  <c:v>3.58953919742265</c:v>
                </c:pt>
                <c:pt idx="318">
                  <c:v>3.53053818006373</c:v>
                </c:pt>
                <c:pt idx="319">
                  <c:v>3.55923837755431</c:v>
                </c:pt>
                <c:pt idx="320">
                  <c:v>3.55722039044476</c:v>
                </c:pt>
                <c:pt idx="321">
                  <c:v>3.56336420363197</c:v>
                </c:pt>
                <c:pt idx="322">
                  <c:v>3.51615188203058</c:v>
                </c:pt>
                <c:pt idx="323">
                  <c:v>3.53406633126606</c:v>
                </c:pt>
                <c:pt idx="324">
                  <c:v>3.51309409875831</c:v>
                </c:pt>
                <c:pt idx="325">
                  <c:v>3.53738032676014</c:v>
                </c:pt>
                <c:pt idx="326">
                  <c:v>3.51528572313843</c:v>
                </c:pt>
                <c:pt idx="327">
                  <c:v>3.47886248542999</c:v>
                </c:pt>
                <c:pt idx="328">
                  <c:v>3.44675263812832</c:v>
                </c:pt>
                <c:pt idx="329">
                  <c:v>3.47131709616509</c:v>
                </c:pt>
                <c:pt idx="330">
                  <c:v>3.44391259748085</c:v>
                </c:pt>
                <c:pt idx="331">
                  <c:v>3.43667645746512</c:v>
                </c:pt>
                <c:pt idx="332">
                  <c:v>3.43061124832372</c:v>
                </c:pt>
                <c:pt idx="333">
                  <c:v>3.44940219341831</c:v>
                </c:pt>
                <c:pt idx="334">
                  <c:v>3.41563026070312</c:v>
                </c:pt>
                <c:pt idx="335">
                  <c:v>3.40976910929151</c:v>
                </c:pt>
                <c:pt idx="336">
                  <c:v>3.39324916353863</c:v>
                </c:pt>
                <c:pt idx="337">
                  <c:v>3.38938641555862</c:v>
                </c:pt>
                <c:pt idx="338">
                  <c:v>3.38254474612014</c:v>
                </c:pt>
                <c:pt idx="339">
                  <c:v>3.37575491182825</c:v>
                </c:pt>
                <c:pt idx="340">
                  <c:v>3.35200820737235</c:v>
                </c:pt>
                <c:pt idx="341">
                  <c:v>3.35747655359112</c:v>
                </c:pt>
                <c:pt idx="342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3168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P34_S2!$I$3:$I$345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P34_S2!$J$3:$J$345</c:f>
              <c:numCache>
                <c:formatCode>General</c:formatCode>
                <c:ptCount val="343"/>
                <c:pt idx="0">
                  <c:v>28.4456732085111</c:v>
                </c:pt>
                <c:pt idx="1">
                  <c:v>28.2553804344906</c:v>
                </c:pt>
                <c:pt idx="2">
                  <c:v>28.0663641428758</c:v>
                </c:pt>
                <c:pt idx="3">
                  <c:v>27.878615771033</c:v>
                </c:pt>
                <c:pt idx="4">
                  <c:v>27.6921268137665</c:v>
                </c:pt>
                <c:pt idx="5">
                  <c:v>27.5068888229334</c:v>
                </c:pt>
                <c:pt idx="6">
                  <c:v>27.3228934070608</c:v>
                </c:pt>
                <c:pt idx="7">
                  <c:v>27.1401322309659</c:v>
                </c:pt>
                <c:pt idx="8">
                  <c:v>26.9585970153781</c:v>
                </c:pt>
                <c:pt idx="9">
                  <c:v>26.7782795365642</c:v>
                </c:pt>
                <c:pt idx="10">
                  <c:v>26.5991716259555</c:v>
                </c:pt>
                <c:pt idx="11">
                  <c:v>26.4212651697783</c:v>
                </c:pt>
                <c:pt idx="12">
                  <c:v>26.2445521086859</c:v>
                </c:pt>
                <c:pt idx="13">
                  <c:v>26.0690244373935</c:v>
                </c:pt>
                <c:pt idx="14">
                  <c:v>25.8946742043158</c:v>
                </c:pt>
                <c:pt idx="15">
                  <c:v>25.7214935112068</c:v>
                </c:pt>
                <c:pt idx="16">
                  <c:v>25.5494745128018</c:v>
                </c:pt>
                <c:pt idx="17">
                  <c:v>25.3786094164618</c:v>
                </c:pt>
                <c:pt idx="18">
                  <c:v>25.2090596308112</c:v>
                </c:pt>
                <c:pt idx="19">
                  <c:v>25.0403100204361</c:v>
                </c:pt>
                <c:pt idx="20">
                  <c:v>24.8728603954375</c:v>
                </c:pt>
                <c:pt idx="21">
                  <c:v>24.7065340211837</c:v>
                </c:pt>
                <c:pt idx="22">
                  <c:v>24.5413233629178</c:v>
                </c:pt>
                <c:pt idx="23">
                  <c:v>24.3773844877689</c:v>
                </c:pt>
                <c:pt idx="24">
                  <c:v>24.2142193076978</c:v>
                </c:pt>
                <c:pt idx="25">
                  <c:v>24.0523110925912</c:v>
                </c:pt>
                <c:pt idx="26">
                  <c:v>23.8914889564963</c:v>
                </c:pt>
                <c:pt idx="27">
                  <c:v>23.7317456140038</c:v>
                </c:pt>
                <c:pt idx="28">
                  <c:v>23.5730738285746</c:v>
                </c:pt>
                <c:pt idx="29">
                  <c:v>23.4154664122128</c:v>
                </c:pt>
                <c:pt idx="30">
                  <c:v>23.2590722496044</c:v>
                </c:pt>
                <c:pt idx="31">
                  <c:v>23.1034161754676</c:v>
                </c:pt>
                <c:pt idx="32">
                  <c:v>22.9489592188854</c:v>
                </c:pt>
                <c:pt idx="33">
                  <c:v>22.7955383583322</c:v>
                </c:pt>
                <c:pt idx="34">
                  <c:v>22.6431466436843</c:v>
                </c:pt>
                <c:pt idx="35">
                  <c:v>22.491777171439</c:v>
                </c:pt>
                <c:pt idx="36">
                  <c:v>22.3414230844025</c:v>
                </c:pt>
                <c:pt idx="37">
                  <c:v>22.1920775713791</c:v>
                </c:pt>
                <c:pt idx="38">
                  <c:v>22.0437338668621</c:v>
                </c:pt>
                <c:pt idx="39">
                  <c:v>21.8963852507283</c:v>
                </c:pt>
                <c:pt idx="40">
                  <c:v>21.7500250479327</c:v>
                </c:pt>
                <c:pt idx="41">
                  <c:v>21.6047915184213</c:v>
                </c:pt>
                <c:pt idx="42">
                  <c:v>21.4602434057569</c:v>
                </c:pt>
                <c:pt idx="43">
                  <c:v>21.3169517918577</c:v>
                </c:pt>
                <c:pt idx="44">
                  <c:v>21.1743364301058</c:v>
                </c:pt>
                <c:pt idx="45">
                  <c:v>21.0328197250224</c:v>
                </c:pt>
                <c:pt idx="46">
                  <c:v>20.8922523128645</c:v>
                </c:pt>
                <c:pt idx="47">
                  <c:v>20.7526278257828</c:v>
                </c:pt>
                <c:pt idx="48">
                  <c:v>20.6139399386434</c:v>
                </c:pt>
                <c:pt idx="49">
                  <c:v>20.4761823687414</c:v>
                </c:pt>
                <c:pt idx="50">
                  <c:v>20.3393488755162</c:v>
                </c:pt>
                <c:pt idx="51">
                  <c:v>20.2034332602689</c:v>
                </c:pt>
                <c:pt idx="52">
                  <c:v>20.0684293658812</c:v>
                </c:pt>
                <c:pt idx="53">
                  <c:v>19.9343310765371</c:v>
                </c:pt>
                <c:pt idx="54">
                  <c:v>19.8011323174451</c:v>
                </c:pt>
                <c:pt idx="55">
                  <c:v>19.6688270545634</c:v>
                </c:pt>
                <c:pt idx="56">
                  <c:v>19.5374092943267</c:v>
                </c:pt>
                <c:pt idx="57">
                  <c:v>19.4068730833743</c:v>
                </c:pt>
                <c:pt idx="58">
                  <c:v>19.2772125082806</c:v>
                </c:pt>
                <c:pt idx="59">
                  <c:v>19.1484216952873</c:v>
                </c:pt>
                <c:pt idx="60">
                  <c:v>19.0206223073227</c:v>
                </c:pt>
                <c:pt idx="61">
                  <c:v>18.89342605731</c:v>
                </c:pt>
                <c:pt idx="62">
                  <c:v>18.7672096807594</c:v>
                </c:pt>
                <c:pt idx="63">
                  <c:v>18.641839962653</c:v>
                </c:pt>
                <c:pt idx="64">
                  <c:v>18.5174353341634</c:v>
                </c:pt>
                <c:pt idx="65">
                  <c:v>18.3936178223576</c:v>
                </c:pt>
                <c:pt idx="66">
                  <c:v>18.2707541554485</c:v>
                </c:pt>
                <c:pt idx="67">
                  <c:v>18.1487146570341</c:v>
                </c:pt>
                <c:pt idx="68">
                  <c:v>18.0276146123773</c:v>
                </c:pt>
                <c:pt idx="69">
                  <c:v>17.907086088712</c:v>
                </c:pt>
                <c:pt idx="70">
                  <c:v>17.7874860727798</c:v>
                </c:pt>
                <c:pt idx="71">
                  <c:v>17.6686883327977</c:v>
                </c:pt>
                <c:pt idx="72">
                  <c:v>17.550687487105</c:v>
                </c:pt>
                <c:pt idx="73">
                  <c:v>17.4334781901411</c:v>
                </c:pt>
                <c:pt idx="74">
                  <c:v>17.3171711642935</c:v>
                </c:pt>
                <c:pt idx="75">
                  <c:v>17.2014130392074</c:v>
                </c:pt>
                <c:pt idx="76">
                  <c:v>17.0865466724457</c:v>
                </c:pt>
                <c:pt idx="77">
                  <c:v>16.9724508283534</c:v>
                </c:pt>
                <c:pt idx="78">
                  <c:v>16.8592332881778</c:v>
                </c:pt>
                <c:pt idx="79">
                  <c:v>16.7465500682082</c:v>
                </c:pt>
                <c:pt idx="80">
                  <c:v>16.6347349186171</c:v>
                </c:pt>
                <c:pt idx="81">
                  <c:v>16.5236698241548</c:v>
                </c:pt>
                <c:pt idx="82">
                  <c:v>16.4133497534576</c:v>
                </c:pt>
                <c:pt idx="83">
                  <c:v>16.3037697089121</c:v>
                </c:pt>
                <c:pt idx="84">
                  <c:v>16.1949247264287</c:v>
                </c:pt>
                <c:pt idx="85">
                  <c:v>16.0868098752171</c:v>
                </c:pt>
                <c:pt idx="86">
                  <c:v>15.9794202575624</c:v>
                </c:pt>
                <c:pt idx="87">
                  <c:v>15.8727510086038</c:v>
                </c:pt>
                <c:pt idx="88">
                  <c:v>15.7667972961139</c:v>
                </c:pt>
                <c:pt idx="89">
                  <c:v>15.6615543202796</c:v>
                </c:pt>
                <c:pt idx="90">
                  <c:v>15.5570173134853</c:v>
                </c:pt>
                <c:pt idx="91">
                  <c:v>15.4531815400963</c:v>
                </c:pt>
                <c:pt idx="92">
                  <c:v>15.3500422962444</c:v>
                </c:pt>
                <c:pt idx="93">
                  <c:v>15.2475949096152</c:v>
                </c:pt>
                <c:pt idx="94">
                  <c:v>15.1458347392358</c:v>
                </c:pt>
                <c:pt idx="95">
                  <c:v>15.0447571752653</c:v>
                </c:pt>
                <c:pt idx="96">
                  <c:v>14.9443576387852</c:v>
                </c:pt>
                <c:pt idx="97">
                  <c:v>14.8446315815927</c:v>
                </c:pt>
                <c:pt idx="98">
                  <c:v>14.7455744859939</c:v>
                </c:pt>
                <c:pt idx="99">
                  <c:v>14.6471818645999</c:v>
                </c:pt>
                <c:pt idx="100">
                  <c:v>14.5494492601231</c:v>
                </c:pt>
                <c:pt idx="101">
                  <c:v>14.4523722451752</c:v>
                </c:pt>
                <c:pt idx="102">
                  <c:v>14.355946422067</c:v>
                </c:pt>
                <c:pt idx="103">
                  <c:v>14.2602628799663</c:v>
                </c:pt>
                <c:pt idx="104">
                  <c:v>14.1650309079125</c:v>
                </c:pt>
                <c:pt idx="105">
                  <c:v>14.0705325681958</c:v>
                </c:pt>
                <c:pt idx="106">
                  <c:v>13.976668122586</c:v>
                </c:pt>
                <c:pt idx="107">
                  <c:v>13.8834333189263</c:v>
                </c:pt>
                <c:pt idx="108">
                  <c:v>13.7908239335837</c:v>
                </c:pt>
                <c:pt idx="109">
                  <c:v>13.6989274505078</c:v>
                </c:pt>
                <c:pt idx="110">
                  <c:v>13.6074646647874</c:v>
                </c:pt>
                <c:pt idx="111">
                  <c:v>13.5167064749689</c:v>
                </c:pt>
                <c:pt idx="112">
                  <c:v>13.4265570903616</c:v>
                </c:pt>
                <c:pt idx="113">
                  <c:v>13.3370124271051</c:v>
                </c:pt>
                <c:pt idx="114">
                  <c:v>13.2480684287333</c:v>
                </c:pt>
                <c:pt idx="115">
                  <c:v>13.159721065991</c:v>
                </c:pt>
                <c:pt idx="116">
                  <c:v>13.0719663366512</c:v>
                </c:pt>
                <c:pt idx="117">
                  <c:v>12.9848002653338</c:v>
                </c:pt>
                <c:pt idx="118">
                  <c:v>12.8982189033254</c:v>
                </c:pt>
                <c:pt idx="119">
                  <c:v>12.8122183284007</c:v>
                </c:pt>
                <c:pt idx="120">
                  <c:v>12.7267946446445</c:v>
                </c:pt>
                <c:pt idx="121">
                  <c:v>12.6419439822756</c:v>
                </c:pt>
                <c:pt idx="122">
                  <c:v>12.557662497471</c:v>
                </c:pt>
                <c:pt idx="123">
                  <c:v>12.4739463721922</c:v>
                </c:pt>
                <c:pt idx="124">
                  <c:v>12.3908746893234</c:v>
                </c:pt>
                <c:pt idx="125">
                  <c:v>12.3081950559429</c:v>
                </c:pt>
                <c:pt idx="126">
                  <c:v>12.2262341234527</c:v>
                </c:pt>
                <c:pt idx="127">
                  <c:v>12.1446599983624</c:v>
                </c:pt>
                <c:pt idx="128">
                  <c:v>12.0637949644221</c:v>
                </c:pt>
                <c:pt idx="129">
                  <c:v>11.983311565885</c:v>
                </c:pt>
                <c:pt idx="130">
                  <c:v>11.9034481820604</c:v>
                </c:pt>
                <c:pt idx="131">
                  <c:v>11.8241995824409</c:v>
                </c:pt>
                <c:pt idx="132">
                  <c:v>11.7453249896052</c:v>
                </c:pt>
                <c:pt idx="133">
                  <c:v>11.6671360219685</c:v>
                </c:pt>
                <c:pt idx="134">
                  <c:v>11.5893160602759</c:v>
                </c:pt>
                <c:pt idx="135">
                  <c:v>11.5120955951508</c:v>
                </c:pt>
                <c:pt idx="136">
                  <c:v>11.435393124288</c:v>
                </c:pt>
                <c:pt idx="137">
                  <c:v>11.3592051729861</c:v>
                </c:pt>
                <c:pt idx="138">
                  <c:v>11.283528289852</c:v>
                </c:pt>
                <c:pt idx="139">
                  <c:v>11.2083590466446</c:v>
                </c:pt>
                <c:pt idx="140">
                  <c:v>11.1336940381192</c:v>
                </c:pt>
                <c:pt idx="141">
                  <c:v>11.0595298818736</c:v>
                </c:pt>
                <c:pt idx="142">
                  <c:v>10.9858632181948</c:v>
                </c:pt>
                <c:pt idx="143">
                  <c:v>10.9126907099067</c:v>
                </c:pt>
                <c:pt idx="144">
                  <c:v>10.8400090422187</c:v>
                </c:pt>
                <c:pt idx="145">
                  <c:v>10.7678868742558</c:v>
                </c:pt>
                <c:pt idx="146">
                  <c:v>10.6961050805105</c:v>
                </c:pt>
                <c:pt idx="147">
                  <c:v>10.6248762674918</c:v>
                </c:pt>
                <c:pt idx="148">
                  <c:v>10.5541252567809</c:v>
                </c:pt>
                <c:pt idx="149">
                  <c:v>10.4839188836975</c:v>
                </c:pt>
                <c:pt idx="150">
                  <c:v>10.4140438434064</c:v>
                </c:pt>
                <c:pt idx="151">
                  <c:v>10.3447070949096</c:v>
                </c:pt>
                <c:pt idx="152">
                  <c:v>10.275835456767</c:v>
                </c:pt>
                <c:pt idx="153">
                  <c:v>10.2074258090221</c:v>
                </c:pt>
                <c:pt idx="154">
                  <c:v>10.139475052647</c:v>
                </c:pt>
                <c:pt idx="155">
                  <c:v>10.071980109402</c:v>
                </c:pt>
                <c:pt idx="156">
                  <c:v>10.0049379216963</c:v>
                </c:pt>
                <c:pt idx="157">
                  <c:v>9.93834545244945</c:v>
                </c:pt>
                <c:pt idx="158">
                  <c:v>9.8721996849535</c:v>
                </c:pt>
                <c:pt idx="159">
                  <c:v>9.80649762273673</c:v>
                </c:pt>
                <c:pt idx="160">
                  <c:v>9.74123628942768</c:v>
                </c:pt>
                <c:pt idx="161">
                  <c:v>9.67641272862036</c:v>
                </c:pt>
                <c:pt idx="162">
                  <c:v>9.61202400374033</c:v>
                </c:pt>
                <c:pt idx="163">
                  <c:v>9.54806719791168</c:v>
                </c:pt>
                <c:pt idx="164">
                  <c:v>9.48460272827204</c:v>
                </c:pt>
                <c:pt idx="165">
                  <c:v>9.42143777360543</c:v>
                </c:pt>
                <c:pt idx="166">
                  <c:v>9.35875941868379</c:v>
                </c:pt>
                <c:pt idx="167">
                  <c:v>9.29650150966551</c:v>
                </c:pt>
                <c:pt idx="168">
                  <c:v>9.23466122620285</c:v>
                </c:pt>
                <c:pt idx="169">
                  <c:v>9.17323576686692</c:v>
                </c:pt>
                <c:pt idx="170">
                  <c:v>9.1122223490208</c:v>
                </c:pt>
                <c:pt idx="171">
                  <c:v>9.05161820869347</c:v>
                </c:pt>
                <c:pt idx="172">
                  <c:v>8.9914206004546</c:v>
                </c:pt>
                <c:pt idx="173">
                  <c:v>8.93162679729021</c:v>
                </c:pt>
                <c:pt idx="174">
                  <c:v>8.87223409047907</c:v>
                </c:pt>
                <c:pt idx="175">
                  <c:v>8.81323978947008</c:v>
                </c:pt>
                <c:pt idx="176">
                  <c:v>8.75464122176028</c:v>
                </c:pt>
                <c:pt idx="177">
                  <c:v>8.69643573277387</c:v>
                </c:pt>
                <c:pt idx="178">
                  <c:v>8.63862068574193</c:v>
                </c:pt>
                <c:pt idx="179">
                  <c:v>8.58119346158295</c:v>
                </c:pt>
                <c:pt idx="180">
                  <c:v>8.52415145878419</c:v>
                </c:pt>
                <c:pt idx="181">
                  <c:v>8.46749209328385</c:v>
                </c:pt>
                <c:pt idx="182">
                  <c:v>8.41121279835401</c:v>
                </c:pt>
                <c:pt idx="183">
                  <c:v>8.3553110244843</c:v>
                </c:pt>
                <c:pt idx="184">
                  <c:v>8.29978423926649</c:v>
                </c:pt>
                <c:pt idx="185">
                  <c:v>8.24462992727968</c:v>
                </c:pt>
                <c:pt idx="186">
                  <c:v>8.18984558997644</c:v>
                </c:pt>
                <c:pt idx="187">
                  <c:v>8.13542874556954</c:v>
                </c:pt>
                <c:pt idx="188">
                  <c:v>8.08137692891958</c:v>
                </c:pt>
                <c:pt idx="189">
                  <c:v>8.02768769142327</c:v>
                </c:pt>
                <c:pt idx="190">
                  <c:v>7.97435860090256</c:v>
                </c:pt>
                <c:pt idx="191">
                  <c:v>7.92138724149442</c:v>
                </c:pt>
                <c:pt idx="192">
                  <c:v>7.86877121354141</c:v>
                </c:pt>
                <c:pt idx="193">
                  <c:v>7.81650813348296</c:v>
                </c:pt>
                <c:pt idx="194">
                  <c:v>7.76464737191633</c:v>
                </c:pt>
                <c:pt idx="195">
                  <c:v>7.71303136264481</c:v>
                </c:pt>
                <c:pt idx="196">
                  <c:v>7.66181298426023</c:v>
                </c:pt>
                <c:pt idx="197">
                  <c:v>7.61093817834808</c:v>
                </c:pt>
                <c:pt idx="198">
                  <c:v>7.56040464022699</c:v>
                </c:pt>
                <c:pt idx="199">
                  <c:v>7.51021008067533</c:v>
                </c:pt>
                <c:pt idx="200">
                  <c:v>7.46035222582757</c:v>
                </c:pt>
                <c:pt idx="201">
                  <c:v>7.41082881707125</c:v>
                </c:pt>
                <c:pt idx="202">
                  <c:v>7.36163761094468</c:v>
                </c:pt>
                <c:pt idx="203">
                  <c:v>7.31277637903526</c:v>
                </c:pt>
                <c:pt idx="204">
                  <c:v>7.2642429078786</c:v>
                </c:pt>
                <c:pt idx="205">
                  <c:v>7.21603499885816</c:v>
                </c:pt>
                <c:pt idx="206">
                  <c:v>7.16815046810576</c:v>
                </c:pt>
                <c:pt idx="207">
                  <c:v>7.12058714640256</c:v>
                </c:pt>
                <c:pt idx="208">
                  <c:v>7.07334287908083</c:v>
                </c:pt>
                <c:pt idx="209">
                  <c:v>7.02641552592633</c:v>
                </c:pt>
                <c:pt idx="210">
                  <c:v>6.97980296108135</c:v>
                </c:pt>
                <c:pt idx="211">
                  <c:v>6.93350307294845</c:v>
                </c:pt>
                <c:pt idx="212">
                  <c:v>6.88751376409473</c:v>
                </c:pt>
                <c:pt idx="213">
                  <c:v>6.84183295115688</c:v>
                </c:pt>
                <c:pt idx="214">
                  <c:v>6.79645856474675</c:v>
                </c:pt>
                <c:pt idx="215">
                  <c:v>6.75138854935766</c:v>
                </c:pt>
                <c:pt idx="216">
                  <c:v>6.70662086327123</c:v>
                </c:pt>
                <c:pt idx="217">
                  <c:v>6.66215347846491</c:v>
                </c:pt>
                <c:pt idx="218">
                  <c:v>6.61798438052012</c:v>
                </c:pt>
                <c:pt idx="219">
                  <c:v>6.57411156853099</c:v>
                </c:pt>
                <c:pt idx="220">
                  <c:v>6.53053305501368</c:v>
                </c:pt>
                <c:pt idx="221">
                  <c:v>6.48724686581641</c:v>
                </c:pt>
                <c:pt idx="222">
                  <c:v>6.44425104002998</c:v>
                </c:pt>
                <c:pt idx="223">
                  <c:v>6.40154362989894</c:v>
                </c:pt>
                <c:pt idx="224">
                  <c:v>6.35912270073339</c:v>
                </c:pt>
                <c:pt idx="225">
                  <c:v>6.31698633082131</c:v>
                </c:pt>
                <c:pt idx="226">
                  <c:v>6.2751326113415</c:v>
                </c:pt>
                <c:pt idx="227">
                  <c:v>6.23355964627712</c:v>
                </c:pt>
                <c:pt idx="228">
                  <c:v>6.19226555232979</c:v>
                </c:pt>
                <c:pt idx="229">
                  <c:v>6.1512484588343</c:v>
                </c:pt>
                <c:pt idx="230">
                  <c:v>6.11050650767384</c:v>
                </c:pt>
                <c:pt idx="231">
                  <c:v>6.07003785319581</c:v>
                </c:pt>
                <c:pt idx="232">
                  <c:v>6.02984066212826</c:v>
                </c:pt>
                <c:pt idx="233">
                  <c:v>5.9899131134968</c:v>
                </c:pt>
                <c:pt idx="234">
                  <c:v>5.95025339854214</c:v>
                </c:pt>
                <c:pt idx="235">
                  <c:v>5.9108597206381</c:v>
                </c:pt>
                <c:pt idx="236">
                  <c:v>5.87173029521029</c:v>
                </c:pt>
                <c:pt idx="237">
                  <c:v>5.8328633496552</c:v>
                </c:pt>
                <c:pt idx="238">
                  <c:v>5.79425712325995</c:v>
                </c:pt>
                <c:pt idx="239">
                  <c:v>5.75590986712249</c:v>
                </c:pt>
                <c:pt idx="240">
                  <c:v>5.71781984407243</c:v>
                </c:pt>
                <c:pt idx="241">
                  <c:v>5.67998532859225</c:v>
                </c:pt>
                <c:pt idx="242">
                  <c:v>5.64240460673922</c:v>
                </c:pt>
                <c:pt idx="243">
                  <c:v>5.60507597606774</c:v>
                </c:pt>
                <c:pt idx="244">
                  <c:v>5.56799774555216</c:v>
                </c:pt>
                <c:pt idx="245">
                  <c:v>5.53120494134064</c:v>
                </c:pt>
                <c:pt idx="246">
                  <c:v>5.49458577752704</c:v>
                </c:pt>
                <c:pt idx="247">
                  <c:v>5.45824871437932</c:v>
                </c:pt>
                <c:pt idx="248">
                  <c:v>5.42215539996049</c:v>
                </c:pt>
                <c:pt idx="249">
                  <c:v>5.38633993001247</c:v>
                </c:pt>
                <c:pt idx="250">
                  <c:v>5.35069348801941</c:v>
                </c:pt>
                <c:pt idx="251">
                  <c:v>5.31532165319854</c:v>
                </c:pt>
                <c:pt idx="252">
                  <c:v>5.28018709236266</c:v>
                </c:pt>
                <c:pt idx="253">
                  <c:v>5.24528821387978</c:v>
                </c:pt>
                <c:pt idx="254">
                  <c:v>5.21062343679457</c:v>
                </c:pt>
                <c:pt idx="255">
                  <c:v>5.17619119075672</c:v>
                </c:pt>
                <c:pt idx="256">
                  <c:v>5.14198991594982</c:v>
                </c:pt>
                <c:pt idx="257">
                  <c:v>5.10801806302071</c:v>
                </c:pt>
                <c:pt idx="258">
                  <c:v>5.07427409300926</c:v>
                </c:pt>
                <c:pt idx="259">
                  <c:v>5.0407564772787</c:v>
                </c:pt>
                <c:pt idx="260">
                  <c:v>5.0074636974463</c:v>
                </c:pt>
                <c:pt idx="261">
                  <c:v>4.97439424531467</c:v>
                </c:pt>
                <c:pt idx="262">
                  <c:v>4.94154662280338</c:v>
                </c:pt>
                <c:pt idx="263">
                  <c:v>4.9089193418811</c:v>
                </c:pt>
                <c:pt idx="264">
                  <c:v>4.87651092449822</c:v>
                </c:pt>
                <c:pt idx="265">
                  <c:v>4.84431990251987</c:v>
                </c:pt>
                <c:pt idx="266">
                  <c:v>4.81234481765942</c:v>
                </c:pt>
                <c:pt idx="267">
                  <c:v>4.7805842214124</c:v>
                </c:pt>
                <c:pt idx="268">
                  <c:v>4.74903667499091</c:v>
                </c:pt>
                <c:pt idx="269">
                  <c:v>4.71770074925843</c:v>
                </c:pt>
                <c:pt idx="270">
                  <c:v>4.68657502466507</c:v>
                </c:pt>
                <c:pt idx="271">
                  <c:v>4.65565809118327</c:v>
                </c:pt>
                <c:pt idx="272">
                  <c:v>4.62494854824392</c:v>
                </c:pt>
                <c:pt idx="273">
                  <c:v>4.59444500467293</c:v>
                </c:pt>
                <c:pt idx="274">
                  <c:v>4.56414607862817</c:v>
                </c:pt>
                <c:pt idx="275">
                  <c:v>4.53405039753693</c:v>
                </c:pt>
                <c:pt idx="276">
                  <c:v>4.50415659803367</c:v>
                </c:pt>
                <c:pt idx="277">
                  <c:v>4.47446332589832</c:v>
                </c:pt>
                <c:pt idx="278">
                  <c:v>4.4449692359949</c:v>
                </c:pt>
                <c:pt idx="279">
                  <c:v>4.41567299221059</c:v>
                </c:pt>
                <c:pt idx="280">
                  <c:v>4.3866022693983</c:v>
                </c:pt>
                <c:pt idx="281">
                  <c:v>4.35766874330109</c:v>
                </c:pt>
                <c:pt idx="282">
                  <c:v>4.32895811052335</c:v>
                </c:pt>
                <c:pt idx="283">
                  <c:v>4.30044006844059</c:v>
                </c:pt>
                <c:pt idx="284">
                  <c:v>4.27211332515597</c:v>
                </c:pt>
                <c:pt idx="285">
                  <c:v>4.24397659743868</c:v>
                </c:pt>
                <c:pt idx="286">
                  <c:v>4.21602861066582</c:v>
                </c:pt>
                <c:pt idx="287">
                  <c:v>4.18826809876464</c:v>
                </c:pt>
                <c:pt idx="288">
                  <c:v>4.16069380415521</c:v>
                </c:pt>
                <c:pt idx="289">
                  <c:v>4.13330447769341</c:v>
                </c:pt>
                <c:pt idx="290">
                  <c:v>4.10612599285254</c:v>
                </c:pt>
                <c:pt idx="291">
                  <c:v>4.07907577447636</c:v>
                </c:pt>
                <c:pt idx="292">
                  <c:v>4.05223394110468</c:v>
                </c:pt>
                <c:pt idx="293">
                  <c:v>4.02557216253652</c:v>
                </c:pt>
                <c:pt idx="294">
                  <c:v>3.99908923096569</c:v>
                </c:pt>
                <c:pt idx="295">
                  <c:v>3.97278394668798</c:v>
                </c:pt>
                <c:pt idx="296">
                  <c:v>3.94665511804674</c:v>
                </c:pt>
                <c:pt idx="297">
                  <c:v>3.920701561379</c:v>
                </c:pt>
                <c:pt idx="298">
                  <c:v>3.89492210096175</c:v>
                </c:pt>
                <c:pt idx="299">
                  <c:v>3.86931556895874</c:v>
                </c:pt>
                <c:pt idx="300">
                  <c:v>3.84388080536754</c:v>
                </c:pt>
                <c:pt idx="301">
                  <c:v>3.81861665796703</c:v>
                </c:pt>
                <c:pt idx="302">
                  <c:v>3.79352198226517</c:v>
                </c:pt>
                <c:pt idx="303">
                  <c:v>3.76859564144714</c:v>
                </c:pt>
                <c:pt idx="304">
                  <c:v>3.74386118231373</c:v>
                </c:pt>
                <c:pt idx="305">
                  <c:v>3.71924345528101</c:v>
                </c:pt>
                <c:pt idx="306">
                  <c:v>3.69481537422775</c:v>
                </c:pt>
                <c:pt idx="307">
                  <c:v>3.67055115654676</c:v>
                </c:pt>
                <c:pt idx="308">
                  <c:v>3.64644970304387</c:v>
                </c:pt>
                <c:pt idx="309">
                  <c:v>3.62250992189825</c:v>
                </c:pt>
                <c:pt idx="310">
                  <c:v>3.59873072861303</c:v>
                </c:pt>
                <c:pt idx="311">
                  <c:v>3.57511104596613</c:v>
                </c:pt>
                <c:pt idx="312">
                  <c:v>3.55164980396146</c:v>
                </c:pt>
                <c:pt idx="313">
                  <c:v>3.52834593978046</c:v>
                </c:pt>
                <c:pt idx="314">
                  <c:v>3.50519839773395</c:v>
                </c:pt>
                <c:pt idx="315">
                  <c:v>3.48220612921431</c:v>
                </c:pt>
                <c:pt idx="316">
                  <c:v>3.45936809264795</c:v>
                </c:pt>
                <c:pt idx="317">
                  <c:v>3.43668325344817</c:v>
                </c:pt>
                <c:pt idx="318">
                  <c:v>3.41415058396825</c:v>
                </c:pt>
                <c:pt idx="319">
                  <c:v>3.39176906345494</c:v>
                </c:pt>
                <c:pt idx="320">
                  <c:v>3.36953767800218</c:v>
                </c:pt>
                <c:pt idx="321">
                  <c:v>3.34745542050518</c:v>
                </c:pt>
                <c:pt idx="322">
                  <c:v>3.3255212906148</c:v>
                </c:pt>
                <c:pt idx="323">
                  <c:v>3.30373429469225</c:v>
                </c:pt>
                <c:pt idx="324">
                  <c:v>3.28209344576405</c:v>
                </c:pt>
                <c:pt idx="325">
                  <c:v>3.26059776347732</c:v>
                </c:pt>
                <c:pt idx="326">
                  <c:v>3.23926755384297</c:v>
                </c:pt>
                <c:pt idx="327">
                  <c:v>3.21803801025372</c:v>
                </c:pt>
                <c:pt idx="328">
                  <c:v>3.19697201131594</c:v>
                </c:pt>
                <c:pt idx="329">
                  <c:v>3.1760473229305</c:v>
                </c:pt>
                <c:pt idx="330">
                  <c:v>3.15528371171586</c:v>
                </c:pt>
                <c:pt idx="331">
                  <c:v>3.134618092535</c:v>
                </c:pt>
                <c:pt idx="332">
                  <c:v>3.1141116737379</c:v>
                </c:pt>
                <c:pt idx="333">
                  <c:v>3.09374281183403</c:v>
                </c:pt>
                <c:pt idx="334">
                  <c:v>3.07351058409286</c:v>
                </c:pt>
                <c:pt idx="335">
                  <c:v>3.0534341029962</c:v>
                </c:pt>
                <c:pt idx="336">
                  <c:v>3.03345237108327</c:v>
                </c:pt>
                <c:pt idx="337">
                  <c:v>3.01362457113631</c:v>
                </c:pt>
                <c:pt idx="338">
                  <c:v>2.99392977591277</c:v>
                </c:pt>
                <c:pt idx="339">
                  <c:v>2.97438659020598</c:v>
                </c:pt>
                <c:pt idx="340">
                  <c:v>2.9549356368423</c:v>
                </c:pt>
                <c:pt idx="341">
                  <c:v>2.93563452652048</c:v>
                </c:pt>
                <c:pt idx="342">
                  <c:v/>
                </c:pt>
              </c:numCache>
            </c:numRef>
          </c:yVal>
          <c:smooth val="0"/>
        </c:ser>
        <c:axId val="2842929"/>
        <c:axId val="62072402"/>
      </c:scatterChart>
      <c:valAx>
        <c:axId val="2842929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72402"/>
        <c:crosses val="autoZero"/>
        <c:crossBetween val="midCat"/>
      </c:valAx>
      <c:valAx>
        <c:axId val="620724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Pressure (psi)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429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Data w/ Exponential Fit 
 Pressure vs. Temperature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aaaa"/>
            </a:solidFill>
            <a:ln w="100080">
              <a:solidFill>
                <a:srgbClr val="00aaaa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P35_S3!$I$3:$I$345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P35_S3!$K$3:$K$345</c:f>
              <c:numCache>
                <c:formatCode>General</c:formatCode>
                <c:ptCount val="343"/>
                <c:pt idx="0">
                  <c:v>29.3807372255916</c:v>
                </c:pt>
                <c:pt idx="1">
                  <c:v>29.3857283423738</c:v>
                </c:pt>
                <c:pt idx="2">
                  <c:v>29.3586106361661</c:v>
                </c:pt>
                <c:pt idx="3">
                  <c:v>29.3599352152351</c:v>
                </c:pt>
                <c:pt idx="4">
                  <c:v>29.3194285361712</c:v>
                </c:pt>
                <c:pt idx="5">
                  <c:v>29.3208276782229</c:v>
                </c:pt>
                <c:pt idx="6">
                  <c:v>29.2878088641621</c:v>
                </c:pt>
                <c:pt idx="7">
                  <c:v>29.2849888254457</c:v>
                </c:pt>
                <c:pt idx="8">
                  <c:v>29.230511742254</c:v>
                </c:pt>
                <c:pt idx="9">
                  <c:v>29.236941449712</c:v>
                </c:pt>
                <c:pt idx="10">
                  <c:v>29.2058709602482</c:v>
                </c:pt>
                <c:pt idx="11">
                  <c:v>29.2005402057507</c:v>
                </c:pt>
                <c:pt idx="12">
                  <c:v>29.1799838739843</c:v>
                </c:pt>
                <c:pt idx="13">
                  <c:v>29.18145538654</c:v>
                </c:pt>
                <c:pt idx="14">
                  <c:v>29.1418063764117</c:v>
                </c:pt>
                <c:pt idx="15">
                  <c:v>29.1015033101875</c:v>
                </c:pt>
                <c:pt idx="16">
                  <c:v>29.0350990629669</c:v>
                </c:pt>
                <c:pt idx="17">
                  <c:v>28.9924318520109</c:v>
                </c:pt>
                <c:pt idx="18">
                  <c:v>28.9942108231319</c:v>
                </c:pt>
                <c:pt idx="19">
                  <c:v>28.9936339825165</c:v>
                </c:pt>
                <c:pt idx="20">
                  <c:v>28.9553285972754</c:v>
                </c:pt>
                <c:pt idx="21">
                  <c:v>28.9582126784004</c:v>
                </c:pt>
                <c:pt idx="22">
                  <c:v>28.9367413449951</c:v>
                </c:pt>
                <c:pt idx="23">
                  <c:v>28.9557088528735</c:v>
                </c:pt>
                <c:pt idx="24">
                  <c:v>28.9554628865031</c:v>
                </c:pt>
                <c:pt idx="25">
                  <c:v>28.9344533440198</c:v>
                </c:pt>
                <c:pt idx="26">
                  <c:v>28.9369342403668</c:v>
                </c:pt>
                <c:pt idx="27">
                  <c:v>28.9126888180947</c:v>
                </c:pt>
                <c:pt idx="28">
                  <c:v>28.8973968130519</c:v>
                </c:pt>
                <c:pt idx="29">
                  <c:v>28.8718981526336</c:v>
                </c:pt>
                <c:pt idx="30">
                  <c:v>28.847647407629</c:v>
                </c:pt>
                <c:pt idx="31">
                  <c:v>28.8303148678339</c:v>
                </c:pt>
                <c:pt idx="32">
                  <c:v>28.8197668864833</c:v>
                </c:pt>
                <c:pt idx="33">
                  <c:v>28.8118149482218</c:v>
                </c:pt>
                <c:pt idx="34">
                  <c:v>28.8209660900684</c:v>
                </c:pt>
                <c:pt idx="35">
                  <c:v>28.8112015526512</c:v>
                </c:pt>
                <c:pt idx="36">
                  <c:v>28.7937289672537</c:v>
                </c:pt>
                <c:pt idx="37">
                  <c:v>28.759769636424</c:v>
                </c:pt>
                <c:pt idx="38">
                  <c:v>28.7534236196704</c:v>
                </c:pt>
                <c:pt idx="39">
                  <c:v>28.7573154163773</c:v>
                </c:pt>
                <c:pt idx="40">
                  <c:v>28.7197970369364</c:v>
                </c:pt>
                <c:pt idx="41">
                  <c:v>28.7410043826329</c:v>
                </c:pt>
                <c:pt idx="42">
                  <c:v>28.6977606348785</c:v>
                </c:pt>
                <c:pt idx="43">
                  <c:v>28.6937368542257</c:v>
                </c:pt>
                <c:pt idx="44">
                  <c:v>28.7203879186135</c:v>
                </c:pt>
                <c:pt idx="45">
                  <c:v>28.6734975926668</c:v>
                </c:pt>
                <c:pt idx="46">
                  <c:v>28.6740492296993</c:v>
                </c:pt>
                <c:pt idx="47">
                  <c:v>28.6721661522786</c:v>
                </c:pt>
                <c:pt idx="48">
                  <c:v>28.6819808565307</c:v>
                </c:pt>
                <c:pt idx="49">
                  <c:v>28.645603460351</c:v>
                </c:pt>
                <c:pt idx="50">
                  <c:v>28.6359401292877</c:v>
                </c:pt>
                <c:pt idx="51">
                  <c:v>28.6194367969564</c:v>
                </c:pt>
                <c:pt idx="52">
                  <c:v>28.5777572611121</c:v>
                </c:pt>
                <c:pt idx="53">
                  <c:v>28.6317769985771</c:v>
                </c:pt>
                <c:pt idx="54">
                  <c:v>28.6510822645707</c:v>
                </c:pt>
                <c:pt idx="55">
                  <c:v>28.6383809405314</c:v>
                </c:pt>
                <c:pt idx="56">
                  <c:v>28.5894686497771</c:v>
                </c:pt>
                <c:pt idx="57">
                  <c:v>28.5201511224679</c:v>
                </c:pt>
                <c:pt idx="58">
                  <c:v>28.5389628519383</c:v>
                </c:pt>
                <c:pt idx="59">
                  <c:v>28.5502821717515</c:v>
                </c:pt>
                <c:pt idx="60">
                  <c:v>28.5070776782185</c:v>
                </c:pt>
                <c:pt idx="61">
                  <c:v>28.4898180573075</c:v>
                </c:pt>
                <c:pt idx="62">
                  <c:v>28.4801013954786</c:v>
                </c:pt>
                <c:pt idx="63">
                  <c:v>28.4752973478812</c:v>
                </c:pt>
                <c:pt idx="64">
                  <c:v>28.4431152729664</c:v>
                </c:pt>
                <c:pt idx="65">
                  <c:v>28.4774325879027</c:v>
                </c:pt>
                <c:pt idx="66">
                  <c:v>28.5132273867448</c:v>
                </c:pt>
                <c:pt idx="67">
                  <c:v>28.5171082959243</c:v>
                </c:pt>
                <c:pt idx="68">
                  <c:v>28.4964020489468</c:v>
                </c:pt>
                <c:pt idx="69">
                  <c:v>28.5043692313041</c:v>
                </c:pt>
                <c:pt idx="70">
                  <c:v>28.4645967006233</c:v>
                </c:pt>
                <c:pt idx="71">
                  <c:v>28.4609647970223</c:v>
                </c:pt>
                <c:pt idx="72">
                  <c:v>28.4478641256387</c:v>
                </c:pt>
                <c:pt idx="73">
                  <c:v>28.4203436929826</c:v>
                </c:pt>
                <c:pt idx="74">
                  <c:v>28.4084372159552</c:v>
                </c:pt>
                <c:pt idx="75">
                  <c:v>28.3953903052632</c:v>
                </c:pt>
                <c:pt idx="76">
                  <c:v>28.398011548647</c:v>
                </c:pt>
                <c:pt idx="77">
                  <c:v>28.3948675203155</c:v>
                </c:pt>
                <c:pt idx="78">
                  <c:v>28.3692593644694</c:v>
                </c:pt>
                <c:pt idx="79">
                  <c:v>28.3484507320823</c:v>
                </c:pt>
                <c:pt idx="80">
                  <c:v>28.3431748609735</c:v>
                </c:pt>
                <c:pt idx="81">
                  <c:v>28.3525961252451</c:v>
                </c:pt>
                <c:pt idx="82">
                  <c:v>28.3536454683107</c:v>
                </c:pt>
                <c:pt idx="83">
                  <c:v>28.3225101027919</c:v>
                </c:pt>
                <c:pt idx="84">
                  <c:v>28.3173988072101</c:v>
                </c:pt>
                <c:pt idx="85">
                  <c:v>28.2962246691097</c:v>
                </c:pt>
                <c:pt idx="86">
                  <c:v>28.2542648351476</c:v>
                </c:pt>
                <c:pt idx="87">
                  <c:v>28.2508600275343</c:v>
                </c:pt>
                <c:pt idx="88">
                  <c:v>28.2282997147614</c:v>
                </c:pt>
                <c:pt idx="89">
                  <c:v>28.2235119845184</c:v>
                </c:pt>
                <c:pt idx="90">
                  <c:v>28.1947541539558</c:v>
                </c:pt>
                <c:pt idx="91">
                  <c:v>28.1688110804165</c:v>
                </c:pt>
                <c:pt idx="92">
                  <c:v>28.1456823698156</c:v>
                </c:pt>
                <c:pt idx="93">
                  <c:v>28.1502444483447</c:v>
                </c:pt>
                <c:pt idx="94">
                  <c:v>28.1040623844379</c:v>
                </c:pt>
                <c:pt idx="95">
                  <c:v>28.0896980669561</c:v>
                </c:pt>
                <c:pt idx="96">
                  <c:v>28.0671673702526</c:v>
                </c:pt>
                <c:pt idx="97">
                  <c:v>28.062431128276</c:v>
                </c:pt>
                <c:pt idx="98">
                  <c:v>28.0484887328168</c:v>
                </c:pt>
                <c:pt idx="99">
                  <c:v>28.0232644541409</c:v>
                </c:pt>
                <c:pt idx="100">
                  <c:v>27.9831250275146</c:v>
                </c:pt>
                <c:pt idx="101">
                  <c:v>28.0060477122188</c:v>
                </c:pt>
                <c:pt idx="102">
                  <c:v>27.9968393608652</c:v>
                </c:pt>
                <c:pt idx="103">
                  <c:v>27.9818098573082</c:v>
                </c:pt>
                <c:pt idx="104">
                  <c:v>27.9886169315082</c:v>
                </c:pt>
                <c:pt idx="105">
                  <c:v>27.9546796154907</c:v>
                </c:pt>
                <c:pt idx="106">
                  <c:v>27.9662998268395</c:v>
                </c:pt>
                <c:pt idx="107">
                  <c:v>27.9561508053023</c:v>
                </c:pt>
                <c:pt idx="108">
                  <c:v>27.9747070359876</c:v>
                </c:pt>
                <c:pt idx="109">
                  <c:v>27.9570456197381</c:v>
                </c:pt>
                <c:pt idx="110">
                  <c:v>27.9363334218255</c:v>
                </c:pt>
                <c:pt idx="111">
                  <c:v>27.9079124074837</c:v>
                </c:pt>
                <c:pt idx="112">
                  <c:v>27.9012041562807</c:v>
                </c:pt>
                <c:pt idx="113">
                  <c:v>27.8924786941497</c:v>
                </c:pt>
                <c:pt idx="114">
                  <c:v>27.8660581887451</c:v>
                </c:pt>
                <c:pt idx="115">
                  <c:v>27.8461717876307</c:v>
                </c:pt>
                <c:pt idx="116">
                  <c:v>27.8529968297355</c:v>
                </c:pt>
                <c:pt idx="117">
                  <c:v>27.8238815025544</c:v>
                </c:pt>
                <c:pt idx="118">
                  <c:v>27.8097738628318</c:v>
                </c:pt>
                <c:pt idx="119">
                  <c:v>27.825845004301</c:v>
                </c:pt>
                <c:pt idx="120">
                  <c:v>27.8086526744407</c:v>
                </c:pt>
                <c:pt idx="121">
                  <c:v>27.7861460982928</c:v>
                </c:pt>
                <c:pt idx="122">
                  <c:v>27.773421740926</c:v>
                </c:pt>
                <c:pt idx="123">
                  <c:v>27.7685875974464</c:v>
                </c:pt>
                <c:pt idx="124">
                  <c:v>27.7292904233255</c:v>
                </c:pt>
                <c:pt idx="125">
                  <c:v>27.7345313075106</c:v>
                </c:pt>
                <c:pt idx="126">
                  <c:v>27.7435870256031</c:v>
                </c:pt>
                <c:pt idx="127">
                  <c:v>27.7183717582458</c:v>
                </c:pt>
                <c:pt idx="128">
                  <c:v>27.6795193617785</c:v>
                </c:pt>
                <c:pt idx="129">
                  <c:v>27.6410287782178</c:v>
                </c:pt>
                <c:pt idx="130">
                  <c:v>27.6193746415204</c:v>
                </c:pt>
                <c:pt idx="131">
                  <c:v>27.605505923922</c:v>
                </c:pt>
                <c:pt idx="132">
                  <c:v>27.5575659931053</c:v>
                </c:pt>
                <c:pt idx="133">
                  <c:v>27.5288613746993</c:v>
                </c:pt>
                <c:pt idx="134">
                  <c:v>27.5552176166036</c:v>
                </c:pt>
                <c:pt idx="135">
                  <c:v>27.5535630318526</c:v>
                </c:pt>
                <c:pt idx="136">
                  <c:v>27.5625269941158</c:v>
                </c:pt>
                <c:pt idx="137">
                  <c:v>27.5306510786929</c:v>
                </c:pt>
                <c:pt idx="138">
                  <c:v>27.5379338192202</c:v>
                </c:pt>
                <c:pt idx="139">
                  <c:v>27.5293237981421</c:v>
                </c:pt>
                <c:pt idx="140">
                  <c:v>27.4984894503283</c:v>
                </c:pt>
                <c:pt idx="141">
                  <c:v>27.5199734710624</c:v>
                </c:pt>
                <c:pt idx="142">
                  <c:v>27.5030639609735</c:v>
                </c:pt>
                <c:pt idx="143">
                  <c:v>27.4734532696131</c:v>
                </c:pt>
                <c:pt idx="144">
                  <c:v>27.4829326491887</c:v>
                </c:pt>
                <c:pt idx="145">
                  <c:v>27.4646972540706</c:v>
                </c:pt>
                <c:pt idx="146">
                  <c:v>27.4176586223416</c:v>
                </c:pt>
                <c:pt idx="147">
                  <c:v>27.4880429713715</c:v>
                </c:pt>
                <c:pt idx="148">
                  <c:v>27.5011242790989</c:v>
                </c:pt>
                <c:pt idx="149">
                  <c:v>27.5123469517554</c:v>
                </c:pt>
                <c:pt idx="150">
                  <c:v>27.4886492158641</c:v>
                </c:pt>
                <c:pt idx="151">
                  <c:v>27.4880954665751</c:v>
                </c:pt>
                <c:pt idx="152">
                  <c:v>27.4635401942571</c:v>
                </c:pt>
                <c:pt idx="153">
                  <c:v>27.4496774669942</c:v>
                </c:pt>
                <c:pt idx="154">
                  <c:v>27.424883640846</c:v>
                </c:pt>
                <c:pt idx="155">
                  <c:v>27.3923376193956</c:v>
                </c:pt>
                <c:pt idx="156">
                  <c:v>27.388856652259</c:v>
                </c:pt>
                <c:pt idx="157">
                  <c:v>27.3870866928084</c:v>
                </c:pt>
                <c:pt idx="158">
                  <c:v>27.370787091271</c:v>
                </c:pt>
                <c:pt idx="159">
                  <c:v>27.3448178890352</c:v>
                </c:pt>
                <c:pt idx="160">
                  <c:v>27.3231300484661</c:v>
                </c:pt>
                <c:pt idx="161">
                  <c:v>27.3293350531449</c:v>
                </c:pt>
                <c:pt idx="162">
                  <c:v>27.3131951512568</c:v>
                </c:pt>
                <c:pt idx="163">
                  <c:v>27.2984524988409</c:v>
                </c:pt>
                <c:pt idx="164">
                  <c:v>27.2792616026467</c:v>
                </c:pt>
                <c:pt idx="165">
                  <c:v>27.32288719621</c:v>
                </c:pt>
                <c:pt idx="166">
                  <c:v>27.2774117404505</c:v>
                </c:pt>
                <c:pt idx="167">
                  <c:v>27.2896444473868</c:v>
                </c:pt>
                <c:pt idx="168">
                  <c:v>27.2509936131909</c:v>
                </c:pt>
                <c:pt idx="169">
                  <c:v>27.2461466825643</c:v>
                </c:pt>
                <c:pt idx="170">
                  <c:v>27.2193306706411</c:v>
                </c:pt>
                <c:pt idx="171">
                  <c:v>27.1984125652092</c:v>
                </c:pt>
                <c:pt idx="172">
                  <c:v>27.2085874830782</c:v>
                </c:pt>
                <c:pt idx="173">
                  <c:v>27.1918292733712</c:v>
                </c:pt>
                <c:pt idx="174">
                  <c:v>27.1832361885948</c:v>
                </c:pt>
                <c:pt idx="175">
                  <c:v>27.1690491100516</c:v>
                </c:pt>
                <c:pt idx="176">
                  <c:v>27.158731868907</c:v>
                </c:pt>
                <c:pt idx="177">
                  <c:v>27.1527541653858</c:v>
                </c:pt>
                <c:pt idx="178">
                  <c:v>27.125243750258</c:v>
                </c:pt>
                <c:pt idx="179">
                  <c:v>27.1340413780694</c:v>
                </c:pt>
                <c:pt idx="180">
                  <c:v>27.0805064809745</c:v>
                </c:pt>
                <c:pt idx="181">
                  <c:v>27.0689603153976</c:v>
                </c:pt>
                <c:pt idx="182">
                  <c:v>27.061013998487</c:v>
                </c:pt>
                <c:pt idx="183">
                  <c:v>27.0608004715545</c:v>
                </c:pt>
                <c:pt idx="184">
                  <c:v>27.0590182127198</c:v>
                </c:pt>
                <c:pt idx="185">
                  <c:v>27.0223333140309</c:v>
                </c:pt>
                <c:pt idx="186">
                  <c:v>26.9907347979482</c:v>
                </c:pt>
                <c:pt idx="187">
                  <c:v>26.983573291901</c:v>
                </c:pt>
                <c:pt idx="188">
                  <c:v>26.9468961298821</c:v>
                </c:pt>
                <c:pt idx="189">
                  <c:v>26.9706047403909</c:v>
                </c:pt>
                <c:pt idx="190">
                  <c:v>26.9176067883414</c:v>
                </c:pt>
                <c:pt idx="191">
                  <c:v>26.9027613483372</c:v>
                </c:pt>
                <c:pt idx="192">
                  <c:v>26.9138611192888</c:v>
                </c:pt>
                <c:pt idx="193">
                  <c:v>26.9097231431329</c:v>
                </c:pt>
                <c:pt idx="194">
                  <c:v>26.8721466250515</c:v>
                </c:pt>
                <c:pt idx="195">
                  <c:v>26.8970977467324</c:v>
                </c:pt>
                <c:pt idx="196">
                  <c:v>26.8635522866402</c:v>
                </c:pt>
                <c:pt idx="197">
                  <c:v>26.8759747014488</c:v>
                </c:pt>
                <c:pt idx="198">
                  <c:v>26.8514877246844</c:v>
                </c:pt>
                <c:pt idx="199">
                  <c:v>26.8118323926582</c:v>
                </c:pt>
                <c:pt idx="200">
                  <c:v>26.8292231308573</c:v>
                </c:pt>
                <c:pt idx="201">
                  <c:v>26.8277954553978</c:v>
                </c:pt>
                <c:pt idx="202">
                  <c:v>26.8130584382391</c:v>
                </c:pt>
                <c:pt idx="203">
                  <c:v>26.8075293968218</c:v>
                </c:pt>
                <c:pt idx="204">
                  <c:v>26.7857706644398</c:v>
                </c:pt>
                <c:pt idx="205">
                  <c:v>26.7889762415533</c:v>
                </c:pt>
                <c:pt idx="206">
                  <c:v>26.7452077120257</c:v>
                </c:pt>
                <c:pt idx="207">
                  <c:v>26.7339639808139</c:v>
                </c:pt>
                <c:pt idx="208">
                  <c:v>26.744820129932</c:v>
                </c:pt>
                <c:pt idx="209">
                  <c:v>26.6771260278003</c:v>
                </c:pt>
                <c:pt idx="210">
                  <c:v>26.6233557288085</c:v>
                </c:pt>
                <c:pt idx="211">
                  <c:v>26.6471502196381</c:v>
                </c:pt>
                <c:pt idx="212">
                  <c:v>26.6415914166931</c:v>
                </c:pt>
                <c:pt idx="213">
                  <c:v>26.6506730996892</c:v>
                </c:pt>
                <c:pt idx="214">
                  <c:v>26.616841400498</c:v>
                </c:pt>
                <c:pt idx="215">
                  <c:v>26.5846052660526</c:v>
                </c:pt>
                <c:pt idx="216">
                  <c:v>26.6037339603817</c:v>
                </c:pt>
                <c:pt idx="217">
                  <c:v>26.5836647467517</c:v>
                </c:pt>
                <c:pt idx="218">
                  <c:v>26.5957263591632</c:v>
                </c:pt>
                <c:pt idx="219">
                  <c:v>26.5622258154632</c:v>
                </c:pt>
                <c:pt idx="220">
                  <c:v>26.5452008075983</c:v>
                </c:pt>
                <c:pt idx="221">
                  <c:v>26.5237530985787</c:v>
                </c:pt>
                <c:pt idx="222">
                  <c:v>26.5115977420036</c:v>
                </c:pt>
                <c:pt idx="223">
                  <c:v>26.5242904497199</c:v>
                </c:pt>
                <c:pt idx="224">
                  <c:v>26.5315464606836</c:v>
                </c:pt>
                <c:pt idx="225">
                  <c:v>26.4999453614947</c:v>
                </c:pt>
                <c:pt idx="226">
                  <c:v>26.5189838952408</c:v>
                </c:pt>
                <c:pt idx="227">
                  <c:v>26.4978485289641</c:v>
                </c:pt>
                <c:pt idx="228">
                  <c:v>26.4773351184288</c:v>
                </c:pt>
                <c:pt idx="229">
                  <c:v>26.4537713304593</c:v>
                </c:pt>
                <c:pt idx="230">
                  <c:v>26.4257962616273</c:v>
                </c:pt>
                <c:pt idx="231">
                  <c:v>26.409551356193</c:v>
                </c:pt>
                <c:pt idx="232">
                  <c:v>26.394549019633</c:v>
                </c:pt>
                <c:pt idx="233">
                  <c:v>26.4242140736525</c:v>
                </c:pt>
                <c:pt idx="234">
                  <c:v>26.393315430313</c:v>
                </c:pt>
                <c:pt idx="235">
                  <c:v>26.4000053227868</c:v>
                </c:pt>
                <c:pt idx="236">
                  <c:v>26.3521080992156</c:v>
                </c:pt>
                <c:pt idx="237">
                  <c:v>26.3472767124488</c:v>
                </c:pt>
                <c:pt idx="238">
                  <c:v>26.3349867428213</c:v>
                </c:pt>
                <c:pt idx="239">
                  <c:v>26.400453106626</c:v>
                </c:pt>
                <c:pt idx="240">
                  <c:v>26.4635555864588</c:v>
                </c:pt>
                <c:pt idx="241">
                  <c:v>26.4145248005272</c:v>
                </c:pt>
                <c:pt idx="242">
                  <c:v>26.4191412404047</c:v>
                </c:pt>
                <c:pt idx="243">
                  <c:v>26.4113359183729</c:v>
                </c:pt>
                <c:pt idx="244">
                  <c:v>26.4262384860025</c:v>
                </c:pt>
                <c:pt idx="245">
                  <c:v>26.3883482334931</c:v>
                </c:pt>
                <c:pt idx="246">
                  <c:v>26.3955192308382</c:v>
                </c:pt>
                <c:pt idx="247">
                  <c:v>26.386638346122</c:v>
                </c:pt>
                <c:pt idx="248">
                  <c:v>26.3723114843986</c:v>
                </c:pt>
                <c:pt idx="249">
                  <c:v>26.2992296310089</c:v>
                </c:pt>
                <c:pt idx="250">
                  <c:v>26.3056613221854</c:v>
                </c:pt>
                <c:pt idx="251">
                  <c:v>26.3210951903404</c:v>
                </c:pt>
                <c:pt idx="252">
                  <c:v>26.246153318231</c:v>
                </c:pt>
                <c:pt idx="253">
                  <c:v>26.2637084778776</c:v>
                </c:pt>
                <c:pt idx="254">
                  <c:v>26.3065445879416</c:v>
                </c:pt>
                <c:pt idx="255">
                  <c:v>26.2928615748857</c:v>
                </c:pt>
                <c:pt idx="256">
                  <c:v>26.2234889976256</c:v>
                </c:pt>
                <c:pt idx="257">
                  <c:v>26.2469639808517</c:v>
                </c:pt>
                <c:pt idx="258">
                  <c:v>26.2082308203237</c:v>
                </c:pt>
                <c:pt idx="259">
                  <c:v>26.2038278959732</c:v>
                </c:pt>
                <c:pt idx="260">
                  <c:v>26.2078916652599</c:v>
                </c:pt>
                <c:pt idx="261">
                  <c:v>26.216366077317</c:v>
                </c:pt>
                <c:pt idx="262">
                  <c:v>26.2373304005662</c:v>
                </c:pt>
                <c:pt idx="263">
                  <c:v>26.2280599414036</c:v>
                </c:pt>
                <c:pt idx="264">
                  <c:v>26.1890858209355</c:v>
                </c:pt>
                <c:pt idx="265">
                  <c:v>26.1846950236913</c:v>
                </c:pt>
                <c:pt idx="266">
                  <c:v>26.1798442125272</c:v>
                </c:pt>
                <c:pt idx="267">
                  <c:v>26.1461394966094</c:v>
                </c:pt>
                <c:pt idx="268">
                  <c:v>26.1647434075167</c:v>
                </c:pt>
                <c:pt idx="269">
                  <c:v>26.1356548648108</c:v>
                </c:pt>
                <c:pt idx="270">
                  <c:v>26.1008603060115</c:v>
                </c:pt>
                <c:pt idx="271">
                  <c:v>26.0741341808879</c:v>
                </c:pt>
                <c:pt idx="272">
                  <c:v>26.0546982337577</c:v>
                </c:pt>
                <c:pt idx="273">
                  <c:v>26.0772903371372</c:v>
                </c:pt>
                <c:pt idx="274">
                  <c:v>26.0660935919791</c:v>
                </c:pt>
                <c:pt idx="275">
                  <c:v>26.0193925535995</c:v>
                </c:pt>
                <c:pt idx="276">
                  <c:v>26.0005717002853</c:v>
                </c:pt>
                <c:pt idx="277">
                  <c:v>25.9921705615772</c:v>
                </c:pt>
                <c:pt idx="278">
                  <c:v>25.9737216141208</c:v>
                </c:pt>
                <c:pt idx="279">
                  <c:v>25.9535384341798</c:v>
                </c:pt>
                <c:pt idx="280">
                  <c:v>25.9472507699256</c:v>
                </c:pt>
                <c:pt idx="281">
                  <c:v>25.9269025098578</c:v>
                </c:pt>
                <c:pt idx="282">
                  <c:v>25.9054965766927</c:v>
                </c:pt>
                <c:pt idx="283">
                  <c:v>25.9146176953375</c:v>
                </c:pt>
                <c:pt idx="284">
                  <c:v>25.876795062129</c:v>
                </c:pt>
                <c:pt idx="285">
                  <c:v>25.8866988164436</c:v>
                </c:pt>
                <c:pt idx="286">
                  <c:v>25.8781090589922</c:v>
                </c:pt>
                <c:pt idx="287">
                  <c:v>25.8672948842908</c:v>
                </c:pt>
                <c:pt idx="288">
                  <c:v>25.8539398890177</c:v>
                </c:pt>
                <c:pt idx="289">
                  <c:v>25.8505512094665</c:v>
                </c:pt>
                <c:pt idx="290">
                  <c:v>25.8151846650698</c:v>
                </c:pt>
                <c:pt idx="291">
                  <c:v>25.7968369263925</c:v>
                </c:pt>
                <c:pt idx="292">
                  <c:v>25.777939392</c:v>
                </c:pt>
                <c:pt idx="293">
                  <c:v>25.7693432276338</c:v>
                </c:pt>
                <c:pt idx="294">
                  <c:v>25.7776308021102</c:v>
                </c:pt>
                <c:pt idx="295">
                  <c:v>25.7668011278596</c:v>
                </c:pt>
                <c:pt idx="296">
                  <c:v>25.7168665717977</c:v>
                </c:pt>
                <c:pt idx="297">
                  <c:v>25.711396693298</c:v>
                </c:pt>
                <c:pt idx="298">
                  <c:v>25.7068272897034</c:v>
                </c:pt>
                <c:pt idx="299">
                  <c:v>25.7023929635645</c:v>
                </c:pt>
                <c:pt idx="300">
                  <c:v>25.6990849686051</c:v>
                </c:pt>
                <c:pt idx="301">
                  <c:v>25.6823491227233</c:v>
                </c:pt>
                <c:pt idx="302">
                  <c:v>25.678138774441</c:v>
                </c:pt>
                <c:pt idx="303">
                  <c:v>25.6704206161096</c:v>
                </c:pt>
                <c:pt idx="304">
                  <c:v>25.7013251453252</c:v>
                </c:pt>
                <c:pt idx="305">
                  <c:v>25.6783048625924</c:v>
                </c:pt>
                <c:pt idx="306">
                  <c:v>25.6748084931793</c:v>
                </c:pt>
                <c:pt idx="307">
                  <c:v>25.6742212137147</c:v>
                </c:pt>
                <c:pt idx="308">
                  <c:v>25.6540763895563</c:v>
                </c:pt>
                <c:pt idx="309">
                  <c:v>25.6518831498021</c:v>
                </c:pt>
                <c:pt idx="310">
                  <c:v>25.6019933844257</c:v>
                </c:pt>
                <c:pt idx="311">
                  <c:v>25.6142160658347</c:v>
                </c:pt>
                <c:pt idx="312">
                  <c:v>25.5795398554088</c:v>
                </c:pt>
                <c:pt idx="313">
                  <c:v>25.5890314855836</c:v>
                </c:pt>
                <c:pt idx="314">
                  <c:v>25.566642902354</c:v>
                </c:pt>
                <c:pt idx="315">
                  <c:v>25.5370390746804</c:v>
                </c:pt>
                <c:pt idx="316">
                  <c:v>25.552131332826</c:v>
                </c:pt>
                <c:pt idx="317">
                  <c:v>25.5062510177163</c:v>
                </c:pt>
                <c:pt idx="318">
                  <c:v>25.5349127285465</c:v>
                </c:pt>
                <c:pt idx="319">
                  <c:v>25.5404900886886</c:v>
                </c:pt>
                <c:pt idx="320">
                  <c:v>25.5151916985371</c:v>
                </c:pt>
                <c:pt idx="321">
                  <c:v>25.5027741090239</c:v>
                </c:pt>
                <c:pt idx="322">
                  <c:v>25.4829193297466</c:v>
                </c:pt>
                <c:pt idx="323">
                  <c:v>25.4618903046832</c:v>
                </c:pt>
                <c:pt idx="324">
                  <c:v>25.4684837165068</c:v>
                </c:pt>
                <c:pt idx="325">
                  <c:v>25.4612260453409</c:v>
                </c:pt>
                <c:pt idx="326">
                  <c:v>25.5221764885114</c:v>
                </c:pt>
                <c:pt idx="327">
                  <c:v>25.5443463938537</c:v>
                </c:pt>
                <c:pt idx="328">
                  <c:v>25.5168529812832</c:v>
                </c:pt>
                <c:pt idx="329">
                  <c:v>25.4887463777255</c:v>
                </c:pt>
                <c:pt idx="330">
                  <c:v>25.5387004578245</c:v>
                </c:pt>
                <c:pt idx="331">
                  <c:v>25.5084682924421</c:v>
                </c:pt>
                <c:pt idx="332">
                  <c:v>25.5042832265451</c:v>
                </c:pt>
                <c:pt idx="333">
                  <c:v>25.4893589686381</c:v>
                </c:pt>
                <c:pt idx="334">
                  <c:v>25.5023994992156</c:v>
                </c:pt>
                <c:pt idx="335">
                  <c:v>25.4779037726799</c:v>
                </c:pt>
                <c:pt idx="336">
                  <c:v>25.4678525952632</c:v>
                </c:pt>
                <c:pt idx="337">
                  <c:v>25.4578848667612</c:v>
                </c:pt>
                <c:pt idx="338">
                  <c:v>25.4552805887117</c:v>
                </c:pt>
                <c:pt idx="339">
                  <c:v>25.4608885615352</c:v>
                </c:pt>
                <c:pt idx="340">
                  <c:v>25.4113589356336</c:v>
                </c:pt>
                <c:pt idx="341">
                  <c:v>25.4094838565511</c:v>
                </c:pt>
                <c:pt idx="342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3168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P35_S3!$I$3:$I$345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P35_S3!$J$3:$J$345</c:f>
              <c:numCache>
                <c:formatCode>General</c:formatCode>
                <c:ptCount val="343"/>
                <c:pt idx="0">
                  <c:v>29.317767393626</c:v>
                </c:pt>
                <c:pt idx="1">
                  <c:v>29.3043398098784</c:v>
                </c:pt>
                <c:pt idx="2">
                  <c:v>29.29092341299</c:v>
                </c:pt>
                <c:pt idx="3">
                  <c:v>29.2775181936406</c:v>
                </c:pt>
                <c:pt idx="4">
                  <c:v>29.2641241425181</c:v>
                </c:pt>
                <c:pt idx="5">
                  <c:v>29.2507412503179</c:v>
                </c:pt>
                <c:pt idx="6">
                  <c:v>29.2373695077431</c:v>
                </c:pt>
                <c:pt idx="7">
                  <c:v>29.2240089055048</c:v>
                </c:pt>
                <c:pt idx="8">
                  <c:v>29.2106594343216</c:v>
                </c:pt>
                <c:pt idx="9">
                  <c:v>29.1973210849201</c:v>
                </c:pt>
                <c:pt idx="10">
                  <c:v>29.1839938480343</c:v>
                </c:pt>
                <c:pt idx="11">
                  <c:v>29.1706777144062</c:v>
                </c:pt>
                <c:pt idx="12">
                  <c:v>29.1573726747853</c:v>
                </c:pt>
                <c:pt idx="13">
                  <c:v>29.1440787199289</c:v>
                </c:pt>
                <c:pt idx="14">
                  <c:v>29.1307958406021</c:v>
                </c:pt>
                <c:pt idx="15">
                  <c:v>29.1175240275775</c:v>
                </c:pt>
                <c:pt idx="16">
                  <c:v>29.1042632716355</c:v>
                </c:pt>
                <c:pt idx="17">
                  <c:v>29.0910135635643</c:v>
                </c:pt>
                <c:pt idx="18">
                  <c:v>29.0777881273181</c:v>
                </c:pt>
                <c:pt idx="19">
                  <c:v>29.0645472542244</c:v>
                </c:pt>
                <c:pt idx="20">
                  <c:v>29.0513306345703</c:v>
                </c:pt>
                <c:pt idx="21">
                  <c:v>29.0381250260159</c:v>
                </c:pt>
                <c:pt idx="22">
                  <c:v>29.0249304193874</c:v>
                </c:pt>
                <c:pt idx="23">
                  <c:v>29.011759983645</c:v>
                </c:pt>
                <c:pt idx="24">
                  <c:v>28.9985741752523</c:v>
                </c:pt>
                <c:pt idx="25">
                  <c:v>28.9854125194365</c:v>
                </c:pt>
                <c:pt idx="26">
                  <c:v>28.9722618289286</c:v>
                </c:pt>
                <c:pt idx="27">
                  <c:v>28.9591220945931</c:v>
                </c:pt>
                <c:pt idx="28">
                  <c:v>28.9459933073021</c:v>
                </c:pt>
                <c:pt idx="29">
                  <c:v>28.9328754579354</c:v>
                </c:pt>
                <c:pt idx="30">
                  <c:v>28.919781638845</c:v>
                </c:pt>
                <c:pt idx="31">
                  <c:v>28.9066725365318</c:v>
                </c:pt>
                <c:pt idx="32">
                  <c:v>28.8935874462923</c:v>
                </c:pt>
                <c:pt idx="33">
                  <c:v>28.880513257572</c:v>
                </c:pt>
                <c:pt idx="34">
                  <c:v>28.8674499612885</c:v>
                </c:pt>
                <c:pt idx="35">
                  <c:v>28.8543975483671</c:v>
                </c:pt>
                <c:pt idx="36">
                  <c:v>28.8413560097405</c:v>
                </c:pt>
                <c:pt idx="37">
                  <c:v>28.8283253363491</c:v>
                </c:pt>
                <c:pt idx="38">
                  <c:v>28.8153055191408</c:v>
                </c:pt>
                <c:pt idx="39">
                  <c:v>28.8022965490711</c:v>
                </c:pt>
                <c:pt idx="40">
                  <c:v>28.7892984171029</c:v>
                </c:pt>
                <c:pt idx="41">
                  <c:v>28.7763240961035</c:v>
                </c:pt>
                <c:pt idx="42">
                  <c:v>28.7633346313606</c:v>
                </c:pt>
                <c:pt idx="43">
                  <c:v>28.7503819198248</c:v>
                </c:pt>
                <c:pt idx="44">
                  <c:v>28.7374140897682</c:v>
                </c:pt>
                <c:pt idx="45">
                  <c:v>28.7244700130155</c:v>
                </c:pt>
                <c:pt idx="46">
                  <c:v>28.7115367203001</c:v>
                </c:pt>
                <c:pt idx="47">
                  <c:v>28.6986142026375</c:v>
                </c:pt>
                <c:pt idx="48">
                  <c:v>28.6857024510507</c:v>
                </c:pt>
                <c:pt idx="49">
                  <c:v>28.6728014565703</c:v>
                </c:pt>
                <c:pt idx="50">
                  <c:v>28.6599112102342</c:v>
                </c:pt>
                <c:pt idx="51">
                  <c:v>28.6470317030879</c:v>
                </c:pt>
                <c:pt idx="52">
                  <c:v>28.6341629261843</c:v>
                </c:pt>
                <c:pt idx="53">
                  <c:v>28.6213048705837</c:v>
                </c:pt>
                <c:pt idx="54">
                  <c:v>28.608457527354</c:v>
                </c:pt>
                <c:pt idx="55">
                  <c:v>28.5956208875704</c:v>
                </c:pt>
                <c:pt idx="56">
                  <c:v>28.5827949423156</c:v>
                </c:pt>
                <c:pt idx="57">
                  <c:v>28.5699796826797</c:v>
                </c:pt>
                <c:pt idx="58">
                  <c:v>28.5571750997603</c:v>
                </c:pt>
                <c:pt idx="59">
                  <c:v>28.5443811846624</c:v>
                </c:pt>
                <c:pt idx="60">
                  <c:v>28.5316107064332</c:v>
                </c:pt>
                <c:pt idx="61">
                  <c:v>28.5188253223876</c:v>
                </c:pt>
                <c:pt idx="62">
                  <c:v>28.5060633574577</c:v>
                </c:pt>
                <c:pt idx="63">
                  <c:v>28.4933120248431</c:v>
                </c:pt>
                <c:pt idx="64">
                  <c:v>28.4805840510915</c:v>
                </c:pt>
                <c:pt idx="65">
                  <c:v>28.4678412211351</c:v>
                </c:pt>
                <c:pt idx="66">
                  <c:v>28.4551217323476</c:v>
                </c:pt>
                <c:pt idx="67">
                  <c:v>28.4424128404875</c:v>
                </c:pt>
                <c:pt idx="68">
                  <c:v>28.4297272297441</c:v>
                </c:pt>
                <c:pt idx="69">
                  <c:v>28.4170268122424</c:v>
                </c:pt>
                <c:pt idx="70">
                  <c:v>28.4043496582224</c:v>
                </c:pt>
                <c:pt idx="71">
                  <c:v>28.3916830658595</c:v>
                </c:pt>
                <c:pt idx="72">
                  <c:v>28.3790270263547</c:v>
                </c:pt>
                <c:pt idx="73">
                  <c:v>28.366381530916</c:v>
                </c:pt>
                <c:pt idx="74">
                  <c:v>28.3537592004596</c:v>
                </c:pt>
                <c:pt idx="75">
                  <c:v>28.3411221371063</c:v>
                </c:pt>
                <c:pt idx="76">
                  <c:v>28.3285082211882</c:v>
                </c:pt>
                <c:pt idx="77">
                  <c:v>28.315904814242</c:v>
                </c:pt>
                <c:pt idx="78">
                  <c:v>28.3033244951772</c:v>
                </c:pt>
                <c:pt idx="79">
                  <c:v>28.2907294922515</c:v>
                </c:pt>
                <c:pt idx="80">
                  <c:v>28.2781575597185</c:v>
                </c:pt>
                <c:pt idx="81">
                  <c:v>28.26559610118</c:v>
                </c:pt>
                <c:pt idx="82">
                  <c:v>28.2530451079099</c:v>
                </c:pt>
                <c:pt idx="83">
                  <c:v>28.2405045711893</c:v>
                </c:pt>
                <c:pt idx="84">
                  <c:v>28.2279744823065</c:v>
                </c:pt>
                <c:pt idx="85">
                  <c:v>28.2154548325573</c:v>
                </c:pt>
                <c:pt idx="86">
                  <c:v>28.2029456132444</c:v>
                </c:pt>
                <c:pt idx="87">
                  <c:v>28.1904468156781</c:v>
                </c:pt>
                <c:pt idx="88">
                  <c:v>28.1779584311758</c:v>
                </c:pt>
                <c:pt idx="89">
                  <c:v>28.1654804510619</c:v>
                </c:pt>
                <c:pt idx="90">
                  <c:v>28.1530128666685</c:v>
                </c:pt>
                <c:pt idx="91">
                  <c:v>28.1405556693344</c:v>
                </c:pt>
                <c:pt idx="92">
                  <c:v>28.1281088504061</c:v>
                </c:pt>
                <c:pt idx="93">
                  <c:v>28.115672401237</c:v>
                </c:pt>
                <c:pt idx="94">
                  <c:v>28.1032463131878</c:v>
                </c:pt>
                <c:pt idx="95">
                  <c:v>28.0908305776264</c:v>
                </c:pt>
                <c:pt idx="96">
                  <c:v>28.0784251859279</c:v>
                </c:pt>
                <c:pt idx="97">
                  <c:v>28.0660301294745</c:v>
                </c:pt>
                <c:pt idx="98">
                  <c:v>28.0536453996557</c:v>
                </c:pt>
                <c:pt idx="99">
                  <c:v>28.041270987868</c:v>
                </c:pt>
                <c:pt idx="100">
                  <c:v>28.0289068855154</c:v>
                </c:pt>
                <c:pt idx="101">
                  <c:v>28.0165530840087</c:v>
                </c:pt>
                <c:pt idx="102">
                  <c:v>28.004209574766</c:v>
                </c:pt>
                <c:pt idx="103">
                  <c:v>27.9918886773044</c:v>
                </c:pt>
                <c:pt idx="104">
                  <c:v>27.979553398781</c:v>
                </c:pt>
                <c:pt idx="105">
                  <c:v>27.9672407149106</c:v>
                </c:pt>
                <c:pt idx="106">
                  <c:v>27.9549382890481</c:v>
                </c:pt>
                <c:pt idx="107">
                  <c:v>27.9426461126473</c:v>
                </c:pt>
                <c:pt idx="108">
                  <c:v>27.9303641771691</c:v>
                </c:pt>
                <c:pt idx="109">
                  <c:v>27.9181047406764</c:v>
                </c:pt>
                <c:pt idx="110">
                  <c:v>27.9058309948597</c:v>
                </c:pt>
                <c:pt idx="111">
                  <c:v>27.893579730986</c:v>
                </c:pt>
                <c:pt idx="112">
                  <c:v>27.8813386739495</c:v>
                </c:pt>
                <c:pt idx="113">
                  <c:v>27.8691078152469</c:v>
                </c:pt>
                <c:pt idx="114">
                  <c:v>27.8568871463815</c:v>
                </c:pt>
                <c:pt idx="115">
                  <c:v>27.8446766588641</c:v>
                </c:pt>
                <c:pt idx="116">
                  <c:v>27.8324763442121</c:v>
                </c:pt>
                <c:pt idx="117">
                  <c:v>27.8202861939505</c:v>
                </c:pt>
                <c:pt idx="118">
                  <c:v>27.8081061996108</c:v>
                </c:pt>
                <c:pt idx="119">
                  <c:v>27.7959363527321</c:v>
                </c:pt>
                <c:pt idx="120">
                  <c:v>27.7837766448602</c:v>
                </c:pt>
                <c:pt idx="121">
                  <c:v>27.7716270675481</c:v>
                </c:pt>
                <c:pt idx="122">
                  <c:v>27.7594876123556</c:v>
                </c:pt>
                <c:pt idx="123">
                  <c:v>27.7473582708499</c:v>
                </c:pt>
                <c:pt idx="124">
                  <c:v>27.7352511487963</c:v>
                </c:pt>
                <c:pt idx="125">
                  <c:v>27.7231298952017</c:v>
                </c:pt>
                <c:pt idx="126">
                  <c:v>27.7110429382429</c:v>
                </c:pt>
                <c:pt idx="127">
                  <c:v>27.6989418732799</c:v>
                </c:pt>
                <c:pt idx="128">
                  <c:v>27.6868750478299</c:v>
                </c:pt>
                <c:pt idx="129">
                  <c:v>27.6747941378733</c:v>
                </c:pt>
                <c:pt idx="130">
                  <c:v>27.6627353566401</c:v>
                </c:pt>
                <c:pt idx="131">
                  <c:v>27.6506986656015</c:v>
                </c:pt>
                <c:pt idx="132">
                  <c:v>27.6386479252295</c:v>
                </c:pt>
                <c:pt idx="133">
                  <c:v>27.6266312819789</c:v>
                </c:pt>
                <c:pt idx="134">
                  <c:v>27.6146006127948</c:v>
                </c:pt>
                <c:pt idx="135">
                  <c:v>27.6025919803076</c:v>
                </c:pt>
                <c:pt idx="136">
                  <c:v>27.5905933525155</c:v>
                </c:pt>
                <c:pt idx="137">
                  <c:v>27.5786047210833</c:v>
                </c:pt>
                <c:pt idx="138">
                  <c:v>27.5666260776826</c:v>
                </c:pt>
                <c:pt idx="139">
                  <c:v>27.5546574139923</c:v>
                </c:pt>
                <c:pt idx="140">
                  <c:v>27.5426987216981</c:v>
                </c:pt>
                <c:pt idx="141">
                  <c:v>27.5307499924924</c:v>
                </c:pt>
                <c:pt idx="142">
                  <c:v>27.5188112180747</c:v>
                </c:pt>
                <c:pt idx="143">
                  <c:v>27.5068823901516</c:v>
                </c:pt>
                <c:pt idx="144">
                  <c:v>27.4949635004363</c:v>
                </c:pt>
                <c:pt idx="145">
                  <c:v>27.4830664446516</c:v>
                </c:pt>
                <c:pt idx="146">
                  <c:v>27.4711555025169</c:v>
                </c:pt>
                <c:pt idx="147">
                  <c:v>27.459266377774</c:v>
                </c:pt>
                <c:pt idx="148">
                  <c:v>27.4473871581612</c:v>
                </c:pt>
                <c:pt idx="149">
                  <c:v>27.4355296998083</c:v>
                </c:pt>
                <c:pt idx="150">
                  <c:v>27.4236584013239</c:v>
                </c:pt>
                <c:pt idx="151">
                  <c:v>27.4118088476156</c:v>
                </c:pt>
                <c:pt idx="152">
                  <c:v>27.3999691660698</c:v>
                </c:pt>
                <c:pt idx="153">
                  <c:v>27.3881393484617</c:v>
                </c:pt>
                <c:pt idx="154">
                  <c:v>27.3763193865734</c:v>
                </c:pt>
                <c:pt idx="155">
                  <c:v>27.3645092721939</c:v>
                </c:pt>
                <c:pt idx="156">
                  <c:v>27.3527089971189</c:v>
                </c:pt>
                <c:pt idx="157">
                  <c:v>27.3409185531512</c:v>
                </c:pt>
                <c:pt idx="158">
                  <c:v>27.3291379321001</c:v>
                </c:pt>
                <c:pt idx="159">
                  <c:v>27.3173671257819</c:v>
                </c:pt>
                <c:pt idx="160">
                  <c:v>27.3056061260197</c:v>
                </c:pt>
                <c:pt idx="161">
                  <c:v>27.2938549246435</c:v>
                </c:pt>
                <c:pt idx="162">
                  <c:v>27.28211351349</c:v>
                </c:pt>
                <c:pt idx="163">
                  <c:v>27.2703818844026</c:v>
                </c:pt>
                <c:pt idx="164">
                  <c:v>27.2586717462075</c:v>
                </c:pt>
                <c:pt idx="165">
                  <c:v>27.2469479398344</c:v>
                </c:pt>
                <c:pt idx="166">
                  <c:v>27.2352456080746</c:v>
                </c:pt>
                <c:pt idx="167">
                  <c:v>27.2235530258229</c:v>
                </c:pt>
                <c:pt idx="168">
                  <c:v>27.2118701849568</c:v>
                </c:pt>
                <c:pt idx="169">
                  <c:v>27.2001970773605</c:v>
                </c:pt>
                <c:pt idx="170">
                  <c:v>27.1885336949249</c:v>
                </c:pt>
                <c:pt idx="171">
                  <c:v>27.1768800295479</c:v>
                </c:pt>
                <c:pt idx="172">
                  <c:v>27.1652360731337</c:v>
                </c:pt>
                <c:pt idx="173">
                  <c:v>27.1536018175938</c:v>
                </c:pt>
                <c:pt idx="174">
                  <c:v>27.1419772548459</c:v>
                </c:pt>
                <c:pt idx="175">
                  <c:v>27.1303623768149</c:v>
                </c:pt>
                <c:pt idx="176">
                  <c:v>27.1187571754322</c:v>
                </c:pt>
                <c:pt idx="177">
                  <c:v>27.1071616426358</c:v>
                </c:pt>
                <c:pt idx="178">
                  <c:v>27.0955757703706</c:v>
                </c:pt>
                <c:pt idx="179">
                  <c:v>27.0839995505882</c:v>
                </c:pt>
                <c:pt idx="180">
                  <c:v>27.0724329752469</c:v>
                </c:pt>
                <c:pt idx="181">
                  <c:v>27.0608760363116</c:v>
                </c:pt>
                <c:pt idx="182">
                  <c:v>27.0493287257541</c:v>
                </c:pt>
                <c:pt idx="183">
                  <c:v>27.0377910355526</c:v>
                </c:pt>
                <c:pt idx="184">
                  <c:v>27.0262629576922</c:v>
                </c:pt>
                <c:pt idx="185">
                  <c:v>27.0147444841647</c:v>
                </c:pt>
                <c:pt idx="186">
                  <c:v>27.0032356069683</c:v>
                </c:pt>
                <c:pt idx="187">
                  <c:v>26.9917363181082</c:v>
                </c:pt>
                <c:pt idx="188">
                  <c:v>26.9802466095961</c:v>
                </c:pt>
                <c:pt idx="189">
                  <c:v>26.9687664734503</c:v>
                </c:pt>
                <c:pt idx="190">
                  <c:v>26.9572959016959</c:v>
                </c:pt>
                <c:pt idx="191">
                  <c:v>26.9458348863646</c:v>
                </c:pt>
                <c:pt idx="192">
                  <c:v>26.9343834194945</c:v>
                </c:pt>
                <c:pt idx="193">
                  <c:v>26.9229414931307</c:v>
                </c:pt>
                <c:pt idx="194">
                  <c:v>26.9115205269597</c:v>
                </c:pt>
                <c:pt idx="195">
                  <c:v>26.9000862301349</c:v>
                </c:pt>
                <c:pt idx="196">
                  <c:v>26.8886728776258</c:v>
                </c:pt>
                <c:pt idx="197">
                  <c:v>26.8772690338689</c:v>
                </c:pt>
                <c:pt idx="198">
                  <c:v>26.8658746909423</c:v>
                </c:pt>
                <c:pt idx="199">
                  <c:v>26.8544898409305</c:v>
                </c:pt>
                <c:pt idx="200">
                  <c:v>26.8431144759249</c:v>
                </c:pt>
                <c:pt idx="201">
                  <c:v>26.8317485880231</c:v>
                </c:pt>
                <c:pt idx="202">
                  <c:v>26.8203921693296</c:v>
                </c:pt>
                <c:pt idx="203">
                  <c:v>26.8090452119553</c:v>
                </c:pt>
                <c:pt idx="204">
                  <c:v>26.7977077080178</c:v>
                </c:pt>
                <c:pt idx="205">
                  <c:v>26.7863796496411</c:v>
                </c:pt>
                <c:pt idx="206">
                  <c:v>26.775061028956</c:v>
                </c:pt>
                <c:pt idx="207">
                  <c:v>26.7637518380996</c:v>
                </c:pt>
                <c:pt idx="208">
                  <c:v>26.7524520692158</c:v>
                </c:pt>
                <c:pt idx="209">
                  <c:v>26.7411617144548</c:v>
                </c:pt>
                <c:pt idx="210">
                  <c:v>26.7298807659736</c:v>
                </c:pt>
                <c:pt idx="211">
                  <c:v>26.7186092159354</c:v>
                </c:pt>
                <c:pt idx="212">
                  <c:v>26.7073470565102</c:v>
                </c:pt>
                <c:pt idx="213">
                  <c:v>26.6960942798745</c:v>
                </c:pt>
                <c:pt idx="214">
                  <c:v>26.6848508782112</c:v>
                </c:pt>
                <c:pt idx="215">
                  <c:v>26.6736168437098</c:v>
                </c:pt>
                <c:pt idx="216">
                  <c:v>26.6623921685662</c:v>
                </c:pt>
                <c:pt idx="217">
                  <c:v>26.651176844983</c:v>
                </c:pt>
                <c:pt idx="218">
                  <c:v>26.6399708651692</c:v>
                </c:pt>
                <c:pt idx="219">
                  <c:v>26.6287742213401</c:v>
                </c:pt>
                <c:pt idx="220">
                  <c:v>26.6175869057178</c:v>
                </c:pt>
                <c:pt idx="221">
                  <c:v>26.6064089105307</c:v>
                </c:pt>
                <c:pt idx="222">
                  <c:v>26.5952402280137</c:v>
                </c:pt>
                <c:pt idx="223">
                  <c:v>26.5840808504082</c:v>
                </c:pt>
                <c:pt idx="224">
                  <c:v>26.572930769962</c:v>
                </c:pt>
                <c:pt idx="225">
                  <c:v>26.5617899789294</c:v>
                </c:pt>
                <c:pt idx="226">
                  <c:v>26.5506584695713</c:v>
                </c:pt>
                <c:pt idx="227">
                  <c:v>26.5395362341547</c:v>
                </c:pt>
                <c:pt idx="228">
                  <c:v>26.5284232649533</c:v>
                </c:pt>
                <c:pt idx="229">
                  <c:v>26.5173195542472</c:v>
                </c:pt>
                <c:pt idx="230">
                  <c:v>26.506225094323</c:v>
                </c:pt>
                <c:pt idx="231">
                  <c:v>26.4951398774735</c:v>
                </c:pt>
                <c:pt idx="232">
                  <c:v>26.4840638959982</c:v>
                </c:pt>
                <c:pt idx="233">
                  <c:v>26.4729971422028</c:v>
                </c:pt>
                <c:pt idx="234">
                  <c:v>26.4619396083994</c:v>
                </c:pt>
                <c:pt idx="235">
                  <c:v>26.4508912869067</c:v>
                </c:pt>
                <c:pt idx="236">
                  <c:v>26.4398521700498</c:v>
                </c:pt>
                <c:pt idx="237">
                  <c:v>26.4288222501598</c:v>
                </c:pt>
                <c:pt idx="238">
                  <c:v>26.4178015195747</c:v>
                </c:pt>
                <c:pt idx="239">
                  <c:v>26.4067899706386</c:v>
                </c:pt>
                <c:pt idx="240">
                  <c:v>26.395787595702</c:v>
                </c:pt>
                <c:pt idx="241">
                  <c:v>26.3847943871219</c:v>
                </c:pt>
                <c:pt idx="242">
                  <c:v>26.3738103372614</c:v>
                </c:pt>
                <c:pt idx="243">
                  <c:v>26.3628354384904</c:v>
                </c:pt>
                <c:pt idx="244">
                  <c:v>26.3518696831846</c:v>
                </c:pt>
                <c:pt idx="245">
                  <c:v>26.3409240157852</c:v>
                </c:pt>
                <c:pt idx="246">
                  <c:v>26.329965572505</c:v>
                </c:pt>
                <c:pt idx="247">
                  <c:v>26.3190272019147</c:v>
                </c:pt>
                <c:pt idx="248">
                  <c:v>26.3080979443573</c:v>
                </c:pt>
                <c:pt idx="249">
                  <c:v>26.2971887078469</c:v>
                </c:pt>
                <c:pt idx="250">
                  <c:v>26.286266737978</c:v>
                </c:pt>
                <c:pt idx="251">
                  <c:v>26.2753647739905</c:v>
                </c:pt>
                <c:pt idx="252">
                  <c:v>26.2644718927045</c:v>
                </c:pt>
                <c:pt idx="253">
                  <c:v>26.2535880865531</c:v>
                </c:pt>
                <c:pt idx="254">
                  <c:v>26.2427133479754</c:v>
                </c:pt>
                <c:pt idx="255">
                  <c:v>26.2318476694171</c:v>
                </c:pt>
                <c:pt idx="256">
                  <c:v>26.22099104333</c:v>
                </c:pt>
                <c:pt idx="257">
                  <c:v>26.2101434621723</c:v>
                </c:pt>
                <c:pt idx="258">
                  <c:v>26.1993049184085</c:v>
                </c:pt>
                <c:pt idx="259">
                  <c:v>26.1884754045092</c:v>
                </c:pt>
                <c:pt idx="260">
                  <c:v>26.1776549129514</c:v>
                </c:pt>
                <c:pt idx="261">
                  <c:v>26.1668434362184</c:v>
                </c:pt>
                <c:pt idx="262">
                  <c:v>26.1560409667998</c:v>
                </c:pt>
                <c:pt idx="263">
                  <c:v>26.1452474971912</c:v>
                </c:pt>
                <c:pt idx="264">
                  <c:v>26.1344630198948</c:v>
                </c:pt>
                <c:pt idx="265">
                  <c:v>26.1236875274188</c:v>
                </c:pt>
                <c:pt idx="266">
                  <c:v>26.1129210122777</c:v>
                </c:pt>
                <c:pt idx="267">
                  <c:v>26.1021634669923</c:v>
                </c:pt>
                <c:pt idx="268">
                  <c:v>26.0914148840896</c:v>
                </c:pt>
                <c:pt idx="269">
                  <c:v>26.0806752561028</c:v>
                </c:pt>
                <c:pt idx="270">
                  <c:v>26.0699445755713</c:v>
                </c:pt>
                <c:pt idx="271">
                  <c:v>26.0592228350407</c:v>
                </c:pt>
                <c:pt idx="272">
                  <c:v>26.048510027063</c:v>
                </c:pt>
                <c:pt idx="273">
                  <c:v>26.0378061441961</c:v>
                </c:pt>
                <c:pt idx="274">
                  <c:v>26.0271111790045</c:v>
                </c:pt>
                <c:pt idx="275">
                  <c:v>26.0164251240584</c:v>
                </c:pt>
                <c:pt idx="276">
                  <c:v>26.0057479719346</c:v>
                </c:pt>
                <c:pt idx="277">
                  <c:v>25.9950797152159</c:v>
                </c:pt>
                <c:pt idx="278">
                  <c:v>25.9844203464913</c:v>
                </c:pt>
                <c:pt idx="279">
                  <c:v>25.973769858356</c:v>
                </c:pt>
                <c:pt idx="280">
                  <c:v>25.9631388805966</c:v>
                </c:pt>
                <c:pt idx="281">
                  <c:v>25.9524954942648</c:v>
                </c:pt>
                <c:pt idx="282">
                  <c:v>25.9418716035302</c:v>
                </c:pt>
                <c:pt idx="283">
                  <c:v>25.9312565638273</c:v>
                </c:pt>
                <c:pt idx="284">
                  <c:v>25.920650367782</c:v>
                </c:pt>
                <c:pt idx="285">
                  <c:v>25.9100530080266</c:v>
                </c:pt>
                <c:pt idx="286">
                  <c:v>25.8994644771992</c:v>
                </c:pt>
                <c:pt idx="287">
                  <c:v>25.8888847679442</c:v>
                </c:pt>
                <c:pt idx="288">
                  <c:v>25.8783138729123</c:v>
                </c:pt>
                <c:pt idx="289">
                  <c:v>25.86775178476</c:v>
                </c:pt>
                <c:pt idx="290">
                  <c:v>25.8572090450457</c:v>
                </c:pt>
                <c:pt idx="291">
                  <c:v>25.8466539997514</c:v>
                </c:pt>
                <c:pt idx="292">
                  <c:v>25.836118288239</c:v>
                </c:pt>
                <c:pt idx="293">
                  <c:v>25.8255913542939</c:v>
                </c:pt>
                <c:pt idx="294">
                  <c:v>25.8150731906034</c:v>
                </c:pt>
                <c:pt idx="295">
                  <c:v>25.8045637898607</c:v>
                </c:pt>
                <c:pt idx="296">
                  <c:v>25.7940631447652</c:v>
                </c:pt>
                <c:pt idx="297">
                  <c:v>25.7835712480224</c:v>
                </c:pt>
                <c:pt idx="298">
                  <c:v>25.7730880923437</c:v>
                </c:pt>
                <c:pt idx="299">
                  <c:v>25.7626136704467</c:v>
                </c:pt>
                <c:pt idx="300">
                  <c:v>25.7521479750552</c:v>
                </c:pt>
                <c:pt idx="301">
                  <c:v>25.7416909988988</c:v>
                </c:pt>
                <c:pt idx="302">
                  <c:v>25.7312427347134</c:v>
                </c:pt>
                <c:pt idx="303">
                  <c:v>25.7208031752408</c:v>
                </c:pt>
                <c:pt idx="304">
                  <c:v>25.7103827397488</c:v>
                </c:pt>
                <c:pt idx="305">
                  <c:v>25.6999501414314</c:v>
                </c:pt>
                <c:pt idx="306">
                  <c:v>25.6895366526085</c:v>
                </c:pt>
                <c:pt idx="307">
                  <c:v>25.6791318395262</c:v>
                </c:pt>
                <c:pt idx="308">
                  <c:v>25.6687356949564</c:v>
                </c:pt>
                <c:pt idx="309">
                  <c:v>25.6583482116773</c:v>
                </c:pt>
                <c:pt idx="310">
                  <c:v>25.6479693824728</c:v>
                </c:pt>
                <c:pt idx="311">
                  <c:v>25.637599200133</c:v>
                </c:pt>
                <c:pt idx="312">
                  <c:v>25.6272376574541</c:v>
                </c:pt>
                <c:pt idx="313">
                  <c:v>25.6168847472381</c:v>
                </c:pt>
                <c:pt idx="314">
                  <c:v>25.606540462293</c:v>
                </c:pt>
                <c:pt idx="315">
                  <c:v>25.596204795433</c:v>
                </c:pt>
                <c:pt idx="316">
                  <c:v>25.5858777394781</c:v>
                </c:pt>
                <c:pt idx="317">
                  <c:v>25.5755592872543</c:v>
                </c:pt>
                <c:pt idx="318">
                  <c:v>25.5652494315937</c:v>
                </c:pt>
                <c:pt idx="319">
                  <c:v>25.5549481653342</c:v>
                </c:pt>
                <c:pt idx="320">
                  <c:v>25.5446554813198</c:v>
                </c:pt>
                <c:pt idx="321">
                  <c:v>25.5343713724004</c:v>
                </c:pt>
                <c:pt idx="322">
                  <c:v>25.5240958314319</c:v>
                </c:pt>
                <c:pt idx="323">
                  <c:v>25.5138288512761</c:v>
                </c:pt>
                <c:pt idx="324">
                  <c:v>25.5035704248008</c:v>
                </c:pt>
                <c:pt idx="325">
                  <c:v>25.4933205448796</c:v>
                </c:pt>
                <c:pt idx="326">
                  <c:v>25.4830894414697</c:v>
                </c:pt>
                <c:pt idx="327">
                  <c:v>25.4728463962244</c:v>
                </c:pt>
                <c:pt idx="328">
                  <c:v>25.4626221132674</c:v>
                </c:pt>
                <c:pt idx="329">
                  <c:v>25.4524063484188</c:v>
                </c:pt>
                <c:pt idx="330">
                  <c:v>25.4422092975868</c:v>
                </c:pt>
                <c:pt idx="331">
                  <c:v>25.4320003446659</c:v>
                </c:pt>
                <c:pt idx="332">
                  <c:v>25.4218100915861</c:v>
                </c:pt>
                <c:pt idx="333">
                  <c:v>25.4116283282635</c:v>
                </c:pt>
                <c:pt idx="334">
                  <c:v>25.4014550476251</c:v>
                </c:pt>
                <c:pt idx="335">
                  <c:v>25.3913004031775</c:v>
                </c:pt>
                <c:pt idx="336">
                  <c:v>25.3811339061381</c:v>
                </c:pt>
                <c:pt idx="337">
                  <c:v>25.3709860311729</c:v>
                </c:pt>
                <c:pt idx="338">
                  <c:v>25.3608466106586</c:v>
                </c:pt>
                <c:pt idx="339">
                  <c:v>25.3507257643077</c:v>
                </c:pt>
                <c:pt idx="340">
                  <c:v>25.3405931048143</c:v>
                </c:pt>
                <c:pt idx="341">
                  <c:v>25.3304790054146</c:v>
                </c:pt>
                <c:pt idx="342">
                  <c:v/>
                </c:pt>
              </c:numCache>
            </c:numRef>
          </c:yVal>
          <c:smooth val="0"/>
        </c:ser>
        <c:axId val="23059256"/>
        <c:axId val="3382282"/>
      </c:scatterChart>
      <c:valAx>
        <c:axId val="23059256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2282"/>
        <c:crosses val="autoZero"/>
        <c:crossBetween val="midCat"/>
      </c:valAx>
      <c:valAx>
        <c:axId val="338228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Pressure (psi)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0592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Data w/ Exponential Fit 
 Pressure vs. Temperature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aaaa"/>
            </a:solidFill>
            <a:ln w="100080">
              <a:solidFill>
                <a:srgbClr val="00aaaa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P36_S4!$I$3:$I$345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P36_S4!$K$3:$K$345</c:f>
              <c:numCache>
                <c:formatCode>General</c:formatCode>
                <c:ptCount val="343"/>
                <c:pt idx="0">
                  <c:v>29.1807626049456</c:v>
                </c:pt>
                <c:pt idx="1">
                  <c:v>29.1718088746089</c:v>
                </c:pt>
                <c:pt idx="2">
                  <c:v>29.1349815437231</c:v>
                </c:pt>
                <c:pt idx="3">
                  <c:v>29.1184899808491</c:v>
                </c:pt>
                <c:pt idx="4">
                  <c:v>29.0440236544752</c:v>
                </c:pt>
                <c:pt idx="5">
                  <c:v>29.0385316048294</c:v>
                </c:pt>
                <c:pt idx="6">
                  <c:v>29.0112239635063</c:v>
                </c:pt>
                <c:pt idx="7">
                  <c:v>28.9819969918946</c:v>
                </c:pt>
                <c:pt idx="8">
                  <c:v>28.9383137640901</c:v>
                </c:pt>
                <c:pt idx="9">
                  <c:v>28.9349069306034</c:v>
                </c:pt>
                <c:pt idx="10">
                  <c:v>28.8804627839556</c:v>
                </c:pt>
                <c:pt idx="11">
                  <c:v>28.8517781655272</c:v>
                </c:pt>
                <c:pt idx="12">
                  <c:v>28.814759283592</c:v>
                </c:pt>
                <c:pt idx="13">
                  <c:v>28.794604022849</c:v>
                </c:pt>
                <c:pt idx="14">
                  <c:v>28.7527288878995</c:v>
                </c:pt>
                <c:pt idx="15">
                  <c:v>28.6923775732745</c:v>
                </c:pt>
                <c:pt idx="16">
                  <c:v>28.6250042840469</c:v>
                </c:pt>
                <c:pt idx="17">
                  <c:v>28.5840330896829</c:v>
                </c:pt>
                <c:pt idx="18">
                  <c:v>28.5609261133853</c:v>
                </c:pt>
                <c:pt idx="19">
                  <c:v>28.5313562337563</c:v>
                </c:pt>
                <c:pt idx="20">
                  <c:v>28.4937233119942</c:v>
                </c:pt>
                <c:pt idx="21">
                  <c:v>28.4563657310219</c:v>
                </c:pt>
                <c:pt idx="22">
                  <c:v>28.4119367173955</c:v>
                </c:pt>
                <c:pt idx="23">
                  <c:v>28.4352393943574</c:v>
                </c:pt>
                <c:pt idx="24">
                  <c:v>28.4119072000105</c:v>
                </c:pt>
                <c:pt idx="25">
                  <c:v>28.3851629195745</c:v>
                </c:pt>
                <c:pt idx="26">
                  <c:v>28.3445702166786</c:v>
                </c:pt>
                <c:pt idx="27">
                  <c:v>28.3455460165501</c:v>
                </c:pt>
                <c:pt idx="28">
                  <c:v>28.2842227511563</c:v>
                </c:pt>
                <c:pt idx="29">
                  <c:v>28.2444160809734</c:v>
                </c:pt>
                <c:pt idx="30">
                  <c:v>28.2452468995519</c:v>
                </c:pt>
                <c:pt idx="31">
                  <c:v>28.2174173137303</c:v>
                </c:pt>
                <c:pt idx="32">
                  <c:v>28.174375440843</c:v>
                </c:pt>
                <c:pt idx="33">
                  <c:v>28.1684873983268</c:v>
                </c:pt>
                <c:pt idx="34">
                  <c:v>28.1351889443893</c:v>
                </c:pt>
                <c:pt idx="35">
                  <c:v>28.1049595214229</c:v>
                </c:pt>
                <c:pt idx="36">
                  <c:v>28.0878443226229</c:v>
                </c:pt>
                <c:pt idx="37">
                  <c:v>28.0387994746154</c:v>
                </c:pt>
                <c:pt idx="38">
                  <c:v>28.0331658334159</c:v>
                </c:pt>
                <c:pt idx="39">
                  <c:v>28.0079799564851</c:v>
                </c:pt>
                <c:pt idx="40">
                  <c:v>27.9802769668612</c:v>
                </c:pt>
                <c:pt idx="41">
                  <c:v>27.9394816414433</c:v>
                </c:pt>
                <c:pt idx="42">
                  <c:v>27.9598678247924</c:v>
                </c:pt>
                <c:pt idx="43">
                  <c:v>27.9146602932454</c:v>
                </c:pt>
                <c:pt idx="44">
                  <c:v>27.8956437905012</c:v>
                </c:pt>
                <c:pt idx="45">
                  <c:v>27.882770569765</c:v>
                </c:pt>
                <c:pt idx="46">
                  <c:v>27.8522552999461</c:v>
                </c:pt>
                <c:pt idx="47">
                  <c:v>27.8502326520013</c:v>
                </c:pt>
                <c:pt idx="48">
                  <c:v>27.8081242248592</c:v>
                </c:pt>
                <c:pt idx="49">
                  <c:v>27.7862932225498</c:v>
                </c:pt>
                <c:pt idx="50">
                  <c:v>27.7687105461235</c:v>
                </c:pt>
                <c:pt idx="51">
                  <c:v>27.7196849847261</c:v>
                </c:pt>
                <c:pt idx="52">
                  <c:v>27.6730197672421</c:v>
                </c:pt>
                <c:pt idx="53">
                  <c:v>27.7267189677555</c:v>
                </c:pt>
                <c:pt idx="54">
                  <c:v>27.7340846102992</c:v>
                </c:pt>
                <c:pt idx="55">
                  <c:v>27.7033609843344</c:v>
                </c:pt>
                <c:pt idx="56">
                  <c:v>27.6492676723696</c:v>
                </c:pt>
                <c:pt idx="57">
                  <c:v>27.5908819413229</c:v>
                </c:pt>
                <c:pt idx="58">
                  <c:v>27.5923375891212</c:v>
                </c:pt>
                <c:pt idx="59">
                  <c:v>27.5832627241241</c:v>
                </c:pt>
                <c:pt idx="60">
                  <c:v>27.5549407037841</c:v>
                </c:pt>
                <c:pt idx="61">
                  <c:v>27.4885661060611</c:v>
                </c:pt>
                <c:pt idx="62">
                  <c:v>27.4772265446041</c:v>
                </c:pt>
                <c:pt idx="63">
                  <c:v>27.4629752914903</c:v>
                </c:pt>
                <c:pt idx="64">
                  <c:v>27.4158527334348</c:v>
                </c:pt>
                <c:pt idx="65">
                  <c:v>27.4161918517907</c:v>
                </c:pt>
                <c:pt idx="66">
                  <c:v>27.4715640798783</c:v>
                </c:pt>
                <c:pt idx="67">
                  <c:v>27.4817310643026</c:v>
                </c:pt>
                <c:pt idx="68">
                  <c:v>27.4512066413035</c:v>
                </c:pt>
                <c:pt idx="69">
                  <c:v>27.4529387003876</c:v>
                </c:pt>
                <c:pt idx="70">
                  <c:v>27.4093798282652</c:v>
                </c:pt>
                <c:pt idx="71">
                  <c:v>27.3717732241164</c:v>
                </c:pt>
                <c:pt idx="72">
                  <c:v>27.3638579468817</c:v>
                </c:pt>
                <c:pt idx="73">
                  <c:v>27.3427905036778</c:v>
                </c:pt>
                <c:pt idx="74">
                  <c:v>27.3135216015816</c:v>
                </c:pt>
                <c:pt idx="75">
                  <c:v>27.2826663914221</c:v>
                </c:pt>
                <c:pt idx="76">
                  <c:v>27.2639600813939</c:v>
                </c:pt>
                <c:pt idx="77">
                  <c:v>27.2687668237705</c:v>
                </c:pt>
                <c:pt idx="78">
                  <c:v>27.2330103096138</c:v>
                </c:pt>
                <c:pt idx="79">
                  <c:v>27.2047092039868</c:v>
                </c:pt>
                <c:pt idx="80">
                  <c:v>27.2093700086906</c:v>
                </c:pt>
                <c:pt idx="81">
                  <c:v>27.1693323407684</c:v>
                </c:pt>
                <c:pt idx="82">
                  <c:v>27.1655891600493</c:v>
                </c:pt>
                <c:pt idx="83">
                  <c:v>27.1277591867082</c:v>
                </c:pt>
                <c:pt idx="84">
                  <c:v>27.1182272522314</c:v>
                </c:pt>
                <c:pt idx="85">
                  <c:v>27.0767529371306</c:v>
                </c:pt>
                <c:pt idx="86">
                  <c:v>27.0676752660012</c:v>
                </c:pt>
                <c:pt idx="87">
                  <c:v>27.0631039961635</c:v>
                </c:pt>
                <c:pt idx="88">
                  <c:v>27.0017024433842</c:v>
                </c:pt>
                <c:pt idx="89">
                  <c:v>27.0318894282844</c:v>
                </c:pt>
                <c:pt idx="90">
                  <c:v>26.9653770796772</c:v>
                </c:pt>
                <c:pt idx="91">
                  <c:v>26.946963180539</c:v>
                </c:pt>
                <c:pt idx="92">
                  <c:v>26.9270857516773</c:v>
                </c:pt>
                <c:pt idx="93">
                  <c:v>26.9181774026276</c:v>
                </c:pt>
                <c:pt idx="94">
                  <c:v>26.9067537998157</c:v>
                </c:pt>
                <c:pt idx="95">
                  <c:v>26.8892836196503</c:v>
                </c:pt>
                <c:pt idx="96">
                  <c:v>26.8259395117204</c:v>
                </c:pt>
                <c:pt idx="97">
                  <c:v>26.8077260482539</c:v>
                </c:pt>
                <c:pt idx="98">
                  <c:v>26.7919304969795</c:v>
                </c:pt>
                <c:pt idx="99">
                  <c:v>26.78149863044</c:v>
                </c:pt>
                <c:pt idx="100">
                  <c:v>26.7281668848993</c:v>
                </c:pt>
                <c:pt idx="101">
                  <c:v>26.7315350362667</c:v>
                </c:pt>
                <c:pt idx="102">
                  <c:v>26.7174191570442</c:v>
                </c:pt>
                <c:pt idx="103">
                  <c:v>26.690837112113</c:v>
                </c:pt>
                <c:pt idx="104">
                  <c:v>26.6621884188814</c:v>
                </c:pt>
                <c:pt idx="105">
                  <c:v>26.6196529109478</c:v>
                </c:pt>
                <c:pt idx="106">
                  <c:v>26.6107953718808</c:v>
                </c:pt>
                <c:pt idx="107">
                  <c:v>26.604707708928</c:v>
                </c:pt>
                <c:pt idx="108">
                  <c:v>26.5909405464953</c:v>
                </c:pt>
                <c:pt idx="109">
                  <c:v>26.5745007815994</c:v>
                </c:pt>
                <c:pt idx="110">
                  <c:v>26.5488769629655</c:v>
                </c:pt>
                <c:pt idx="111">
                  <c:v>26.5287933163128</c:v>
                </c:pt>
                <c:pt idx="112">
                  <c:v>26.528758116173</c:v>
                </c:pt>
                <c:pt idx="113">
                  <c:v>26.4873234082362</c:v>
                </c:pt>
                <c:pt idx="114">
                  <c:v>26.4387294787765</c:v>
                </c:pt>
                <c:pt idx="115">
                  <c:v>26.4343630779497</c:v>
                </c:pt>
                <c:pt idx="116">
                  <c:v>26.3856127772011</c:v>
                </c:pt>
                <c:pt idx="117">
                  <c:v>26.3515173871814</c:v>
                </c:pt>
                <c:pt idx="118">
                  <c:v>26.3786823344328</c:v>
                </c:pt>
                <c:pt idx="119">
                  <c:v>26.3282802556463</c:v>
                </c:pt>
                <c:pt idx="120">
                  <c:v>26.3273838378704</c:v>
                </c:pt>
                <c:pt idx="121">
                  <c:v>26.3100162273213</c:v>
                </c:pt>
                <c:pt idx="122">
                  <c:v>26.3097637803498</c:v>
                </c:pt>
                <c:pt idx="123">
                  <c:v>26.2676619376118</c:v>
                </c:pt>
                <c:pt idx="124">
                  <c:v>26.247379114576</c:v>
                </c:pt>
                <c:pt idx="125">
                  <c:v>26.210677388516</c:v>
                </c:pt>
                <c:pt idx="126">
                  <c:v>26.2157189259374</c:v>
                </c:pt>
                <c:pt idx="127">
                  <c:v>26.1807928665843</c:v>
                </c:pt>
                <c:pt idx="128">
                  <c:v>26.1056241017984</c:v>
                </c:pt>
                <c:pt idx="129">
                  <c:v>26.0635421071553</c:v>
                </c:pt>
                <c:pt idx="130">
                  <c:v>26.0461744404282</c:v>
                </c:pt>
                <c:pt idx="131">
                  <c:v>26.0035002406284</c:v>
                </c:pt>
                <c:pt idx="132">
                  <c:v>25.9697358898593</c:v>
                </c:pt>
                <c:pt idx="133">
                  <c:v>25.9471320962472</c:v>
                </c:pt>
                <c:pt idx="134">
                  <c:v>25.9481606920502</c:v>
                </c:pt>
                <c:pt idx="135">
                  <c:v>25.9215547166102</c:v>
                </c:pt>
                <c:pt idx="136">
                  <c:v>25.9090462782725</c:v>
                </c:pt>
                <c:pt idx="137">
                  <c:v>25.9005658207938</c:v>
                </c:pt>
                <c:pt idx="138">
                  <c:v>25.8872427627441</c:v>
                </c:pt>
                <c:pt idx="139">
                  <c:v>25.8982930596626</c:v>
                </c:pt>
                <c:pt idx="140">
                  <c:v>25.8487540448628</c:v>
                </c:pt>
                <c:pt idx="141">
                  <c:v>25.8191217904405</c:v>
                </c:pt>
                <c:pt idx="142">
                  <c:v>25.8201689727401</c:v>
                </c:pt>
                <c:pt idx="143">
                  <c:v>25.7821402338893</c:v>
                </c:pt>
                <c:pt idx="144">
                  <c:v>25.7839034245051</c:v>
                </c:pt>
                <c:pt idx="145">
                  <c:v>25.752800322045</c:v>
                </c:pt>
                <c:pt idx="146">
                  <c:v>25.7148604347491</c:v>
                </c:pt>
                <c:pt idx="147">
                  <c:v>25.7758640235784</c:v>
                </c:pt>
                <c:pt idx="148">
                  <c:v>25.7758646623815</c:v>
                </c:pt>
                <c:pt idx="149">
                  <c:v>25.7591997680833</c:v>
                </c:pt>
                <c:pt idx="150">
                  <c:v>25.7871054331297</c:v>
                </c:pt>
                <c:pt idx="151">
                  <c:v>25.7544889917039</c:v>
                </c:pt>
                <c:pt idx="152">
                  <c:v>25.7194674454187</c:v>
                </c:pt>
                <c:pt idx="153">
                  <c:v>25.6854315159606</c:v>
                </c:pt>
                <c:pt idx="154">
                  <c:v>25.678262217765</c:v>
                </c:pt>
                <c:pt idx="155">
                  <c:v>25.6504478882755</c:v>
                </c:pt>
                <c:pt idx="156">
                  <c:v>25.6457786638126</c:v>
                </c:pt>
                <c:pt idx="157">
                  <c:v>25.6040046514773</c:v>
                </c:pt>
                <c:pt idx="158">
                  <c:v>25.6111319254461</c:v>
                </c:pt>
                <c:pt idx="159">
                  <c:v>25.5821150520814</c:v>
                </c:pt>
                <c:pt idx="160">
                  <c:v>25.5638707648829</c:v>
                </c:pt>
                <c:pt idx="161">
                  <c:v>25.5489382346974</c:v>
                </c:pt>
                <c:pt idx="162">
                  <c:v>25.5539178271029</c:v>
                </c:pt>
                <c:pt idx="163">
                  <c:v>25.5343663555174</c:v>
                </c:pt>
                <c:pt idx="164">
                  <c:v>25.5394431163346</c:v>
                </c:pt>
                <c:pt idx="165">
                  <c:v>25.4945282209152</c:v>
                </c:pt>
                <c:pt idx="166">
                  <c:v>25.4560544690098</c:v>
                </c:pt>
                <c:pt idx="167">
                  <c:v>25.4558834529617</c:v>
                </c:pt>
                <c:pt idx="168">
                  <c:v>25.4232604598144</c:v>
                </c:pt>
                <c:pt idx="169">
                  <c:v>25.4516190049669</c:v>
                </c:pt>
                <c:pt idx="170">
                  <c:v>25.4134985066649</c:v>
                </c:pt>
                <c:pt idx="171">
                  <c:v>25.3825817191471</c:v>
                </c:pt>
                <c:pt idx="172">
                  <c:v>25.3568526086062</c:v>
                </c:pt>
                <c:pt idx="173">
                  <c:v>25.381970809163</c:v>
                </c:pt>
                <c:pt idx="174">
                  <c:v>25.3366471296936</c:v>
                </c:pt>
                <c:pt idx="175">
                  <c:v>25.31454983756</c:v>
                </c:pt>
                <c:pt idx="176">
                  <c:v>25.3007806207858</c:v>
                </c:pt>
                <c:pt idx="177">
                  <c:v>25.2844588253941</c:v>
                </c:pt>
                <c:pt idx="178">
                  <c:v>25.2634204149284</c:v>
                </c:pt>
                <c:pt idx="179">
                  <c:v>25.269967497591</c:v>
                </c:pt>
                <c:pt idx="180">
                  <c:v>25.2282053057236</c:v>
                </c:pt>
                <c:pt idx="181">
                  <c:v>25.2176906563421</c:v>
                </c:pt>
                <c:pt idx="182">
                  <c:v>25.1837970900389</c:v>
                </c:pt>
                <c:pt idx="183">
                  <c:v>25.1901256862312</c:v>
                </c:pt>
                <c:pt idx="184">
                  <c:v>25.1678857893478</c:v>
                </c:pt>
                <c:pt idx="185">
                  <c:v>25.1176324297959</c:v>
                </c:pt>
                <c:pt idx="186">
                  <c:v>25.1092959553551</c:v>
                </c:pt>
                <c:pt idx="187">
                  <c:v>25.1046114060259</c:v>
                </c:pt>
                <c:pt idx="188">
                  <c:v>25.0716751524654</c:v>
                </c:pt>
                <c:pt idx="189">
                  <c:v>25.065785001638</c:v>
                </c:pt>
                <c:pt idx="190">
                  <c:v>25.0347918010763</c:v>
                </c:pt>
                <c:pt idx="191">
                  <c:v>24.9956583983116</c:v>
                </c:pt>
                <c:pt idx="192">
                  <c:v>24.9698704969892</c:v>
                </c:pt>
                <c:pt idx="193">
                  <c:v>24.9703716113166</c:v>
                </c:pt>
                <c:pt idx="194">
                  <c:v>24.943024350731</c:v>
                </c:pt>
                <c:pt idx="195">
                  <c:v>24.9371118171549</c:v>
                </c:pt>
                <c:pt idx="196">
                  <c:v>24.9041620581051</c:v>
                </c:pt>
                <c:pt idx="197">
                  <c:v>24.8880172423235</c:v>
                </c:pt>
                <c:pt idx="198">
                  <c:v>24.881506548635</c:v>
                </c:pt>
                <c:pt idx="199">
                  <c:v>24.8415652552323</c:v>
                </c:pt>
                <c:pt idx="200">
                  <c:v>24.8484505473673</c:v>
                </c:pt>
                <c:pt idx="201">
                  <c:v>24.8121724750304</c:v>
                </c:pt>
                <c:pt idx="202">
                  <c:v>24.7990282340488</c:v>
                </c:pt>
                <c:pt idx="203">
                  <c:v>24.7756939143531</c:v>
                </c:pt>
                <c:pt idx="204">
                  <c:v>24.7519276840108</c:v>
                </c:pt>
                <c:pt idx="205">
                  <c:v>24.7270836231145</c:v>
                </c:pt>
                <c:pt idx="206">
                  <c:v>24.7156816520787</c:v>
                </c:pt>
                <c:pt idx="207">
                  <c:v>24.6796082388258</c:v>
                </c:pt>
                <c:pt idx="208">
                  <c:v>24.6685287066031</c:v>
                </c:pt>
                <c:pt idx="209">
                  <c:v>24.6459767723649</c:v>
                </c:pt>
                <c:pt idx="210">
                  <c:v>24.5663485283882</c:v>
                </c:pt>
                <c:pt idx="211">
                  <c:v>24.5763548616233</c:v>
                </c:pt>
                <c:pt idx="212">
                  <c:v>24.5503780840142</c:v>
                </c:pt>
                <c:pt idx="213">
                  <c:v>24.557281427379</c:v>
                </c:pt>
                <c:pt idx="214">
                  <c:v>24.5354296322126</c:v>
                </c:pt>
                <c:pt idx="215">
                  <c:v>24.5059257003919</c:v>
                </c:pt>
                <c:pt idx="216">
                  <c:v>24.4746596244852</c:v>
                </c:pt>
                <c:pt idx="217">
                  <c:v>24.4632514017809</c:v>
                </c:pt>
                <c:pt idx="218">
                  <c:v>24.4459406681031</c:v>
                </c:pt>
                <c:pt idx="219">
                  <c:v>24.4222192880974</c:v>
                </c:pt>
                <c:pt idx="220">
                  <c:v>24.3984329453051</c:v>
                </c:pt>
                <c:pt idx="221">
                  <c:v>24.3883456973981</c:v>
                </c:pt>
                <c:pt idx="222">
                  <c:v>24.3784361830311</c:v>
                </c:pt>
                <c:pt idx="223">
                  <c:v>24.3699842308314</c:v>
                </c:pt>
                <c:pt idx="224">
                  <c:v>24.3414812089205</c:v>
                </c:pt>
                <c:pt idx="225">
                  <c:v>24.3375141989284</c:v>
                </c:pt>
                <c:pt idx="226">
                  <c:v>24.3494072703418</c:v>
                </c:pt>
                <c:pt idx="227">
                  <c:v>24.3064718095903</c:v>
                </c:pt>
                <c:pt idx="228">
                  <c:v>24.2733104030431</c:v>
                </c:pt>
                <c:pt idx="229">
                  <c:v>24.2764663777017</c:v>
                </c:pt>
                <c:pt idx="230">
                  <c:v>24.243069009569</c:v>
                </c:pt>
                <c:pt idx="231">
                  <c:v>24.216815752454</c:v>
                </c:pt>
                <c:pt idx="232">
                  <c:v>24.1970174302544</c:v>
                </c:pt>
                <c:pt idx="233">
                  <c:v>24.1868240715876</c:v>
                </c:pt>
                <c:pt idx="234">
                  <c:v>24.1801813279543</c:v>
                </c:pt>
                <c:pt idx="235">
                  <c:v>24.1516134043984</c:v>
                </c:pt>
                <c:pt idx="236">
                  <c:v>24.1297109404965</c:v>
                </c:pt>
                <c:pt idx="237">
                  <c:v>24.1260193972297</c:v>
                </c:pt>
                <c:pt idx="238">
                  <c:v>24.0824489976533</c:v>
                </c:pt>
                <c:pt idx="239">
                  <c:v>24.1544313825344</c:v>
                </c:pt>
                <c:pt idx="240">
                  <c:v>24.1637708791434</c:v>
                </c:pt>
                <c:pt idx="241">
                  <c:v>24.1633365967362</c:v>
                </c:pt>
                <c:pt idx="242">
                  <c:v>24.1661728836134</c:v>
                </c:pt>
                <c:pt idx="243">
                  <c:v>24.1539567800505</c:v>
                </c:pt>
                <c:pt idx="244">
                  <c:v>24.1340575761644</c:v>
                </c:pt>
                <c:pt idx="245">
                  <c:v>24.1037775446453</c:v>
                </c:pt>
                <c:pt idx="246">
                  <c:v>24.0841846066593</c:v>
                </c:pt>
                <c:pt idx="247">
                  <c:v>24.0759962236001</c:v>
                </c:pt>
                <c:pt idx="248">
                  <c:v>24.0659617870571</c:v>
                </c:pt>
                <c:pt idx="249">
                  <c:v>24.0190898179534</c:v>
                </c:pt>
                <c:pt idx="250">
                  <c:v>24.0028840286687</c:v>
                </c:pt>
                <c:pt idx="251">
                  <c:v>23.9988170132148</c:v>
                </c:pt>
                <c:pt idx="252">
                  <c:v>23.9467673285415</c:v>
                </c:pt>
                <c:pt idx="253">
                  <c:v>23.946322435712</c:v>
                </c:pt>
                <c:pt idx="254">
                  <c:v>23.9854074175222</c:v>
                </c:pt>
                <c:pt idx="255">
                  <c:v>23.9719353414846</c:v>
                </c:pt>
                <c:pt idx="256">
                  <c:v>23.912751295147</c:v>
                </c:pt>
                <c:pt idx="257">
                  <c:v>23.9116422962722</c:v>
                </c:pt>
                <c:pt idx="258">
                  <c:v>23.896081596187</c:v>
                </c:pt>
                <c:pt idx="259">
                  <c:v>23.8871944147651</c:v>
                </c:pt>
                <c:pt idx="260">
                  <c:v>23.8405959713226</c:v>
                </c:pt>
                <c:pt idx="261">
                  <c:v>23.8681683607167</c:v>
                </c:pt>
                <c:pt idx="262">
                  <c:v>23.8889363636027</c:v>
                </c:pt>
                <c:pt idx="263">
                  <c:v>23.8786693754143</c:v>
                </c:pt>
                <c:pt idx="264">
                  <c:v>23.8081715636616</c:v>
                </c:pt>
                <c:pt idx="265">
                  <c:v>23.8359824922483</c:v>
                </c:pt>
                <c:pt idx="266">
                  <c:v>23.8413332517679</c:v>
                </c:pt>
                <c:pt idx="267">
                  <c:v>23.8288882908515</c:v>
                </c:pt>
                <c:pt idx="268">
                  <c:v>23.8247990917669</c:v>
                </c:pt>
                <c:pt idx="269">
                  <c:v>23.7772945289909</c:v>
                </c:pt>
                <c:pt idx="270">
                  <c:v>23.769540220524</c:v>
                </c:pt>
                <c:pt idx="271">
                  <c:v>23.7480851087247</c:v>
                </c:pt>
                <c:pt idx="272">
                  <c:v>23.705376497007</c:v>
                </c:pt>
                <c:pt idx="273">
                  <c:v>23.713089562761</c:v>
                </c:pt>
                <c:pt idx="274">
                  <c:v>23.7002561607364</c:v>
                </c:pt>
                <c:pt idx="275">
                  <c:v>23.6814463862974</c:v>
                </c:pt>
                <c:pt idx="276">
                  <c:v>23.6559225139153</c:v>
                </c:pt>
                <c:pt idx="277">
                  <c:v>23.6258778291811</c:v>
                </c:pt>
                <c:pt idx="278">
                  <c:v>23.6091056695984</c:v>
                </c:pt>
                <c:pt idx="279">
                  <c:v>23.5897802163924</c:v>
                </c:pt>
                <c:pt idx="280">
                  <c:v>23.5652560678049</c:v>
                </c:pt>
                <c:pt idx="281">
                  <c:v>23.5731950789042</c:v>
                </c:pt>
                <c:pt idx="282">
                  <c:v>23.5406065943215</c:v>
                </c:pt>
                <c:pt idx="283">
                  <c:v>23.5086504420484</c:v>
                </c:pt>
                <c:pt idx="284">
                  <c:v>23.5249796323896</c:v>
                </c:pt>
                <c:pt idx="285">
                  <c:v>23.4702951328851</c:v>
                </c:pt>
                <c:pt idx="286">
                  <c:v>23.4639754291668</c:v>
                </c:pt>
                <c:pt idx="287">
                  <c:v>23.443941889026</c:v>
                </c:pt>
                <c:pt idx="288">
                  <c:v>23.4287013246066</c:v>
                </c:pt>
                <c:pt idx="289">
                  <c:v>23.4073885810215</c:v>
                </c:pt>
                <c:pt idx="290">
                  <c:v>23.3678735806137</c:v>
                </c:pt>
                <c:pt idx="291">
                  <c:v>23.370092738822</c:v>
                </c:pt>
                <c:pt idx="292">
                  <c:v>23.3615014615586</c:v>
                </c:pt>
                <c:pt idx="293">
                  <c:v>23.3342066079168</c:v>
                </c:pt>
                <c:pt idx="294">
                  <c:v>23.3166264310608</c:v>
                </c:pt>
                <c:pt idx="295">
                  <c:v>23.2844278189596</c:v>
                </c:pt>
                <c:pt idx="296">
                  <c:v>23.2424649130624</c:v>
                </c:pt>
                <c:pt idx="297">
                  <c:v>23.2299953730828</c:v>
                </c:pt>
                <c:pt idx="298">
                  <c:v>23.2167210964221</c:v>
                </c:pt>
                <c:pt idx="299">
                  <c:v>23.2106809375262</c:v>
                </c:pt>
                <c:pt idx="300">
                  <c:v>23.1946240565542</c:v>
                </c:pt>
                <c:pt idx="301">
                  <c:v>23.1887665653943</c:v>
                </c:pt>
                <c:pt idx="302">
                  <c:v>23.1554694403791</c:v>
                </c:pt>
                <c:pt idx="303">
                  <c:v>23.1672661906858</c:v>
                </c:pt>
                <c:pt idx="304">
                  <c:v>23.1571868761657</c:v>
                </c:pt>
                <c:pt idx="305">
                  <c:v>23.1440065830152</c:v>
                </c:pt>
                <c:pt idx="306">
                  <c:v>23.1116883397745</c:v>
                </c:pt>
                <c:pt idx="307">
                  <c:v>23.1010831606742</c:v>
                </c:pt>
                <c:pt idx="308">
                  <c:v>23.1033027483145</c:v>
                </c:pt>
                <c:pt idx="309">
                  <c:v>23.0970653018073</c:v>
                </c:pt>
                <c:pt idx="310">
                  <c:v>23.0766662276645</c:v>
                </c:pt>
                <c:pt idx="311">
                  <c:v>23.0775892838479</c:v>
                </c:pt>
                <c:pt idx="312">
                  <c:v>23.0124835199799</c:v>
                </c:pt>
                <c:pt idx="313">
                  <c:v>23.0195755602407</c:v>
                </c:pt>
                <c:pt idx="314">
                  <c:v>22.9934240438414</c:v>
                </c:pt>
                <c:pt idx="315">
                  <c:v>22.9790751212642</c:v>
                </c:pt>
                <c:pt idx="316">
                  <c:v>22.978138409126</c:v>
                </c:pt>
                <c:pt idx="317">
                  <c:v>22.9757614109033</c:v>
                </c:pt>
                <c:pt idx="318">
                  <c:v>22.9746431322524</c:v>
                </c:pt>
                <c:pt idx="319">
                  <c:v>22.9800472384229</c:v>
                </c:pt>
                <c:pt idx="320">
                  <c:v>22.9365698971372</c:v>
                </c:pt>
                <c:pt idx="321">
                  <c:v>22.9175693433154</c:v>
                </c:pt>
                <c:pt idx="322">
                  <c:v>22.8849489452227</c:v>
                </c:pt>
                <c:pt idx="323">
                  <c:v>22.8569772422551</c:v>
                </c:pt>
                <c:pt idx="324">
                  <c:v>22.8698756297122</c:v>
                </c:pt>
                <c:pt idx="325">
                  <c:v>22.8463049636388</c:v>
                </c:pt>
                <c:pt idx="326">
                  <c:v>22.9104335932728</c:v>
                </c:pt>
                <c:pt idx="327">
                  <c:v>22.9199072930674</c:v>
                </c:pt>
                <c:pt idx="328">
                  <c:v>22.9281444873521</c:v>
                </c:pt>
                <c:pt idx="329">
                  <c:v>22.8966869601632</c:v>
                </c:pt>
                <c:pt idx="330">
                  <c:v>22.8990490436965</c:v>
                </c:pt>
                <c:pt idx="331">
                  <c:v>22.8862024224341</c:v>
                </c:pt>
                <c:pt idx="332">
                  <c:v>22.8872864473273</c:v>
                </c:pt>
                <c:pt idx="333">
                  <c:v>22.8558187673407</c:v>
                </c:pt>
                <c:pt idx="334">
                  <c:v>22.8506637555073</c:v>
                </c:pt>
                <c:pt idx="335">
                  <c:v>22.8544056223803</c:v>
                </c:pt>
                <c:pt idx="336">
                  <c:v>22.835360554972</c:v>
                </c:pt>
                <c:pt idx="337">
                  <c:v>22.8231018617334</c:v>
                </c:pt>
                <c:pt idx="338">
                  <c:v>22.8217070230599</c:v>
                </c:pt>
                <c:pt idx="339">
                  <c:v>22.8050998487953</c:v>
                </c:pt>
                <c:pt idx="340">
                  <c:v>22.7967730511269</c:v>
                </c:pt>
                <c:pt idx="341">
                  <c:v>22.7971391751669</c:v>
                </c:pt>
                <c:pt idx="342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31680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P36_S4!$I$3:$I$345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0.277777777777778</c:v>
                </c:pt>
                <c:pt idx="2">
                  <c:v>0.555555555555556</c:v>
                </c:pt>
                <c:pt idx="3">
                  <c:v>0.833333333333333</c:v>
                </c:pt>
                <c:pt idx="4">
                  <c:v>1.11111111111111</c:v>
                </c:pt>
                <c:pt idx="5">
                  <c:v>1.38888888888889</c:v>
                </c:pt>
                <c:pt idx="6">
                  <c:v>1.66666666666667</c:v>
                </c:pt>
                <c:pt idx="7">
                  <c:v>1.94444444444444</c:v>
                </c:pt>
                <c:pt idx="8">
                  <c:v>2.22222222222222</c:v>
                </c:pt>
                <c:pt idx="9">
                  <c:v>2.5</c:v>
                </c:pt>
                <c:pt idx="10">
                  <c:v>2.77777777777778</c:v>
                </c:pt>
                <c:pt idx="11">
                  <c:v>3.05555555555555</c:v>
                </c:pt>
                <c:pt idx="12">
                  <c:v>3.33333333333333</c:v>
                </c:pt>
                <c:pt idx="13">
                  <c:v>3.61111111111111</c:v>
                </c:pt>
                <c:pt idx="14">
                  <c:v>3.88888888888889</c:v>
                </c:pt>
                <c:pt idx="15">
                  <c:v>4.16666666666667</c:v>
                </c:pt>
                <c:pt idx="16">
                  <c:v>4.44444444444444</c:v>
                </c:pt>
                <c:pt idx="17">
                  <c:v>4.72222222222222</c:v>
                </c:pt>
                <c:pt idx="18">
                  <c:v>4.99972222222222</c:v>
                </c:pt>
                <c:pt idx="19">
                  <c:v>5.27777777777778</c:v>
                </c:pt>
                <c:pt idx="20">
                  <c:v>5.55555555555556</c:v>
                </c:pt>
                <c:pt idx="21">
                  <c:v>5.83333333333333</c:v>
                </c:pt>
                <c:pt idx="22">
                  <c:v>6.11111111111111</c:v>
                </c:pt>
                <c:pt idx="23">
                  <c:v>6.38861111111111</c:v>
                </c:pt>
                <c:pt idx="24">
                  <c:v>6.66666666666667</c:v>
                </c:pt>
                <c:pt idx="25">
                  <c:v>6.94444444444444</c:v>
                </c:pt>
                <c:pt idx="26">
                  <c:v>7.22222222222222</c:v>
                </c:pt>
                <c:pt idx="27">
                  <c:v>7.5</c:v>
                </c:pt>
                <c:pt idx="28">
                  <c:v>7.77777777777778</c:v>
                </c:pt>
                <c:pt idx="29">
                  <c:v>8.05555555555556</c:v>
                </c:pt>
                <c:pt idx="30">
                  <c:v>8.33305555555556</c:v>
                </c:pt>
                <c:pt idx="31">
                  <c:v>8.61111111111111</c:v>
                </c:pt>
                <c:pt idx="32">
                  <c:v>8.88888888888889</c:v>
                </c:pt>
                <c:pt idx="33">
                  <c:v>9.16666666666667</c:v>
                </c:pt>
                <c:pt idx="34">
                  <c:v>9.44444444444444</c:v>
                </c:pt>
                <c:pt idx="35">
                  <c:v>9.72222222222222</c:v>
                </c:pt>
                <c:pt idx="36">
                  <c:v>10</c:v>
                </c:pt>
                <c:pt idx="37">
                  <c:v>10.2777777777778</c:v>
                </c:pt>
                <c:pt idx="38">
                  <c:v>10.5555555555556</c:v>
                </c:pt>
                <c:pt idx="39">
                  <c:v>10.8333333333333</c:v>
                </c:pt>
                <c:pt idx="40">
                  <c:v>11.1111111111111</c:v>
                </c:pt>
                <c:pt idx="41">
                  <c:v>11.3886111111111</c:v>
                </c:pt>
                <c:pt idx="42">
                  <c:v>11.6666666666667</c:v>
                </c:pt>
                <c:pt idx="43">
                  <c:v>11.9441666666667</c:v>
                </c:pt>
                <c:pt idx="44">
                  <c:v>12.2222222222222</c:v>
                </c:pt>
                <c:pt idx="45">
                  <c:v>12.5</c:v>
                </c:pt>
                <c:pt idx="46">
                  <c:v>12.7777777777778</c:v>
                </c:pt>
                <c:pt idx="47">
                  <c:v>13.0555555555556</c:v>
                </c:pt>
                <c:pt idx="48">
                  <c:v>13.3333333333333</c:v>
                </c:pt>
                <c:pt idx="49">
                  <c:v>13.6111111111111</c:v>
                </c:pt>
                <c:pt idx="50">
                  <c:v>13.8888888888889</c:v>
                </c:pt>
                <c:pt idx="51">
                  <c:v>14.1666666666667</c:v>
                </c:pt>
                <c:pt idx="52">
                  <c:v>14.4444444444444</c:v>
                </c:pt>
                <c:pt idx="53">
                  <c:v>14.7222222222222</c:v>
                </c:pt>
                <c:pt idx="54">
                  <c:v>15</c:v>
                </c:pt>
                <c:pt idx="55">
                  <c:v>15.2777777777778</c:v>
                </c:pt>
                <c:pt idx="56">
                  <c:v>15.5555555555556</c:v>
                </c:pt>
                <c:pt idx="57">
                  <c:v>15.8333333333333</c:v>
                </c:pt>
                <c:pt idx="58">
                  <c:v>16.1111111111111</c:v>
                </c:pt>
                <c:pt idx="59">
                  <c:v>16.3888888888889</c:v>
                </c:pt>
                <c:pt idx="60">
                  <c:v>16.6663888888889</c:v>
                </c:pt>
                <c:pt idx="61">
                  <c:v>16.9444444444444</c:v>
                </c:pt>
                <c:pt idx="62">
                  <c:v>17.2222222222222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18.0555555555556</c:v>
                </c:pt>
                <c:pt idx="66">
                  <c:v>18.3333333333333</c:v>
                </c:pt>
                <c:pt idx="67">
                  <c:v>18.6111111111111</c:v>
                </c:pt>
                <c:pt idx="68">
                  <c:v>18.8886111111111</c:v>
                </c:pt>
                <c:pt idx="69">
                  <c:v>19.1666666666667</c:v>
                </c:pt>
                <c:pt idx="70">
                  <c:v>19.4444444444444</c:v>
                </c:pt>
                <c:pt idx="71">
                  <c:v>19.7222222222222</c:v>
                </c:pt>
                <c:pt idx="72">
                  <c:v>20</c:v>
                </c:pt>
                <c:pt idx="73">
                  <c:v>20.2777777777778</c:v>
                </c:pt>
                <c:pt idx="74">
                  <c:v>20.5552777777778</c:v>
                </c:pt>
                <c:pt idx="75">
                  <c:v>20.8333333333333</c:v>
                </c:pt>
                <c:pt idx="76">
                  <c:v>21.1111111111111</c:v>
                </c:pt>
                <c:pt idx="77">
                  <c:v>21.3888888888889</c:v>
                </c:pt>
                <c:pt idx="78">
                  <c:v>21.6663888888889</c:v>
                </c:pt>
                <c:pt idx="79">
                  <c:v>21.9444444444444</c:v>
                </c:pt>
                <c:pt idx="80">
                  <c:v>22.2222222222222</c:v>
                </c:pt>
                <c:pt idx="81">
                  <c:v>22.5</c:v>
                </c:pt>
                <c:pt idx="82">
                  <c:v>22.7777777777778</c:v>
                </c:pt>
                <c:pt idx="83">
                  <c:v>23.0555555555556</c:v>
                </c:pt>
                <c:pt idx="84">
                  <c:v>23.3333333333333</c:v>
                </c:pt>
                <c:pt idx="85">
                  <c:v>23.6111111111111</c:v>
                </c:pt>
                <c:pt idx="86">
                  <c:v>23.8888888888889</c:v>
                </c:pt>
                <c:pt idx="87">
                  <c:v>24.1666666666667</c:v>
                </c:pt>
                <c:pt idx="88">
                  <c:v>24.4444444444444</c:v>
                </c:pt>
                <c:pt idx="89">
                  <c:v>24.7222222222222</c:v>
                </c:pt>
                <c:pt idx="90">
                  <c:v>25</c:v>
                </c:pt>
                <c:pt idx="91">
                  <c:v>25.2777777777778</c:v>
                </c:pt>
                <c:pt idx="92">
                  <c:v>25.5555555555556</c:v>
                </c:pt>
                <c:pt idx="93">
                  <c:v>25.8333333333333</c:v>
                </c:pt>
                <c:pt idx="94">
                  <c:v>26.1111111111111</c:v>
                </c:pt>
                <c:pt idx="95">
                  <c:v>26.3888888888889</c:v>
                </c:pt>
                <c:pt idx="96">
                  <c:v>26.6666666666667</c:v>
                </c:pt>
                <c:pt idx="97">
                  <c:v>26.9444444444444</c:v>
                </c:pt>
                <c:pt idx="98">
                  <c:v>27.2222222222222</c:v>
                </c:pt>
                <c:pt idx="99">
                  <c:v>27.5</c:v>
                </c:pt>
                <c:pt idx="100">
                  <c:v>27.7777777777778</c:v>
                </c:pt>
                <c:pt idx="101">
                  <c:v>28.0555555555556</c:v>
                </c:pt>
                <c:pt idx="102">
                  <c:v>28.3333333333333</c:v>
                </c:pt>
                <c:pt idx="103">
                  <c:v>28.6108333333333</c:v>
                </c:pt>
                <c:pt idx="104">
                  <c:v>28.8888888888889</c:v>
                </c:pt>
                <c:pt idx="105">
                  <c:v>29.1666666666667</c:v>
                </c:pt>
                <c:pt idx="106">
                  <c:v>29.4444444444444</c:v>
                </c:pt>
                <c:pt idx="107">
                  <c:v>29.7222222222222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30.5555555555556</c:v>
                </c:pt>
                <c:pt idx="111">
                  <c:v>30.8333333333333</c:v>
                </c:pt>
                <c:pt idx="112">
                  <c:v>31.1111111111111</c:v>
                </c:pt>
                <c:pt idx="113">
                  <c:v>31.3888888888889</c:v>
                </c:pt>
                <c:pt idx="114">
                  <c:v>31.6666666666667</c:v>
                </c:pt>
                <c:pt idx="115">
                  <c:v>31.9444444444444</c:v>
                </c:pt>
                <c:pt idx="116">
                  <c:v>32.2222222222222</c:v>
                </c:pt>
                <c:pt idx="117">
                  <c:v>32.5</c:v>
                </c:pt>
                <c:pt idx="118">
                  <c:v>32.7777777777778</c:v>
                </c:pt>
                <c:pt idx="119">
                  <c:v>33.0555555555556</c:v>
                </c:pt>
                <c:pt idx="120">
                  <c:v>33.3333333333333</c:v>
                </c:pt>
                <c:pt idx="121">
                  <c:v>33.6111111111111</c:v>
                </c:pt>
                <c:pt idx="122">
                  <c:v>33.8888888888889</c:v>
                </c:pt>
                <c:pt idx="123">
                  <c:v>34.1666666666667</c:v>
                </c:pt>
                <c:pt idx="124">
                  <c:v>34.4441666666667</c:v>
                </c:pt>
                <c:pt idx="125">
                  <c:v>34.7222222222222</c:v>
                </c:pt>
                <c:pt idx="126">
                  <c:v>34.9997222222222</c:v>
                </c:pt>
                <c:pt idx="127">
                  <c:v>35.2777777777778</c:v>
                </c:pt>
                <c:pt idx="128">
                  <c:v>35.5552777777778</c:v>
                </c:pt>
                <c:pt idx="129">
                  <c:v>35.8333333333333</c:v>
                </c:pt>
                <c:pt idx="130">
                  <c:v>36.1111111111111</c:v>
                </c:pt>
                <c:pt idx="131">
                  <c:v>36.3886111111111</c:v>
                </c:pt>
                <c:pt idx="132">
                  <c:v>36.6666666666667</c:v>
                </c:pt>
                <c:pt idx="133">
                  <c:v>36.9441666666667</c:v>
                </c:pt>
                <c:pt idx="134">
                  <c:v>37.2222222222222</c:v>
                </c:pt>
                <c:pt idx="135">
                  <c:v>37.5</c:v>
                </c:pt>
                <c:pt idx="136">
                  <c:v>37.7777777777778</c:v>
                </c:pt>
                <c:pt idx="137">
                  <c:v>38.0555555555556</c:v>
                </c:pt>
                <c:pt idx="138">
                  <c:v>38.3333333333333</c:v>
                </c:pt>
                <c:pt idx="139">
                  <c:v>38.6111111111111</c:v>
                </c:pt>
                <c:pt idx="140">
                  <c:v>38.8888888888889</c:v>
                </c:pt>
                <c:pt idx="141">
                  <c:v>39.1666666666667</c:v>
                </c:pt>
                <c:pt idx="142">
                  <c:v>39.4444444444444</c:v>
                </c:pt>
                <c:pt idx="143">
                  <c:v>39.7222222222222</c:v>
                </c:pt>
                <c:pt idx="144">
                  <c:v>40</c:v>
                </c:pt>
                <c:pt idx="145">
                  <c:v>40.2775</c:v>
                </c:pt>
                <c:pt idx="146">
                  <c:v>40.5555555555556</c:v>
                </c:pt>
                <c:pt idx="147">
                  <c:v>40.8333333333333</c:v>
                </c:pt>
                <c:pt idx="148">
                  <c:v>41.1111111111111</c:v>
                </c:pt>
                <c:pt idx="149">
                  <c:v>41.3886111111111</c:v>
                </c:pt>
                <c:pt idx="150">
                  <c:v>41.6666666666667</c:v>
                </c:pt>
                <c:pt idx="151">
                  <c:v>41.9444444444444</c:v>
                </c:pt>
                <c:pt idx="152">
                  <c:v>42.2222222222222</c:v>
                </c:pt>
                <c:pt idx="153">
                  <c:v>42.5</c:v>
                </c:pt>
                <c:pt idx="154">
                  <c:v>42.7777777777778</c:v>
                </c:pt>
                <c:pt idx="155">
                  <c:v>43.0555555555556</c:v>
                </c:pt>
                <c:pt idx="156">
                  <c:v>43.3333333333333</c:v>
                </c:pt>
                <c:pt idx="157">
                  <c:v>43.6111111111111</c:v>
                </c:pt>
                <c:pt idx="158">
                  <c:v>43.8888888888889</c:v>
                </c:pt>
                <c:pt idx="159">
                  <c:v>44.1666666666667</c:v>
                </c:pt>
                <c:pt idx="160">
                  <c:v>44.4444444444444</c:v>
                </c:pt>
                <c:pt idx="161">
                  <c:v>44.7222222222222</c:v>
                </c:pt>
                <c:pt idx="162">
                  <c:v>45</c:v>
                </c:pt>
                <c:pt idx="163">
                  <c:v>45.2777777777778</c:v>
                </c:pt>
                <c:pt idx="164">
                  <c:v>45.5552777777778</c:v>
                </c:pt>
                <c:pt idx="165">
                  <c:v>45.8333333333333</c:v>
                </c:pt>
                <c:pt idx="166">
                  <c:v>46.1111111111111</c:v>
                </c:pt>
                <c:pt idx="167">
                  <c:v>46.3888888888889</c:v>
                </c:pt>
                <c:pt idx="168">
                  <c:v>46.6666666666667</c:v>
                </c:pt>
                <c:pt idx="169">
                  <c:v>46.9444444444444</c:v>
                </c:pt>
                <c:pt idx="170">
                  <c:v>47.2222222222222</c:v>
                </c:pt>
                <c:pt idx="171">
                  <c:v>47.5</c:v>
                </c:pt>
                <c:pt idx="172">
                  <c:v>47.7777777777778</c:v>
                </c:pt>
                <c:pt idx="173">
                  <c:v>48.0555555555556</c:v>
                </c:pt>
                <c:pt idx="174">
                  <c:v>48.3333333333333</c:v>
                </c:pt>
                <c:pt idx="175">
                  <c:v>48.6111111111111</c:v>
                </c:pt>
                <c:pt idx="176">
                  <c:v>48.8888888888889</c:v>
                </c:pt>
                <c:pt idx="177">
                  <c:v>49.1666666666667</c:v>
                </c:pt>
                <c:pt idx="178">
                  <c:v>49.4444444444444</c:v>
                </c:pt>
                <c:pt idx="179">
                  <c:v>49.7222222222222</c:v>
                </c:pt>
                <c:pt idx="180">
                  <c:v>50</c:v>
                </c:pt>
                <c:pt idx="181">
                  <c:v>50.2777777777778</c:v>
                </c:pt>
                <c:pt idx="182">
                  <c:v>50.5555555555556</c:v>
                </c:pt>
                <c:pt idx="183">
                  <c:v>50.8333333333333</c:v>
                </c:pt>
                <c:pt idx="184">
                  <c:v>51.1111111111111</c:v>
                </c:pt>
                <c:pt idx="185">
                  <c:v>51.3888888888889</c:v>
                </c:pt>
                <c:pt idx="186">
                  <c:v>51.6666666666667</c:v>
                </c:pt>
                <c:pt idx="187">
                  <c:v>51.9444444444444</c:v>
                </c:pt>
                <c:pt idx="188">
                  <c:v>52.2222222222222</c:v>
                </c:pt>
                <c:pt idx="189">
                  <c:v>52.5</c:v>
                </c:pt>
                <c:pt idx="190">
                  <c:v>52.7777777777778</c:v>
                </c:pt>
                <c:pt idx="191">
                  <c:v>53.0555555555556</c:v>
                </c:pt>
                <c:pt idx="192">
                  <c:v>53.3333333333333</c:v>
                </c:pt>
                <c:pt idx="193">
                  <c:v>53.6111111111111</c:v>
                </c:pt>
                <c:pt idx="194">
                  <c:v>53.8886111111111</c:v>
                </c:pt>
                <c:pt idx="195">
                  <c:v>54.1666666666667</c:v>
                </c:pt>
                <c:pt idx="196">
                  <c:v>54.4444444444444</c:v>
                </c:pt>
                <c:pt idx="197">
                  <c:v>54.7222222222222</c:v>
                </c:pt>
                <c:pt idx="198">
                  <c:v>55</c:v>
                </c:pt>
                <c:pt idx="199">
                  <c:v>55.2777777777778</c:v>
                </c:pt>
                <c:pt idx="200">
                  <c:v>55.5555555555556</c:v>
                </c:pt>
                <c:pt idx="201">
                  <c:v>55.8333333333333</c:v>
                </c:pt>
                <c:pt idx="202">
                  <c:v>56.1111111111111</c:v>
                </c:pt>
                <c:pt idx="203">
                  <c:v>56.3888888888889</c:v>
                </c:pt>
                <c:pt idx="204">
                  <c:v>56.6666666666667</c:v>
                </c:pt>
                <c:pt idx="205">
                  <c:v>56.9444444444444</c:v>
                </c:pt>
                <c:pt idx="206">
                  <c:v>57.2222222222222</c:v>
                </c:pt>
                <c:pt idx="207">
                  <c:v>57.5</c:v>
                </c:pt>
                <c:pt idx="208">
                  <c:v>57.7777777777778</c:v>
                </c:pt>
                <c:pt idx="209">
                  <c:v>58.0555555555556</c:v>
                </c:pt>
                <c:pt idx="210">
                  <c:v>58.3333333333333</c:v>
                </c:pt>
                <c:pt idx="211">
                  <c:v>58.6111111111111</c:v>
                </c:pt>
                <c:pt idx="212">
                  <c:v>58.8888888888889</c:v>
                </c:pt>
                <c:pt idx="213">
                  <c:v>59.1666666666667</c:v>
                </c:pt>
                <c:pt idx="214">
                  <c:v>59.4444444444444</c:v>
                </c:pt>
                <c:pt idx="215">
                  <c:v>59.7222222222222</c:v>
                </c:pt>
                <c:pt idx="216">
                  <c:v>60</c:v>
                </c:pt>
                <c:pt idx="217">
                  <c:v>60.2777777777778</c:v>
                </c:pt>
                <c:pt idx="218">
                  <c:v>60.5555555555556</c:v>
                </c:pt>
                <c:pt idx="219">
                  <c:v>60.8333333333333</c:v>
                </c:pt>
                <c:pt idx="220">
                  <c:v>61.1111111111111</c:v>
                </c:pt>
                <c:pt idx="221">
                  <c:v>61.3888888888889</c:v>
                </c:pt>
                <c:pt idx="222">
                  <c:v>61.6666666666667</c:v>
                </c:pt>
                <c:pt idx="223">
                  <c:v>61.9444444444444</c:v>
                </c:pt>
                <c:pt idx="224">
                  <c:v>62.2222222222222</c:v>
                </c:pt>
                <c:pt idx="225">
                  <c:v>62.5</c:v>
                </c:pt>
                <c:pt idx="226">
                  <c:v>62.7777777777778</c:v>
                </c:pt>
                <c:pt idx="227">
                  <c:v>63.0555555555556</c:v>
                </c:pt>
                <c:pt idx="228">
                  <c:v>63.3333333333333</c:v>
                </c:pt>
                <c:pt idx="229">
                  <c:v>63.6111111111111</c:v>
                </c:pt>
                <c:pt idx="230">
                  <c:v>63.8888888888889</c:v>
                </c:pt>
                <c:pt idx="231">
                  <c:v>64.1666666666667</c:v>
                </c:pt>
                <c:pt idx="232">
                  <c:v>64.4444444444444</c:v>
                </c:pt>
                <c:pt idx="233">
                  <c:v>64.7222222222222</c:v>
                </c:pt>
                <c:pt idx="234">
                  <c:v>65</c:v>
                </c:pt>
                <c:pt idx="235">
                  <c:v>65.2777777777778</c:v>
                </c:pt>
                <c:pt idx="236">
                  <c:v>65.5555555555556</c:v>
                </c:pt>
                <c:pt idx="237">
                  <c:v>65.8333333333333</c:v>
                </c:pt>
                <c:pt idx="238">
                  <c:v>66.1111111111111</c:v>
                </c:pt>
                <c:pt idx="239">
                  <c:v>66.3888888888889</c:v>
                </c:pt>
                <c:pt idx="240">
                  <c:v>66.6666666666667</c:v>
                </c:pt>
                <c:pt idx="241">
                  <c:v>66.9444444444444</c:v>
                </c:pt>
                <c:pt idx="242">
                  <c:v>67.2222222222222</c:v>
                </c:pt>
                <c:pt idx="243">
                  <c:v>67.5</c:v>
                </c:pt>
                <c:pt idx="244">
                  <c:v>67.7777777777778</c:v>
                </c:pt>
                <c:pt idx="245">
                  <c:v>68.0552777777778</c:v>
                </c:pt>
                <c:pt idx="246">
                  <c:v>68.3333333333333</c:v>
                </c:pt>
                <c:pt idx="247">
                  <c:v>68.6111111111111</c:v>
                </c:pt>
                <c:pt idx="248">
                  <c:v>68.8888888888889</c:v>
                </c:pt>
                <c:pt idx="249">
                  <c:v>69.1663888888889</c:v>
                </c:pt>
                <c:pt idx="250">
                  <c:v>69.4444444444444</c:v>
                </c:pt>
                <c:pt idx="251">
                  <c:v>69.7222222222222</c:v>
                </c:pt>
                <c:pt idx="252">
                  <c:v>70</c:v>
                </c:pt>
                <c:pt idx="253">
                  <c:v>70.2777777777778</c:v>
                </c:pt>
                <c:pt idx="254">
                  <c:v>70.5555555555556</c:v>
                </c:pt>
                <c:pt idx="255">
                  <c:v>70.8333333333333</c:v>
                </c:pt>
                <c:pt idx="256">
                  <c:v>71.1111111111111</c:v>
                </c:pt>
                <c:pt idx="257">
                  <c:v>71.3888888888889</c:v>
                </c:pt>
                <c:pt idx="258">
                  <c:v>71.6666666666667</c:v>
                </c:pt>
                <c:pt idx="259">
                  <c:v>71.9444444444444</c:v>
                </c:pt>
                <c:pt idx="260">
                  <c:v>72.2222222222222</c:v>
                </c:pt>
                <c:pt idx="261">
                  <c:v>72.5</c:v>
                </c:pt>
                <c:pt idx="262">
                  <c:v>72.7777777777778</c:v>
                </c:pt>
                <c:pt idx="263">
                  <c:v>73.0555555555556</c:v>
                </c:pt>
                <c:pt idx="264">
                  <c:v>73.3333333333333</c:v>
                </c:pt>
                <c:pt idx="265">
                  <c:v>73.6111111111111</c:v>
                </c:pt>
                <c:pt idx="266">
                  <c:v>73.8888888888889</c:v>
                </c:pt>
                <c:pt idx="267">
                  <c:v>74.1666666666667</c:v>
                </c:pt>
                <c:pt idx="268">
                  <c:v>74.4444444444444</c:v>
                </c:pt>
                <c:pt idx="269">
                  <c:v>74.7222222222222</c:v>
                </c:pt>
                <c:pt idx="270">
                  <c:v>75</c:v>
                </c:pt>
                <c:pt idx="271">
                  <c:v>75.2777777777778</c:v>
                </c:pt>
                <c:pt idx="272">
                  <c:v>75.5555555555556</c:v>
                </c:pt>
                <c:pt idx="273">
                  <c:v>75.8333333333333</c:v>
                </c:pt>
                <c:pt idx="274">
                  <c:v>76.1111111111111</c:v>
                </c:pt>
                <c:pt idx="275">
                  <c:v>76.3888888888889</c:v>
                </c:pt>
                <c:pt idx="276">
                  <c:v>76.6666666666667</c:v>
                </c:pt>
                <c:pt idx="277">
                  <c:v>76.9444444444444</c:v>
                </c:pt>
                <c:pt idx="278">
                  <c:v>77.2222222222222</c:v>
                </c:pt>
                <c:pt idx="279">
                  <c:v>77.5</c:v>
                </c:pt>
                <c:pt idx="280">
                  <c:v>77.7775</c:v>
                </c:pt>
                <c:pt idx="281">
                  <c:v>78.0555555555556</c:v>
                </c:pt>
                <c:pt idx="282">
                  <c:v>78.3333333333333</c:v>
                </c:pt>
                <c:pt idx="283">
                  <c:v>78.6111111111111</c:v>
                </c:pt>
                <c:pt idx="284">
                  <c:v>78.8888888888889</c:v>
                </c:pt>
                <c:pt idx="285">
                  <c:v>79.1666666666667</c:v>
                </c:pt>
                <c:pt idx="286">
                  <c:v>79.4444444444444</c:v>
                </c:pt>
                <c:pt idx="287">
                  <c:v>79.7222222222222</c:v>
                </c:pt>
                <c:pt idx="288">
                  <c:v>80</c:v>
                </c:pt>
                <c:pt idx="289">
                  <c:v>80.2777777777778</c:v>
                </c:pt>
                <c:pt idx="290">
                  <c:v>80.5552777777778</c:v>
                </c:pt>
                <c:pt idx="291">
                  <c:v>80.8333333333333</c:v>
                </c:pt>
                <c:pt idx="292">
                  <c:v>81.1111111111111</c:v>
                </c:pt>
                <c:pt idx="293">
                  <c:v>81.3888888888889</c:v>
                </c:pt>
                <c:pt idx="294">
                  <c:v>81.6666666666667</c:v>
                </c:pt>
                <c:pt idx="295">
                  <c:v>81.9444444444444</c:v>
                </c:pt>
                <c:pt idx="296">
                  <c:v>82.2222222222222</c:v>
                </c:pt>
                <c:pt idx="297">
                  <c:v>82.5</c:v>
                </c:pt>
                <c:pt idx="298">
                  <c:v>82.7777777777778</c:v>
                </c:pt>
                <c:pt idx="299">
                  <c:v>83.0555555555556</c:v>
                </c:pt>
                <c:pt idx="300">
                  <c:v>83.3333333333333</c:v>
                </c:pt>
                <c:pt idx="301">
                  <c:v>83.6111111111111</c:v>
                </c:pt>
                <c:pt idx="302">
                  <c:v>83.8888888888889</c:v>
                </c:pt>
                <c:pt idx="303">
                  <c:v>84.1666666666667</c:v>
                </c:pt>
                <c:pt idx="304">
                  <c:v>84.4441666666667</c:v>
                </c:pt>
                <c:pt idx="305">
                  <c:v>84.7222222222222</c:v>
                </c:pt>
                <c:pt idx="306">
                  <c:v>85</c:v>
                </c:pt>
                <c:pt idx="307">
                  <c:v>85.2777777777778</c:v>
                </c:pt>
                <c:pt idx="308">
                  <c:v>85.5555555555556</c:v>
                </c:pt>
                <c:pt idx="309">
                  <c:v>85.8333333333333</c:v>
                </c:pt>
                <c:pt idx="310">
                  <c:v>86.1111111111111</c:v>
                </c:pt>
                <c:pt idx="311">
                  <c:v>86.3888888888889</c:v>
                </c:pt>
                <c:pt idx="312">
                  <c:v>86.6666666666667</c:v>
                </c:pt>
                <c:pt idx="313">
                  <c:v>86.9444444444444</c:v>
                </c:pt>
                <c:pt idx="314">
                  <c:v>87.2222222222222</c:v>
                </c:pt>
                <c:pt idx="315">
                  <c:v>87.5</c:v>
                </c:pt>
                <c:pt idx="316">
                  <c:v>87.7777777777778</c:v>
                </c:pt>
                <c:pt idx="317">
                  <c:v>88.0555555555556</c:v>
                </c:pt>
                <c:pt idx="318">
                  <c:v>88.3333333333333</c:v>
                </c:pt>
                <c:pt idx="319">
                  <c:v>88.6111111111111</c:v>
                </c:pt>
                <c:pt idx="320">
                  <c:v>88.8888888888889</c:v>
                </c:pt>
                <c:pt idx="321">
                  <c:v>89.1666666666667</c:v>
                </c:pt>
                <c:pt idx="322">
                  <c:v>89.4444444444444</c:v>
                </c:pt>
                <c:pt idx="323">
                  <c:v>89.7222222222222</c:v>
                </c:pt>
                <c:pt idx="324">
                  <c:v>90</c:v>
                </c:pt>
                <c:pt idx="325">
                  <c:v>90.2777777777778</c:v>
                </c:pt>
                <c:pt idx="326">
                  <c:v>90.5552777777778</c:v>
                </c:pt>
                <c:pt idx="327">
                  <c:v>90.8333333333333</c:v>
                </c:pt>
                <c:pt idx="328">
                  <c:v>91.1111111111111</c:v>
                </c:pt>
                <c:pt idx="329">
                  <c:v>91.3888888888889</c:v>
                </c:pt>
                <c:pt idx="330">
                  <c:v>91.6663888888889</c:v>
                </c:pt>
                <c:pt idx="331">
                  <c:v>91.9444444444444</c:v>
                </c:pt>
                <c:pt idx="332">
                  <c:v>92.2222222222222</c:v>
                </c:pt>
                <c:pt idx="333">
                  <c:v>92.5</c:v>
                </c:pt>
                <c:pt idx="334">
                  <c:v>92.7777777777778</c:v>
                </c:pt>
                <c:pt idx="335">
                  <c:v>93.0552777777778</c:v>
                </c:pt>
                <c:pt idx="336">
                  <c:v>93.3333333333333</c:v>
                </c:pt>
                <c:pt idx="337">
                  <c:v>93.6111111111111</c:v>
                </c:pt>
                <c:pt idx="338">
                  <c:v>93.8888888888889</c:v>
                </c:pt>
                <c:pt idx="339">
                  <c:v>94.1663888888889</c:v>
                </c:pt>
                <c:pt idx="340">
                  <c:v>94.4444444444444</c:v>
                </c:pt>
                <c:pt idx="341">
                  <c:v>94.7222222222222</c:v>
                </c:pt>
                <c:pt idx="342">
                  <c:v>1</c:v>
                </c:pt>
              </c:numCache>
            </c:numRef>
          </c:xVal>
          <c:yVal>
            <c:numRef>
              <c:f>P36_S4!$J$3:$J$345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/>
                </c:pt>
              </c:numCache>
            </c:numRef>
          </c:yVal>
          <c:smooth val="0"/>
        </c:ser>
        <c:axId val="87692997"/>
        <c:axId val="80175497"/>
      </c:scatterChart>
      <c:valAx>
        <c:axId val="87692997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175497"/>
        <c:crosses val="autoZero"/>
        <c:crossBetween val="midCat"/>
      </c:valAx>
      <c:valAx>
        <c:axId val="8017549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Pressure (psi)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69299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6</xdr:col>
      <xdr:colOff>493200</xdr:colOff>
      <xdr:row>20</xdr:row>
      <xdr:rowOff>139320</xdr:rowOff>
    </xdr:to>
    <xdr:graphicFrame>
      <xdr:nvGraphicFramePr>
        <xdr:cNvPr id="0" name="Chart 1"/>
        <xdr:cNvGraphicFramePr/>
      </xdr:nvGraphicFramePr>
      <xdr:xfrm>
        <a:off x="0" y="20419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6</xdr:col>
      <xdr:colOff>493200</xdr:colOff>
      <xdr:row>20</xdr:row>
      <xdr:rowOff>139320</xdr:rowOff>
    </xdr:to>
    <xdr:graphicFrame>
      <xdr:nvGraphicFramePr>
        <xdr:cNvPr id="1" name="Chart 1"/>
        <xdr:cNvGraphicFramePr/>
      </xdr:nvGraphicFramePr>
      <xdr:xfrm>
        <a:off x="0" y="20419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6</xdr:col>
      <xdr:colOff>493200</xdr:colOff>
      <xdr:row>20</xdr:row>
      <xdr:rowOff>139320</xdr:rowOff>
    </xdr:to>
    <xdr:graphicFrame>
      <xdr:nvGraphicFramePr>
        <xdr:cNvPr id="2" name="Chart 1"/>
        <xdr:cNvGraphicFramePr/>
      </xdr:nvGraphicFramePr>
      <xdr:xfrm>
        <a:off x="0" y="20419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6</xdr:col>
      <xdr:colOff>493200</xdr:colOff>
      <xdr:row>20</xdr:row>
      <xdr:rowOff>139320</xdr:rowOff>
    </xdr:to>
    <xdr:graphicFrame>
      <xdr:nvGraphicFramePr>
        <xdr:cNvPr id="3" name="Chart 1"/>
        <xdr:cNvGraphicFramePr/>
      </xdr:nvGraphicFramePr>
      <xdr:xfrm>
        <a:off x="0" y="20419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6</xdr:col>
      <xdr:colOff>493200</xdr:colOff>
      <xdr:row>20</xdr:row>
      <xdr:rowOff>139320</xdr:rowOff>
    </xdr:to>
    <xdr:graphicFrame>
      <xdr:nvGraphicFramePr>
        <xdr:cNvPr id="4" name="Chart 1"/>
        <xdr:cNvGraphicFramePr/>
      </xdr:nvGraphicFramePr>
      <xdr:xfrm>
        <a:off x="0" y="20419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6</xdr:col>
      <xdr:colOff>493200</xdr:colOff>
      <xdr:row>20</xdr:row>
      <xdr:rowOff>139320</xdr:rowOff>
    </xdr:to>
    <xdr:graphicFrame>
      <xdr:nvGraphicFramePr>
        <xdr:cNvPr id="5" name="Chart 1"/>
        <xdr:cNvGraphicFramePr/>
      </xdr:nvGraphicFramePr>
      <xdr:xfrm>
        <a:off x="0" y="20419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arget_outpu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0" width="13.55"/>
    <col collapsed="false" customWidth="true" hidden="false" outlineLevel="0" max="3" min="3" style="0" width="9.87"/>
    <col collapsed="false" customWidth="true" hidden="false" outlineLevel="0" max="4" min="4" style="0" width="15"/>
    <col collapsed="false" customWidth="true" hidden="false" outlineLevel="0" max="5" min="5" style="0" width="14.88"/>
    <col collapsed="false" customWidth="true" hidden="false" outlineLevel="0" max="6" min="6" style="0" width="13.33"/>
    <col collapsed="false" customWidth="true" hidden="false" outlineLevel="0" max="9" min="7" style="0" width="8.89"/>
    <col collapsed="false" customWidth="true" hidden="false" outlineLevel="0" max="11" min="10" style="0" width="11.66"/>
    <col collapsed="false" customWidth="true" hidden="false" outlineLevel="0" max="12" min="12" style="1" width="15.44"/>
    <col collapsed="false" customWidth="true" hidden="false" outlineLevel="0" max="46" min="13" style="1" width="8.89"/>
    <col collapsed="false" customWidth="true" hidden="false" outlineLevel="0" max="1025" min="47" style="0" width="8.67"/>
  </cols>
  <sheetData>
    <row r="1" s="1" customFormat="true" ht="14.4" hidden="false" customHeight="false" outlineLevel="0" collapsed="false"/>
    <row r="2" customFormat="false" ht="43.8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37.2" hidden="false" customHeight="true" outlineLevel="0" collapsed="false">
      <c r="B3" s="3" t="s">
        <v>1</v>
      </c>
      <c r="C3" s="3"/>
      <c r="D3" s="3"/>
      <c r="E3" s="4" t="n">
        <v>43273</v>
      </c>
      <c r="F3" s="5" t="n">
        <v>0.8125</v>
      </c>
      <c r="G3" s="6" t="s">
        <v>2</v>
      </c>
      <c r="H3" s="7" t="n">
        <v>1</v>
      </c>
      <c r="I3" s="7"/>
      <c r="J3" s="3" t="s">
        <v>3</v>
      </c>
      <c r="K3" s="3"/>
      <c r="L3" s="3"/>
    </row>
    <row r="4" customFormat="false" ht="15.6" hidden="false" customHeight="true" outlineLevel="0" collapsed="false">
      <c r="B4" s="3"/>
      <c r="C4" s="3"/>
      <c r="D4" s="3"/>
      <c r="E4" s="8" t="s">
        <v>4</v>
      </c>
      <c r="F4" s="8"/>
      <c r="G4" s="8" t="s">
        <v>5</v>
      </c>
      <c r="H4" s="8" t="s">
        <v>6</v>
      </c>
      <c r="I4" s="8" t="s">
        <v>7</v>
      </c>
      <c r="J4" s="3"/>
      <c r="K4" s="3"/>
      <c r="L4" s="3"/>
      <c r="Q4" s="9"/>
    </row>
    <row r="5" customFormat="false" ht="18" hidden="false" customHeight="true" outlineLevel="0" collapsed="false">
      <c r="B5" s="3"/>
      <c r="C5" s="3"/>
      <c r="D5" s="3"/>
      <c r="E5" s="8"/>
      <c r="F5" s="8"/>
      <c r="G5" s="10" t="n">
        <v>0</v>
      </c>
      <c r="H5" s="10" t="n">
        <v>0</v>
      </c>
      <c r="I5" s="10" t="n">
        <v>0</v>
      </c>
      <c r="J5" s="8" t="s">
        <v>8</v>
      </c>
      <c r="K5" s="8" t="s">
        <v>9</v>
      </c>
      <c r="L5" s="11" t="s">
        <v>10</v>
      </c>
    </row>
    <row r="6" customFormat="false" ht="6" hidden="false" customHeight="true" outlineLevel="0" collapsed="false">
      <c r="B6" s="12"/>
      <c r="C6" s="12"/>
      <c r="D6" s="12"/>
      <c r="E6" s="13"/>
      <c r="F6" s="13"/>
      <c r="G6" s="12"/>
      <c r="H6" s="12"/>
      <c r="I6" s="12"/>
      <c r="J6" s="12"/>
      <c r="K6" s="12"/>
      <c r="L6" s="12"/>
    </row>
    <row r="7" customFormat="false" ht="23.4" hidden="false" customHeight="true" outlineLevel="0" collapsed="false">
      <c r="B7" s="14" t="s">
        <v>11</v>
      </c>
      <c r="C7" s="14"/>
      <c r="D7" s="15" t="s">
        <v>12</v>
      </c>
      <c r="E7" s="16" t="n">
        <f aca="false">P23_S6!K3</f>
        <v>28.9545777184867</v>
      </c>
      <c r="F7" s="16"/>
      <c r="G7" s="16" t="n">
        <f aca="true">FORECAST(((720*G5)+(24*H5)+(I5)),OFFSET(P23_S6!K3:K590,MATCH(((720*G5)+(24*H5)+(I5)),P23_S6!I3:I590,1)-1,0,2),OFFSET(P23_S6!I3:I590,MATCH(((720*G5)+(24*H5)+(I5)),P23_S6!I3:I590,1)-1,0,2))</f>
        <v>28.9545777184867</v>
      </c>
      <c r="H7" s="16"/>
      <c r="I7" s="16"/>
      <c r="J7" s="17" t="n">
        <f aca="false">E7-G7</f>
        <v>0</v>
      </c>
      <c r="K7" s="18" t="n">
        <f aca="false">1-G7/E7</f>
        <v>0</v>
      </c>
      <c r="L7" s="17" t="s">
        <v>13</v>
      </c>
    </row>
    <row r="8" customFormat="false" ht="23.4" hidden="false" customHeight="true" outlineLevel="0" collapsed="false">
      <c r="B8" s="14"/>
      <c r="C8" s="14"/>
      <c r="D8" s="19" t="s">
        <v>14</v>
      </c>
      <c r="E8" s="20" t="n">
        <f aca="false">P23_S6!J3</f>
        <v>0</v>
      </c>
      <c r="F8" s="20"/>
      <c r="G8" s="20" t="n">
        <f aca="false">P23_S6!D4*EXP(-P23_S6!F4*((720*SUMMARY!G5)+(24*SUMMARY!H5)+SUMMARY!I5))+P23_S6!H4</f>
        <v>0</v>
      </c>
      <c r="H8" s="20"/>
      <c r="I8" s="20"/>
      <c r="J8" s="21" t="n">
        <f aca="false">E8-G8</f>
        <v>0</v>
      </c>
      <c r="K8" s="22" t="e">
        <f aca="false">1-G8/E8</f>
        <v>#DIV/0!</v>
      </c>
      <c r="L8" s="21" t="n">
        <f aca="false">[1]p38_kenda!F4</f>
        <v>0.02</v>
      </c>
    </row>
    <row r="9" customFormat="false" ht="6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customFormat="false" ht="23.4" hidden="false" customHeight="true" outlineLevel="0" collapsed="false">
      <c r="B10" s="14" t="s">
        <v>15</v>
      </c>
      <c r="C10" s="14"/>
      <c r="D10" s="15" t="s">
        <v>12</v>
      </c>
      <c r="E10" s="16" t="n">
        <f aca="false">P24_S5!K3</f>
        <v>29.0885412993079</v>
      </c>
      <c r="F10" s="16"/>
      <c r="G10" s="16" t="n">
        <f aca="true">FORECAST(((720*G5)+(24*H5)+(I5)),OFFSET(P24_S5!K3:K590,MATCH(((720*G5)+(24*H5)+(I5)),P24_S5!I3:I590,1)-1,0,2),OFFSET(P24_S5!I3:I590,MATCH(((720*G5)+(24*H5)+(I5)),P24_S5!I3:I590,1)-1,0,2))</f>
        <v>29.0885412993079</v>
      </c>
      <c r="H10" s="16"/>
      <c r="I10" s="16"/>
      <c r="J10" s="17" t="n">
        <f aca="false">E10-G10</f>
        <v>0</v>
      </c>
      <c r="K10" s="18" t="n">
        <f aca="false">1-G10/E10</f>
        <v>0</v>
      </c>
      <c r="L10" s="17" t="s">
        <v>13</v>
      </c>
      <c r="M10" s="23"/>
      <c r="N10" s="23"/>
    </row>
    <row r="11" customFormat="false" ht="23.4" hidden="false" customHeight="true" outlineLevel="0" collapsed="false">
      <c r="B11" s="14"/>
      <c r="C11" s="14"/>
      <c r="D11" s="19" t="s">
        <v>14</v>
      </c>
      <c r="E11" s="20" t="n">
        <f aca="false">P24_S5!J3</f>
        <v>0</v>
      </c>
      <c r="F11" s="20"/>
      <c r="G11" s="20" t="n">
        <f aca="false">P24_S5!D4*EXP(-P24_S5!F4*((720*SUMMARY!G5)+(24*SUMMARY!H5)+SUMMARY!I5))+P24_S5!H4</f>
        <v>0</v>
      </c>
      <c r="H11" s="20"/>
      <c r="I11" s="20"/>
      <c r="J11" s="21" t="n">
        <f aca="false">E11-G11</f>
        <v>0</v>
      </c>
      <c r="K11" s="22" t="e">
        <f aca="false">1-G11/E11</f>
        <v>#DIV/0!</v>
      </c>
      <c r="L11" s="21" t="n">
        <f aca="false">[1]p38_kenda!F7</f>
        <v>0</v>
      </c>
    </row>
    <row r="12" customFormat="false" ht="6" hidden="false" customHeight="true" outlineLevel="0" collapsed="false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customFormat="false" ht="23.4" hidden="false" customHeight="true" outlineLevel="0" collapsed="false">
      <c r="B13" s="14" t="s">
        <v>16</v>
      </c>
      <c r="C13" s="14"/>
      <c r="D13" s="15" t="s">
        <v>12</v>
      </c>
      <c r="E13" s="24" t="n">
        <f aca="false">P33_S1!K3</f>
        <v>29.116693066292</v>
      </c>
      <c r="F13" s="24"/>
      <c r="G13" s="24" t="n">
        <f aca="true">FORECAST(((720*G5)+(24*H5)+(I5)),OFFSET(P33_S1!K3:K590,MATCH(((720*G5)+(24*H5)+(I5)),P33_S1!I3:I590,1)-1,0,2),OFFSET(P33_S1!I3:I590,MATCH(((720*G5)+(24*H5)+(I5)),P33_S1!I3:I590,1)-1,0,2))</f>
        <v>29.116693066292</v>
      </c>
      <c r="H13" s="24"/>
      <c r="I13" s="24"/>
      <c r="J13" s="17" t="n">
        <f aca="false">E13-G13</f>
        <v>0</v>
      </c>
      <c r="K13" s="18" t="n">
        <f aca="false">1-G13/E13</f>
        <v>0</v>
      </c>
      <c r="L13" s="17" t="s">
        <v>13</v>
      </c>
    </row>
    <row r="14" customFormat="false" ht="23.4" hidden="false" customHeight="true" outlineLevel="0" collapsed="false">
      <c r="B14" s="14"/>
      <c r="C14" s="14"/>
      <c r="D14" s="19" t="s">
        <v>14</v>
      </c>
      <c r="E14" s="25" t="n">
        <f aca="false">P33_S1!J3</f>
        <v>28.9061604074877</v>
      </c>
      <c r="F14" s="25"/>
      <c r="G14" s="25" t="n">
        <f aca="false">P33_S1!D4*EXP(-P33_S1!F4*((720*SUMMARY!G5)+(24*SUMMARY!H5)+SUMMARY!I5))+P33_S1!H4</f>
        <v>28.9061604074877</v>
      </c>
      <c r="H14" s="25"/>
      <c r="I14" s="25"/>
      <c r="J14" s="21" t="n">
        <f aca="false">E14-G14</f>
        <v>0</v>
      </c>
      <c r="K14" s="22" t="n">
        <f aca="false">1-G14/E14</f>
        <v>0</v>
      </c>
      <c r="L14" s="21" t="n">
        <f aca="false">[1]p38_kenda!F10</f>
        <v>0</v>
      </c>
    </row>
    <row r="15" customFormat="false" ht="6" hidden="false" customHeight="true" outlineLevel="0" collapsed="false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customFormat="false" ht="23.4" hidden="false" customHeight="true" outlineLevel="0" collapsed="false">
      <c r="B16" s="14" t="s">
        <v>17</v>
      </c>
      <c r="C16" s="14"/>
      <c r="D16" s="15" t="s">
        <v>12</v>
      </c>
      <c r="E16" s="16" t="n">
        <f aca="false">P34_S2!K3</f>
        <v>28.8730346692913</v>
      </c>
      <c r="F16" s="16"/>
      <c r="G16" s="16" t="n">
        <f aca="true">FORECAST(((720*G5)+(24*H5)+(I5)),OFFSET(P34_S2!K3:K590,MATCH(((720*G5)+(24*H5)+(I5)),P34_S2!I3:I590,1)-1,0,2),OFFSET(P34_S2!I3:I590,MATCH(((720*G5)+(24*H5)+(I5)),P34_S2!I3:I590,1)-1,0,2))</f>
        <v>28.8730346692913</v>
      </c>
      <c r="H16" s="16"/>
      <c r="I16" s="16"/>
      <c r="J16" s="17" t="n">
        <f aca="false">E16-G16</f>
        <v>0</v>
      </c>
      <c r="K16" s="18" t="n">
        <f aca="false">1-G16/E16</f>
        <v>0</v>
      </c>
      <c r="L16" s="17" t="s">
        <v>13</v>
      </c>
    </row>
    <row r="17" customFormat="false" ht="23.4" hidden="false" customHeight="true" outlineLevel="0" collapsed="false">
      <c r="B17" s="14"/>
      <c r="C17" s="14"/>
      <c r="D17" s="19" t="s">
        <v>14</v>
      </c>
      <c r="E17" s="20" t="n">
        <f aca="false">P34_S2!J3</f>
        <v>28.4456732085111</v>
      </c>
      <c r="F17" s="20"/>
      <c r="G17" s="20" t="n">
        <f aca="false">P34_S2!D4*EXP(-P34_S2!F4*((720*SUMMARY!G5)+(24*SUMMARY!H5)+SUMMARY!I5))+P34_S2!H4</f>
        <v>28.4456732085111</v>
      </c>
      <c r="H17" s="20"/>
      <c r="I17" s="20"/>
      <c r="J17" s="21" t="n">
        <f aca="false">E17-G17</f>
        <v>0</v>
      </c>
      <c r="K17" s="22" t="n">
        <f aca="false">1-G17/E17</f>
        <v>0</v>
      </c>
      <c r="L17" s="21" t="n">
        <f aca="false">[1]p38_kenda!F13</f>
        <v>0</v>
      </c>
    </row>
    <row r="18" customFormat="false" ht="6" hidden="false" customHeight="true" outlineLevel="0" collapsed="false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customFormat="false" ht="23.4" hidden="false" customHeight="true" outlineLevel="0" collapsed="false">
      <c r="B19" s="14" t="s">
        <v>18</v>
      </c>
      <c r="C19" s="14"/>
      <c r="D19" s="15" t="s">
        <v>12</v>
      </c>
      <c r="E19" s="24" t="n">
        <f aca="false">P35_S3!K3</f>
        <v>29.3807372255916</v>
      </c>
      <c r="F19" s="24"/>
      <c r="G19" s="24" t="n">
        <f aca="true">FORECAST(((720*G5)+(24*H5)+(I5)),OFFSET(P35_S3!K3:K590,MATCH(((720*G5)+(24*H5)+(I5)),P35_S3!I3:I590,1)-1,0,2),OFFSET(P35_S3!I3:I590,MATCH(((720*G5)+(24*H5)+(I5)),P35_S3!I3:I590,1)-1,0,2))</f>
        <v>29.3807372255916</v>
      </c>
      <c r="H19" s="24"/>
      <c r="I19" s="24"/>
      <c r="J19" s="17" t="n">
        <f aca="false">E19-G19</f>
        <v>0</v>
      </c>
      <c r="K19" s="18" t="n">
        <f aca="false">1-G19/E19</f>
        <v>0</v>
      </c>
      <c r="L19" s="17" t="s">
        <v>13</v>
      </c>
    </row>
    <row r="20" customFormat="false" ht="23.4" hidden="false" customHeight="true" outlineLevel="0" collapsed="false">
      <c r="B20" s="14"/>
      <c r="C20" s="14"/>
      <c r="D20" s="19" t="s">
        <v>14</v>
      </c>
      <c r="E20" s="25" t="n">
        <f aca="false">P35_S3!J3</f>
        <v>29.317767393626</v>
      </c>
      <c r="F20" s="25"/>
      <c r="G20" s="25" t="n">
        <f aca="false">P35_S3!D4*EXP(-P35_S3!F4*((720*SUMMARY!G5)+(24*SUMMARY!H5)+SUMMARY!I5))+P35_S3!H4</f>
        <v>29.317767393626</v>
      </c>
      <c r="H20" s="25"/>
      <c r="I20" s="25"/>
      <c r="J20" s="21" t="n">
        <f aca="false">E20-G20</f>
        <v>0</v>
      </c>
      <c r="K20" s="22" t="n">
        <f aca="false">1-G20/E20</f>
        <v>0</v>
      </c>
      <c r="L20" s="21" t="n">
        <f aca="false">[1]p38_kenda!F16</f>
        <v>0</v>
      </c>
    </row>
    <row r="21" customFormat="false" ht="6" hidden="false" customHeight="true" outlineLevel="0" collapsed="false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customFormat="false" ht="23.4" hidden="false" customHeight="true" outlineLevel="0" collapsed="false">
      <c r="B22" s="14" t="s">
        <v>19</v>
      </c>
      <c r="C22" s="14"/>
      <c r="D22" s="15" t="s">
        <v>12</v>
      </c>
      <c r="E22" s="24" t="n">
        <f aca="false">P36_S4!K3</f>
        <v>29.1807626049456</v>
      </c>
      <c r="F22" s="24"/>
      <c r="G22" s="24" t="n">
        <f aca="true">FORECAST(((720*G5)+(24*H5)+(I5)),OFFSET(P36_S4!K3:K590,MATCH(((720*G5)+(24*H5)+(I5)),P36_S4!I3:I590,1)-1,0,2),OFFSET(P36_S4!I3:I590,MATCH(((720*G5)+(24*H5)+(I5)),P36_S4!I3:I590,1)-1,0,2))</f>
        <v>29.1807626049456</v>
      </c>
      <c r="H22" s="24"/>
      <c r="I22" s="24"/>
      <c r="J22" s="17" t="n">
        <f aca="false">E22-G22</f>
        <v>0</v>
      </c>
      <c r="K22" s="18" t="n">
        <f aca="false">1-G22/E22</f>
        <v>0</v>
      </c>
      <c r="L22" s="17" t="s">
        <v>13</v>
      </c>
    </row>
    <row r="23" customFormat="false" ht="23.4" hidden="false" customHeight="true" outlineLevel="0" collapsed="false">
      <c r="B23" s="14"/>
      <c r="C23" s="14"/>
      <c r="D23" s="19" t="s">
        <v>14</v>
      </c>
      <c r="E23" s="25" t="n">
        <f aca="false">P36_S4!J3</f>
        <v>0</v>
      </c>
      <c r="F23" s="25"/>
      <c r="G23" s="25" t="n">
        <f aca="false">P36_S4!D4*EXP(-P36_S4!F4*((720*SUMMARY!G5)+(24*SUMMARY!H5)+SUMMARY!I5))+P36_S4!H4</f>
        <v>0</v>
      </c>
      <c r="H23" s="25"/>
      <c r="I23" s="25"/>
      <c r="J23" s="21" t="n">
        <f aca="false">E23-G23</f>
        <v>0</v>
      </c>
      <c r="K23" s="22" t="e">
        <f aca="false">1-G23/E23</f>
        <v>#DIV/0!</v>
      </c>
      <c r="L23" s="21" t="n">
        <f aca="false">[1]p38_kenda!F19</f>
        <v>0</v>
      </c>
    </row>
    <row r="24" customFormat="false" ht="6" hidden="false" customHeight="true" outlineLevel="0" collapsed="false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customFormat="false" ht="23.4" hidden="false" customHeight="true" outlineLevel="0" collapsed="false">
      <c r="B25" s="14"/>
      <c r="C25" s="14"/>
      <c r="D25" s="15" t="s">
        <v>12</v>
      </c>
      <c r="E25" s="24"/>
      <c r="F25" s="24"/>
      <c r="G25" s="24"/>
      <c r="H25" s="24"/>
      <c r="I25" s="24"/>
      <c r="J25" s="17" t="n">
        <f aca="false">E25-G25</f>
        <v>0</v>
      </c>
      <c r="K25" s="18" t="e">
        <f aca="false">1-G25/E25</f>
        <v>#DIV/0!</v>
      </c>
      <c r="L25" s="17" t="s">
        <v>13</v>
      </c>
    </row>
    <row r="26" customFormat="false" ht="23.4" hidden="false" customHeight="true" outlineLevel="0" collapsed="false">
      <c r="B26" s="14"/>
      <c r="C26" s="14"/>
      <c r="D26" s="19" t="s">
        <v>14</v>
      </c>
      <c r="E26" s="25"/>
      <c r="F26" s="25"/>
      <c r="G26" s="25"/>
      <c r="H26" s="25"/>
      <c r="I26" s="25"/>
      <c r="J26" s="21" t="n">
        <f aca="false">E26-G26</f>
        <v>0</v>
      </c>
      <c r="K26" s="22" t="e">
        <f aca="false">1-G26/E26</f>
        <v>#DIV/0!</v>
      </c>
      <c r="L26" s="21" t="n">
        <f aca="false">[1]p38_kenda!F22</f>
        <v>0</v>
      </c>
    </row>
    <row r="27" customFormat="false" ht="6" hidden="false" customHeight="true" outlineLevel="0" collapsed="false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customFormat="false" ht="23.4" hidden="false" customHeight="true" outlineLevel="0" collapsed="false">
      <c r="B28" s="14"/>
      <c r="C28" s="14"/>
      <c r="D28" s="15" t="s">
        <v>12</v>
      </c>
      <c r="E28" s="24"/>
      <c r="F28" s="24"/>
      <c r="G28" s="24"/>
      <c r="H28" s="24"/>
      <c r="I28" s="24"/>
      <c r="J28" s="17" t="n">
        <f aca="false">E28-G28</f>
        <v>0</v>
      </c>
      <c r="K28" s="18" t="e">
        <f aca="false">1-G28/E28</f>
        <v>#DIV/0!</v>
      </c>
      <c r="L28" s="17" t="s">
        <v>13</v>
      </c>
    </row>
    <row r="29" customFormat="false" ht="23.4" hidden="false" customHeight="true" outlineLevel="0" collapsed="false">
      <c r="B29" s="14"/>
      <c r="C29" s="14"/>
      <c r="D29" s="19" t="s">
        <v>14</v>
      </c>
      <c r="E29" s="25"/>
      <c r="F29" s="25"/>
      <c r="G29" s="25"/>
      <c r="H29" s="25"/>
      <c r="I29" s="25"/>
      <c r="J29" s="21" t="n">
        <f aca="false">E29-G29</f>
        <v>0</v>
      </c>
      <c r="K29" s="22" t="e">
        <f aca="false">1-G29/E29</f>
        <v>#DIV/0!</v>
      </c>
      <c r="L29" s="21" t="n">
        <f aca="false">[1]p38_kenda!F25</f>
        <v>0</v>
      </c>
    </row>
    <row r="30" customFormat="false" ht="6" hidden="false" customHeight="true" outlineLevel="0" collapsed="false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customFormat="false" ht="23.4" hidden="false" customHeight="true" outlineLevel="0" collapsed="false">
      <c r="B31" s="14"/>
      <c r="C31" s="14"/>
      <c r="D31" s="15" t="s">
        <v>12</v>
      </c>
      <c r="E31" s="24"/>
      <c r="F31" s="24"/>
      <c r="G31" s="24"/>
      <c r="H31" s="24"/>
      <c r="I31" s="24"/>
      <c r="J31" s="17" t="n">
        <f aca="false">E31-G31</f>
        <v>0</v>
      </c>
      <c r="K31" s="18" t="e">
        <f aca="false">1-G31/E31</f>
        <v>#DIV/0!</v>
      </c>
      <c r="L31" s="17" t="s">
        <v>13</v>
      </c>
    </row>
    <row r="32" customFormat="false" ht="23.4" hidden="false" customHeight="true" outlineLevel="0" collapsed="false">
      <c r="B32" s="14"/>
      <c r="C32" s="14"/>
      <c r="D32" s="19" t="s">
        <v>14</v>
      </c>
      <c r="E32" s="25"/>
      <c r="F32" s="25"/>
      <c r="G32" s="25"/>
      <c r="H32" s="25"/>
      <c r="I32" s="25"/>
      <c r="J32" s="21" t="n">
        <f aca="false">E32-G32</f>
        <v>0</v>
      </c>
      <c r="K32" s="22" t="e">
        <f aca="false">1-G32/E32</f>
        <v>#DIV/0!</v>
      </c>
      <c r="L32" s="21" t="n">
        <f aca="false">[1]p38_kenda!F28</f>
        <v>0</v>
      </c>
    </row>
    <row r="33" customFormat="false" ht="6" hidden="false" customHeight="true" outlineLevel="0" collapsed="false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customFormat="false" ht="23.4" hidden="false" customHeight="true" outlineLevel="0" collapsed="false">
      <c r="B34" s="14"/>
      <c r="C34" s="14"/>
      <c r="D34" s="15" t="s">
        <v>12</v>
      </c>
      <c r="E34" s="24"/>
      <c r="F34" s="24"/>
      <c r="G34" s="24"/>
      <c r="H34" s="24"/>
      <c r="I34" s="24"/>
      <c r="J34" s="17" t="n">
        <f aca="false">E34-G34</f>
        <v>0</v>
      </c>
      <c r="K34" s="18" t="e">
        <f aca="false">1-G34/E34</f>
        <v>#DIV/0!</v>
      </c>
      <c r="L34" s="17" t="s">
        <v>13</v>
      </c>
    </row>
    <row r="35" customFormat="false" ht="23.4" hidden="false" customHeight="true" outlineLevel="0" collapsed="false">
      <c r="B35" s="14"/>
      <c r="C35" s="14"/>
      <c r="D35" s="19" t="s">
        <v>14</v>
      </c>
      <c r="E35" s="25"/>
      <c r="F35" s="25"/>
      <c r="G35" s="25"/>
      <c r="H35" s="25"/>
      <c r="I35" s="25"/>
      <c r="J35" s="21" t="n">
        <f aca="false">E35-G35</f>
        <v>0</v>
      </c>
      <c r="K35" s="22" t="e">
        <f aca="false">1-G35/E35</f>
        <v>#DIV/0!</v>
      </c>
      <c r="L35" s="21" t="n">
        <f aca="false">[1]p38_kenda!F31</f>
        <v>0</v>
      </c>
    </row>
    <row r="36" customFormat="false" ht="6" hidden="false" customHeight="tru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customFormat="false" ht="23.4" hidden="false" customHeight="true" outlineLevel="0" collapsed="false">
      <c r="B37" s="14"/>
      <c r="C37" s="14"/>
      <c r="D37" s="15" t="s">
        <v>12</v>
      </c>
      <c r="E37" s="24"/>
      <c r="F37" s="24"/>
      <c r="G37" s="24"/>
      <c r="H37" s="24"/>
      <c r="I37" s="24"/>
      <c r="J37" s="17" t="n">
        <f aca="false">E37-G37</f>
        <v>0</v>
      </c>
      <c r="K37" s="18" t="e">
        <f aca="false">1-G37/E37</f>
        <v>#DIV/0!</v>
      </c>
      <c r="L37" s="17" t="s">
        <v>13</v>
      </c>
    </row>
    <row r="38" customFormat="false" ht="23.4" hidden="false" customHeight="true" outlineLevel="0" collapsed="false">
      <c r="B38" s="14"/>
      <c r="C38" s="14"/>
      <c r="D38" s="19" t="s">
        <v>14</v>
      </c>
      <c r="E38" s="25"/>
      <c r="F38" s="25"/>
      <c r="G38" s="25"/>
      <c r="H38" s="25"/>
      <c r="I38" s="25"/>
      <c r="J38" s="21" t="n">
        <f aca="false">E38-G38</f>
        <v>0</v>
      </c>
      <c r="K38" s="22" t="e">
        <f aca="false">1-G38/E38</f>
        <v>#DIV/0!</v>
      </c>
      <c r="L38" s="21" t="n">
        <f aca="false">[1]p38_kenda!F34</f>
        <v>0</v>
      </c>
    </row>
    <row r="39" customFormat="false" ht="6" hidden="false" customHeight="true" outlineLevel="0" collapsed="false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customFormat="false" ht="23.4" hidden="false" customHeight="true" outlineLevel="0" collapsed="false">
      <c r="B40" s="14"/>
      <c r="C40" s="14"/>
      <c r="D40" s="15" t="s">
        <v>12</v>
      </c>
      <c r="E40" s="24"/>
      <c r="F40" s="24"/>
      <c r="G40" s="24"/>
      <c r="H40" s="24"/>
      <c r="I40" s="24"/>
      <c r="J40" s="17" t="n">
        <f aca="false">E40-G40</f>
        <v>0</v>
      </c>
      <c r="K40" s="18" t="e">
        <f aca="false">1-G40/E40</f>
        <v>#DIV/0!</v>
      </c>
      <c r="L40" s="17" t="s">
        <v>13</v>
      </c>
    </row>
    <row r="41" customFormat="false" ht="23.4" hidden="false" customHeight="true" outlineLevel="0" collapsed="false">
      <c r="B41" s="14"/>
      <c r="C41" s="14"/>
      <c r="D41" s="19" t="s">
        <v>14</v>
      </c>
      <c r="E41" s="25"/>
      <c r="F41" s="25"/>
      <c r="G41" s="25"/>
      <c r="H41" s="25"/>
      <c r="I41" s="25"/>
      <c r="J41" s="21" t="n">
        <f aca="false">E41-G41</f>
        <v>0</v>
      </c>
      <c r="K41" s="22" t="e">
        <f aca="false">1-G41/E41</f>
        <v>#DIV/0!</v>
      </c>
      <c r="L41" s="21" t="n">
        <f aca="false">[1]p38_kenda!F37</f>
        <v>0</v>
      </c>
    </row>
    <row r="42" customFormat="false" ht="6" hidden="false" customHeight="true" outlineLevel="0" collapsed="false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customFormat="false" ht="23.4" hidden="false" customHeight="true" outlineLevel="0" collapsed="false">
      <c r="B43" s="14"/>
      <c r="C43" s="14"/>
      <c r="D43" s="15" t="s">
        <v>12</v>
      </c>
      <c r="E43" s="24"/>
      <c r="F43" s="24"/>
      <c r="G43" s="24"/>
      <c r="H43" s="24"/>
      <c r="I43" s="24"/>
      <c r="J43" s="17" t="n">
        <f aca="false">E43-G43</f>
        <v>0</v>
      </c>
      <c r="K43" s="18" t="e">
        <f aca="false">1-G43/E43</f>
        <v>#DIV/0!</v>
      </c>
      <c r="L43" s="17" t="s">
        <v>13</v>
      </c>
    </row>
    <row r="44" customFormat="false" ht="23.4" hidden="false" customHeight="true" outlineLevel="0" collapsed="false">
      <c r="B44" s="14"/>
      <c r="C44" s="14"/>
      <c r="D44" s="19" t="s">
        <v>14</v>
      </c>
      <c r="E44" s="25"/>
      <c r="F44" s="25"/>
      <c r="G44" s="25"/>
      <c r="H44" s="25"/>
      <c r="I44" s="25"/>
      <c r="J44" s="21" t="n">
        <f aca="false">E44-G44</f>
        <v>0</v>
      </c>
      <c r="K44" s="22" t="e">
        <f aca="false">1-G44/E44</f>
        <v>#DIV/0!</v>
      </c>
      <c r="L44" s="21" t="n">
        <f aca="false">[1]p38_kenda!F40</f>
        <v>0</v>
      </c>
    </row>
    <row r="45" customFormat="false" ht="6" hidden="false" customHeight="true" outlineLevel="0" collapsed="false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customFormat="false" ht="23.4" hidden="false" customHeight="true" outlineLevel="0" collapsed="false">
      <c r="B46" s="14"/>
      <c r="C46" s="14"/>
      <c r="D46" s="15" t="s">
        <v>12</v>
      </c>
      <c r="E46" s="24"/>
      <c r="F46" s="24"/>
      <c r="G46" s="24"/>
      <c r="H46" s="24"/>
      <c r="I46" s="24"/>
      <c r="J46" s="17" t="n">
        <f aca="false">E46-G46</f>
        <v>0</v>
      </c>
      <c r="K46" s="18" t="e">
        <f aca="false">1-G46/E46</f>
        <v>#DIV/0!</v>
      </c>
      <c r="L46" s="17" t="s">
        <v>13</v>
      </c>
    </row>
    <row r="47" customFormat="false" ht="23.4" hidden="false" customHeight="true" outlineLevel="0" collapsed="false">
      <c r="B47" s="14"/>
      <c r="C47" s="14"/>
      <c r="D47" s="19" t="s">
        <v>14</v>
      </c>
      <c r="E47" s="25"/>
      <c r="F47" s="25"/>
      <c r="G47" s="25"/>
      <c r="H47" s="25"/>
      <c r="I47" s="25"/>
      <c r="J47" s="21" t="n">
        <f aca="false">E47-G47</f>
        <v>0</v>
      </c>
      <c r="K47" s="22" t="e">
        <f aca="false">1-G47/E47</f>
        <v>#DIV/0!</v>
      </c>
      <c r="L47" s="21" t="n">
        <f aca="false">[1]p38_kenda!F43</f>
        <v>0</v>
      </c>
    </row>
    <row r="48" customFormat="false" ht="6" hidden="false" customHeight="true" outlineLevel="0" collapsed="false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customFormat="false" ht="23.4" hidden="false" customHeight="true" outlineLevel="0" collapsed="false">
      <c r="B49" s="14"/>
      <c r="C49" s="14"/>
      <c r="D49" s="15" t="s">
        <v>12</v>
      </c>
      <c r="E49" s="24"/>
      <c r="F49" s="24"/>
      <c r="G49" s="24"/>
      <c r="H49" s="24"/>
      <c r="I49" s="24"/>
      <c r="J49" s="17" t="n">
        <f aca="false">E49-G49</f>
        <v>0</v>
      </c>
      <c r="K49" s="18" t="e">
        <f aca="false">1-G49/E49</f>
        <v>#DIV/0!</v>
      </c>
      <c r="L49" s="17" t="s">
        <v>13</v>
      </c>
    </row>
    <row r="50" customFormat="false" ht="23.4" hidden="false" customHeight="true" outlineLevel="0" collapsed="false">
      <c r="B50" s="14"/>
      <c r="C50" s="14"/>
      <c r="D50" s="19" t="s">
        <v>14</v>
      </c>
      <c r="E50" s="25"/>
      <c r="F50" s="25"/>
      <c r="G50" s="25"/>
      <c r="H50" s="25"/>
      <c r="I50" s="25"/>
      <c r="J50" s="21" t="n">
        <f aca="false">E50-G50</f>
        <v>0</v>
      </c>
      <c r="K50" s="22" t="e">
        <f aca="false">1-G50/E50</f>
        <v>#DIV/0!</v>
      </c>
      <c r="L50" s="21" t="n">
        <f aca="false">[1]p38_kenda!F46</f>
        <v>0</v>
      </c>
    </row>
    <row r="51" s="1" customFormat="true" ht="14.4" hidden="false" customHeight="false" outlineLevel="0" collapsed="false"/>
    <row r="52" s="1" customFormat="true" ht="14.4" hidden="false" customHeight="false" outlineLevel="0" collapsed="false"/>
    <row r="53" s="1" customFormat="true" ht="14.4" hidden="false" customHeight="false" outlineLevel="0" collapsed="false"/>
    <row r="54" s="1" customFormat="true" ht="14.4" hidden="false" customHeight="false" outlineLevel="0" collapsed="false"/>
    <row r="55" s="1" customFormat="true" ht="14.4" hidden="false" customHeight="false" outlineLevel="0" collapsed="false"/>
    <row r="56" s="1" customFormat="true" ht="14.4" hidden="false" customHeight="false" outlineLevel="0" collapsed="false"/>
    <row r="57" s="1" customFormat="true" ht="14.4" hidden="false" customHeight="false" outlineLevel="0" collapsed="false"/>
    <row r="58" s="1" customFormat="true" ht="14.4" hidden="false" customHeight="false" outlineLevel="0" collapsed="false"/>
    <row r="59" s="1" customFormat="true" ht="14.4" hidden="false" customHeight="false" outlineLevel="0" collapsed="false"/>
    <row r="60" s="1" customFormat="true" ht="14.4" hidden="false" customHeight="false" outlineLevel="0" collapsed="false"/>
    <row r="61" s="1" customFormat="true" ht="14.4" hidden="false" customHeight="false" outlineLevel="0" collapsed="false"/>
    <row r="62" s="1" customFormat="true" ht="14.4" hidden="false" customHeight="false" outlineLevel="0" collapsed="false"/>
    <row r="63" s="1" customFormat="true" ht="14.4" hidden="false" customHeight="false" outlineLevel="0" collapsed="false"/>
    <row r="64" s="1" customFormat="true" ht="14.4" hidden="false" customHeight="false" outlineLevel="0" collapsed="false"/>
    <row r="65" s="1" customFormat="true" ht="14.4" hidden="false" customHeight="false" outlineLevel="0" collapsed="false"/>
    <row r="66" s="1" customFormat="true" ht="14.4" hidden="false" customHeight="false" outlineLevel="0" collapsed="false"/>
    <row r="67" s="1" customFormat="true" ht="14.4" hidden="false" customHeight="false" outlineLevel="0" collapsed="false"/>
    <row r="68" s="1" customFormat="true" ht="14.4" hidden="false" customHeight="false" outlineLevel="0" collapsed="false"/>
    <row r="69" s="1" customFormat="true" ht="14.4" hidden="false" customHeight="false" outlineLevel="0" collapsed="false"/>
    <row r="70" s="1" customFormat="true" ht="14.4" hidden="false" customHeight="false" outlineLevel="0" collapsed="false"/>
    <row r="71" s="1" customFormat="true" ht="14.4" hidden="false" customHeight="false" outlineLevel="0" collapsed="false"/>
    <row r="72" s="1" customFormat="true" ht="14.4" hidden="false" customHeight="false" outlineLevel="0" collapsed="false"/>
    <row r="73" s="1" customFormat="true" ht="14.4" hidden="false" customHeight="false" outlineLevel="0" collapsed="false"/>
    <row r="74" s="1" customFormat="true" ht="14.4" hidden="false" customHeight="false" outlineLevel="0" collapsed="false"/>
    <row r="75" s="1" customFormat="true" ht="14.4" hidden="false" customHeight="false" outlineLevel="0" collapsed="false"/>
    <row r="76" s="1" customFormat="true" ht="14.4" hidden="false" customHeight="false" outlineLevel="0" collapsed="false"/>
    <row r="77" s="1" customFormat="true" ht="14.4" hidden="false" customHeight="false" outlineLevel="0" collapsed="false"/>
    <row r="78" s="1" customFormat="true" ht="14.4" hidden="false" customHeight="false" outlineLevel="0" collapsed="false"/>
    <row r="79" s="1" customFormat="true" ht="14.4" hidden="false" customHeight="false" outlineLevel="0" collapsed="false"/>
    <row r="80" s="1" customFormat="true" ht="14.4" hidden="false" customHeight="false" outlineLevel="0" collapsed="false"/>
    <row r="81" s="1" customFormat="true" ht="14.4" hidden="false" customHeight="false" outlineLevel="0" collapsed="false"/>
    <row r="82" s="1" customFormat="true" ht="14.4" hidden="false" customHeight="false" outlineLevel="0" collapsed="false"/>
    <row r="83" s="1" customFormat="true" ht="14.4" hidden="false" customHeight="false" outlineLevel="0" collapsed="false"/>
    <row r="84" s="1" customFormat="true" ht="14.4" hidden="false" customHeight="false" outlineLevel="0" collapsed="false"/>
    <row r="85" s="1" customFormat="true" ht="14.4" hidden="false" customHeight="false" outlineLevel="0" collapsed="false"/>
    <row r="86" s="1" customFormat="true" ht="14.4" hidden="false" customHeight="false" outlineLevel="0" collapsed="false"/>
    <row r="87" s="1" customFormat="true" ht="14.4" hidden="false" customHeight="false" outlineLevel="0" collapsed="false"/>
    <row r="88" s="1" customFormat="true" ht="14.4" hidden="false" customHeight="false" outlineLevel="0" collapsed="false"/>
    <row r="89" s="1" customFormat="true" ht="14.4" hidden="false" customHeight="false" outlineLevel="0" collapsed="false"/>
    <row r="90" s="1" customFormat="true" ht="14.4" hidden="false" customHeight="false" outlineLevel="0" collapsed="false"/>
    <row r="91" s="1" customFormat="true" ht="14.4" hidden="false" customHeight="false" outlineLevel="0" collapsed="false"/>
    <row r="92" s="1" customFormat="true" ht="14.4" hidden="false" customHeight="false" outlineLevel="0" collapsed="false"/>
    <row r="93" s="1" customFormat="true" ht="14.4" hidden="false" customHeight="false" outlineLevel="0" collapsed="false"/>
    <row r="94" s="1" customFormat="true" ht="14.4" hidden="false" customHeight="false" outlineLevel="0" collapsed="false"/>
    <row r="95" s="1" customFormat="true" ht="14.4" hidden="false" customHeight="false" outlineLevel="0" collapsed="false"/>
    <row r="96" s="1" customFormat="true" ht="14.4" hidden="false" customHeight="false" outlineLevel="0" collapsed="false"/>
    <row r="97" s="1" customFormat="true" ht="14.4" hidden="false" customHeight="false" outlineLevel="0" collapsed="false"/>
    <row r="98" s="1" customFormat="true" ht="14.4" hidden="false" customHeight="false" outlineLevel="0" collapsed="false"/>
    <row r="99" s="1" customFormat="true" ht="14.4" hidden="false" customHeight="false" outlineLevel="0" collapsed="false"/>
    <row r="100" s="1" customFormat="true" ht="14.4" hidden="false" customHeight="false" outlineLevel="0" collapsed="false"/>
    <row r="101" s="1" customFormat="true" ht="14.4" hidden="false" customHeight="false" outlineLevel="0" collapsed="false"/>
    <row r="102" s="1" customFormat="true" ht="14.4" hidden="false" customHeight="false" outlineLevel="0" collapsed="false"/>
    <row r="103" s="1" customFormat="true" ht="14.4" hidden="false" customHeight="false" outlineLevel="0" collapsed="false"/>
    <row r="104" s="1" customFormat="true" ht="14.4" hidden="false" customHeight="false" outlineLevel="0" collapsed="false"/>
    <row r="105" s="1" customFormat="true" ht="14.4" hidden="false" customHeight="false" outlineLevel="0" collapsed="false"/>
  </sheetData>
  <mergeCells count="95">
    <mergeCell ref="B2:L2"/>
    <mergeCell ref="B3:D5"/>
    <mergeCell ref="H3:I3"/>
    <mergeCell ref="J3:L4"/>
    <mergeCell ref="E4:F5"/>
    <mergeCell ref="E6:F6"/>
    <mergeCell ref="B7:C8"/>
    <mergeCell ref="E7:F7"/>
    <mergeCell ref="G7:I7"/>
    <mergeCell ref="E8:F8"/>
    <mergeCell ref="G8:I8"/>
    <mergeCell ref="B9:L9"/>
    <mergeCell ref="B10:C11"/>
    <mergeCell ref="E10:F10"/>
    <mergeCell ref="G10:I10"/>
    <mergeCell ref="E11:F11"/>
    <mergeCell ref="G11:I11"/>
    <mergeCell ref="B12:L12"/>
    <mergeCell ref="B13:C14"/>
    <mergeCell ref="E13:F13"/>
    <mergeCell ref="G13:I13"/>
    <mergeCell ref="E14:F14"/>
    <mergeCell ref="G14:I14"/>
    <mergeCell ref="B15:L15"/>
    <mergeCell ref="B16:C17"/>
    <mergeCell ref="E16:F16"/>
    <mergeCell ref="G16:I16"/>
    <mergeCell ref="E17:F17"/>
    <mergeCell ref="G17:I17"/>
    <mergeCell ref="B18:L18"/>
    <mergeCell ref="B19:C20"/>
    <mergeCell ref="E19:F19"/>
    <mergeCell ref="G19:I19"/>
    <mergeCell ref="E20:F20"/>
    <mergeCell ref="G20:I20"/>
    <mergeCell ref="B21:L21"/>
    <mergeCell ref="B22:C23"/>
    <mergeCell ref="E22:F22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3" activeCellId="0" sqref="J3"/>
    </sheetView>
  </sheetViews>
  <sheetFormatPr defaultRowHeight="14.4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0.56"/>
    <col collapsed="false" customWidth="true" hidden="false" outlineLevel="0" max="3" min="3" style="0" width="11.22"/>
    <col collapsed="false" customWidth="true" hidden="false" outlineLevel="0" max="4" min="4" style="0" width="10.66"/>
    <col collapsed="false" customWidth="true" hidden="false" outlineLevel="0" max="5" min="5" style="0" width="11.11"/>
    <col collapsed="false" customWidth="true" hidden="false" outlineLevel="0" max="6" min="6" style="0" width="12.33"/>
    <col collapsed="false" customWidth="true" hidden="false" outlineLevel="0" max="7" min="7" style="0" width="8.67"/>
    <col collapsed="false" customWidth="true" hidden="false" outlineLevel="0" max="8" min="8" style="0" width="8.67"/>
    <col collapsed="false" customWidth="true" hidden="false" outlineLevel="0" max="13" min="9" style="26" width="15.78"/>
    <col collapsed="false" customWidth="true" hidden="false" outlineLevel="0" max="15" min="14" style="0" width="15.78"/>
    <col collapsed="false" customWidth="true" hidden="false" outlineLevel="0" max="1025" min="16" style="0" width="8.67"/>
  </cols>
  <sheetData>
    <row r="1" customFormat="false" ht="29.4" hidden="false" customHeight="true" outlineLevel="0" collapsed="false">
      <c r="A1" s="27" t="s">
        <v>11</v>
      </c>
      <c r="B1" s="27"/>
      <c r="C1" s="27"/>
      <c r="D1" s="27"/>
      <c r="E1" s="27"/>
      <c r="F1" s="27"/>
      <c r="G1" s="27"/>
      <c r="H1" s="27"/>
      <c r="I1" s="28" t="s">
        <v>20</v>
      </c>
      <c r="J1" s="28" t="s">
        <v>21</v>
      </c>
      <c r="K1" s="28" t="s">
        <v>22</v>
      </c>
      <c r="L1" s="29" t="s">
        <v>23</v>
      </c>
      <c r="M1" s="29" t="s">
        <v>24</v>
      </c>
      <c r="N1" s="30" t="s">
        <v>25</v>
      </c>
      <c r="O1" s="30" t="s">
        <v>26</v>
      </c>
    </row>
    <row r="2" customFormat="false" ht="25.8" hidden="false" customHeight="true" outlineLevel="0" collapsed="false">
      <c r="A2" s="31" t="s">
        <v>27</v>
      </c>
      <c r="B2" s="31"/>
      <c r="C2" s="32" t="s">
        <v>28</v>
      </c>
      <c r="D2" s="33"/>
      <c r="E2" s="33"/>
      <c r="F2" s="32" t="s">
        <v>29</v>
      </c>
      <c r="G2" s="33"/>
      <c r="H2" s="33"/>
      <c r="I2" s="28"/>
      <c r="J2" s="28"/>
      <c r="K2" s="28"/>
      <c r="L2" s="28"/>
      <c r="M2" s="28"/>
      <c r="N2" s="30"/>
      <c r="O2" s="30"/>
    </row>
    <row r="3" customFormat="false" ht="25.8" hidden="false" customHeight="true" outlineLevel="0" collapsed="false">
      <c r="A3" s="31" t="s">
        <v>30</v>
      </c>
      <c r="B3" s="31"/>
      <c r="C3" s="34" t="s">
        <v>31</v>
      </c>
      <c r="D3" s="34"/>
      <c r="E3" s="34"/>
      <c r="F3" s="34"/>
      <c r="G3" s="34"/>
      <c r="H3" s="34"/>
      <c r="I3" s="26" t="n">
        <v>0</v>
      </c>
      <c r="J3" s="26" t="n">
        <f aca="false">D4*EXP(-F4*I3)+H4</f>
        <v>0</v>
      </c>
      <c r="K3" s="26" t="n">
        <f aca="false">L3* E6/M3</f>
        <v>28.9545777184867</v>
      </c>
      <c r="L3" s="26" t="n">
        <v>29.827</v>
      </c>
      <c r="M3" s="26" t="n">
        <v>304.272</v>
      </c>
      <c r="N3" s="0" t="n">
        <f aca="false">(D4-D5)*EXP(-(F4-F5)*I3)+(H4-H5)</f>
        <v>0</v>
      </c>
      <c r="O3" s="0" t="n">
        <f aca="false">(D4+D5)*EXP(-(F4+F5)*I3)+(H4+H5)</f>
        <v>0</v>
      </c>
    </row>
    <row r="4" customFormat="false" ht="25.8" hidden="false" customHeight="true" outlineLevel="0" collapsed="false">
      <c r="A4" s="31" t="s">
        <v>32</v>
      </c>
      <c r="B4" s="31"/>
      <c r="C4" s="35" t="s">
        <v>33</v>
      </c>
      <c r="D4" s="36" t="n">
        <v>0</v>
      </c>
      <c r="E4" s="37" t="s">
        <v>34</v>
      </c>
      <c r="F4" s="38" t="n">
        <v>0</v>
      </c>
      <c r="G4" s="39" t="s">
        <v>35</v>
      </c>
      <c r="H4" s="36" t="n">
        <v>0</v>
      </c>
      <c r="I4" s="26" t="n">
        <v>0.277777777777778</v>
      </c>
      <c r="J4" s="26" t="n">
        <f aca="false">D4*EXP(-F4*I4)+H4</f>
        <v>0</v>
      </c>
      <c r="K4" s="26" t="n">
        <f aca="false">L4* E6/M4</f>
        <v>28.9539999619756</v>
      </c>
      <c r="L4" s="26" t="n">
        <v>29.777</v>
      </c>
      <c r="M4" s="26" t="n">
        <v>303.768</v>
      </c>
      <c r="N4" s="0" t="n">
        <f aca="false">(D4-D5)*EXP(-(F4-F5)*I4)+(H4-H5)</f>
        <v>0</v>
      </c>
      <c r="O4" s="0" t="n">
        <f aca="false">(D4+D5)*EXP(-(F4+F5)*I4)+(H4+H5)</f>
        <v>0</v>
      </c>
    </row>
    <row r="5" customFormat="false" ht="25.8" hidden="false" customHeight="true" outlineLevel="0" collapsed="false">
      <c r="A5" s="31" t="s">
        <v>36</v>
      </c>
      <c r="B5" s="31"/>
      <c r="C5" s="35"/>
      <c r="D5" s="40" t="n">
        <v>0</v>
      </c>
      <c r="E5" s="37"/>
      <c r="F5" s="40" t="n">
        <v>0</v>
      </c>
      <c r="G5" s="39"/>
      <c r="H5" s="40" t="n">
        <v>0</v>
      </c>
      <c r="I5" s="26" t="n">
        <v>0.555555555555556</v>
      </c>
      <c r="J5" s="26" t="n">
        <f aca="false">D4*EXP(-F4*I5)+H4</f>
        <v>0</v>
      </c>
      <c r="K5" s="26" t="n">
        <f aca="false">L5* E6/M5</f>
        <v>28.9230200561031</v>
      </c>
      <c r="L5" s="26" t="n">
        <v>29.747</v>
      </c>
      <c r="M5" s="26" t="n">
        <v>303.787</v>
      </c>
      <c r="N5" s="0" t="n">
        <f aca="false">(D4-D5)*EXP(-(F4-F5)*I5)+(H4-H5)</f>
        <v>0</v>
      </c>
      <c r="O5" s="0" t="n">
        <f aca="false">(D4+D5)*EXP(-(F4+F5)*I5)+(H4+H5)</f>
        <v>0</v>
      </c>
    </row>
    <row r="6" customFormat="false" ht="28.2" hidden="false" customHeight="true" outlineLevel="0" collapsed="false">
      <c r="A6" s="41" t="s">
        <v>37</v>
      </c>
      <c r="B6" s="41"/>
      <c r="C6" s="41"/>
      <c r="D6" s="41"/>
      <c r="E6" s="42" t="n">
        <v>295.3722222</v>
      </c>
      <c r="F6" s="42"/>
      <c r="G6" s="42"/>
      <c r="H6" s="42"/>
      <c r="I6" s="26" t="n">
        <v>0.833333333333333</v>
      </c>
      <c r="J6" s="26" t="n">
        <f aca="false">D4*EXP(-F4*I6)+H4</f>
        <v>0</v>
      </c>
      <c r="K6" s="26" t="n">
        <f aca="false">L6* E6/M6</f>
        <v>28.8897011498785</v>
      </c>
      <c r="L6" s="26" t="n">
        <v>29.674</v>
      </c>
      <c r="M6" s="26" t="n">
        <v>303.391</v>
      </c>
      <c r="N6" s="0" t="n">
        <f aca="false">(D4-D5)*EXP(-(F4-F5)*I6)+(H4-H5)</f>
        <v>0</v>
      </c>
      <c r="O6" s="0" t="n">
        <f aca="false">(D4+D5)*EXP(-(F4+F5)*I6)+(H4+H5)</f>
        <v>0</v>
      </c>
    </row>
    <row r="7" customFormat="false" ht="14.4" hidden="false" customHeight="false" outlineLevel="0" collapsed="false">
      <c r="I7" s="26" t="n">
        <v>1.11111111111111</v>
      </c>
      <c r="J7" s="26" t="n">
        <f aca="false">D4*EXP(-F4*I7)+H4</f>
        <v>0</v>
      </c>
      <c r="K7" s="26" t="n">
        <f aca="false">L7* E6/M7</f>
        <v>28.8639886611404</v>
      </c>
      <c r="L7" s="26" t="n">
        <v>29.66</v>
      </c>
      <c r="M7" s="26" t="n">
        <v>303.518</v>
      </c>
      <c r="N7" s="0" t="n">
        <f aca="false">(D4-D5)*EXP(-(F4-F5)*I7)+(H4-H5)</f>
        <v>0</v>
      </c>
      <c r="O7" s="0" t="n">
        <f aca="false">(D4+D5)*EXP(-(F4+F5)*I7)+(H4+H5)</f>
        <v>0</v>
      </c>
    </row>
    <row r="8" customFormat="false" ht="14.4" hidden="false" customHeight="false" outlineLevel="0" collapsed="false">
      <c r="I8" s="26" t="n">
        <v>1.38888888888889</v>
      </c>
      <c r="J8" s="26" t="n">
        <f aca="false">D4*EXP(-F4*I8)+H4</f>
        <v>0</v>
      </c>
      <c r="K8" s="26" t="n">
        <f aca="false">L8* E6/M8</f>
        <v>28.8720742650008</v>
      </c>
      <c r="L8" s="26" t="n">
        <v>29.66</v>
      </c>
      <c r="M8" s="26" t="n">
        <v>303.433</v>
      </c>
      <c r="N8" s="0" t="n">
        <f aca="false">(D4-D5)*EXP(-(F4-F5)*I8)+(H4-H5)</f>
        <v>0</v>
      </c>
      <c r="O8" s="0" t="n">
        <f aca="false">(D4+D5)*EXP(-(F4+F5)*I8)+(H4+H5)</f>
        <v>0</v>
      </c>
    </row>
    <row r="9" customFormat="false" ht="14.4" hidden="false" customHeight="false" outlineLevel="0" collapsed="false">
      <c r="I9" s="26" t="n">
        <v>1.66666666666667</v>
      </c>
      <c r="J9" s="26" t="n">
        <f aca="false">D4*EXP(-F4*I9)+H4</f>
        <v>0</v>
      </c>
      <c r="K9" s="26" t="n">
        <f aca="false">L9* E6/M9</f>
        <v>28.8378714553488</v>
      </c>
      <c r="L9" s="26" t="n">
        <v>29.611</v>
      </c>
      <c r="M9" s="26" t="n">
        <v>303.291</v>
      </c>
      <c r="N9" s="0" t="n">
        <f aca="false">(D4-D5)*EXP(-(F4-F5)*I9)+(H4-H5)</f>
        <v>0</v>
      </c>
      <c r="O9" s="0" t="n">
        <f aca="false">(D4+D5)*EXP(-(F4+F5)*I9)+(H4+H5)</f>
        <v>0</v>
      </c>
    </row>
    <row r="10" customFormat="false" ht="14.4" hidden="false" customHeight="false" outlineLevel="0" collapsed="false">
      <c r="I10" s="26" t="n">
        <v>1.94444444444444</v>
      </c>
      <c r="J10" s="26" t="n">
        <f aca="false">D4*EXP(-F4*I10)+H4</f>
        <v>0</v>
      </c>
      <c r="K10" s="26" t="n">
        <f aca="false">L10* E6/M10</f>
        <v>28.8076061938056</v>
      </c>
      <c r="L10" s="26" t="n">
        <v>29.569</v>
      </c>
      <c r="M10" s="26" t="n">
        <v>303.179</v>
      </c>
      <c r="N10" s="0" t="n">
        <f aca="false">(D4-D5)*EXP(-(F4-F5)*I10)+(H4-H5)</f>
        <v>0</v>
      </c>
      <c r="O10" s="0" t="n">
        <f aca="false">(D4+D5)*EXP(-(F4+F5)*I10)+(H4+H5)</f>
        <v>0</v>
      </c>
    </row>
    <row r="11" customFormat="false" ht="14.4" hidden="false" customHeight="false" outlineLevel="0" collapsed="false">
      <c r="I11" s="26" t="n">
        <v>2.22222222222222</v>
      </c>
      <c r="J11" s="26" t="n">
        <f aca="false">D4*EXP(-F4*I11)+H4</f>
        <v>0</v>
      </c>
      <c r="K11" s="26" t="n">
        <f aca="false">L11* E6/M11</f>
        <v>28.7425411187203</v>
      </c>
      <c r="L11" s="26" t="n">
        <v>29.51</v>
      </c>
      <c r="M11" s="26" t="n">
        <v>303.259</v>
      </c>
      <c r="N11" s="0" t="n">
        <f aca="false">(D4-D5)*EXP(-(F4-F5)*I11)+(H4-H5)</f>
        <v>0</v>
      </c>
      <c r="O11" s="0" t="n">
        <f aca="false">(D4+D5)*EXP(-(F4+F5)*I11)+(H4+H5)</f>
        <v>0</v>
      </c>
    </row>
    <row r="12" customFormat="false" ht="14.4" hidden="false" customHeight="false" outlineLevel="0" collapsed="false">
      <c r="I12" s="26" t="n">
        <v>2.5</v>
      </c>
      <c r="J12" s="26" t="n">
        <f aca="false">D4*EXP(-F4*I12)+H4</f>
        <v>0</v>
      </c>
      <c r="K12" s="26" t="n">
        <f aca="false">L12* E6/M12</f>
        <v>28.7614806583411</v>
      </c>
      <c r="L12" s="26" t="n">
        <v>29.52</v>
      </c>
      <c r="M12" s="26" t="n">
        <v>303.162</v>
      </c>
      <c r="N12" s="0" t="n">
        <f aca="false">(D4-D5)*EXP(-(F4-F5)*I12)+(H4-H5)</f>
        <v>0</v>
      </c>
      <c r="O12" s="0" t="n">
        <f aca="false">(D4+D5)*EXP(-(F4+F5)*I12)+(H4+H5)</f>
        <v>0</v>
      </c>
    </row>
    <row r="13" customFormat="false" ht="14.4" hidden="false" customHeight="false" outlineLevel="0" collapsed="false">
      <c r="I13" s="26" t="n">
        <v>2.77777777777778</v>
      </c>
      <c r="J13" s="26" t="n">
        <f aca="false">D4*EXP(-F4*I13)+H4</f>
        <v>0</v>
      </c>
      <c r="K13" s="26" t="n">
        <f aca="false">L13* E6/M13</f>
        <v>28.7323728354632</v>
      </c>
      <c r="L13" s="26" t="n">
        <v>29.491</v>
      </c>
      <c r="M13" s="26" t="n">
        <v>303.171</v>
      </c>
      <c r="N13" s="0" t="n">
        <f aca="false">(D4-D5)*EXP(-(F4-F5)*I13)+(H4-H5)</f>
        <v>0</v>
      </c>
      <c r="O13" s="0" t="n">
        <f aca="false">(D4+D5)*EXP(-(F4+F5)*I13)+(H4+H5)</f>
        <v>0</v>
      </c>
    </row>
    <row r="14" customFormat="false" ht="14.4" hidden="false" customHeight="false" outlineLevel="0" collapsed="false">
      <c r="I14" s="26" t="n">
        <v>3.05555555555555</v>
      </c>
      <c r="J14" s="26" t="n">
        <f aca="false">D4*EXP(-F4*I14)+H4</f>
        <v>0</v>
      </c>
      <c r="K14" s="26" t="n">
        <f aca="false">L14* E6/M14</f>
        <v>28.7319521014281</v>
      </c>
      <c r="L14" s="26" t="n">
        <v>29.493</v>
      </c>
      <c r="M14" s="26" t="n">
        <v>303.196</v>
      </c>
      <c r="N14" s="0" t="n">
        <f aca="false">(D4-D5)*EXP(-(F4-F5)*I14)+(H4-H5)</f>
        <v>0</v>
      </c>
      <c r="O14" s="0" t="n">
        <f aca="false">(D4+D5)*EXP(-(F4+F5)*I14)+(H4+H5)</f>
        <v>0</v>
      </c>
    </row>
    <row r="15" customFormat="false" ht="14.4" hidden="false" customHeight="false" outlineLevel="0" collapsed="false">
      <c r="I15" s="26" t="n">
        <v>3.33333333333333</v>
      </c>
      <c r="J15" s="26" t="n">
        <f aca="false">D4*EXP(-F4*I15)+H4</f>
        <v>0</v>
      </c>
      <c r="K15" s="26" t="n">
        <f aca="false">L15* E6/M15</f>
        <v>28.6560083283014</v>
      </c>
      <c r="L15" s="26" t="n">
        <v>29.423</v>
      </c>
      <c r="M15" s="26" t="n">
        <v>303.278</v>
      </c>
      <c r="N15" s="0" t="n">
        <f aca="false">(D4-D5)*EXP(-(F4-F5)*I15)+(H4-H5)</f>
        <v>0</v>
      </c>
      <c r="O15" s="0" t="n">
        <f aca="false">(D4+D5)*EXP(-(F4+F5)*I15)+(H4+H5)</f>
        <v>0</v>
      </c>
    </row>
    <row r="16" customFormat="false" ht="14.4" hidden="false" customHeight="false" outlineLevel="0" collapsed="false">
      <c r="I16" s="26" t="n">
        <v>3.61111111111111</v>
      </c>
      <c r="J16" s="26" t="n">
        <f aca="false">D4*EXP(-F4*I16)+H4</f>
        <v>0</v>
      </c>
      <c r="K16" s="26" t="n">
        <f aca="false">L16* E6/M16</f>
        <v>28.6386941533513</v>
      </c>
      <c r="L16" s="26" t="n">
        <v>29.39</v>
      </c>
      <c r="M16" s="26" t="n">
        <v>303.121</v>
      </c>
      <c r="N16" s="0" t="n">
        <f aca="false">(D4-D5)*EXP(-(F4-F5)*I16)+(H4-H5)</f>
        <v>0</v>
      </c>
      <c r="O16" s="0" t="n">
        <f aca="false">(D4+D5)*EXP(-(F4+F5)*I16)+(H4+H5)</f>
        <v>0</v>
      </c>
    </row>
    <row r="17" customFormat="false" ht="14.4" hidden="false" customHeight="false" outlineLevel="0" collapsed="false">
      <c r="I17" s="26" t="n">
        <v>3.88888888888889</v>
      </c>
      <c r="J17" s="26" t="n">
        <f aca="false">D4*EXP(-F4*I17)+H4</f>
        <v>0</v>
      </c>
      <c r="K17" s="26" t="n">
        <f aca="false">L17* E6/M17</f>
        <v>28.6318125756802</v>
      </c>
      <c r="L17" s="26" t="n">
        <v>29.362</v>
      </c>
      <c r="M17" s="26" t="n">
        <v>302.905</v>
      </c>
      <c r="N17" s="0" t="n">
        <f aca="false">(D4-D5)*EXP(-(F4-F5)*I17)+(H4-H5)</f>
        <v>0</v>
      </c>
      <c r="O17" s="0" t="n">
        <f aca="false">(D4+D5)*EXP(-(F4+F5)*I17)+(H4+H5)</f>
        <v>0</v>
      </c>
    </row>
    <row r="18" customFormat="false" ht="14.4" hidden="false" customHeight="false" outlineLevel="0" collapsed="false">
      <c r="I18" s="26" t="n">
        <v>4.16666666666667</v>
      </c>
      <c r="J18" s="26" t="n">
        <f aca="false">D4*EXP(-F4*I18)+H4</f>
        <v>0</v>
      </c>
      <c r="K18" s="26" t="n">
        <f aca="false">L18* E6/M18</f>
        <v>28.5861997034565</v>
      </c>
      <c r="L18" s="26" t="n">
        <v>29.346</v>
      </c>
      <c r="M18" s="26" t="n">
        <v>303.223</v>
      </c>
      <c r="N18" s="0" t="n">
        <f aca="false">(D4-D5)*EXP(-(F4-F5)*I18)+(H4-H5)</f>
        <v>0</v>
      </c>
      <c r="O18" s="0" t="n">
        <f aca="false">(D4+D5)*EXP(-(F4+F5)*I18)+(H4+H5)</f>
        <v>0</v>
      </c>
    </row>
    <row r="19" customFormat="false" ht="14.4" hidden="false" customHeight="false" outlineLevel="0" collapsed="false">
      <c r="I19" s="26" t="n">
        <v>4.44444444444444</v>
      </c>
      <c r="J19" s="26" t="n">
        <f aca="false">D4*EXP(-F4*I19)+H4</f>
        <v>0</v>
      </c>
      <c r="K19" s="26" t="n">
        <f aca="false">L19* E6/M19</f>
        <v>28.5151921749996</v>
      </c>
      <c r="L19" s="26" t="n">
        <v>29.343</v>
      </c>
      <c r="M19" s="26" t="n">
        <v>303.947</v>
      </c>
      <c r="N19" s="0" t="n">
        <f aca="false">(D4-D5)*EXP(-(F4-F5)*I19)+(H4-H5)</f>
        <v>0</v>
      </c>
      <c r="O19" s="0" t="n">
        <f aca="false">(D4+D5)*EXP(-(F4+F5)*I19)+(H4+H5)</f>
        <v>0</v>
      </c>
    </row>
    <row r="20" customFormat="false" ht="14.4" hidden="false" customHeight="false" outlineLevel="0" collapsed="false">
      <c r="I20" s="26" t="n">
        <v>4.72222222222222</v>
      </c>
      <c r="J20" s="26" t="n">
        <f aca="false">D4*EXP(-F4*I20)+H4</f>
        <v>0</v>
      </c>
      <c r="K20" s="26" t="n">
        <f aca="false">L20* E6/M20</f>
        <v>28.4831459844998</v>
      </c>
      <c r="L20" s="26" t="n">
        <v>29.362</v>
      </c>
      <c r="M20" s="26" t="n">
        <v>304.486</v>
      </c>
      <c r="N20" s="0" t="n">
        <f aca="false">(D4-D5)*EXP(-(F4-F5)*I20)+(H4-H5)</f>
        <v>0</v>
      </c>
      <c r="O20" s="0" t="n">
        <f aca="false">(D4+D5)*EXP(-(F4+F5)*I20)+(H4+H5)</f>
        <v>0</v>
      </c>
    </row>
    <row r="21" customFormat="false" ht="14.4" hidden="false" customHeight="false" outlineLevel="0" collapsed="false">
      <c r="I21" s="26" t="n">
        <v>4.99972222222222</v>
      </c>
      <c r="J21" s="26" t="n">
        <f aca="false">D4*EXP(-F4*I21)+H4</f>
        <v>0</v>
      </c>
      <c r="K21" s="26" t="n">
        <f aca="false">L21* E6/M21</f>
        <v>28.4504239726446</v>
      </c>
      <c r="L21" s="26" t="n">
        <v>29.351</v>
      </c>
      <c r="M21" s="26" t="n">
        <v>304.722</v>
      </c>
      <c r="N21" s="0" t="n">
        <f aca="false">(D4-D5)*EXP(-(F4-F5)*I21)+(H4-H5)</f>
        <v>0</v>
      </c>
      <c r="O21" s="0" t="n">
        <f aca="false">(D4+D5)*EXP(-(F4+F5)*I21)+(H4+H5)</f>
        <v>0</v>
      </c>
    </row>
    <row r="22" customFormat="false" ht="14.4" hidden="false" customHeight="false" outlineLevel="0" collapsed="false">
      <c r="I22" s="26" t="n">
        <v>5.27777777777778</v>
      </c>
      <c r="J22" s="26" t="n">
        <f aca="false">D4*EXP(-F4*I22)+H4</f>
        <v>0</v>
      </c>
      <c r="K22" s="26" t="n">
        <f aca="false">L22* E6/M22</f>
        <v>28.4499488314589</v>
      </c>
      <c r="L22" s="26" t="n">
        <v>29.356</v>
      </c>
      <c r="M22" s="26" t="n">
        <v>304.779</v>
      </c>
      <c r="N22" s="0" t="n">
        <f aca="false">(D4-D5)*EXP(-(F4-F5)*I22)+(H4-H5)</f>
        <v>0</v>
      </c>
      <c r="O22" s="0" t="n">
        <f aca="false">(D4+D5)*EXP(-(F4+F5)*I22)+(H4+H5)</f>
        <v>0</v>
      </c>
    </row>
    <row r="23" customFormat="false" ht="14.4" hidden="false" customHeight="false" outlineLevel="0" collapsed="false">
      <c r="I23" s="26" t="n">
        <v>5.55555555555556</v>
      </c>
      <c r="J23" s="26" t="n">
        <f aca="false">D4*EXP(-F4*I23)+H4</f>
        <v>0</v>
      </c>
      <c r="K23" s="26" t="n">
        <f aca="false">L23* E6/M23</f>
        <v>28.4163052347982</v>
      </c>
      <c r="L23" s="26" t="n">
        <v>29.364</v>
      </c>
      <c r="M23" s="26" t="n">
        <v>305.223</v>
      </c>
      <c r="N23" s="0" t="n">
        <f aca="false">(D4-D5)*EXP(-(F4-F5)*I23)+(H4-H5)</f>
        <v>0</v>
      </c>
      <c r="O23" s="0" t="n">
        <f aca="false">(D4+D5)*EXP(-(F4+F5)*I23)+(H4+H5)</f>
        <v>0</v>
      </c>
    </row>
    <row r="24" customFormat="false" ht="14.4" hidden="false" customHeight="false" outlineLevel="0" collapsed="false">
      <c r="I24" s="26" t="n">
        <v>5.83333333333333</v>
      </c>
      <c r="J24" s="26" t="n">
        <f aca="false">D4*EXP(-F4*I24)+H4</f>
        <v>0</v>
      </c>
      <c r="K24" s="26" t="n">
        <f aca="false">L24* E6/M24</f>
        <v>28.4176877389311</v>
      </c>
      <c r="L24" s="26" t="n">
        <v>29.389</v>
      </c>
      <c r="M24" s="26" t="n">
        <v>305.468</v>
      </c>
      <c r="N24" s="0" t="n">
        <f aca="false">(D4-D5)*EXP(-(F4-F5)*I24)+(H4-H5)</f>
        <v>0</v>
      </c>
      <c r="O24" s="0" t="n">
        <f aca="false">(D4+D5)*EXP(-(F4+F5)*I24)+(H4+H5)</f>
        <v>0</v>
      </c>
    </row>
    <row r="25" customFormat="false" ht="14.4" hidden="false" customHeight="false" outlineLevel="0" collapsed="false">
      <c r="I25" s="26" t="n">
        <v>6.11111111111111</v>
      </c>
      <c r="J25" s="26" t="n">
        <f aca="false">D4*EXP(-F4*I25)+H4</f>
        <v>0</v>
      </c>
      <c r="K25" s="26" t="n">
        <f aca="false">L25* E6/M25</f>
        <v>28.3626456750243</v>
      </c>
      <c r="L25" s="26" t="n">
        <v>29.346</v>
      </c>
      <c r="M25" s="26" t="n">
        <v>305.613</v>
      </c>
      <c r="N25" s="0" t="n">
        <f aca="false">(D4-D5)*EXP(-(F4-F5)*I25)+(H4-H5)</f>
        <v>0</v>
      </c>
      <c r="O25" s="0" t="n">
        <f aca="false">(D4+D5)*EXP(-(F4+F5)*I25)+(H4+H5)</f>
        <v>0</v>
      </c>
    </row>
    <row r="26" customFormat="false" ht="14.4" hidden="false" customHeight="false" outlineLevel="0" collapsed="false">
      <c r="I26" s="26" t="n">
        <v>6.38861111111111</v>
      </c>
      <c r="J26" s="26" t="n">
        <f aca="false">D4*EXP(-F4*I26)+H4</f>
        <v>0</v>
      </c>
      <c r="K26" s="26" t="n">
        <f aca="false">L26* E6/M26</f>
        <v>28.3742922272821</v>
      </c>
      <c r="L26" s="26" t="n">
        <v>29.33</v>
      </c>
      <c r="M26" s="26" t="n">
        <v>305.321</v>
      </c>
      <c r="N26" s="0" t="n">
        <f aca="false">(D4-D5)*EXP(-(F4-F5)*I26)+(H4-H5)</f>
        <v>0</v>
      </c>
      <c r="O26" s="0" t="n">
        <f aca="false">(D4+D5)*EXP(-(F4+F5)*I26)+(H4+H5)</f>
        <v>0</v>
      </c>
    </row>
    <row r="27" customFormat="false" ht="14.4" hidden="false" customHeight="false" outlineLevel="0" collapsed="false">
      <c r="I27" s="26" t="n">
        <v>6.66666666666667</v>
      </c>
      <c r="J27" s="26" t="n">
        <f aca="false">D4*EXP(-F4*I27)+H4</f>
        <v>0</v>
      </c>
      <c r="K27" s="26" t="n">
        <f aca="false">L27* E6/M27</f>
        <v>28.3722527816009</v>
      </c>
      <c r="L27" s="26" t="n">
        <v>29.335</v>
      </c>
      <c r="M27" s="26" t="n">
        <v>305.395</v>
      </c>
      <c r="N27" s="0" t="n">
        <f aca="false">(D4-D5)*EXP(-(F4-F5)*I27)+(H4-H5)</f>
        <v>0</v>
      </c>
      <c r="O27" s="0" t="n">
        <f aca="false">(D4+D5)*EXP(-(F4+F5)*I27)+(H4+H5)</f>
        <v>0</v>
      </c>
    </row>
    <row r="28" customFormat="false" ht="14.4" hidden="false" customHeight="false" outlineLevel="0" collapsed="false">
      <c r="I28" s="26" t="n">
        <v>6.94444444444444</v>
      </c>
      <c r="J28" s="26" t="n">
        <f aca="false">D4*EXP(-F4*I28)+H4</f>
        <v>0</v>
      </c>
      <c r="K28" s="26" t="n">
        <f aca="false">L28* E6/M28</f>
        <v>28.3571181619884</v>
      </c>
      <c r="L28" s="26" t="n">
        <v>29.323</v>
      </c>
      <c r="M28" s="26" t="n">
        <v>305.433</v>
      </c>
      <c r="N28" s="0" t="n">
        <f aca="false">(D4-D5)*EXP(-(F4-F5)*I28)+(H4-H5)</f>
        <v>0</v>
      </c>
      <c r="O28" s="0" t="n">
        <f aca="false">(D4+D5)*EXP(-(F4+F5)*I28)+(H4+H5)</f>
        <v>0</v>
      </c>
    </row>
    <row r="29" customFormat="false" ht="14.4" hidden="false" customHeight="false" outlineLevel="0" collapsed="false">
      <c r="I29" s="26" t="n">
        <v>7.22222222222222</v>
      </c>
      <c r="J29" s="26" t="n">
        <f aca="false">D4*EXP(-F4*I29)+H4</f>
        <v>0</v>
      </c>
      <c r="K29" s="26" t="n">
        <f aca="false">L29* E6/M29</f>
        <v>28.3049504369539</v>
      </c>
      <c r="L29" s="26" t="n">
        <v>29.291</v>
      </c>
      <c r="M29" s="26" t="n">
        <v>305.662</v>
      </c>
      <c r="N29" s="0" t="n">
        <f aca="false">(D4-D5)*EXP(-(F4-F5)*I29)+(H4-H5)</f>
        <v>0</v>
      </c>
      <c r="O29" s="0" t="n">
        <f aca="false">(D4+D5)*EXP(-(F4+F5)*I29)+(H4+H5)</f>
        <v>0</v>
      </c>
    </row>
    <row r="30" customFormat="false" ht="14.4" hidden="false" customHeight="false" outlineLevel="0" collapsed="false">
      <c r="I30" s="26" t="n">
        <v>7.5</v>
      </c>
      <c r="J30" s="26" t="n">
        <f aca="false">D4*EXP(-F4*I30)+H4</f>
        <v>0</v>
      </c>
      <c r="K30" s="26" t="n">
        <f aca="false">L30* E6/M30</f>
        <v>28.3030344607273</v>
      </c>
      <c r="L30" s="26" t="n">
        <v>29.294</v>
      </c>
      <c r="M30" s="26" t="n">
        <v>305.714</v>
      </c>
      <c r="N30" s="0" t="n">
        <f aca="false">(D4-D5)*EXP(-(F4-F5)*I30)+(H4-H5)</f>
        <v>0</v>
      </c>
      <c r="O30" s="0" t="n">
        <f aca="false">(D4+D5)*EXP(-(F4+F5)*I30)+(H4+H5)</f>
        <v>0</v>
      </c>
    </row>
    <row r="31" customFormat="false" ht="14.4" hidden="false" customHeight="false" outlineLevel="0" collapsed="false">
      <c r="I31" s="26" t="n">
        <v>7.77777777777778</v>
      </c>
      <c r="J31" s="26" t="n">
        <f aca="false">D4*EXP(-F4*I31)+H4</f>
        <v>0</v>
      </c>
      <c r="K31" s="26" t="n">
        <f aca="false">L31* E6/M31</f>
        <v>28.2687726960534</v>
      </c>
      <c r="L31" s="26" t="n">
        <v>29.275</v>
      </c>
      <c r="M31" s="26" t="n">
        <v>305.886</v>
      </c>
      <c r="N31" s="0" t="n">
        <f aca="false">(D4-D5)*EXP(-(F4-F5)*I31)+(H4-H5)</f>
        <v>0</v>
      </c>
      <c r="O31" s="0" t="n">
        <f aca="false">(D4+D5)*EXP(-(F4+F5)*I31)+(H4+H5)</f>
        <v>0</v>
      </c>
    </row>
    <row r="32" customFormat="false" ht="14.4" hidden="false" customHeight="false" outlineLevel="0" collapsed="false">
      <c r="I32" s="26" t="n">
        <v>8.05555555555556</v>
      </c>
      <c r="J32" s="26" t="n">
        <f aca="false">D4*EXP(-F4*I32)+H4</f>
        <v>0</v>
      </c>
      <c r="K32" s="26" t="n">
        <f aca="false">L32* E6/M32</f>
        <v>28.2695153638398</v>
      </c>
      <c r="L32" s="26" t="n">
        <v>29.284</v>
      </c>
      <c r="M32" s="26" t="n">
        <v>305.972</v>
      </c>
      <c r="N32" s="0" t="n">
        <f aca="false">(D4-D5)*EXP(-(F4-F5)*I32)+(H4-H5)</f>
        <v>0</v>
      </c>
      <c r="O32" s="0" t="n">
        <f aca="false">(D4+D5)*EXP(-(F4+F5)*I32)+(H4+H5)</f>
        <v>0</v>
      </c>
    </row>
    <row r="33" customFormat="false" ht="14.4" hidden="false" customHeight="false" outlineLevel="0" collapsed="false">
      <c r="I33" s="26" t="n">
        <v>8.33305555555556</v>
      </c>
      <c r="J33" s="26" t="n">
        <f aca="false">D4*EXP(-F4*I33)+H4</f>
        <v>0</v>
      </c>
      <c r="K33" s="26" t="n">
        <f aca="false">L33* E6/M33</f>
        <v>28.2346276598262</v>
      </c>
      <c r="L33" s="26" t="n">
        <v>29.247</v>
      </c>
      <c r="M33" s="26" t="n">
        <v>305.963</v>
      </c>
      <c r="N33" s="0" t="n">
        <f aca="false">(D4-D5)*EXP(-(F4-F5)*I33)+(H4-H5)</f>
        <v>0</v>
      </c>
      <c r="O33" s="0" t="n">
        <f aca="false">(D4+D5)*EXP(-(F4+F5)*I33)+(H4+H5)</f>
        <v>0</v>
      </c>
    </row>
    <row r="34" customFormat="false" ht="14.4" hidden="false" customHeight="false" outlineLevel="0" collapsed="false">
      <c r="I34" s="26" t="n">
        <v>8.61111111111111</v>
      </c>
      <c r="J34" s="26" t="n">
        <f aca="false">D4*EXP(-F4*I34)+H4</f>
        <v>0</v>
      </c>
      <c r="K34" s="26" t="n">
        <f aca="false">L34* E6/M34</f>
        <v>28.2164521207317</v>
      </c>
      <c r="L34" s="26" t="n">
        <v>29.234</v>
      </c>
      <c r="M34" s="26" t="n">
        <v>306.024</v>
      </c>
      <c r="N34" s="0" t="n">
        <f aca="false">(D4-D5)*EXP(-(F4-F5)*I34)+(H4-H5)</f>
        <v>0</v>
      </c>
      <c r="O34" s="0" t="n">
        <f aca="false">(D4+D5)*EXP(-(F4+F5)*I34)+(H4+H5)</f>
        <v>0</v>
      </c>
    </row>
    <row r="35" customFormat="false" ht="14.4" hidden="false" customHeight="false" outlineLevel="0" collapsed="false">
      <c r="I35" s="26" t="n">
        <v>8.88888888888889</v>
      </c>
      <c r="J35" s="26" t="n">
        <f aca="false">D4*EXP(-F4*I35)+H4</f>
        <v>0</v>
      </c>
      <c r="K35" s="26" t="n">
        <f aca="false">L35* E6/M35</f>
        <v>28.1695518874377</v>
      </c>
      <c r="L35" s="26" t="n">
        <v>29.2</v>
      </c>
      <c r="M35" s="26" t="n">
        <v>306.177</v>
      </c>
      <c r="N35" s="0" t="n">
        <f aca="false">(D4-D5)*EXP(-(F4-F5)*I35)+(H4-H5)</f>
        <v>0</v>
      </c>
      <c r="O35" s="0" t="n">
        <f aca="false">(D4+D5)*EXP(-(F4+F5)*I35)+(H4+H5)</f>
        <v>0</v>
      </c>
    </row>
    <row r="36" customFormat="false" ht="14.4" hidden="false" customHeight="false" outlineLevel="0" collapsed="false">
      <c r="I36" s="26" t="n">
        <v>9.16666666666667</v>
      </c>
      <c r="J36" s="26" t="n">
        <f aca="false">D4*EXP(-F4*I36)+H4</f>
        <v>0</v>
      </c>
      <c r="K36" s="26" t="n">
        <f aca="false">L36* E6/M36</f>
        <v>28.1665583801862</v>
      </c>
      <c r="L36" s="26" t="n">
        <v>29.203</v>
      </c>
      <c r="M36" s="26" t="n">
        <v>306.241</v>
      </c>
      <c r="N36" s="0" t="n">
        <f aca="false">(D4-D5)*EXP(-(F4-F5)*I36)+(H4-H5)</f>
        <v>0</v>
      </c>
      <c r="O36" s="0" t="n">
        <f aca="false">(D4+D5)*EXP(-(F4+F5)*I36)+(H4+H5)</f>
        <v>0</v>
      </c>
    </row>
    <row r="37" customFormat="false" ht="14.4" hidden="false" customHeight="false" outlineLevel="0" collapsed="false">
      <c r="I37" s="26" t="n">
        <v>9.44444444444444</v>
      </c>
      <c r="J37" s="26" t="n">
        <f aca="false">D4*EXP(-F4*I37)+H4</f>
        <v>0</v>
      </c>
      <c r="K37" s="26" t="n">
        <f aca="false">L37* E6/M37</f>
        <v>28.1573730152059</v>
      </c>
      <c r="L37" s="26" t="n">
        <v>29.193</v>
      </c>
      <c r="M37" s="26" t="n">
        <v>306.236</v>
      </c>
      <c r="N37" s="0" t="n">
        <f aca="false">(D4-D5)*EXP(-(F4-F5)*I37)+(H4-H5)</f>
        <v>0</v>
      </c>
      <c r="O37" s="0" t="n">
        <f aca="false">(D4+D5)*EXP(-(F4+F5)*I37)+(H4+H5)</f>
        <v>0</v>
      </c>
    </row>
    <row r="38" customFormat="false" ht="14.4" hidden="false" customHeight="false" outlineLevel="0" collapsed="false">
      <c r="I38" s="26" t="n">
        <v>9.72222222222222</v>
      </c>
      <c r="J38" s="26" t="n">
        <f aca="false">D4*EXP(-F4*I38)+H4</f>
        <v>0</v>
      </c>
      <c r="K38" s="26" t="n">
        <f aca="false">L38* E6/M38</f>
        <v>28.1512704742903</v>
      </c>
      <c r="L38" s="26" t="n">
        <v>29.178</v>
      </c>
      <c r="M38" s="26" t="n">
        <v>306.145</v>
      </c>
      <c r="N38" s="0" t="n">
        <f aca="false">(D4-D5)*EXP(-(F4-F5)*I38)+(H4-H5)</f>
        <v>0</v>
      </c>
      <c r="O38" s="0" t="n">
        <f aca="false">(D4+D5)*EXP(-(F4+F5)*I38)+(H4+H5)</f>
        <v>0</v>
      </c>
    </row>
    <row r="39" customFormat="false" ht="14.4" hidden="false" customHeight="false" outlineLevel="0" collapsed="false">
      <c r="I39" s="26" t="n">
        <v>10</v>
      </c>
      <c r="J39" s="26" t="n">
        <f aca="false">D4*EXP(-F4*I39)+H4</f>
        <v>0</v>
      </c>
      <c r="K39" s="26" t="n">
        <f aca="false">L39* E6/M39</f>
        <v>28.1148453746033</v>
      </c>
      <c r="L39" s="26" t="n">
        <v>29.155</v>
      </c>
      <c r="M39" s="26" t="n">
        <v>306.3</v>
      </c>
      <c r="N39" s="0" t="n">
        <f aca="false">(D4-D5)*EXP(-(F4-F5)*I39)+(H4-H5)</f>
        <v>0</v>
      </c>
      <c r="O39" s="0" t="n">
        <f aca="false">(D4+D5)*EXP(-(F4+F5)*I39)+(H4+H5)</f>
        <v>0</v>
      </c>
    </row>
    <row r="40" customFormat="false" ht="14.4" hidden="false" customHeight="false" outlineLevel="0" collapsed="false">
      <c r="I40" s="26" t="n">
        <v>10.2777777777778</v>
      </c>
      <c r="J40" s="26" t="n">
        <f aca="false">D4*EXP(-F4*I40)+H4</f>
        <v>0</v>
      </c>
      <c r="K40" s="26" t="n">
        <f aca="false">L40* E6/M40</f>
        <v>28.0783178925755</v>
      </c>
      <c r="L40" s="26" t="n">
        <v>29.131</v>
      </c>
      <c r="M40" s="26" t="n">
        <v>306.446</v>
      </c>
      <c r="N40" s="0" t="n">
        <f aca="false">(D4-D5)*EXP(-(F4-F5)*I40)+(H4-H5)</f>
        <v>0</v>
      </c>
      <c r="O40" s="0" t="n">
        <f aca="false">(D4+D5)*EXP(-(F4+F5)*I40)+(H4+H5)</f>
        <v>0</v>
      </c>
    </row>
    <row r="41" customFormat="false" ht="14.4" hidden="false" customHeight="false" outlineLevel="0" collapsed="false">
      <c r="I41" s="26" t="n">
        <v>10.5555555555556</v>
      </c>
      <c r="J41" s="26" t="n">
        <f aca="false">D4*EXP(-F4*I41)+H4</f>
        <v>0</v>
      </c>
      <c r="K41" s="26" t="n">
        <f aca="false">L41* E6/M41</f>
        <v>28.0775190572013</v>
      </c>
      <c r="L41" s="26" t="n">
        <v>29.12</v>
      </c>
      <c r="M41" s="26" t="n">
        <v>306.339</v>
      </c>
      <c r="N41" s="0" t="n">
        <f aca="false">(D4-D5)*EXP(-(F4-F5)*I41)+(H4-H5)</f>
        <v>0</v>
      </c>
      <c r="O41" s="0" t="n">
        <f aca="false">(D4+D5)*EXP(-(F4+F5)*I41)+(H4+H5)</f>
        <v>0</v>
      </c>
    </row>
    <row r="42" customFormat="false" ht="14.4" hidden="false" customHeight="false" outlineLevel="0" collapsed="false">
      <c r="I42" s="26" t="n">
        <v>10.8333333333333</v>
      </c>
      <c r="J42" s="26" t="n">
        <f aca="false">D4*EXP(-F4*I42)+H4</f>
        <v>0</v>
      </c>
      <c r="K42" s="26" t="n">
        <f aca="false">L42* E6/M42</f>
        <v>28.04944897164</v>
      </c>
      <c r="L42" s="26" t="n">
        <v>29.085</v>
      </c>
      <c r="M42" s="26" t="n">
        <v>306.277</v>
      </c>
      <c r="N42" s="0" t="n">
        <f aca="false">(D4-D5)*EXP(-(F4-F5)*I42)+(H4-H5)</f>
        <v>0</v>
      </c>
      <c r="O42" s="0" t="n">
        <f aca="false">(D4+D5)*EXP(-(F4+F5)*I42)+(H4+H5)</f>
        <v>0</v>
      </c>
    </row>
    <row r="43" customFormat="false" ht="14.4" hidden="false" customHeight="false" outlineLevel="0" collapsed="false">
      <c r="I43" s="26" t="n">
        <v>11.1111111111111</v>
      </c>
      <c r="J43" s="26" t="n">
        <f aca="false">D4*EXP(-F4*I43)+H4</f>
        <v>0</v>
      </c>
      <c r="K43" s="26" t="n">
        <f aca="false">L43* E6/M43</f>
        <v>28.0169155100983</v>
      </c>
      <c r="L43" s="26" t="n">
        <v>29.058</v>
      </c>
      <c r="M43" s="26" t="n">
        <v>306.348</v>
      </c>
      <c r="N43" s="0" t="n">
        <f aca="false">(D4-D5)*EXP(-(F4-F5)*I43)+(H4-H5)</f>
        <v>0</v>
      </c>
      <c r="O43" s="0" t="n">
        <f aca="false">(D4+D5)*EXP(-(F4+F5)*I43)+(H4+H5)</f>
        <v>0</v>
      </c>
    </row>
    <row r="44" customFormat="false" ht="14.4" hidden="false" customHeight="false" outlineLevel="0" collapsed="false">
      <c r="I44" s="26" t="n">
        <v>11.3886111111111</v>
      </c>
      <c r="J44" s="26" t="n">
        <f aca="false">D4*EXP(-F4*I44)+H4</f>
        <v>0</v>
      </c>
      <c r="K44" s="26" t="n">
        <f aca="false">L44* E6/M44</f>
        <v>28.0291827424429</v>
      </c>
      <c r="L44" s="26" t="n">
        <v>29.06</v>
      </c>
      <c r="M44" s="26" t="n">
        <v>306.235</v>
      </c>
      <c r="N44" s="0" t="n">
        <f aca="false">(D4-D5)*EXP(-(F4-F5)*I44)+(H4-H5)</f>
        <v>0</v>
      </c>
      <c r="O44" s="0" t="n">
        <f aca="false">(D4+D5)*EXP(-(F4+F5)*I44)+(H4+H5)</f>
        <v>0</v>
      </c>
    </row>
    <row r="45" customFormat="false" ht="14.4" hidden="false" customHeight="false" outlineLevel="0" collapsed="false">
      <c r="I45" s="26" t="n">
        <v>11.6666666666667</v>
      </c>
      <c r="J45" s="26" t="n">
        <f aca="false">D4*EXP(-F4*I45)+H4</f>
        <v>0</v>
      </c>
      <c r="K45" s="26" t="n">
        <f aca="false">L45* E6/M45</f>
        <v>28.0302811256241</v>
      </c>
      <c r="L45" s="26" t="n">
        <v>29.06</v>
      </c>
      <c r="M45" s="26" t="n">
        <v>306.223</v>
      </c>
      <c r="N45" s="0" t="n">
        <f aca="false">(D4-D5)*EXP(-(F4-F5)*I45)+(H4-H5)</f>
        <v>0</v>
      </c>
      <c r="O45" s="0" t="n">
        <f aca="false">(D4+D5)*EXP(-(F4+F5)*I45)+(H4+H5)</f>
        <v>0</v>
      </c>
    </row>
    <row r="46" customFormat="false" ht="14.4" hidden="false" customHeight="false" outlineLevel="0" collapsed="false">
      <c r="I46" s="26" t="n">
        <v>11.9441666666667</v>
      </c>
      <c r="J46" s="26" t="n">
        <f aca="false">D4*EXP(-F4*I46)+H4</f>
        <v>0</v>
      </c>
      <c r="K46" s="26" t="n">
        <f aca="false">L46* E6/M46</f>
        <v>28.0091522523742</v>
      </c>
      <c r="L46" s="26" t="n">
        <v>29.049</v>
      </c>
      <c r="M46" s="26" t="n">
        <v>306.338</v>
      </c>
      <c r="N46" s="0" t="n">
        <f aca="false">(D4-D5)*EXP(-(F4-F5)*I46)+(H4-H5)</f>
        <v>0</v>
      </c>
      <c r="O46" s="0" t="n">
        <f aca="false">(D4+D5)*EXP(-(F4+F5)*I46)+(H4+H5)</f>
        <v>0</v>
      </c>
    </row>
    <row r="47" customFormat="false" ht="14.4" hidden="false" customHeight="false" outlineLevel="0" collapsed="false">
      <c r="I47" s="26" t="n">
        <v>12.2222222222222</v>
      </c>
      <c r="J47" s="26" t="n">
        <f aca="false">D4*EXP(-F4*I47)+H4</f>
        <v>0</v>
      </c>
      <c r="K47" s="26" t="n">
        <f aca="false">L47* E6/M47</f>
        <v>27.9699189926821</v>
      </c>
      <c r="L47" s="26" t="n">
        <v>28.996</v>
      </c>
      <c r="M47" s="26" t="n">
        <v>306.208</v>
      </c>
      <c r="N47" s="0" t="n">
        <f aca="false">(D4-D5)*EXP(-(F4-F5)*I47)+(H4-H5)</f>
        <v>0</v>
      </c>
      <c r="O47" s="0" t="n">
        <f aca="false">(D4+D5)*EXP(-(F4+F5)*I47)+(H4+H5)</f>
        <v>0</v>
      </c>
    </row>
    <row r="48" customFormat="false" ht="14.4" hidden="false" customHeight="false" outlineLevel="0" collapsed="false">
      <c r="I48" s="26" t="n">
        <v>12.5</v>
      </c>
      <c r="J48" s="26" t="n">
        <f aca="false">D4*EXP(-F4*I48)+H4</f>
        <v>0</v>
      </c>
      <c r="K48" s="26" t="n">
        <f aca="false">L48* E6/M48</f>
        <v>27.9493073558384</v>
      </c>
      <c r="L48" s="26" t="n">
        <v>28.984</v>
      </c>
      <c r="M48" s="26" t="n">
        <v>306.307</v>
      </c>
      <c r="N48" s="0" t="n">
        <f aca="false">(D4-D5)*EXP(-(F4-F5)*I48)+(H4-H5)</f>
        <v>0</v>
      </c>
      <c r="O48" s="0" t="n">
        <f aca="false">(D4+D5)*EXP(-(F4+F5)*I48)+(H4+H5)</f>
        <v>0</v>
      </c>
    </row>
    <row r="49" customFormat="false" ht="14.4" hidden="false" customHeight="false" outlineLevel="0" collapsed="false">
      <c r="I49" s="26" t="n">
        <v>12.7777777777778</v>
      </c>
      <c r="J49" s="26" t="n">
        <f aca="false">D4*EXP(-F4*I49)+H4</f>
        <v>0</v>
      </c>
      <c r="K49" s="26" t="n">
        <f aca="false">L49* E6/M49</f>
        <v>27.9593200020619</v>
      </c>
      <c r="L49" s="26" t="n">
        <v>28.987</v>
      </c>
      <c r="M49" s="26" t="n">
        <v>306.229</v>
      </c>
      <c r="N49" s="0" t="n">
        <f aca="false">(D4-D5)*EXP(-(F4-F5)*I49)+(H4-H5)</f>
        <v>0</v>
      </c>
      <c r="O49" s="0" t="n">
        <f aca="false">(D4+D5)*EXP(-(F4+F5)*I49)+(H4+H5)</f>
        <v>0</v>
      </c>
    </row>
    <row r="50" customFormat="false" ht="14.4" hidden="false" customHeight="false" outlineLevel="0" collapsed="false">
      <c r="I50" s="26" t="n">
        <v>13.0555555555556</v>
      </c>
      <c r="J50" s="26" t="n">
        <f aca="false">D4*EXP(-F4*I50)+H4</f>
        <v>0</v>
      </c>
      <c r="K50" s="26" t="n">
        <f aca="false">L50* E6/M50</f>
        <v>27.9582802482819</v>
      </c>
      <c r="L50" s="26" t="n">
        <v>28.981</v>
      </c>
      <c r="M50" s="26" t="n">
        <v>306.177</v>
      </c>
      <c r="N50" s="0" t="n">
        <f aca="false">(D4-D5)*EXP(-(F4-F5)*I50)+(H4-H5)</f>
        <v>0</v>
      </c>
      <c r="O50" s="0" t="n">
        <f aca="false">(D4+D5)*EXP(-(F4+F5)*I50)+(H4+H5)</f>
        <v>0</v>
      </c>
    </row>
    <row r="51" customFormat="false" ht="14.4" hidden="false" customHeight="false" outlineLevel="0" collapsed="false">
      <c r="I51" s="26" t="n">
        <v>13.3333333333333</v>
      </c>
      <c r="J51" s="26" t="n">
        <f aca="false">D4*EXP(-F4*I51)+H4</f>
        <v>0</v>
      </c>
      <c r="K51" s="26" t="n">
        <f aca="false">L51* E6/M51</f>
        <v>27.9142216083955</v>
      </c>
      <c r="L51" s="26" t="n">
        <v>28.941</v>
      </c>
      <c r="M51" s="26" t="n">
        <v>306.237</v>
      </c>
      <c r="N51" s="0" t="n">
        <f aca="false">(D4-D5)*EXP(-(F4-F5)*I51)+(H4-H5)</f>
        <v>0</v>
      </c>
      <c r="O51" s="0" t="n">
        <f aca="false">(D4+D5)*EXP(-(F4+F5)*I51)+(H4+H5)</f>
        <v>0</v>
      </c>
    </row>
    <row r="52" customFormat="false" ht="14.4" hidden="false" customHeight="false" outlineLevel="0" collapsed="false">
      <c r="I52" s="26" t="n">
        <v>13.6111111111111</v>
      </c>
      <c r="J52" s="26" t="n">
        <f aca="false">D4*EXP(-F4*I52)+H4</f>
        <v>0</v>
      </c>
      <c r="K52" s="26" t="n">
        <f aca="false">L52* E6/M52</f>
        <v>27.8972030736689</v>
      </c>
      <c r="L52" s="26" t="n">
        <v>28.926</v>
      </c>
      <c r="M52" s="26" t="n">
        <v>306.265</v>
      </c>
      <c r="N52" s="0" t="n">
        <f aca="false">(D4-D5)*EXP(-(F4-F5)*I52)+(H4-H5)</f>
        <v>0</v>
      </c>
      <c r="O52" s="0" t="n">
        <f aca="false">(D4+D5)*EXP(-(F4+F5)*I52)+(H4+H5)</f>
        <v>0</v>
      </c>
    </row>
    <row r="53" customFormat="false" ht="14.4" hidden="false" customHeight="false" outlineLevel="0" collapsed="false">
      <c r="I53" s="26" t="n">
        <v>13.8888888888889</v>
      </c>
      <c r="J53" s="26" t="n">
        <f aca="false">D4*EXP(-F4*I53)+H4</f>
        <v>0</v>
      </c>
      <c r="K53" s="26" t="n">
        <f aca="false">L53* E6/M53</f>
        <v>27.8806111374996</v>
      </c>
      <c r="L53" s="26" t="n">
        <v>28.902</v>
      </c>
      <c r="M53" s="26" t="n">
        <v>306.193</v>
      </c>
      <c r="N53" s="0" t="n">
        <f aca="false">(D4-D5)*EXP(-(F4-F5)*I53)+(H4-H5)</f>
        <v>0</v>
      </c>
      <c r="O53" s="0" t="n">
        <f aca="false">(D4+D5)*EXP(-(F4+F5)*I53)+(H4+H5)</f>
        <v>0</v>
      </c>
    </row>
    <row r="54" customFormat="false" ht="14.4" hidden="false" customHeight="false" outlineLevel="0" collapsed="false">
      <c r="I54" s="26" t="n">
        <v>14.1666666666667</v>
      </c>
      <c r="J54" s="26" t="n">
        <f aca="false">D4*EXP(-F4*I54)+H4</f>
        <v>0</v>
      </c>
      <c r="K54" s="26" t="n">
        <f aca="false">L54* E6/M54</f>
        <v>27.8267294125477</v>
      </c>
      <c r="L54" s="26" t="n">
        <v>28.855</v>
      </c>
      <c r="M54" s="26" t="n">
        <v>306.287</v>
      </c>
      <c r="N54" s="0" t="n">
        <f aca="false">(D4-D5)*EXP(-(F4-F5)*I54)+(H4-H5)</f>
        <v>0</v>
      </c>
      <c r="O54" s="0" t="n">
        <f aca="false">(D4+D5)*EXP(-(F4+F5)*I54)+(H4+H5)</f>
        <v>0</v>
      </c>
    </row>
    <row r="55" customFormat="false" ht="14.4" hidden="false" customHeight="false" outlineLevel="0" collapsed="false">
      <c r="I55" s="26" t="n">
        <v>14.4444444444444</v>
      </c>
      <c r="J55" s="26" t="n">
        <f aca="false">D4*EXP(-F4*I55)+H4</f>
        <v>0</v>
      </c>
      <c r="K55" s="26" t="n">
        <f aca="false">L55* E6/M55</f>
        <v>27.7857506370853</v>
      </c>
      <c r="L55" s="26" t="n">
        <v>28.838</v>
      </c>
      <c r="M55" s="26" t="n">
        <v>306.558</v>
      </c>
      <c r="N55" s="0" t="n">
        <f aca="false">(D4-D5)*EXP(-(F4-F5)*I55)+(H4-H5)</f>
        <v>0</v>
      </c>
      <c r="O55" s="0" t="n">
        <f aca="false">(D4+D5)*EXP(-(F4+F5)*I55)+(H4+H5)</f>
        <v>0</v>
      </c>
    </row>
    <row r="56" customFormat="false" ht="14.4" hidden="false" customHeight="false" outlineLevel="0" collapsed="false">
      <c r="I56" s="26" t="n">
        <v>14.7222222222222</v>
      </c>
      <c r="J56" s="26" t="n">
        <f aca="false">D4*EXP(-F4*I56)+H4</f>
        <v>0</v>
      </c>
      <c r="K56" s="26" t="n">
        <f aca="false">L56* E6/M56</f>
        <v>27.8651396077635</v>
      </c>
      <c r="L56" s="26" t="n">
        <v>28.787</v>
      </c>
      <c r="M56" s="26" t="n">
        <v>305.144</v>
      </c>
      <c r="N56" s="0" t="n">
        <f aca="false">(D4-D5)*EXP(-(F4-F5)*I56)+(H4-H5)</f>
        <v>0</v>
      </c>
      <c r="O56" s="0" t="n">
        <f aca="false">(D4+D5)*EXP(-(F4+F5)*I56)+(H4+H5)</f>
        <v>0</v>
      </c>
    </row>
    <row r="57" customFormat="false" ht="14.4" hidden="false" customHeight="false" outlineLevel="0" collapsed="false">
      <c r="I57" s="26" t="n">
        <v>15</v>
      </c>
      <c r="J57" s="26" t="n">
        <f aca="false">D4*EXP(-F4*I57)+H4</f>
        <v>0</v>
      </c>
      <c r="K57" s="26" t="n">
        <f aca="false">L57* E6/M57</f>
        <v>27.8689657467476</v>
      </c>
      <c r="L57" s="26" t="n">
        <v>28.72</v>
      </c>
      <c r="M57" s="26" t="n">
        <v>304.392</v>
      </c>
      <c r="N57" s="0" t="n">
        <f aca="false">(D4-D5)*EXP(-(F4-F5)*I57)+(H4-H5)</f>
        <v>0</v>
      </c>
      <c r="O57" s="0" t="n">
        <f aca="false">(D4+D5)*EXP(-(F4+F5)*I57)+(H4+H5)</f>
        <v>0</v>
      </c>
    </row>
    <row r="58" customFormat="false" ht="14.4" hidden="false" customHeight="false" outlineLevel="0" collapsed="false">
      <c r="I58" s="26" t="n">
        <v>15.2777777777778</v>
      </c>
      <c r="J58" s="26" t="n">
        <f aca="false">D4*EXP(-F4*I58)+H4</f>
        <v>0</v>
      </c>
      <c r="K58" s="26" t="n">
        <f aca="false">L58* E6/M58</f>
        <v>27.829452887141</v>
      </c>
      <c r="L58" s="26" t="n">
        <v>28.692</v>
      </c>
      <c r="M58" s="26" t="n">
        <v>304.527</v>
      </c>
      <c r="N58" s="0" t="n">
        <f aca="false">(D4-D5)*EXP(-(F4-F5)*I58)+(H4-H5)</f>
        <v>0</v>
      </c>
      <c r="O58" s="0" t="n">
        <f aca="false">(D4+D5)*EXP(-(F4+F5)*I58)+(H4+H5)</f>
        <v>0</v>
      </c>
    </row>
    <row r="59" customFormat="false" ht="14.4" hidden="false" customHeight="false" outlineLevel="0" collapsed="false">
      <c r="I59" s="26" t="n">
        <v>15.5555555555556</v>
      </c>
      <c r="J59" s="26" t="n">
        <f aca="false">D4*EXP(-F4*I59)+H4</f>
        <v>0</v>
      </c>
      <c r="K59" s="26" t="n">
        <f aca="false">L59* E6/M59</f>
        <v>27.7722393759028</v>
      </c>
      <c r="L59" s="26" t="n">
        <v>28.682</v>
      </c>
      <c r="M59" s="26" t="n">
        <v>305.048</v>
      </c>
      <c r="N59" s="0" t="n">
        <f aca="false">(D4-D5)*EXP(-(F4-F5)*I59)+(H4-H5)</f>
        <v>0</v>
      </c>
      <c r="O59" s="0" t="n">
        <f aca="false">(D4+D5)*EXP(-(F4+F5)*I59)+(H4+H5)</f>
        <v>0</v>
      </c>
    </row>
    <row r="60" customFormat="false" ht="14.4" hidden="false" customHeight="false" outlineLevel="0" collapsed="false">
      <c r="I60" s="26" t="n">
        <v>15.8333333333333</v>
      </c>
      <c r="J60" s="26" t="n">
        <f aca="false">D4*EXP(-F4*I60)+H4</f>
        <v>0</v>
      </c>
      <c r="K60" s="26" t="n">
        <f aca="false">L60* E6/M60</f>
        <v>27.7572027521001</v>
      </c>
      <c r="L60" s="26" t="n">
        <v>28.705</v>
      </c>
      <c r="M60" s="26" t="n">
        <v>305.458</v>
      </c>
      <c r="N60" s="0" t="n">
        <f aca="false">(D4-D5)*EXP(-(F4-F5)*I60)+(H4-H5)</f>
        <v>0</v>
      </c>
      <c r="O60" s="0" t="n">
        <f aca="false">(D4+D5)*EXP(-(F4+F5)*I60)+(H4+H5)</f>
        <v>0</v>
      </c>
    </row>
    <row r="61" customFormat="false" ht="14.4" hidden="false" customHeight="false" outlineLevel="0" collapsed="false">
      <c r="I61" s="26" t="n">
        <v>16.1111111111111</v>
      </c>
      <c r="J61" s="26" t="n">
        <f aca="false">D4*EXP(-F4*I61)+H4</f>
        <v>0</v>
      </c>
      <c r="K61" s="26" t="n">
        <f aca="false">L61* E6/M61</f>
        <v>27.7344764181652</v>
      </c>
      <c r="L61" s="26" t="n">
        <v>28.683</v>
      </c>
      <c r="M61" s="26" t="n">
        <v>305.474</v>
      </c>
      <c r="N61" s="0" t="n">
        <f aca="false">(D4-D5)*EXP(-(F4-F5)*I61)+(H4-H5)</f>
        <v>0</v>
      </c>
      <c r="O61" s="0" t="n">
        <f aca="false">(D4+D5)*EXP(-(F4+F5)*I61)+(H4+H5)</f>
        <v>0</v>
      </c>
    </row>
    <row r="62" customFormat="false" ht="14.4" hidden="false" customHeight="false" outlineLevel="0" collapsed="false">
      <c r="I62" s="26" t="n">
        <v>16.3888888888889</v>
      </c>
      <c r="J62" s="26" t="n">
        <f aca="false">D4*EXP(-F4*I62)+H4</f>
        <v>0</v>
      </c>
      <c r="K62" s="26" t="n">
        <f aca="false">L62* E6/M62</f>
        <v>27.7273486218205</v>
      </c>
      <c r="L62" s="26" t="n">
        <v>28.673</v>
      </c>
      <c r="M62" s="26" t="n">
        <v>305.446</v>
      </c>
      <c r="N62" s="0" t="n">
        <f aca="false">(D4-D5)*EXP(-(F4-F5)*I62)+(H4-H5)</f>
        <v>0</v>
      </c>
      <c r="O62" s="0" t="n">
        <f aca="false">(D4+D5)*EXP(-(F4+F5)*I62)+(H4+H5)</f>
        <v>0</v>
      </c>
    </row>
    <row r="63" customFormat="false" ht="14.4" hidden="false" customHeight="false" outlineLevel="0" collapsed="false">
      <c r="I63" s="26" t="n">
        <v>16.6663888888889</v>
      </c>
      <c r="J63" s="26" t="n">
        <f aca="false">D4*EXP(-F4*I63)+H4</f>
        <v>0</v>
      </c>
      <c r="K63" s="26" t="n">
        <f aca="false">L63* E6/M63</f>
        <v>27.7076692743025</v>
      </c>
      <c r="L63" s="26" t="n">
        <v>28.664</v>
      </c>
      <c r="M63" s="26" t="n">
        <v>305.567</v>
      </c>
      <c r="N63" s="0" t="n">
        <f aca="false">(D4-D5)*EXP(-(F4-F5)*I63)+(H4-H5)</f>
        <v>0</v>
      </c>
      <c r="O63" s="0" t="n">
        <f aca="false">(D4+D5)*EXP(-(F4+F5)*I63)+(H4+H5)</f>
        <v>0</v>
      </c>
    </row>
    <row r="64" customFormat="false" ht="14.4" hidden="false" customHeight="false" outlineLevel="0" collapsed="false">
      <c r="I64" s="26" t="n">
        <v>16.9444444444444</v>
      </c>
      <c r="J64" s="26" t="n">
        <f aca="false">D4*EXP(-F4*I64)+H4</f>
        <v>0</v>
      </c>
      <c r="K64" s="26" t="n">
        <f aca="false">L64* E6/M64</f>
        <v>27.6671886817415</v>
      </c>
      <c r="L64" s="26" t="n">
        <v>28.655</v>
      </c>
      <c r="M64" s="26" t="n">
        <v>305.918</v>
      </c>
      <c r="N64" s="0" t="n">
        <f aca="false">(D4-D5)*EXP(-(F4-F5)*I64)+(H4-H5)</f>
        <v>0</v>
      </c>
      <c r="O64" s="0" t="n">
        <f aca="false">(D4+D5)*EXP(-(F4+F5)*I64)+(H4+H5)</f>
        <v>0</v>
      </c>
    </row>
    <row r="65" customFormat="false" ht="14.4" hidden="false" customHeight="false" outlineLevel="0" collapsed="false">
      <c r="I65" s="26" t="n">
        <v>17.2222222222222</v>
      </c>
      <c r="J65" s="26" t="n">
        <f aca="false">D4*EXP(-F4*I65)+H4</f>
        <v>0</v>
      </c>
      <c r="K65" s="26" t="n">
        <f aca="false">L65* E6/M65</f>
        <v>27.6442114812752</v>
      </c>
      <c r="L65" s="26" t="n">
        <v>28.64</v>
      </c>
      <c r="M65" s="26" t="n">
        <v>306.012</v>
      </c>
      <c r="N65" s="0" t="n">
        <f aca="false">(D4-D5)*EXP(-(F4-F5)*I65)+(H4-H5)</f>
        <v>0</v>
      </c>
      <c r="O65" s="0" t="n">
        <f aca="false">(D4+D5)*EXP(-(F4+F5)*I65)+(H4+H5)</f>
        <v>0</v>
      </c>
    </row>
    <row r="66" customFormat="false" ht="14.4" hidden="false" customHeight="false" outlineLevel="0" collapsed="false">
      <c r="I66" s="26" t="n">
        <v>17.5</v>
      </c>
      <c r="J66" s="26" t="n">
        <f aca="false">D4*EXP(-F4*I66)+H4</f>
        <v>0</v>
      </c>
      <c r="K66" s="26" t="n">
        <f aca="false">L66* E6/M66</f>
        <v>27.640541791372</v>
      </c>
      <c r="L66" s="26" t="n">
        <v>28.642</v>
      </c>
      <c r="M66" s="26" t="n">
        <v>306.074</v>
      </c>
      <c r="N66" s="0" t="n">
        <f aca="false">(D4-D5)*EXP(-(F4-F5)*I66)+(H4-H5)</f>
        <v>0</v>
      </c>
      <c r="O66" s="0" t="n">
        <f aca="false">(D4+D5)*EXP(-(F4+F5)*I66)+(H4+H5)</f>
        <v>0</v>
      </c>
    </row>
    <row r="67" customFormat="false" ht="14.4" hidden="false" customHeight="false" outlineLevel="0" collapsed="false">
      <c r="I67" s="26" t="n">
        <v>17.7775</v>
      </c>
      <c r="J67" s="26" t="n">
        <f aca="false">D4*EXP(-F4*I67)+H4</f>
        <v>0</v>
      </c>
      <c r="K67" s="26" t="n">
        <f aca="false">L67* E6/M67</f>
        <v>27.5692186900409</v>
      </c>
      <c r="L67" s="26" t="n">
        <v>28.582</v>
      </c>
      <c r="M67" s="26" t="n">
        <v>306.223</v>
      </c>
      <c r="N67" s="0" t="n">
        <f aca="false">(D4-D5)*EXP(-(F4-F5)*I67)+(H4-H5)</f>
        <v>0</v>
      </c>
      <c r="O67" s="0" t="n">
        <f aca="false">(D4+D5)*EXP(-(F4+F5)*I67)+(H4+H5)</f>
        <v>0</v>
      </c>
    </row>
    <row r="68" customFormat="false" ht="14.4" hidden="false" customHeight="false" outlineLevel="0" collapsed="false">
      <c r="I68" s="26" t="n">
        <v>18.0555555555556</v>
      </c>
      <c r="J68" s="26" t="n">
        <f aca="false">D4*EXP(-F4*I68)+H4</f>
        <v>0</v>
      </c>
      <c r="K68" s="26" t="n">
        <f aca="false">L68* E6/M68</f>
        <v>27.6154768031481</v>
      </c>
      <c r="L68" s="26" t="n">
        <v>28.546</v>
      </c>
      <c r="M68" s="26" t="n">
        <v>305.325</v>
      </c>
      <c r="N68" s="0" t="n">
        <f aca="false">(D4-D5)*EXP(-(F4-F5)*I68)+(H4-H5)</f>
        <v>0</v>
      </c>
      <c r="O68" s="0" t="n">
        <f aca="false">(D4+D5)*EXP(-(F4+F5)*I68)+(H4+H5)</f>
        <v>0</v>
      </c>
    </row>
    <row r="69" customFormat="false" ht="14.4" hidden="false" customHeight="false" outlineLevel="0" collapsed="false">
      <c r="I69" s="26" t="n">
        <v>18.3333333333333</v>
      </c>
      <c r="J69" s="26" t="n">
        <f aca="false">D4*EXP(-F4*I69)+H4</f>
        <v>0</v>
      </c>
      <c r="K69" s="26" t="n">
        <f aca="false">L69* E6/M69</f>
        <v>27.6560151780187</v>
      </c>
      <c r="L69" s="26" t="n">
        <v>28.488</v>
      </c>
      <c r="M69" s="26" t="n">
        <v>304.258</v>
      </c>
      <c r="N69" s="0" t="n">
        <f aca="false">(D4-D5)*EXP(-(F4-F5)*I69)+(H4-H5)</f>
        <v>0</v>
      </c>
      <c r="O69" s="0" t="n">
        <f aca="false">(D4+D5)*EXP(-(F4+F5)*I69)+(H4+H5)</f>
        <v>0</v>
      </c>
    </row>
    <row r="70" customFormat="false" ht="14.4" hidden="false" customHeight="false" outlineLevel="0" collapsed="false">
      <c r="I70" s="26" t="n">
        <v>18.6111111111111</v>
      </c>
      <c r="J70" s="26" t="n">
        <f aca="false">D4*EXP(-F4*I70)+H4</f>
        <v>0</v>
      </c>
      <c r="K70" s="26" t="n">
        <f aca="false">L70* E6/M70</f>
        <v>27.6615853251946</v>
      </c>
      <c r="L70" s="26" t="n">
        <v>28.453</v>
      </c>
      <c r="M70" s="26" t="n">
        <v>303.823</v>
      </c>
      <c r="N70" s="0" t="n">
        <f aca="false">(D4-D5)*EXP(-(F4-F5)*I70)+(H4-H5)</f>
        <v>0</v>
      </c>
      <c r="O70" s="0" t="n">
        <f aca="false">(D4+D5)*EXP(-(F4+F5)*I70)+(H4+H5)</f>
        <v>0</v>
      </c>
    </row>
    <row r="71" customFormat="false" ht="14.4" hidden="false" customHeight="false" outlineLevel="0" collapsed="false">
      <c r="I71" s="26" t="n">
        <v>18.8886111111111</v>
      </c>
      <c r="J71" s="26" t="n">
        <f aca="false">D4*EXP(-F4*I71)+H4</f>
        <v>0</v>
      </c>
      <c r="K71" s="26" t="n">
        <f aca="false">L71* E6/M71</f>
        <v>27.6514952496519</v>
      </c>
      <c r="L71" s="26" t="n">
        <v>28.44</v>
      </c>
      <c r="M71" s="26" t="n">
        <v>303.795</v>
      </c>
      <c r="N71" s="0" t="n">
        <f aca="false">(D4-D5)*EXP(-(F4-F5)*I71)+(H4-H5)</f>
        <v>0</v>
      </c>
      <c r="O71" s="0" t="n">
        <f aca="false">(D4+D5)*EXP(-(F4+F5)*I71)+(H4+H5)</f>
        <v>0</v>
      </c>
    </row>
    <row r="72" customFormat="false" ht="14.4" hidden="false" customHeight="false" outlineLevel="0" collapsed="false">
      <c r="I72" s="26" t="n">
        <v>19.1666666666667</v>
      </c>
      <c r="J72" s="26" t="n">
        <f aca="false">D4*EXP(-F4*I72)+H4</f>
        <v>0</v>
      </c>
      <c r="K72" s="26" t="n">
        <f aca="false">L72* E6/M72</f>
        <v>27.6348235378357</v>
      </c>
      <c r="L72" s="26" t="n">
        <v>28.412</v>
      </c>
      <c r="M72" s="26" t="n">
        <v>303.679</v>
      </c>
      <c r="N72" s="0" t="n">
        <f aca="false">(D4-D5)*EXP(-(F4-F5)*I72)+(H4-H5)</f>
        <v>0</v>
      </c>
      <c r="O72" s="0" t="n">
        <f aca="false">(D4+D5)*EXP(-(F4+F5)*I72)+(H4+H5)</f>
        <v>0</v>
      </c>
    </row>
    <row r="73" customFormat="false" ht="14.4" hidden="false" customHeight="false" outlineLevel="0" collapsed="false">
      <c r="I73" s="26" t="n">
        <v>19.4444444444444</v>
      </c>
      <c r="J73" s="26" t="n">
        <f aca="false">D4*EXP(-F4*I73)+H4</f>
        <v>0</v>
      </c>
      <c r="K73" s="26" t="n">
        <f aca="false">L73* E6/M73</f>
        <v>27.6145879020602</v>
      </c>
      <c r="L73" s="26" t="n">
        <v>28.394</v>
      </c>
      <c r="M73" s="26" t="n">
        <v>303.709</v>
      </c>
      <c r="N73" s="0" t="n">
        <f aca="false">(D4-D5)*EXP(-(F4-F5)*I73)+(H4-H5)</f>
        <v>0</v>
      </c>
      <c r="O73" s="0" t="n">
        <f aca="false">(D4+D5)*EXP(-(F4+F5)*I73)+(H4+H5)</f>
        <v>0</v>
      </c>
    </row>
    <row r="74" customFormat="false" ht="14.4" hidden="false" customHeight="false" outlineLevel="0" collapsed="false">
      <c r="I74" s="26" t="n">
        <v>19.7222222222222</v>
      </c>
      <c r="J74" s="26" t="n">
        <f aca="false">D4*EXP(-F4*I74)+H4</f>
        <v>0</v>
      </c>
      <c r="K74" s="26" t="n">
        <f aca="false">L74* E6/M74</f>
        <v>27.5857215687944</v>
      </c>
      <c r="L74" s="26" t="n">
        <v>28.366</v>
      </c>
      <c r="M74" s="26" t="n">
        <v>303.727</v>
      </c>
      <c r="N74" s="0" t="n">
        <f aca="false">(D4-D5)*EXP(-(F4-F5)*I74)+(H4-H5)</f>
        <v>0</v>
      </c>
      <c r="O74" s="0" t="n">
        <f aca="false">(D4+D5)*EXP(-(F4+F5)*I74)+(H4+H5)</f>
        <v>0</v>
      </c>
    </row>
    <row r="75" customFormat="false" ht="14.4" hidden="false" customHeight="false" outlineLevel="0" collapsed="false">
      <c r="I75" s="26" t="n">
        <v>20</v>
      </c>
      <c r="J75" s="26" t="n">
        <f aca="false">D4*EXP(-F4*I75)+H4</f>
        <v>0</v>
      </c>
      <c r="K75" s="26" t="n">
        <f aca="false">L75* E6/M75</f>
        <v>27.569176890973</v>
      </c>
      <c r="L75" s="26" t="n">
        <v>28.332</v>
      </c>
      <c r="M75" s="26" t="n">
        <v>303.545</v>
      </c>
      <c r="N75" s="0" t="n">
        <f aca="false">(D4-D5)*EXP(-(F4-F5)*I75)+(H4-H5)</f>
        <v>0</v>
      </c>
      <c r="O75" s="0" t="n">
        <f aca="false">(D4+D5)*EXP(-(F4+F5)*I75)+(H4+H5)</f>
        <v>0</v>
      </c>
    </row>
    <row r="76" customFormat="false" ht="14.4" hidden="false" customHeight="false" outlineLevel="0" collapsed="false">
      <c r="I76" s="26" t="n">
        <v>20.2777777777778</v>
      </c>
      <c r="J76" s="26" t="n">
        <f aca="false">D4*EXP(-F4*I76)+H4</f>
        <v>0</v>
      </c>
      <c r="K76" s="26" t="n">
        <f aca="false">L76* E6/M76</f>
        <v>27.5141088065844</v>
      </c>
      <c r="L76" s="26" t="n">
        <v>28.266</v>
      </c>
      <c r="M76" s="26" t="n">
        <v>303.444</v>
      </c>
      <c r="N76" s="0" t="n">
        <f aca="false">(D4-D5)*EXP(-(F4-F5)*I76)+(H4-H5)</f>
        <v>0</v>
      </c>
      <c r="O76" s="0" t="n">
        <f aca="false">(D4+D5)*EXP(-(F4+F5)*I76)+(H4+H5)</f>
        <v>0</v>
      </c>
    </row>
    <row r="77" customFormat="false" ht="14.4" hidden="false" customHeight="false" outlineLevel="0" collapsed="false">
      <c r="I77" s="26" t="n">
        <v>20.5552777777778</v>
      </c>
      <c r="J77" s="26" t="n">
        <f aca="false">D4*EXP(-F4*I77)+H4</f>
        <v>0</v>
      </c>
      <c r="K77" s="26" t="n">
        <f aca="false">L77* E6/M77</f>
        <v>27.5519698909341</v>
      </c>
      <c r="L77" s="26" t="n">
        <v>28.309</v>
      </c>
      <c r="M77" s="26" t="n">
        <v>303.488</v>
      </c>
      <c r="N77" s="0" t="n">
        <f aca="false">(D4-D5)*EXP(-(F4-F5)*I77)+(H4-H5)</f>
        <v>0</v>
      </c>
      <c r="O77" s="0" t="n">
        <f aca="false">(D4+D5)*EXP(-(F4+F5)*I77)+(H4+H5)</f>
        <v>0</v>
      </c>
    </row>
    <row r="78" customFormat="false" ht="14.4" hidden="false" customHeight="false" outlineLevel="0" collapsed="false">
      <c r="I78" s="26" t="n">
        <v>20.8333333333333</v>
      </c>
      <c r="J78" s="26" t="n">
        <f aca="false">D4*EXP(-F4*I78)+H4</f>
        <v>0</v>
      </c>
      <c r="K78" s="26" t="n">
        <f aca="false">L78* E6/M78</f>
        <v>27.5250708135975</v>
      </c>
      <c r="L78" s="26" t="n">
        <v>28.274</v>
      </c>
      <c r="M78" s="26" t="n">
        <v>303.409</v>
      </c>
      <c r="N78" s="0" t="n">
        <f aca="false">(D4-D5)*EXP(-(F4-F5)*I78)+(H4-H5)</f>
        <v>0</v>
      </c>
      <c r="O78" s="0" t="n">
        <f aca="false">(D4+D5)*EXP(-(F4+F5)*I78)+(H4+H5)</f>
        <v>0</v>
      </c>
    </row>
    <row r="79" customFormat="false" ht="14.4" hidden="false" customHeight="false" outlineLevel="0" collapsed="false">
      <c r="I79" s="26" t="n">
        <v>21.1111111111111</v>
      </c>
      <c r="J79" s="26" t="n">
        <f aca="false">D4*EXP(-F4*I79)+H4</f>
        <v>0</v>
      </c>
      <c r="K79" s="26" t="n">
        <f aca="false">L79* E6/M79</f>
        <v>27.5005047222029</v>
      </c>
      <c r="L79" s="26" t="n">
        <v>28.251</v>
      </c>
      <c r="M79" s="26" t="n">
        <v>303.433</v>
      </c>
      <c r="N79" s="0" t="n">
        <f aca="false">(D4-D5)*EXP(-(F4-F5)*I79)+(H4-H5)</f>
        <v>0</v>
      </c>
      <c r="O79" s="0" t="n">
        <f aca="false">(D4+D5)*EXP(-(F4+F5)*I79)+(H4+H5)</f>
        <v>0</v>
      </c>
    </row>
    <row r="80" customFormat="false" ht="14.4" hidden="false" customHeight="false" outlineLevel="0" collapsed="false">
      <c r="I80" s="26" t="n">
        <v>21.3888888888889</v>
      </c>
      <c r="J80" s="26" t="n">
        <f aca="false">D4*EXP(-F4*I80)+H4</f>
        <v>0</v>
      </c>
      <c r="K80" s="26" t="n">
        <f aca="false">L80* E6/M80</f>
        <v>27.4838647096274</v>
      </c>
      <c r="L80" s="26" t="n">
        <v>28.238</v>
      </c>
      <c r="M80" s="26" t="n">
        <v>303.477</v>
      </c>
      <c r="N80" s="0" t="n">
        <f aca="false">(D4-D5)*EXP(-(F4-F5)*I80)+(H4-H5)</f>
        <v>0</v>
      </c>
      <c r="O80" s="0" t="n">
        <f aca="false">(D4+D5)*EXP(-(F4+F5)*I80)+(H4+H5)</f>
        <v>0</v>
      </c>
    </row>
    <row r="81" customFormat="false" ht="14.4" hidden="false" customHeight="false" outlineLevel="0" collapsed="false">
      <c r="I81" s="26" t="n">
        <v>21.6663888888889</v>
      </c>
      <c r="J81" s="26" t="n">
        <f aca="false">D4*EXP(-F4*I81)+H4</f>
        <v>0</v>
      </c>
      <c r="K81" s="26" t="n">
        <f aca="false">L81* E6/M81</f>
        <v>27.4771871184912</v>
      </c>
      <c r="L81" s="26" t="n">
        <v>28.245</v>
      </c>
      <c r="M81" s="26" t="n">
        <v>303.626</v>
      </c>
      <c r="N81" s="0" t="n">
        <f aca="false">(D4-D5)*EXP(-(F4-F5)*I81)+(H4-H5)</f>
        <v>0</v>
      </c>
      <c r="O81" s="0" t="n">
        <f aca="false">(D4+D5)*EXP(-(F4+F5)*I81)+(H4+H5)</f>
        <v>0</v>
      </c>
    </row>
    <row r="82" customFormat="false" ht="14.4" hidden="false" customHeight="false" outlineLevel="0" collapsed="false">
      <c r="I82" s="26" t="n">
        <v>21.9444444444444</v>
      </c>
      <c r="J82" s="26" t="n">
        <f aca="false">D4*EXP(-F4*I82)+H4</f>
        <v>0</v>
      </c>
      <c r="K82" s="26" t="n">
        <f aca="false">L82* E6/M82</f>
        <v>27.4449338276599</v>
      </c>
      <c r="L82" s="26" t="n">
        <v>28.219</v>
      </c>
      <c r="M82" s="26" t="n">
        <v>303.703</v>
      </c>
      <c r="N82" s="0" t="n">
        <f aca="false">(D4-D5)*EXP(-(F4-F5)*I82)+(H4-H5)</f>
        <v>0</v>
      </c>
      <c r="O82" s="0" t="n">
        <f aca="false">(D4+D5)*EXP(-(F4+F5)*I82)+(H4+H5)</f>
        <v>0</v>
      </c>
    </row>
    <row r="83" customFormat="false" ht="14.4" hidden="false" customHeight="false" outlineLevel="0" collapsed="false">
      <c r="I83" s="26" t="n">
        <v>22.2222222222222</v>
      </c>
      <c r="J83" s="26" t="n">
        <f aca="false">D4*EXP(-F4*I83)+H4</f>
        <v>0</v>
      </c>
      <c r="K83" s="26" t="n">
        <f aca="false">L83* E6/M83</f>
        <v>27.4526757709831</v>
      </c>
      <c r="L83" s="26" t="n">
        <v>28.208</v>
      </c>
      <c r="M83" s="26" t="n">
        <v>303.499</v>
      </c>
      <c r="N83" s="0" t="n">
        <f aca="false">(D4-D5)*EXP(-(F4-F5)*I83)+(H4-H5)</f>
        <v>0</v>
      </c>
      <c r="O83" s="0" t="n">
        <f aca="false">(D4+D5)*EXP(-(F4+F5)*I83)+(H4+H5)</f>
        <v>0</v>
      </c>
    </row>
    <row r="84" customFormat="false" ht="14.4" hidden="false" customHeight="false" outlineLevel="0" collapsed="false">
      <c r="I84" s="26" t="n">
        <v>22.5</v>
      </c>
      <c r="J84" s="26" t="n">
        <f aca="false">D4*EXP(-F4*I84)+H4</f>
        <v>0</v>
      </c>
      <c r="K84" s="26" t="n">
        <f aca="false">L84* E6/M84</f>
        <v>27.4262251360824</v>
      </c>
      <c r="L84" s="26" t="n">
        <v>28.185</v>
      </c>
      <c r="M84" s="26" t="n">
        <v>303.544</v>
      </c>
      <c r="N84" s="0" t="n">
        <f aca="false">(D4-D5)*EXP(-(F4-F5)*I84)+(H4-H5)</f>
        <v>0</v>
      </c>
      <c r="O84" s="0" t="n">
        <f aca="false">(D4+D5)*EXP(-(F4+F5)*I84)+(H4+H5)</f>
        <v>0</v>
      </c>
    </row>
    <row r="85" customFormat="false" ht="14.4" hidden="false" customHeight="false" outlineLevel="0" collapsed="false">
      <c r="I85" s="26" t="n">
        <v>22.7777777777778</v>
      </c>
      <c r="J85" s="26" t="n">
        <f aca="false">D4*EXP(-F4*I85)+H4</f>
        <v>0</v>
      </c>
      <c r="K85" s="26" t="n">
        <f aca="false">L85* E6/M85</f>
        <v>27.3944360718866</v>
      </c>
      <c r="L85" s="26" t="n">
        <v>28.131</v>
      </c>
      <c r="M85" s="26" t="n">
        <v>303.314</v>
      </c>
      <c r="N85" s="0" t="n">
        <f aca="false">(D4-D5)*EXP(-(F4-F5)*I85)+(H4-H5)</f>
        <v>0</v>
      </c>
      <c r="O85" s="0" t="n">
        <f aca="false">(D4+D5)*EXP(-(F4+F5)*I85)+(H4+H5)</f>
        <v>0</v>
      </c>
    </row>
    <row r="86" customFormat="false" ht="14.4" hidden="false" customHeight="false" outlineLevel="0" collapsed="false">
      <c r="I86" s="26" t="n">
        <v>23.0555555555556</v>
      </c>
      <c r="J86" s="26" t="n">
        <f aca="false">D4*EXP(-F4*I86)+H4</f>
        <v>0</v>
      </c>
      <c r="K86" s="26" t="n">
        <f aca="false">L86* E6/M86</f>
        <v>27.3935839626584</v>
      </c>
      <c r="L86" s="26" t="n">
        <v>28.133</v>
      </c>
      <c r="M86" s="26" t="n">
        <v>303.345</v>
      </c>
      <c r="N86" s="0" t="n">
        <f aca="false">(D4-D5)*EXP(-(F4-F5)*I86)+(H4-H5)</f>
        <v>0</v>
      </c>
      <c r="O86" s="0" t="n">
        <f aca="false">(D4+D5)*EXP(-(F4+F5)*I86)+(H4+H5)</f>
        <v>0</v>
      </c>
    </row>
    <row r="87" customFormat="false" ht="14.4" hidden="false" customHeight="false" outlineLevel="0" collapsed="false">
      <c r="I87" s="26" t="n">
        <v>23.3333333333333</v>
      </c>
      <c r="J87" s="26" t="n">
        <f aca="false">D4*EXP(-F4*I87)+H4</f>
        <v>0</v>
      </c>
      <c r="K87" s="26" t="n">
        <f aca="false">L87* E6/M87</f>
        <v>27.3783237633438</v>
      </c>
      <c r="L87" s="26" t="n">
        <v>28.105</v>
      </c>
      <c r="M87" s="26" t="n">
        <v>303.212</v>
      </c>
      <c r="N87" s="0" t="n">
        <f aca="false">(D4-D5)*EXP(-(F4-F5)*I87)+(H4-H5)</f>
        <v>0</v>
      </c>
      <c r="O87" s="0" t="n">
        <f aca="false">(D4+D5)*EXP(-(F4+F5)*I87)+(H4+H5)</f>
        <v>0</v>
      </c>
    </row>
    <row r="88" customFormat="false" ht="14.4" hidden="false" customHeight="false" outlineLevel="0" collapsed="false">
      <c r="I88" s="26" t="n">
        <v>23.6111111111111</v>
      </c>
      <c r="J88" s="26" t="n">
        <f aca="false">D4*EXP(-F4*I88)+H4</f>
        <v>0</v>
      </c>
      <c r="K88" s="26" t="n">
        <f aca="false">L88* E6/M88</f>
        <v>27.3582444151993</v>
      </c>
      <c r="L88" s="26" t="n">
        <v>28.088</v>
      </c>
      <c r="M88" s="26" t="n">
        <v>303.251</v>
      </c>
      <c r="N88" s="0" t="n">
        <f aca="false">(D4-D5)*EXP(-(F4-F5)*I88)+(H4-H5)</f>
        <v>0</v>
      </c>
      <c r="O88" s="0" t="n">
        <f aca="false">(D4+D5)*EXP(-(F4+F5)*I88)+(H4+H5)</f>
        <v>0</v>
      </c>
    </row>
    <row r="89" customFormat="false" ht="14.4" hidden="false" customHeight="false" outlineLevel="0" collapsed="false">
      <c r="I89" s="26" t="n">
        <v>23.8888888888889</v>
      </c>
      <c r="J89" s="26" t="n">
        <f aca="false">D4*EXP(-F4*I89)+H4</f>
        <v>0</v>
      </c>
      <c r="K89" s="26" t="n">
        <f aca="false">L89* E6/M89</f>
        <v>27.3158953973649</v>
      </c>
      <c r="L89" s="26" t="n">
        <v>28.062</v>
      </c>
      <c r="M89" s="26" t="n">
        <v>303.44</v>
      </c>
      <c r="N89" s="0" t="n">
        <f aca="false">(D4-D5)*EXP(-(F4-F5)*I89)+(H4-H5)</f>
        <v>0</v>
      </c>
      <c r="O89" s="0" t="n">
        <f aca="false">(D4+D5)*EXP(-(F4+F5)*I89)+(H4+H5)</f>
        <v>0</v>
      </c>
    </row>
    <row r="90" customFormat="false" ht="14.4" hidden="false" customHeight="false" outlineLevel="0" collapsed="false">
      <c r="I90" s="26" t="n">
        <v>24.1666666666667</v>
      </c>
      <c r="J90" s="26" t="n">
        <f aca="false">D4*EXP(-F4*I90)+H4</f>
        <v>0</v>
      </c>
      <c r="K90" s="26" t="n">
        <f aca="false">L90* E6/M90</f>
        <v>27.3261836749741</v>
      </c>
      <c r="L90" s="26" t="n">
        <v>28.045</v>
      </c>
      <c r="M90" s="26" t="n">
        <v>303.142</v>
      </c>
      <c r="N90" s="0" t="n">
        <f aca="false">(D4-D5)*EXP(-(F4-F5)*I90)+(H4-H5)</f>
        <v>0</v>
      </c>
      <c r="O90" s="0" t="n">
        <f aca="false">(D4+D5)*EXP(-(F4+F5)*I90)+(H4+H5)</f>
        <v>0</v>
      </c>
    </row>
    <row r="91" customFormat="false" ht="14.4" hidden="false" customHeight="false" outlineLevel="0" collapsed="false">
      <c r="I91" s="26" t="n">
        <v>24.4444444444444</v>
      </c>
      <c r="J91" s="26" t="n">
        <f aca="false">D4*EXP(-F4*I91)+H4</f>
        <v>0</v>
      </c>
      <c r="K91" s="26" t="n">
        <f aca="false">L91* E6/M91</f>
        <v>27.2667020127365</v>
      </c>
      <c r="L91" s="26" t="n">
        <v>27.987</v>
      </c>
      <c r="M91" s="26" t="n">
        <v>303.175</v>
      </c>
      <c r="N91" s="0" t="n">
        <f aca="false">(D4-D5)*EXP(-(F4-F5)*I91)+(H4-H5)</f>
        <v>0</v>
      </c>
      <c r="O91" s="0" t="n">
        <f aca="false">(D4+D5)*EXP(-(F4+F5)*I91)+(H4+H5)</f>
        <v>0</v>
      </c>
    </row>
    <row r="92" customFormat="false" ht="14.4" hidden="false" customHeight="false" outlineLevel="0" collapsed="false">
      <c r="I92" s="26" t="n">
        <v>24.7222222222222</v>
      </c>
      <c r="J92" s="26" t="n">
        <f aca="false">D4*EXP(-F4*I92)+H4</f>
        <v>0</v>
      </c>
      <c r="K92" s="26" t="n">
        <f aca="false">L92* E6/M92</f>
        <v>27.2746995890882</v>
      </c>
      <c r="L92" s="26" t="n">
        <v>27.97</v>
      </c>
      <c r="M92" s="26" t="n">
        <v>302.902</v>
      </c>
      <c r="N92" s="0" t="n">
        <f aca="false">(D4-D5)*EXP(-(F4-F5)*I92)+(H4-H5)</f>
        <v>0</v>
      </c>
      <c r="O92" s="0" t="n">
        <f aca="false">(D4+D5)*EXP(-(F4+F5)*I92)+(H4+H5)</f>
        <v>0</v>
      </c>
    </row>
    <row r="93" customFormat="false" ht="14.4" hidden="false" customHeight="false" outlineLevel="0" collapsed="false">
      <c r="I93" s="26" t="n">
        <v>25</v>
      </c>
      <c r="J93" s="26" t="n">
        <f aca="false">D4*EXP(-F4*I93)+H4</f>
        <v>0</v>
      </c>
      <c r="K93" s="26" t="n">
        <f aca="false">L93* E6/M93</f>
        <v>27.2344556462917</v>
      </c>
      <c r="L93" s="26" t="n">
        <v>27.935</v>
      </c>
      <c r="M93" s="26" t="n">
        <v>302.97</v>
      </c>
      <c r="N93" s="0" t="n">
        <f aca="false">(D4-D5)*EXP(-(F4-F5)*I93)+(H4-H5)</f>
        <v>0</v>
      </c>
      <c r="O93" s="0" t="n">
        <f aca="false">(D4+D5)*EXP(-(F4+F5)*I93)+(H4+H5)</f>
        <v>0</v>
      </c>
    </row>
    <row r="94" customFormat="false" ht="14.4" hidden="false" customHeight="false" outlineLevel="0" collapsed="false">
      <c r="I94" s="26" t="n">
        <v>25.2777777777778</v>
      </c>
      <c r="J94" s="26" t="n">
        <f aca="false">D4*EXP(-F4*I94)+H4</f>
        <v>0</v>
      </c>
      <c r="K94" s="26" t="n">
        <f aca="false">L94* E6/M94</f>
        <v>27.1897725397325</v>
      </c>
      <c r="L94" s="26" t="n">
        <v>27.883</v>
      </c>
      <c r="M94" s="26" t="n">
        <v>302.903</v>
      </c>
      <c r="N94" s="0" t="n">
        <f aca="false">(D4-D5)*EXP(-(F4-F5)*I94)+(H4-H5)</f>
        <v>0</v>
      </c>
      <c r="O94" s="0" t="n">
        <f aca="false">(D4+D5)*EXP(-(F4+F5)*I94)+(H4+H5)</f>
        <v>0</v>
      </c>
    </row>
    <row r="95" customFormat="false" ht="14.4" hidden="false" customHeight="false" outlineLevel="0" collapsed="false">
      <c r="I95" s="26" t="n">
        <v>25.5555555555556</v>
      </c>
      <c r="J95" s="26" t="n">
        <f aca="false">D4*EXP(-F4*I95)+H4</f>
        <v>0</v>
      </c>
      <c r="K95" s="26" t="n">
        <f aca="false">L95* E6/M95</f>
        <v>27.174704584483</v>
      </c>
      <c r="L95" s="26" t="n">
        <v>27.875</v>
      </c>
      <c r="M95" s="26" t="n">
        <v>302.984</v>
      </c>
      <c r="N95" s="0" t="n">
        <f aca="false">(D4-D5)*EXP(-(F4-F5)*I95)+(H4-H5)</f>
        <v>0</v>
      </c>
      <c r="O95" s="0" t="n">
        <f aca="false">(D4+D5)*EXP(-(F4+F5)*I95)+(H4+H5)</f>
        <v>0</v>
      </c>
    </row>
    <row r="96" customFormat="false" ht="14.4" hidden="false" customHeight="false" outlineLevel="0" collapsed="false">
      <c r="I96" s="26" t="n">
        <v>25.8333333333333</v>
      </c>
      <c r="J96" s="26" t="n">
        <f aca="false">D4*EXP(-F4*I96)+H4</f>
        <v>0</v>
      </c>
      <c r="K96" s="26" t="n">
        <f aca="false">L96* E6/M96</f>
        <v>27.1718095735591</v>
      </c>
      <c r="L96" s="26" t="n">
        <v>27.854</v>
      </c>
      <c r="M96" s="26" t="n">
        <v>302.788</v>
      </c>
      <c r="N96" s="0" t="n">
        <f aca="false">(D4-D5)*EXP(-(F4-F5)*I96)+(H4-H5)</f>
        <v>0</v>
      </c>
      <c r="O96" s="0" t="n">
        <f aca="false">(D4+D5)*EXP(-(F4+F5)*I96)+(H4+H5)</f>
        <v>0</v>
      </c>
    </row>
    <row r="97" customFormat="false" ht="14.4" hidden="false" customHeight="false" outlineLevel="0" collapsed="false">
      <c r="I97" s="26" t="n">
        <v>26.1111111111111</v>
      </c>
      <c r="J97" s="26" t="n">
        <f aca="false">D4*EXP(-F4*I97)+H4</f>
        <v>0</v>
      </c>
      <c r="K97" s="26" t="n">
        <f aca="false">L97* E6/M97</f>
        <v>27.1799782527042</v>
      </c>
      <c r="L97" s="26" t="n">
        <v>27.854</v>
      </c>
      <c r="M97" s="26" t="n">
        <v>302.697</v>
      </c>
      <c r="N97" s="0" t="n">
        <f aca="false">(D4-D5)*EXP(-(F4-F5)*I97)+(H4-H5)</f>
        <v>0</v>
      </c>
      <c r="O97" s="0" t="n">
        <f aca="false">(D4+D5)*EXP(-(F4+F5)*I97)+(H4+H5)</f>
        <v>0</v>
      </c>
    </row>
    <row r="98" customFormat="false" ht="14.4" hidden="false" customHeight="false" outlineLevel="0" collapsed="false">
      <c r="I98" s="26" t="n">
        <v>26.3888888888889</v>
      </c>
      <c r="J98" s="26" t="n">
        <f aca="false">D4*EXP(-F4*I98)+H4</f>
        <v>0</v>
      </c>
      <c r="K98" s="26" t="n">
        <f aca="false">L98* E6/M98</f>
        <v>27.1303424558166</v>
      </c>
      <c r="L98" s="26" t="n">
        <v>27.799</v>
      </c>
      <c r="M98" s="26" t="n">
        <v>302.652</v>
      </c>
      <c r="N98" s="0" t="n">
        <f aca="false">(D4-D5)*EXP(-(F4-F5)*I98)+(H4-H5)</f>
        <v>0</v>
      </c>
      <c r="O98" s="0" t="n">
        <f aca="false">(D4+D5)*EXP(-(F4+F5)*I98)+(H4+H5)</f>
        <v>0</v>
      </c>
    </row>
    <row r="99" customFormat="false" ht="14.4" hidden="false" customHeight="false" outlineLevel="0" collapsed="false">
      <c r="I99" s="26" t="n">
        <v>26.6666666666667</v>
      </c>
      <c r="J99" s="26" t="n">
        <f aca="false">D4*EXP(-F4*I99)+H4</f>
        <v>0</v>
      </c>
      <c r="K99" s="26" t="n">
        <f aca="false">L99* E6/M99</f>
        <v>27.1020931940825</v>
      </c>
      <c r="L99" s="26" t="n">
        <v>27.774</v>
      </c>
      <c r="M99" s="26" t="n">
        <v>302.695</v>
      </c>
      <c r="N99" s="0" t="n">
        <f aca="false">(D4-D5)*EXP(-(F4-F5)*I99)+(H4-H5)</f>
        <v>0</v>
      </c>
      <c r="O99" s="0" t="n">
        <f aca="false">(D4+D5)*EXP(-(F4+F5)*I99)+(H4+H5)</f>
        <v>0</v>
      </c>
    </row>
    <row r="100" customFormat="false" ht="14.4" hidden="false" customHeight="false" outlineLevel="0" collapsed="false">
      <c r="I100" s="26" t="n">
        <v>26.9444444444444</v>
      </c>
      <c r="J100" s="26" t="n">
        <f aca="false">D4*EXP(-F4*I100)+H4</f>
        <v>0</v>
      </c>
      <c r="K100" s="26" t="n">
        <f aca="false">L100* E6/M100</f>
        <v>27.1133468187184</v>
      </c>
      <c r="L100" s="26" t="n">
        <v>27.768</v>
      </c>
      <c r="M100" s="26" t="n">
        <v>302.504</v>
      </c>
      <c r="N100" s="0" t="n">
        <f aca="false">(D4-D5)*EXP(-(F4-F5)*I100)+(H4-H5)</f>
        <v>0</v>
      </c>
      <c r="O100" s="0" t="n">
        <f aca="false">(D4+D5)*EXP(-(F4+F5)*I100)+(H4+H5)</f>
        <v>0</v>
      </c>
    </row>
    <row r="101" customFormat="false" ht="14.4" hidden="false" customHeight="false" outlineLevel="0" collapsed="false">
      <c r="I101" s="26" t="n">
        <v>27.2222222222222</v>
      </c>
      <c r="J101" s="26" t="n">
        <f aca="false">D4*EXP(-F4*I101)+H4</f>
        <v>0</v>
      </c>
      <c r="K101" s="26" t="n">
        <f aca="false">L101* E6/M101</f>
        <v>27.078000087578</v>
      </c>
      <c r="L101" s="26" t="n">
        <v>27.734</v>
      </c>
      <c r="M101" s="26" t="n">
        <v>302.528</v>
      </c>
      <c r="N101" s="0" t="n">
        <f aca="false">(D4-D5)*EXP(-(F4-F5)*I101)+(H4-H5)</f>
        <v>0</v>
      </c>
      <c r="O101" s="0" t="n">
        <f aca="false">(D4+D5)*EXP(-(F4+F5)*I101)+(H4+H5)</f>
        <v>0</v>
      </c>
    </row>
    <row r="102" customFormat="false" ht="14.4" hidden="false" customHeight="false" outlineLevel="0" collapsed="false">
      <c r="I102" s="26" t="n">
        <v>27.5</v>
      </c>
      <c r="J102" s="26" t="n">
        <f aca="false">D4*EXP(-F4*I102)+H4</f>
        <v>0</v>
      </c>
      <c r="K102" s="26" t="n">
        <f aca="false">L102* E6/M102</f>
        <v>27.0609203657496</v>
      </c>
      <c r="L102" s="26" t="n">
        <v>27.698</v>
      </c>
      <c r="M102" s="26" t="n">
        <v>302.326</v>
      </c>
      <c r="N102" s="0" t="n">
        <f aca="false">(D4-D5)*EXP(-(F4-F5)*I102)+(H4-H5)</f>
        <v>0</v>
      </c>
      <c r="O102" s="0" t="n">
        <f aca="false">(D4+D5)*EXP(-(F4+F5)*I102)+(H4+H5)</f>
        <v>0</v>
      </c>
    </row>
    <row r="103" customFormat="false" ht="14.4" hidden="false" customHeight="false" outlineLevel="0" collapsed="false">
      <c r="I103" s="26" t="n">
        <v>27.7777777777778</v>
      </c>
      <c r="J103" s="26" t="n">
        <f aca="false">D4*EXP(-F4*I103)+H4</f>
        <v>0</v>
      </c>
      <c r="K103" s="26" t="n">
        <f aca="false">L103* E6/M103</f>
        <v>27.0270129484326</v>
      </c>
      <c r="L103" s="26" t="n">
        <v>27.674</v>
      </c>
      <c r="M103" s="26" t="n">
        <v>302.443</v>
      </c>
      <c r="N103" s="0" t="n">
        <f aca="false">(D4-D5)*EXP(-(F4-F5)*I103)+(H4-H5)</f>
        <v>0</v>
      </c>
      <c r="O103" s="0" t="n">
        <f aca="false">(D4+D5)*EXP(-(F4+F5)*I103)+(H4+H5)</f>
        <v>0</v>
      </c>
    </row>
    <row r="104" customFormat="false" ht="14.4" hidden="false" customHeight="false" outlineLevel="0" collapsed="false">
      <c r="I104" s="26" t="n">
        <v>28.0555555555556</v>
      </c>
      <c r="J104" s="26" t="n">
        <f aca="false">D4*EXP(-F4*I104)+H4</f>
        <v>0</v>
      </c>
      <c r="K104" s="26" t="n">
        <f aca="false">L104* E6/M104</f>
        <v>27.0208415946116</v>
      </c>
      <c r="L104" s="26" t="n">
        <v>27.646</v>
      </c>
      <c r="M104" s="26" t="n">
        <v>302.206</v>
      </c>
      <c r="N104" s="0" t="n">
        <f aca="false">(D4-D5)*EXP(-(F4-F5)*I104)+(H4-H5)</f>
        <v>0</v>
      </c>
      <c r="O104" s="0" t="n">
        <f aca="false">(D4+D5)*EXP(-(F4+F5)*I104)+(H4+H5)</f>
        <v>0</v>
      </c>
    </row>
    <row r="105" customFormat="false" ht="14.4" hidden="false" customHeight="false" outlineLevel="0" collapsed="false">
      <c r="I105" s="26" t="n">
        <v>28.3333333333333</v>
      </c>
      <c r="J105" s="26" t="n">
        <f aca="false">D4*EXP(-F4*I105)+H4</f>
        <v>0</v>
      </c>
      <c r="K105" s="26" t="n">
        <f aca="false">L105* E6/M105</f>
        <v>27.0026028971326</v>
      </c>
      <c r="L105" s="26" t="n">
        <v>27.648</v>
      </c>
      <c r="M105" s="26" t="n">
        <v>302.432</v>
      </c>
      <c r="N105" s="0" t="n">
        <f aca="false">(D4-D5)*EXP(-(F4-F5)*I105)+(H4-H5)</f>
        <v>0</v>
      </c>
      <c r="O105" s="0" t="n">
        <f aca="false">(D4+D5)*EXP(-(F4+F5)*I105)+(H4+H5)</f>
        <v>0</v>
      </c>
    </row>
    <row r="106" customFormat="false" ht="14.4" hidden="false" customHeight="false" outlineLevel="0" collapsed="false">
      <c r="I106" s="26" t="n">
        <v>28.6108333333333</v>
      </c>
      <c r="J106" s="26" t="n">
        <f aca="false">D4*EXP(-F4*I106)+H4</f>
        <v>0</v>
      </c>
      <c r="K106" s="26" t="n">
        <f aca="false">L106* E6/M106</f>
        <v>26.9757683604856</v>
      </c>
      <c r="L106" s="26" t="n">
        <v>27.645</v>
      </c>
      <c r="M106" s="26" t="n">
        <v>302.7</v>
      </c>
      <c r="N106" s="0" t="n">
        <f aca="false">(D4-D5)*EXP(-(F4-F5)*I106)+(H4-H5)</f>
        <v>0</v>
      </c>
      <c r="O106" s="0" t="n">
        <f aca="false">(D4+D5)*EXP(-(F4+F5)*I106)+(H4+H5)</f>
        <v>0</v>
      </c>
    </row>
    <row r="107" customFormat="false" ht="14.4" hidden="false" customHeight="false" outlineLevel="0" collapsed="false">
      <c r="I107" s="26" t="n">
        <v>28.8888888888889</v>
      </c>
      <c r="J107" s="26" t="n">
        <f aca="false">D4*EXP(-F4*I107)+H4</f>
        <v>0</v>
      </c>
      <c r="K107" s="26" t="n">
        <f aca="false">L107* E6/M107</f>
        <v>27.0279315749366</v>
      </c>
      <c r="L107" s="26" t="n">
        <v>27.712</v>
      </c>
      <c r="M107" s="26" t="n">
        <v>302.848</v>
      </c>
      <c r="N107" s="0" t="n">
        <f aca="false">(D4-D5)*EXP(-(F4-F5)*I107)+(H4-H5)</f>
        <v>0</v>
      </c>
      <c r="O107" s="0" t="n">
        <f aca="false">(D4+D5)*EXP(-(F4+F5)*I107)+(H4+H5)</f>
        <v>0</v>
      </c>
    </row>
    <row r="108" customFormat="false" ht="14.4" hidden="false" customHeight="false" outlineLevel="0" collapsed="false">
      <c r="I108" s="26" t="n">
        <v>29.1666666666667</v>
      </c>
      <c r="J108" s="26" t="n">
        <f aca="false">D4*EXP(-F4*I108)+H4</f>
        <v>0</v>
      </c>
      <c r="K108" s="26" t="n">
        <f aca="false">L108* E6/M108</f>
        <v>26.9480499908245</v>
      </c>
      <c r="L108" s="26" t="n">
        <v>27.654</v>
      </c>
      <c r="M108" s="26" t="n">
        <v>303.11</v>
      </c>
      <c r="N108" s="0" t="n">
        <f aca="false">(D4-D5)*EXP(-(F4-F5)*I108)+(H4-H5)</f>
        <v>0</v>
      </c>
      <c r="O108" s="0" t="n">
        <f aca="false">(D4+D5)*EXP(-(F4+F5)*I108)+(H4+H5)</f>
        <v>0</v>
      </c>
    </row>
    <row r="109" customFormat="false" ht="14.4" hidden="false" customHeight="false" outlineLevel="0" collapsed="false">
      <c r="I109" s="26" t="n">
        <v>29.4444444444444</v>
      </c>
      <c r="J109" s="26" t="n">
        <f aca="false">D4*EXP(-F4*I109)+H4</f>
        <v>0</v>
      </c>
      <c r="K109" s="26" t="n">
        <f aca="false">L109* E6/M109</f>
        <v>26.9881912165348</v>
      </c>
      <c r="L109" s="26" t="n">
        <v>27.675</v>
      </c>
      <c r="M109" s="26" t="n">
        <v>302.889</v>
      </c>
      <c r="N109" s="0" t="n">
        <f aca="false">(D4-D5)*EXP(-(F4-F5)*I109)+(H4-H5)</f>
        <v>0</v>
      </c>
      <c r="O109" s="0" t="n">
        <f aca="false">(D4+D5)*EXP(-(F4+F5)*I109)+(H4+H5)</f>
        <v>0</v>
      </c>
    </row>
    <row r="110" customFormat="false" ht="14.4" hidden="false" customHeight="false" outlineLevel="0" collapsed="false">
      <c r="I110" s="26" t="n">
        <v>29.7222222222222</v>
      </c>
      <c r="J110" s="26" t="n">
        <f aca="false">D4*EXP(-F4*I110)+H4</f>
        <v>0</v>
      </c>
      <c r="K110" s="26" t="n">
        <f aca="false">L110* E6/M110</f>
        <v>26.9567069569735</v>
      </c>
      <c r="L110" s="26" t="n">
        <v>27.646</v>
      </c>
      <c r="M110" s="26" t="n">
        <v>302.925</v>
      </c>
      <c r="N110" s="0" t="n">
        <f aca="false">(D4-D5)*EXP(-(F4-F5)*I110)+(H4-H5)</f>
        <v>0</v>
      </c>
      <c r="O110" s="0" t="n">
        <f aca="false">(D4+D5)*EXP(-(F4+F5)*I110)+(H4+H5)</f>
        <v>0</v>
      </c>
    </row>
    <row r="111" customFormat="false" ht="14.4" hidden="false" customHeight="false" outlineLevel="0" collapsed="false">
      <c r="I111" s="26" t="n">
        <v>30</v>
      </c>
      <c r="J111" s="26" t="n">
        <f aca="false">D4*EXP(-F4*I111)+H4</f>
        <v>0</v>
      </c>
      <c r="K111" s="26" t="n">
        <f aca="false">L111* E6/M111</f>
        <v>26.9400514719627</v>
      </c>
      <c r="L111" s="26" t="n">
        <v>27.626</v>
      </c>
      <c r="M111" s="26" t="n">
        <v>302.893</v>
      </c>
      <c r="N111" s="0" t="n">
        <f aca="false">(D4-D5)*EXP(-(F4-F5)*I111)+(H4-H5)</f>
        <v>0</v>
      </c>
      <c r="O111" s="0" t="n">
        <f aca="false">(D4+D5)*EXP(-(F4+F5)*I111)+(H4+H5)</f>
        <v>0</v>
      </c>
    </row>
    <row r="112" customFormat="false" ht="14.4" hidden="false" customHeight="false" outlineLevel="0" collapsed="false">
      <c r="I112" s="26" t="n">
        <v>30.2775</v>
      </c>
      <c r="J112" s="26" t="n">
        <f aca="false">D4*EXP(-F4*I112)+H4</f>
        <v>0</v>
      </c>
      <c r="K112" s="26" t="n">
        <f aca="false">L112* E6/M112</f>
        <v>26.9176995002347</v>
      </c>
      <c r="L112" s="26" t="n">
        <v>27.608</v>
      </c>
      <c r="M112" s="26" t="n">
        <v>302.947</v>
      </c>
      <c r="N112" s="0" t="n">
        <f aca="false">(D4-D5)*EXP(-(F4-F5)*I112)+(H4-H5)</f>
        <v>0</v>
      </c>
      <c r="O112" s="0" t="n">
        <f aca="false">(D4+D5)*EXP(-(F4+F5)*I112)+(H4+H5)</f>
        <v>0</v>
      </c>
    </row>
    <row r="113" customFormat="false" ht="14.4" hidden="false" customHeight="false" outlineLevel="0" collapsed="false">
      <c r="I113" s="26" t="n">
        <v>30.5555555555556</v>
      </c>
      <c r="J113" s="26" t="n">
        <f aca="false">D4*EXP(-F4*I113)+H4</f>
        <v>0</v>
      </c>
      <c r="K113" s="26" t="n">
        <f aca="false">L113* E6/M113</f>
        <v>26.869659236307</v>
      </c>
      <c r="L113" s="26" t="n">
        <v>27.558</v>
      </c>
      <c r="M113" s="26" t="n">
        <v>302.939</v>
      </c>
      <c r="N113" s="0" t="n">
        <f aca="false">(D4-D5)*EXP(-(F4-F5)*I113)+(H4-H5)</f>
        <v>0</v>
      </c>
      <c r="O113" s="0" t="n">
        <f aca="false">(D4+D5)*EXP(-(F4+F5)*I113)+(H4+H5)</f>
        <v>0</v>
      </c>
    </row>
    <row r="114" customFormat="false" ht="14.4" hidden="false" customHeight="false" outlineLevel="0" collapsed="false">
      <c r="I114" s="26" t="n">
        <v>30.8333333333333</v>
      </c>
      <c r="J114" s="26" t="n">
        <f aca="false">D4*EXP(-F4*I114)+H4</f>
        <v>0</v>
      </c>
      <c r="K114" s="26" t="n">
        <f aca="false">L114* E6/M114</f>
        <v>26.8708928223206</v>
      </c>
      <c r="L114" s="26" t="n">
        <v>27.57</v>
      </c>
      <c r="M114" s="26" t="n">
        <v>303.057</v>
      </c>
      <c r="N114" s="0" t="n">
        <f aca="false">(D4-D5)*EXP(-(F4-F5)*I114)+(H4-H5)</f>
        <v>0</v>
      </c>
      <c r="O114" s="0" t="n">
        <f aca="false">(D4+D5)*EXP(-(F4+F5)*I114)+(H4+H5)</f>
        <v>0</v>
      </c>
    </row>
    <row r="115" customFormat="false" ht="14.4" hidden="false" customHeight="false" outlineLevel="0" collapsed="false">
      <c r="I115" s="26" t="n">
        <v>31.1111111111111</v>
      </c>
      <c r="J115" s="26" t="n">
        <f aca="false">D4*EXP(-F4*I115)+H4</f>
        <v>0</v>
      </c>
      <c r="K115" s="26" t="n">
        <f aca="false">L115* E6/M115</f>
        <v>26.8845413581043</v>
      </c>
      <c r="L115" s="26" t="n">
        <v>27.581</v>
      </c>
      <c r="M115" s="26" t="n">
        <v>303.024</v>
      </c>
      <c r="N115" s="0" t="n">
        <f aca="false">(D4-D5)*EXP(-(F4-F5)*I115)+(H4-H5)</f>
        <v>0</v>
      </c>
      <c r="O115" s="0" t="n">
        <f aca="false">(D4+D5)*EXP(-(F4+F5)*I115)+(H4+H5)</f>
        <v>0</v>
      </c>
    </row>
    <row r="116" customFormat="false" ht="14.4" hidden="false" customHeight="false" outlineLevel="0" collapsed="false">
      <c r="I116" s="26" t="n">
        <v>31.3888888888889</v>
      </c>
      <c r="J116" s="26" t="n">
        <f aca="false">D4*EXP(-F4*I116)+H4</f>
        <v>0</v>
      </c>
      <c r="K116" s="26" t="n">
        <f aca="false">L116* E6/M116</f>
        <v>26.84616944933</v>
      </c>
      <c r="L116" s="26" t="n">
        <v>27.531</v>
      </c>
      <c r="M116" s="26" t="n">
        <v>302.907</v>
      </c>
      <c r="N116" s="0" t="n">
        <f aca="false">(D4-D5)*EXP(-(F4-F5)*I116)+(H4-H5)</f>
        <v>0</v>
      </c>
      <c r="O116" s="0" t="n">
        <f aca="false">(D4+D5)*EXP(-(F4+F5)*I116)+(H4+H5)</f>
        <v>0</v>
      </c>
    </row>
    <row r="117" customFormat="false" ht="14.4" hidden="false" customHeight="false" outlineLevel="0" collapsed="false">
      <c r="I117" s="26" t="n">
        <v>31.6666666666667</v>
      </c>
      <c r="J117" s="26" t="n">
        <f aca="false">D4*EXP(-F4*I117)+H4</f>
        <v>0</v>
      </c>
      <c r="K117" s="26" t="n">
        <f aca="false">L117* E6/M117</f>
        <v>26.8140857310565</v>
      </c>
      <c r="L117" s="26" t="n">
        <v>27.503</v>
      </c>
      <c r="M117" s="26" t="n">
        <v>302.961</v>
      </c>
      <c r="N117" s="0" t="n">
        <f aca="false">(D4-D5)*EXP(-(F4-F5)*I117)+(H4-H5)</f>
        <v>0</v>
      </c>
      <c r="O117" s="0" t="n">
        <f aca="false">(D4+D5)*EXP(-(F4+F5)*I117)+(H4+H5)</f>
        <v>0</v>
      </c>
    </row>
    <row r="118" customFormat="false" ht="14.4" hidden="false" customHeight="false" outlineLevel="0" collapsed="false">
      <c r="I118" s="26" t="n">
        <v>31.9444444444444</v>
      </c>
      <c r="J118" s="26" t="n">
        <f aca="false">D4*EXP(-F4*I118)+H4</f>
        <v>0</v>
      </c>
      <c r="K118" s="26" t="n">
        <f aca="false">L118* E6/M118</f>
        <v>26.8009653395796</v>
      </c>
      <c r="L118" s="26" t="n">
        <v>27.488</v>
      </c>
      <c r="M118" s="26" t="n">
        <v>302.944</v>
      </c>
      <c r="N118" s="0" t="n">
        <f aca="false">(D4-D5)*EXP(-(F4-F5)*I118)+(H4-H5)</f>
        <v>0</v>
      </c>
      <c r="O118" s="0" t="n">
        <f aca="false">(D4+D5)*EXP(-(F4+F5)*I118)+(H4+H5)</f>
        <v>0</v>
      </c>
    </row>
    <row r="119" customFormat="false" ht="14.4" hidden="false" customHeight="false" outlineLevel="0" collapsed="false">
      <c r="I119" s="26" t="n">
        <v>32.2222222222222</v>
      </c>
      <c r="J119" s="26" t="n">
        <f aca="false">D4*EXP(-F4*I119)+H4</f>
        <v>0</v>
      </c>
      <c r="K119" s="26" t="n">
        <f aca="false">L119* E6/M119</f>
        <v>26.8155904298042</v>
      </c>
      <c r="L119" s="26" t="n">
        <v>27.503</v>
      </c>
      <c r="M119" s="26" t="n">
        <v>302.944</v>
      </c>
      <c r="N119" s="0" t="n">
        <f aca="false">(D4-D5)*EXP(-(F4-F5)*I119)+(H4-H5)</f>
        <v>0</v>
      </c>
      <c r="O119" s="0" t="n">
        <f aca="false">(D4+D5)*EXP(-(F4+F5)*I119)+(H4+H5)</f>
        <v>0</v>
      </c>
    </row>
    <row r="120" customFormat="false" ht="14.4" hidden="false" customHeight="false" outlineLevel="0" collapsed="false">
      <c r="I120" s="26" t="n">
        <v>32.5</v>
      </c>
      <c r="J120" s="26" t="n">
        <f aca="false">D4*EXP(-F4*I120)+H4</f>
        <v>0</v>
      </c>
      <c r="K120" s="26" t="n">
        <f aca="false">L120* E6/M120</f>
        <v>26.7588292337902</v>
      </c>
      <c r="L120" s="26" t="n">
        <v>27.461</v>
      </c>
      <c r="M120" s="26" t="n">
        <v>303.123</v>
      </c>
      <c r="N120" s="0" t="n">
        <f aca="false">(D4-D5)*EXP(-(F4-F5)*I120)+(H4-H5)</f>
        <v>0</v>
      </c>
      <c r="O120" s="0" t="n">
        <f aca="false">(D4+D5)*EXP(-(F4+F5)*I120)+(H4+H5)</f>
        <v>0</v>
      </c>
    </row>
    <row r="121" customFormat="false" ht="14.4" hidden="false" customHeight="false" outlineLevel="0" collapsed="false">
      <c r="I121" s="26" t="n">
        <v>32.7777777777778</v>
      </c>
      <c r="J121" s="26" t="n">
        <f aca="false">D4*EXP(-F4*I121)+H4</f>
        <v>0</v>
      </c>
      <c r="K121" s="26" t="n">
        <f aca="false">L121* E6/M121</f>
        <v>26.75595237632</v>
      </c>
      <c r="L121" s="26" t="n">
        <v>27.446</v>
      </c>
      <c r="M121" s="26" t="n">
        <v>302.99</v>
      </c>
      <c r="N121" s="0" t="n">
        <f aca="false">(D4-D5)*EXP(-(F4-F5)*I121)+(H4-H5)</f>
        <v>0</v>
      </c>
      <c r="O121" s="0" t="n">
        <f aca="false">(D4+D5)*EXP(-(F4+F5)*I121)+(H4+H5)</f>
        <v>0</v>
      </c>
    </row>
    <row r="122" customFormat="false" ht="14.4" hidden="false" customHeight="false" outlineLevel="0" collapsed="false">
      <c r="I122" s="26" t="n">
        <v>33.0555555555556</v>
      </c>
      <c r="J122" s="26" t="n">
        <f aca="false">D4*EXP(-F4*I122)+H4</f>
        <v>0</v>
      </c>
      <c r="K122" s="26" t="n">
        <f aca="false">L122* E6/M122</f>
        <v>26.7494703412054</v>
      </c>
      <c r="L122" s="26" t="n">
        <v>27.436</v>
      </c>
      <c r="M122" s="26" t="n">
        <v>302.953</v>
      </c>
      <c r="N122" s="0" t="n">
        <f aca="false">(D4-D5)*EXP(-(F4-F5)*I122)+(H4-H5)</f>
        <v>0</v>
      </c>
      <c r="O122" s="0" t="n">
        <f aca="false">(D4+D5)*EXP(-(F4+F5)*I122)+(H4+H5)</f>
        <v>0</v>
      </c>
    </row>
    <row r="123" customFormat="false" ht="14.4" hidden="false" customHeight="false" outlineLevel="0" collapsed="false">
      <c r="I123" s="26" t="n">
        <v>33.3333333333333</v>
      </c>
      <c r="J123" s="26" t="n">
        <f aca="false">D4*EXP(-F4*I123)+H4</f>
        <v>0</v>
      </c>
      <c r="K123" s="26" t="n">
        <f aca="false">L123* E6/M123</f>
        <v>26.7437773817911</v>
      </c>
      <c r="L123" s="26" t="n">
        <v>27.425</v>
      </c>
      <c r="M123" s="26" t="n">
        <v>302.896</v>
      </c>
      <c r="N123" s="0" t="n">
        <f aca="false">(D4-D5)*EXP(-(F4-F5)*I123)+(H4-H5)</f>
        <v>0</v>
      </c>
      <c r="O123" s="0" t="n">
        <f aca="false">(D4+D5)*EXP(-(F4+F5)*I123)+(H4+H5)</f>
        <v>0</v>
      </c>
    </row>
    <row r="124" customFormat="false" ht="14.4" hidden="false" customHeight="false" outlineLevel="0" collapsed="false">
      <c r="I124" s="26" t="n">
        <v>33.6111111111111</v>
      </c>
      <c r="J124" s="26" t="n">
        <f aca="false">D4*EXP(-F4*I124)+H4</f>
        <v>0</v>
      </c>
      <c r="K124" s="26" t="n">
        <f aca="false">L124* E6/M124</f>
        <v>26.722435603425</v>
      </c>
      <c r="L124" s="26" t="n">
        <v>27.408</v>
      </c>
      <c r="M124" s="26" t="n">
        <v>302.95</v>
      </c>
      <c r="N124" s="0" t="n">
        <f aca="false">(D4-D5)*EXP(-(F4-F5)*I124)+(H4-H5)</f>
        <v>0</v>
      </c>
      <c r="O124" s="0" t="n">
        <f aca="false">(D4+D5)*EXP(-(F4+F5)*I124)+(H4+H5)</f>
        <v>0</v>
      </c>
    </row>
    <row r="125" customFormat="false" ht="14.4" hidden="false" customHeight="false" outlineLevel="0" collapsed="false">
      <c r="I125" s="26" t="n">
        <v>33.8888888888889</v>
      </c>
      <c r="J125" s="26" t="n">
        <f aca="false">D4*EXP(-F4*I125)+H4</f>
        <v>0</v>
      </c>
      <c r="K125" s="26" t="n">
        <f aca="false">L125* E6/M125</f>
        <v>26.7027379030095</v>
      </c>
      <c r="L125" s="26" t="n">
        <v>27.384</v>
      </c>
      <c r="M125" s="26" t="n">
        <v>302.908</v>
      </c>
      <c r="N125" s="0" t="n">
        <f aca="false">(D4-D5)*EXP(-(F4-F5)*I125)+(H4-H5)</f>
        <v>0</v>
      </c>
      <c r="O125" s="0" t="n">
        <f aca="false">(D4+D5)*EXP(-(F4+F5)*I125)+(H4+H5)</f>
        <v>0</v>
      </c>
    </row>
    <row r="126" customFormat="false" ht="14.4" hidden="false" customHeight="false" outlineLevel="0" collapsed="false">
      <c r="I126" s="26" t="n">
        <v>34.1666666666667</v>
      </c>
      <c r="J126" s="26" t="n">
        <f aca="false">D4*EXP(-F4*I126)+H4</f>
        <v>0</v>
      </c>
      <c r="K126" s="26" t="n">
        <f aca="false">L126* E6/M126</f>
        <v>26.6665434157615</v>
      </c>
      <c r="L126" s="26" t="n">
        <v>27.343</v>
      </c>
      <c r="M126" s="26" t="n">
        <v>302.865</v>
      </c>
      <c r="N126" s="0" t="n">
        <f aca="false">(D4-D5)*EXP(-(F4-F5)*I126)+(H4-H5)</f>
        <v>0</v>
      </c>
      <c r="O126" s="0" t="n">
        <f aca="false">(D4+D5)*EXP(-(F4+F5)*I126)+(H4+H5)</f>
        <v>0</v>
      </c>
    </row>
    <row r="127" customFormat="false" ht="14.4" hidden="false" customHeight="false" outlineLevel="0" collapsed="false">
      <c r="I127" s="26" t="n">
        <v>34.4441666666667</v>
      </c>
      <c r="J127" s="26" t="n">
        <f aca="false">D4*EXP(-F4*I127)+H4</f>
        <v>0</v>
      </c>
      <c r="K127" s="26" t="n">
        <f aca="false">L127* E6/M127</f>
        <v>26.6480801329287</v>
      </c>
      <c r="L127" s="26" t="n">
        <v>27.333</v>
      </c>
      <c r="M127" s="26" t="n">
        <v>302.964</v>
      </c>
      <c r="N127" s="0" t="n">
        <f aca="false">(D4-D5)*EXP(-(F4-F5)*I127)+(H4-H5)</f>
        <v>0</v>
      </c>
      <c r="O127" s="0" t="n">
        <f aca="false">(D4+D5)*EXP(-(F4+F5)*I127)+(H4+H5)</f>
        <v>0</v>
      </c>
    </row>
    <row r="128" customFormat="false" ht="14.4" hidden="false" customHeight="false" outlineLevel="0" collapsed="false">
      <c r="I128" s="26" t="n">
        <v>34.7222222222222</v>
      </c>
      <c r="J128" s="26" t="n">
        <f aca="false">D4*EXP(-F4*I128)+H4</f>
        <v>0</v>
      </c>
      <c r="K128" s="26" t="n">
        <f aca="false">L128* E6/M128</f>
        <v>26.653306741826</v>
      </c>
      <c r="L128" s="26" t="n">
        <v>27.338</v>
      </c>
      <c r="M128" s="26" t="n">
        <v>302.96</v>
      </c>
      <c r="N128" s="0" t="n">
        <f aca="false">(D4-D5)*EXP(-(F4-F5)*I128)+(H4-H5)</f>
        <v>0</v>
      </c>
      <c r="O128" s="0" t="n">
        <f aca="false">(D4+D5)*EXP(-(F4+F5)*I128)+(H4+H5)</f>
        <v>0</v>
      </c>
    </row>
    <row r="129" customFormat="false" ht="14.4" hidden="false" customHeight="false" outlineLevel="0" collapsed="false">
      <c r="I129" s="26" t="n">
        <v>34.9997222222222</v>
      </c>
      <c r="J129" s="26" t="n">
        <f aca="false">D4*EXP(-F4*I129)+H4</f>
        <v>0</v>
      </c>
      <c r="K129" s="26" t="n">
        <f aca="false">L129* E6/M129</f>
        <v>26.6469562822926</v>
      </c>
      <c r="L129" s="26" t="n">
        <v>27.312</v>
      </c>
      <c r="M129" s="26" t="n">
        <v>302.744</v>
      </c>
      <c r="N129" s="0" t="n">
        <f aca="false">(D4-D5)*EXP(-(F4-F5)*I129)+(H4-H5)</f>
        <v>0</v>
      </c>
      <c r="O129" s="0" t="n">
        <f aca="false">(D4+D5)*EXP(-(F4+F5)*I129)+(H4+H5)</f>
        <v>0</v>
      </c>
    </row>
    <row r="130" customFormat="false" ht="14.4" hidden="false" customHeight="false" outlineLevel="0" collapsed="false">
      <c r="I130" s="26" t="n">
        <v>35.2777777777778</v>
      </c>
      <c r="J130" s="26" t="n">
        <f aca="false">D4*EXP(-F4*I130)+H4</f>
        <v>0</v>
      </c>
      <c r="K130" s="26" t="n">
        <f aca="false">L130* E6/M130</f>
        <v>26.6393347949351</v>
      </c>
      <c r="L130" s="26" t="n">
        <v>27.305</v>
      </c>
      <c r="M130" s="26" t="n">
        <v>302.753</v>
      </c>
      <c r="N130" s="0" t="n">
        <f aca="false">(D4-D5)*EXP(-(F4-F5)*I130)+(H4-H5)</f>
        <v>0</v>
      </c>
      <c r="O130" s="0" t="n">
        <f aca="false">(D4+D5)*EXP(-(F4+F5)*I130)+(H4+H5)</f>
        <v>0</v>
      </c>
    </row>
    <row r="131" customFormat="false" ht="14.4" hidden="false" customHeight="false" outlineLevel="0" collapsed="false">
      <c r="I131" s="26" t="n">
        <v>35.5552777777778</v>
      </c>
      <c r="J131" s="26" t="n">
        <f aca="false">D4*EXP(-F4*I131)+H4</f>
        <v>0</v>
      </c>
      <c r="K131" s="26" t="n">
        <f aca="false">L131* E6/M131</f>
        <v>26.5604564572505</v>
      </c>
      <c r="L131" s="26" t="n">
        <v>27.271</v>
      </c>
      <c r="M131" s="26" t="n">
        <v>303.274</v>
      </c>
      <c r="N131" s="0" t="n">
        <f aca="false">(D4-D5)*EXP(-(F4-F5)*I131)+(H4-H5)</f>
        <v>0</v>
      </c>
      <c r="O131" s="0" t="n">
        <f aca="false">(D4+D5)*EXP(-(F4+F5)*I131)+(H4+H5)</f>
        <v>0</v>
      </c>
    </row>
    <row r="132" customFormat="false" ht="14.4" hidden="false" customHeight="false" outlineLevel="0" collapsed="false">
      <c r="I132" s="26" t="n">
        <v>35.8333333333333</v>
      </c>
      <c r="J132" s="26" t="n">
        <f aca="false">D4*EXP(-F4*I132)+H4</f>
        <v>0</v>
      </c>
      <c r="K132" s="26" t="n">
        <f aca="false">L132* E6/M132</f>
        <v>26.5391222441155</v>
      </c>
      <c r="L132" s="26" t="n">
        <v>27.288</v>
      </c>
      <c r="M132" s="26" t="n">
        <v>303.707</v>
      </c>
      <c r="N132" s="0" t="n">
        <f aca="false">(D4-D5)*EXP(-(F4-F5)*I132)+(H4-H5)</f>
        <v>0</v>
      </c>
      <c r="O132" s="0" t="n">
        <f aca="false">(D4+D5)*EXP(-(F4+F5)*I132)+(H4+H5)</f>
        <v>0</v>
      </c>
    </row>
    <row r="133" customFormat="false" ht="14.4" hidden="false" customHeight="false" outlineLevel="0" collapsed="false">
      <c r="I133" s="26" t="n">
        <v>36.1111111111111</v>
      </c>
      <c r="J133" s="26" t="n">
        <f aca="false">D4*EXP(-F4*I133)+H4</f>
        <v>0</v>
      </c>
      <c r="K133" s="26" t="n">
        <f aca="false">L133* E6/M133</f>
        <v>26.4880300524633</v>
      </c>
      <c r="L133" s="26" t="n">
        <v>27.276</v>
      </c>
      <c r="M133" s="26" t="n">
        <v>304.159</v>
      </c>
      <c r="N133" s="0" t="n">
        <f aca="false">(D4-D5)*EXP(-(F4-F5)*I133)+(H4-H5)</f>
        <v>0</v>
      </c>
      <c r="O133" s="0" t="n">
        <f aca="false">(D4+D5)*EXP(-(F4+F5)*I133)+(H4+H5)</f>
        <v>0</v>
      </c>
    </row>
    <row r="134" customFormat="false" ht="14.4" hidden="false" customHeight="false" outlineLevel="0" collapsed="false">
      <c r="I134" s="26" t="n">
        <v>36.3886111111111</v>
      </c>
      <c r="J134" s="26" t="n">
        <f aca="false">D4*EXP(-F4*I134)+H4</f>
        <v>0</v>
      </c>
      <c r="K134" s="26" t="n">
        <f aca="false">L134* E6/M134</f>
        <v>26.4699437840087</v>
      </c>
      <c r="L134" s="26" t="n">
        <v>27.296</v>
      </c>
      <c r="M134" s="26" t="n">
        <v>304.59</v>
      </c>
      <c r="N134" s="0" t="n">
        <f aca="false">(D4-D5)*EXP(-(F4-F5)*I134)+(H4-H5)</f>
        <v>0</v>
      </c>
      <c r="O134" s="0" t="n">
        <f aca="false">(D4+D5)*EXP(-(F4+F5)*I134)+(H4+H5)</f>
        <v>0</v>
      </c>
    </row>
    <row r="135" customFormat="false" ht="14.4" hidden="false" customHeight="false" outlineLevel="0" collapsed="false">
      <c r="I135" s="26" t="n">
        <v>36.6666666666667</v>
      </c>
      <c r="J135" s="26" t="n">
        <f aca="false">D4*EXP(-F4*I135)+H4</f>
        <v>0</v>
      </c>
      <c r="K135" s="26" t="n">
        <f aca="false">L135* E6/M135</f>
        <v>26.4296257063482</v>
      </c>
      <c r="L135" s="26" t="n">
        <v>27.298</v>
      </c>
      <c r="M135" s="26" t="n">
        <v>305.077</v>
      </c>
      <c r="N135" s="0" t="n">
        <f aca="false">(D4-D5)*EXP(-(F4-F5)*I135)+(H4-H5)</f>
        <v>0</v>
      </c>
      <c r="O135" s="0" t="n">
        <f aca="false">(D4+D5)*EXP(-(F4+F5)*I135)+(H4+H5)</f>
        <v>0</v>
      </c>
    </row>
    <row r="136" customFormat="false" ht="14.4" hidden="false" customHeight="false" outlineLevel="0" collapsed="false">
      <c r="I136" s="26" t="n">
        <v>36.9441666666667</v>
      </c>
      <c r="J136" s="26" t="n">
        <f aca="false">D4*EXP(-F4*I136)+H4</f>
        <v>0</v>
      </c>
      <c r="K136" s="26" t="n">
        <f aca="false">L136* E6/M136</f>
        <v>26.4327761927506</v>
      </c>
      <c r="L136" s="26" t="n">
        <v>27.323</v>
      </c>
      <c r="M136" s="26" t="n">
        <v>305.32</v>
      </c>
      <c r="N136" s="0" t="n">
        <f aca="false">(D4-D5)*EXP(-(F4-F5)*I136)+(H4-H5)</f>
        <v>0</v>
      </c>
      <c r="O136" s="0" t="n">
        <f aca="false">(D4+D5)*EXP(-(F4+F5)*I136)+(H4+H5)</f>
        <v>0</v>
      </c>
    </row>
    <row r="137" customFormat="false" ht="14.4" hidden="false" customHeight="false" outlineLevel="0" collapsed="false">
      <c r="I137" s="26" t="n">
        <v>37.2222222222222</v>
      </c>
      <c r="J137" s="26" t="n">
        <f aca="false">D4*EXP(-F4*I137)+H4</f>
        <v>0</v>
      </c>
      <c r="K137" s="26" t="n">
        <f aca="false">L137* E6/M137</f>
        <v>26.4293096628352</v>
      </c>
      <c r="L137" s="26" t="n">
        <v>27.3</v>
      </c>
      <c r="M137" s="26" t="n">
        <v>305.103</v>
      </c>
      <c r="N137" s="0" t="n">
        <f aca="false">(D4-D5)*EXP(-(F4-F5)*I137)+(H4-H5)</f>
        <v>0</v>
      </c>
      <c r="O137" s="0" t="n">
        <f aca="false">(D4+D5)*EXP(-(F4+F5)*I137)+(H4+H5)</f>
        <v>0</v>
      </c>
    </row>
    <row r="138" customFormat="false" ht="14.4" hidden="false" customHeight="false" outlineLevel="0" collapsed="false">
      <c r="I138" s="26" t="n">
        <v>37.5</v>
      </c>
      <c r="J138" s="26" t="n">
        <f aca="false">D4*EXP(-F4*I138)+H4</f>
        <v>0</v>
      </c>
      <c r="K138" s="26" t="n">
        <f aca="false">L138* E6/M138</f>
        <v>26.4410499538865</v>
      </c>
      <c r="L138" s="26" t="n">
        <v>27.332</v>
      </c>
      <c r="M138" s="26" t="n">
        <v>305.325</v>
      </c>
      <c r="N138" s="0" t="n">
        <f aca="false">(D4-D5)*EXP(-(F4-F5)*I138)+(H4-H5)</f>
        <v>0</v>
      </c>
      <c r="O138" s="0" t="n">
        <f aca="false">(D4+D5)*EXP(-(F4+F5)*I138)+(H4+H5)</f>
        <v>0</v>
      </c>
    </row>
    <row r="139" customFormat="false" ht="14.4" hidden="false" customHeight="false" outlineLevel="0" collapsed="false">
      <c r="I139" s="26" t="n">
        <v>37.7777777777778</v>
      </c>
      <c r="J139" s="26" t="n">
        <f aca="false">D4*EXP(-F4*I139)+H4</f>
        <v>0</v>
      </c>
      <c r="K139" s="26" t="n">
        <f aca="false">L139* E6/M139</f>
        <v>26.4111858286076</v>
      </c>
      <c r="L139" s="26" t="n">
        <v>27.298</v>
      </c>
      <c r="M139" s="26" t="n">
        <v>305.29</v>
      </c>
      <c r="N139" s="0" t="n">
        <f aca="false">(D4-D5)*EXP(-(F4-F5)*I139)+(H4-H5)</f>
        <v>0</v>
      </c>
      <c r="O139" s="0" t="n">
        <f aca="false">(D4+D5)*EXP(-(F4+F5)*I139)+(H4+H5)</f>
        <v>0</v>
      </c>
    </row>
    <row r="140" customFormat="false" ht="14.4" hidden="false" customHeight="false" outlineLevel="0" collapsed="false">
      <c r="I140" s="26" t="n">
        <v>38.0555555555556</v>
      </c>
      <c r="J140" s="26" t="n">
        <f aca="false">D4*EXP(-F4*I140)+H4</f>
        <v>0</v>
      </c>
      <c r="K140" s="26" t="n">
        <f aca="false">L140* E6/M140</f>
        <v>26.3946189446292</v>
      </c>
      <c r="L140" s="26" t="n">
        <v>27.3</v>
      </c>
      <c r="M140" s="26" t="n">
        <v>305.504</v>
      </c>
      <c r="N140" s="0" t="n">
        <f aca="false">(D4-D5)*EXP(-(F4-F5)*I140)+(H4-H5)</f>
        <v>0</v>
      </c>
      <c r="O140" s="0" t="n">
        <f aca="false">(D4+D5)*EXP(-(F4+F5)*I140)+(H4+H5)</f>
        <v>0</v>
      </c>
    </row>
    <row r="141" customFormat="false" ht="14.4" hidden="false" customHeight="false" outlineLevel="0" collapsed="false">
      <c r="I141" s="26" t="n">
        <v>38.3333333333333</v>
      </c>
      <c r="J141" s="26" t="n">
        <f aca="false">D4*EXP(-F4*I141)+H4</f>
        <v>0</v>
      </c>
      <c r="K141" s="26" t="n">
        <f aca="false">L141* E6/M141</f>
        <v>26.3781977139677</v>
      </c>
      <c r="L141" s="26" t="n">
        <v>27.294</v>
      </c>
      <c r="M141" s="26" t="n">
        <v>305.627</v>
      </c>
      <c r="N141" s="0" t="n">
        <f aca="false">(D4-D5)*EXP(-(F4-F5)*I141)+(H4-H5)</f>
        <v>0</v>
      </c>
      <c r="O141" s="0" t="n">
        <f aca="false">(D4+D5)*EXP(-(F4+F5)*I141)+(H4+H5)</f>
        <v>0</v>
      </c>
    </row>
    <row r="142" customFormat="false" ht="14.4" hidden="false" customHeight="false" outlineLevel="0" collapsed="false">
      <c r="I142" s="26" t="n">
        <v>38.6111111111111</v>
      </c>
      <c r="J142" s="26" t="n">
        <f aca="false">D4*EXP(-F4*I142)+H4</f>
        <v>0</v>
      </c>
      <c r="K142" s="26" t="n">
        <f aca="false">L142* E6/M142</f>
        <v>26.3710696044856</v>
      </c>
      <c r="L142" s="26" t="n">
        <v>27.276</v>
      </c>
      <c r="M142" s="26" t="n">
        <v>305.508</v>
      </c>
      <c r="N142" s="0" t="n">
        <f aca="false">(D4-D5)*EXP(-(F4-F5)*I142)+(H4-H5)</f>
        <v>0</v>
      </c>
      <c r="O142" s="0" t="n">
        <f aca="false">(D4+D5)*EXP(-(F4+F5)*I142)+(H4+H5)</f>
        <v>0</v>
      </c>
    </row>
    <row r="143" customFormat="false" ht="14.4" hidden="false" customHeight="false" outlineLevel="0" collapsed="false">
      <c r="I143" s="26" t="n">
        <v>38.8888888888889</v>
      </c>
      <c r="J143" s="26" t="n">
        <f aca="false">D4*EXP(-F4*I143)+H4</f>
        <v>0</v>
      </c>
      <c r="K143" s="26" t="n">
        <f aca="false">L143* E6/M143</f>
        <v>26.3522760989036</v>
      </c>
      <c r="L143" s="26" t="n">
        <v>27.267</v>
      </c>
      <c r="M143" s="26" t="n">
        <v>305.625</v>
      </c>
      <c r="N143" s="0" t="n">
        <f aca="false">(D4-D5)*EXP(-(F4-F5)*I143)+(H4-H5)</f>
        <v>0</v>
      </c>
      <c r="O143" s="0" t="n">
        <f aca="false">(D4+D5)*EXP(-(F4+F5)*I143)+(H4+H5)</f>
        <v>0</v>
      </c>
    </row>
    <row r="144" customFormat="false" ht="14.4" hidden="false" customHeight="false" outlineLevel="0" collapsed="false">
      <c r="I144" s="26" t="n">
        <v>39.1666666666667</v>
      </c>
      <c r="J144" s="26" t="n">
        <f aca="false">D4*EXP(-F4*I144)+H4</f>
        <v>0</v>
      </c>
      <c r="K144" s="26" t="n">
        <f aca="false">L144* E6/M144</f>
        <v>26.356436298637</v>
      </c>
      <c r="L144" s="26" t="n">
        <v>27.273</v>
      </c>
      <c r="M144" s="26" t="n">
        <v>305.644</v>
      </c>
      <c r="N144" s="0" t="n">
        <f aca="false">(D4-D5)*EXP(-(F4-F5)*I144)+(H4-H5)</f>
        <v>0</v>
      </c>
      <c r="O144" s="0" t="n">
        <f aca="false">(D4+D5)*EXP(-(F4+F5)*I144)+(H4+H5)</f>
        <v>0</v>
      </c>
    </row>
    <row r="145" customFormat="false" ht="14.4" hidden="false" customHeight="false" outlineLevel="0" collapsed="false">
      <c r="I145" s="26" t="n">
        <v>39.4444444444444</v>
      </c>
      <c r="J145" s="26" t="n">
        <f aca="false">D4*EXP(-F4*I145)+H4</f>
        <v>0</v>
      </c>
      <c r="K145" s="26" t="n">
        <f aca="false">L145* E6/M145</f>
        <v>26.3524738742996</v>
      </c>
      <c r="L145" s="26" t="n">
        <v>27.278</v>
      </c>
      <c r="M145" s="26" t="n">
        <v>305.746</v>
      </c>
      <c r="N145" s="0" t="n">
        <f aca="false">(D4-D5)*EXP(-(F4-F5)*I145)+(H4-H5)</f>
        <v>0</v>
      </c>
      <c r="O145" s="0" t="n">
        <f aca="false">(D4+D5)*EXP(-(F4+F5)*I145)+(H4+H5)</f>
        <v>0</v>
      </c>
    </row>
    <row r="146" customFormat="false" ht="14.4" hidden="false" customHeight="false" outlineLevel="0" collapsed="false">
      <c r="I146" s="26" t="n">
        <v>39.7222222222222</v>
      </c>
      <c r="J146" s="26" t="n">
        <f aca="false">D4*EXP(-F4*I146)+H4</f>
        <v>0</v>
      </c>
      <c r="K146" s="26" t="n">
        <f aca="false">L146* E6/M146</f>
        <v>26.2989034972315</v>
      </c>
      <c r="L146" s="26" t="n">
        <v>27.227</v>
      </c>
      <c r="M146" s="26" t="n">
        <v>305.796</v>
      </c>
      <c r="N146" s="0" t="n">
        <f aca="false">(D4-D5)*EXP(-(F4-F5)*I146)+(H4-H5)</f>
        <v>0</v>
      </c>
      <c r="O146" s="0" t="n">
        <f aca="false">(D4+D5)*EXP(-(F4+F5)*I146)+(H4+H5)</f>
        <v>0</v>
      </c>
    </row>
    <row r="147" customFormat="false" ht="14.4" hidden="false" customHeight="false" outlineLevel="0" collapsed="false">
      <c r="I147" s="26" t="n">
        <v>40</v>
      </c>
      <c r="J147" s="26" t="n">
        <f aca="false">D4*EXP(-F4*I147)+H4</f>
        <v>0</v>
      </c>
      <c r="K147" s="26" t="n">
        <f aca="false">L147* E6/M147</f>
        <v>26.323845059865</v>
      </c>
      <c r="L147" s="26" t="n">
        <v>27.253</v>
      </c>
      <c r="M147" s="26" t="n">
        <v>305.798</v>
      </c>
      <c r="N147" s="0" t="n">
        <f aca="false">(D4-D5)*EXP(-(F4-F5)*I147)+(H4-H5)</f>
        <v>0</v>
      </c>
      <c r="O147" s="0" t="n">
        <f aca="false">(D4+D5)*EXP(-(F4+F5)*I147)+(H4+H5)</f>
        <v>0</v>
      </c>
    </row>
    <row r="148" customFormat="false" ht="14.4" hidden="false" customHeight="false" outlineLevel="0" collapsed="false">
      <c r="I148" s="26" t="n">
        <v>40.2775</v>
      </c>
      <c r="J148" s="26" t="n">
        <f aca="false">D4*EXP(-F4*I148)+H4</f>
        <v>0</v>
      </c>
      <c r="K148" s="26" t="n">
        <f aca="false">L148* E6/M148</f>
        <v>26.3060529684357</v>
      </c>
      <c r="L148" s="26" t="n">
        <v>27.245</v>
      </c>
      <c r="M148" s="26" t="n">
        <v>305.915</v>
      </c>
      <c r="N148" s="0" t="n">
        <f aca="false">(D4-D5)*EXP(-(F4-F5)*I148)+(H4-H5)</f>
        <v>0</v>
      </c>
      <c r="O148" s="0" t="n">
        <f aca="false">(D4+D5)*EXP(-(F4+F5)*I148)+(H4+H5)</f>
        <v>0</v>
      </c>
    </row>
    <row r="149" customFormat="false" ht="14.4" hidden="false" customHeight="false" outlineLevel="0" collapsed="false">
      <c r="I149" s="26" t="n">
        <v>40.5555555555556</v>
      </c>
      <c r="J149" s="26" t="n">
        <f aca="false">D4*EXP(-F4*I149)+H4</f>
        <v>0</v>
      </c>
      <c r="K149" s="26" t="n">
        <f aca="false">L149* E6/M149</f>
        <v>26.2402842657476</v>
      </c>
      <c r="L149" s="26" t="n">
        <v>27.168</v>
      </c>
      <c r="M149" s="26" t="n">
        <v>305.815</v>
      </c>
      <c r="N149" s="0" t="n">
        <f aca="false">(D4-D5)*EXP(-(F4-F5)*I149)+(H4-H5)</f>
        <v>0</v>
      </c>
      <c r="O149" s="0" t="n">
        <f aca="false">(D4+D5)*EXP(-(F4+F5)*I149)+(H4+H5)</f>
        <v>0</v>
      </c>
    </row>
    <row r="150" customFormat="false" ht="14.4" hidden="false" customHeight="false" outlineLevel="0" collapsed="false">
      <c r="I150" s="26" t="n">
        <v>40.8333333333333</v>
      </c>
      <c r="J150" s="26" t="n">
        <f aca="false">D4*EXP(-F4*I150)+H4</f>
        <v>0</v>
      </c>
      <c r="K150" s="26" t="n">
        <f aca="false">L150* E6/M150</f>
        <v>26.3213541418662</v>
      </c>
      <c r="L150" s="26" t="n">
        <v>27.118</v>
      </c>
      <c r="M150" s="26" t="n">
        <v>304.312</v>
      </c>
      <c r="N150" s="0" t="n">
        <f aca="false">(D4-D5)*EXP(-(F4-F5)*I150)+(H4-H5)</f>
        <v>0</v>
      </c>
      <c r="O150" s="0" t="n">
        <f aca="false">(D4+D5)*EXP(-(F4+F5)*I150)+(H4+H5)</f>
        <v>0</v>
      </c>
    </row>
    <row r="151" customFormat="false" ht="14.4" hidden="false" customHeight="false" outlineLevel="0" collapsed="false">
      <c r="I151" s="26" t="n">
        <v>41.1111111111111</v>
      </c>
      <c r="J151" s="26" t="n">
        <f aca="false">D4*EXP(-F4*I151)+H4</f>
        <v>0</v>
      </c>
      <c r="K151" s="26" t="n">
        <f aca="false">L151* E6/M151</f>
        <v>26.3366955349708</v>
      </c>
      <c r="L151" s="26" t="n">
        <v>27.096</v>
      </c>
      <c r="M151" s="26" t="n">
        <v>303.888</v>
      </c>
      <c r="N151" s="0" t="n">
        <f aca="false">(D4-D5)*EXP(-(F4-F5)*I151)+(H4-H5)</f>
        <v>0</v>
      </c>
      <c r="O151" s="0" t="n">
        <f aca="false">(D4+D5)*EXP(-(F4+F5)*I151)+(H4+H5)</f>
        <v>0</v>
      </c>
    </row>
    <row r="152" customFormat="false" ht="14.4" hidden="false" customHeight="false" outlineLevel="0" collapsed="false">
      <c r="I152" s="26" t="n">
        <v>41.3886111111111</v>
      </c>
      <c r="J152" s="26" t="n">
        <f aca="false">D4*EXP(-F4*I152)+H4</f>
        <v>0</v>
      </c>
      <c r="K152" s="26" t="n">
        <f aca="false">L152* E6/M152</f>
        <v>26.2962348654124</v>
      </c>
      <c r="L152" s="26" t="n">
        <v>27.029</v>
      </c>
      <c r="M152" s="26" t="n">
        <v>303.603</v>
      </c>
      <c r="N152" s="0" t="n">
        <f aca="false">(D4-D5)*EXP(-(F4-F5)*I152)+(H4-H5)</f>
        <v>0</v>
      </c>
      <c r="O152" s="0" t="n">
        <f aca="false">(D4+D5)*EXP(-(F4+F5)*I152)+(H4+H5)</f>
        <v>0</v>
      </c>
    </row>
    <row r="153" customFormat="false" ht="14.4" hidden="false" customHeight="false" outlineLevel="0" collapsed="false">
      <c r="I153" s="26" t="n">
        <v>41.6666666666667</v>
      </c>
      <c r="J153" s="26" t="n">
        <f aca="false">D4*EXP(-F4*I153)+H4</f>
        <v>0</v>
      </c>
      <c r="K153" s="26" t="n">
        <f aca="false">L153* E6/M153</f>
        <v>26.2926012678401</v>
      </c>
      <c r="L153" s="26" t="n">
        <v>26.995</v>
      </c>
      <c r="M153" s="26" t="n">
        <v>303.263</v>
      </c>
      <c r="N153" s="0" t="n">
        <f aca="false">(D4-D5)*EXP(-(F4-F5)*I153)+(H4-H5)</f>
        <v>0</v>
      </c>
      <c r="O153" s="0" t="n">
        <f aca="false">(D4+D5)*EXP(-(F4+F5)*I153)+(H4+H5)</f>
        <v>0</v>
      </c>
    </row>
    <row r="154" customFormat="false" ht="14.4" hidden="false" customHeight="false" outlineLevel="0" collapsed="false">
      <c r="I154" s="26" t="n">
        <v>41.9444444444444</v>
      </c>
      <c r="J154" s="26" t="n">
        <f aca="false">D4*EXP(-F4*I154)+H4</f>
        <v>0</v>
      </c>
      <c r="K154" s="26" t="n">
        <f aca="false">L154* E6/M154</f>
        <v>26.287831366144</v>
      </c>
      <c r="L154" s="26" t="n">
        <v>26.961</v>
      </c>
      <c r="M154" s="26" t="n">
        <v>302.936</v>
      </c>
      <c r="N154" s="0" t="n">
        <f aca="false">(D4-D5)*EXP(-(F4-F5)*I154)+(H4-H5)</f>
        <v>0</v>
      </c>
      <c r="O154" s="0" t="n">
        <f aca="false">(D4+D5)*EXP(-(F4+F5)*I154)+(H4+H5)</f>
        <v>0</v>
      </c>
    </row>
    <row r="155" customFormat="false" ht="14.4" hidden="false" customHeight="false" outlineLevel="0" collapsed="false">
      <c r="I155" s="26" t="n">
        <v>42.2222222222222</v>
      </c>
      <c r="J155" s="26" t="n">
        <f aca="false">D4*EXP(-F4*I155)+H4</f>
        <v>0</v>
      </c>
      <c r="K155" s="26" t="n">
        <f aca="false">L155* E6/M155</f>
        <v>26.2829521009964</v>
      </c>
      <c r="L155" s="26" t="n">
        <v>26.96</v>
      </c>
      <c r="M155" s="26" t="n">
        <v>302.981</v>
      </c>
      <c r="N155" s="0" t="n">
        <f aca="false">(D4-D5)*EXP(-(F4-F5)*I155)+(H4-H5)</f>
        <v>0</v>
      </c>
      <c r="O155" s="0" t="n">
        <f aca="false">(D4+D5)*EXP(-(F4+F5)*I155)+(H4+H5)</f>
        <v>0</v>
      </c>
    </row>
    <row r="156" customFormat="false" ht="14.4" hidden="false" customHeight="false" outlineLevel="0" collapsed="false">
      <c r="I156" s="26" t="n">
        <v>42.5</v>
      </c>
      <c r="J156" s="26" t="n">
        <f aca="false">D4*EXP(-F4*I156)+H4</f>
        <v>0</v>
      </c>
      <c r="K156" s="26" t="n">
        <f aca="false">L156* E6/M156</f>
        <v>26.2637608962607</v>
      </c>
      <c r="L156" s="26" t="n">
        <v>26.93</v>
      </c>
      <c r="M156" s="26" t="n">
        <v>302.865</v>
      </c>
      <c r="N156" s="0" t="n">
        <f aca="false">(D4-D5)*EXP(-(F4-F5)*I156)+(H4-H5)</f>
        <v>0</v>
      </c>
      <c r="O156" s="0" t="n">
        <f aca="false">(D4+D5)*EXP(-(F4+F5)*I156)+(H4+H5)</f>
        <v>0</v>
      </c>
    </row>
    <row r="157" customFormat="false" ht="14.4" hidden="false" customHeight="false" outlineLevel="0" collapsed="false">
      <c r="I157" s="26" t="n">
        <v>42.7777777777778</v>
      </c>
      <c r="J157" s="26" t="n">
        <f aca="false">D4*EXP(-F4*I157)+H4</f>
        <v>0</v>
      </c>
      <c r="K157" s="26" t="n">
        <f aca="false">L157* E6/M157</f>
        <v>26.220788201694</v>
      </c>
      <c r="L157" s="26" t="n">
        <v>26.872</v>
      </c>
      <c r="M157" s="26" t="n">
        <v>302.708</v>
      </c>
      <c r="N157" s="0" t="n">
        <f aca="false">(D4-D5)*EXP(-(F4-F5)*I157)+(H4-H5)</f>
        <v>0</v>
      </c>
      <c r="O157" s="0" t="n">
        <f aca="false">(D4+D5)*EXP(-(F4+F5)*I157)+(H4+H5)</f>
        <v>0</v>
      </c>
    </row>
    <row r="158" customFormat="false" ht="14.4" hidden="false" customHeight="false" outlineLevel="0" collapsed="false">
      <c r="I158" s="26" t="n">
        <v>43.0555555555556</v>
      </c>
      <c r="J158" s="26" t="n">
        <f aca="false">D4*EXP(-F4*I158)+H4</f>
        <v>0</v>
      </c>
      <c r="K158" s="26" t="n">
        <f aca="false">L158* E6/M158</f>
        <v>26.2453822309313</v>
      </c>
      <c r="L158" s="26" t="n">
        <v>26.91</v>
      </c>
      <c r="M158" s="26" t="n">
        <v>302.852</v>
      </c>
      <c r="N158" s="0" t="n">
        <f aca="false">(D4-D5)*EXP(-(F4-F5)*I158)+(H4-H5)</f>
        <v>0</v>
      </c>
      <c r="O158" s="0" t="n">
        <f aca="false">(D4+D5)*EXP(-(F4+F5)*I158)+(H4+H5)</f>
        <v>0</v>
      </c>
    </row>
    <row r="159" customFormat="false" ht="14.4" hidden="false" customHeight="false" outlineLevel="0" collapsed="false">
      <c r="I159" s="26" t="n">
        <v>43.3333333333333</v>
      </c>
      <c r="J159" s="26" t="n">
        <f aca="false">D4*EXP(-F4*I159)+H4</f>
        <v>0</v>
      </c>
      <c r="K159" s="26" t="n">
        <f aca="false">L159* E6/M159</f>
        <v>26.1959163165735</v>
      </c>
      <c r="L159" s="26" t="n">
        <v>26.856</v>
      </c>
      <c r="M159" s="26" t="n">
        <v>302.815</v>
      </c>
      <c r="N159" s="0" t="n">
        <f aca="false">(D4-D5)*EXP(-(F4-F5)*I159)+(H4-H5)</f>
        <v>0</v>
      </c>
      <c r="O159" s="0" t="n">
        <f aca="false">(D4+D5)*EXP(-(F4+F5)*I159)+(H4+H5)</f>
        <v>0</v>
      </c>
    </row>
    <row r="160" customFormat="false" ht="14.4" hidden="false" customHeight="false" outlineLevel="0" collapsed="false">
      <c r="I160" s="26" t="n">
        <v>43.6111111111111</v>
      </c>
      <c r="J160" s="26" t="n">
        <f aca="false">D4*EXP(-F4*I160)+H4</f>
        <v>0</v>
      </c>
      <c r="K160" s="26" t="n">
        <f aca="false">L160* E6/M160</f>
        <v>26.1395145205642</v>
      </c>
      <c r="L160" s="26" t="n">
        <v>26.798</v>
      </c>
      <c r="M160" s="26" t="n">
        <v>302.813</v>
      </c>
      <c r="N160" s="0" t="n">
        <f aca="false">(D4-D5)*EXP(-(F4-F5)*I160)+(H4-H5)</f>
        <v>0</v>
      </c>
      <c r="O160" s="0" t="n">
        <f aca="false">(D4+D5)*EXP(-(F4+F5)*I160)+(H4+H5)</f>
        <v>0</v>
      </c>
    </row>
    <row r="161" customFormat="false" ht="14.4" hidden="false" customHeight="false" outlineLevel="0" collapsed="false">
      <c r="I161" s="26" t="n">
        <v>43.8888888888889</v>
      </c>
      <c r="J161" s="26" t="n">
        <f aca="false">D4*EXP(-F4*I161)+H4</f>
        <v>0</v>
      </c>
      <c r="K161" s="26" t="n">
        <f aca="false">L161* E6/M161</f>
        <v>26.1615731420436</v>
      </c>
      <c r="L161" s="26" t="n">
        <v>26.806</v>
      </c>
      <c r="M161" s="26" t="n">
        <v>302.648</v>
      </c>
      <c r="N161" s="0" t="n">
        <f aca="false">(D4-D5)*EXP(-(F4-F5)*I161)+(H4-H5)</f>
        <v>0</v>
      </c>
      <c r="O161" s="0" t="n">
        <f aca="false">(D4+D5)*EXP(-(F4+F5)*I161)+(H4+H5)</f>
        <v>0</v>
      </c>
    </row>
    <row r="162" customFormat="false" ht="14.4" hidden="false" customHeight="false" outlineLevel="0" collapsed="false">
      <c r="I162" s="26" t="n">
        <v>44.1666666666667</v>
      </c>
      <c r="J162" s="26" t="n">
        <f aca="false">D4*EXP(-F4*I162)+H4</f>
        <v>0</v>
      </c>
      <c r="K162" s="26" t="n">
        <f aca="false">L162* E6/M162</f>
        <v>26.1439948717191</v>
      </c>
      <c r="L162" s="26" t="n">
        <v>26.801</v>
      </c>
      <c r="M162" s="26" t="n">
        <v>302.795</v>
      </c>
      <c r="N162" s="0" t="n">
        <f aca="false">(D4-D5)*EXP(-(F4-F5)*I162)+(H4-H5)</f>
        <v>0</v>
      </c>
      <c r="O162" s="0" t="n">
        <f aca="false">(D4+D5)*EXP(-(F4+F5)*I162)+(H4+H5)</f>
        <v>0</v>
      </c>
    </row>
    <row r="163" customFormat="false" ht="14.4" hidden="false" customHeight="false" outlineLevel="0" collapsed="false">
      <c r="I163" s="26" t="n">
        <v>44.4444444444444</v>
      </c>
      <c r="J163" s="26" t="n">
        <f aca="false">D4*EXP(-F4*I163)+H4</f>
        <v>0</v>
      </c>
      <c r="K163" s="26" t="n">
        <f aca="false">L163* E6/M163</f>
        <v>26.1577670529662</v>
      </c>
      <c r="L163" s="26" t="n">
        <v>26.823</v>
      </c>
      <c r="M163" s="26" t="n">
        <v>302.884</v>
      </c>
      <c r="N163" s="0" t="n">
        <f aca="false">(D4-D5)*EXP(-(F4-F5)*I163)+(H4-H5)</f>
        <v>0</v>
      </c>
      <c r="O163" s="0" t="n">
        <f aca="false">(D4+D5)*EXP(-(F4+F5)*I163)+(H4+H5)</f>
        <v>0</v>
      </c>
    </row>
    <row r="164" customFormat="false" ht="14.4" hidden="false" customHeight="false" outlineLevel="0" collapsed="false">
      <c r="I164" s="26" t="n">
        <v>44.7222222222222</v>
      </c>
      <c r="J164" s="26" t="n">
        <f aca="false">D4*EXP(-F4*I164)+H4</f>
        <v>0</v>
      </c>
      <c r="K164" s="26" t="n">
        <f aca="false">L164* E6/M164</f>
        <v>26.1391519745115</v>
      </c>
      <c r="L164" s="26" t="n">
        <v>26.794</v>
      </c>
      <c r="M164" s="26" t="n">
        <v>302.772</v>
      </c>
      <c r="N164" s="0" t="n">
        <f aca="false">(D4-D5)*EXP(-(F4-F5)*I164)+(H4-H5)</f>
        <v>0</v>
      </c>
      <c r="O164" s="0" t="n">
        <f aca="false">(D4+D5)*EXP(-(F4+F5)*I164)+(H4+H5)</f>
        <v>0</v>
      </c>
    </row>
    <row r="165" customFormat="false" ht="14.4" hidden="false" customHeight="false" outlineLevel="0" collapsed="false">
      <c r="I165" s="26" t="n">
        <v>45</v>
      </c>
      <c r="J165" s="26" t="n">
        <f aca="false">D4*EXP(-F4*I165)+H4</f>
        <v>0</v>
      </c>
      <c r="K165" s="26" t="n">
        <f aca="false">L165* E6/M165</f>
        <v>26.1052166003403</v>
      </c>
      <c r="L165" s="26" t="n">
        <v>26.754</v>
      </c>
      <c r="M165" s="26" t="n">
        <v>302.713</v>
      </c>
      <c r="N165" s="0" t="n">
        <f aca="false">(D4-D5)*EXP(-(F4-F5)*I165)+(H4-H5)</f>
        <v>0</v>
      </c>
      <c r="O165" s="0" t="n">
        <f aca="false">(D4+D5)*EXP(-(F4+F5)*I165)+(H4+H5)</f>
        <v>0</v>
      </c>
    </row>
    <row r="166" customFormat="false" ht="14.4" hidden="false" customHeight="false" outlineLevel="0" collapsed="false">
      <c r="I166" s="26" t="n">
        <v>45.2777777777778</v>
      </c>
      <c r="J166" s="26" t="n">
        <f aca="false">D4*EXP(-F4*I166)+H4</f>
        <v>0</v>
      </c>
      <c r="K166" s="26" t="n">
        <f aca="false">L166* E6/M166</f>
        <v>26.10710892528</v>
      </c>
      <c r="L166" s="26" t="n">
        <v>26.757</v>
      </c>
      <c r="M166" s="26" t="n">
        <v>302.725</v>
      </c>
      <c r="N166" s="0" t="n">
        <f aca="false">(D4-D5)*EXP(-(F4-F5)*I166)+(H4-H5)</f>
        <v>0</v>
      </c>
      <c r="O166" s="0" t="n">
        <f aca="false">(D4+D5)*EXP(-(F4+F5)*I166)+(H4+H5)</f>
        <v>0</v>
      </c>
    </row>
    <row r="167" customFormat="false" ht="14.4" hidden="false" customHeight="false" outlineLevel="0" collapsed="false">
      <c r="I167" s="26" t="n">
        <v>45.5552777777778</v>
      </c>
      <c r="J167" s="26" t="n">
        <f aca="false">D4*EXP(-F4*I167)+H4</f>
        <v>0</v>
      </c>
      <c r="K167" s="26" t="n">
        <f aca="false">L167* E6/M167</f>
        <v>26.0933763563712</v>
      </c>
      <c r="L167" s="26" t="n">
        <v>26.756</v>
      </c>
      <c r="M167" s="26" t="n">
        <v>302.873</v>
      </c>
      <c r="N167" s="0" t="n">
        <f aca="false">(D4-D5)*EXP(-(F4-F5)*I167)+(H4-H5)</f>
        <v>0</v>
      </c>
      <c r="O167" s="0" t="n">
        <f aca="false">(D4+D5)*EXP(-(F4+F5)*I167)+(H4+H5)</f>
        <v>0</v>
      </c>
    </row>
    <row r="168" customFormat="false" ht="14.4" hidden="false" customHeight="false" outlineLevel="0" collapsed="false">
      <c r="I168" s="26" t="n">
        <v>45.8333333333333</v>
      </c>
      <c r="J168" s="26" t="n">
        <f aca="false">D4*EXP(-F4*I168)+H4</f>
        <v>0</v>
      </c>
      <c r="K168" s="26" t="n">
        <f aca="false">L168* E6/M168</f>
        <v>26.0802278392691</v>
      </c>
      <c r="L168" s="26" t="n">
        <v>26.717</v>
      </c>
      <c r="M168" s="26" t="n">
        <v>302.584</v>
      </c>
      <c r="N168" s="0" t="n">
        <f aca="false">(D4-D5)*EXP(-(F4-F5)*I168)+(H4-H5)</f>
        <v>0</v>
      </c>
      <c r="O168" s="0" t="n">
        <f aca="false">(D4+D5)*EXP(-(F4+F5)*I168)+(H4+H5)</f>
        <v>0</v>
      </c>
    </row>
    <row r="169" customFormat="false" ht="14.4" hidden="false" customHeight="false" outlineLevel="0" collapsed="false">
      <c r="I169" s="26" t="n">
        <v>46.1111111111111</v>
      </c>
      <c r="J169" s="26" t="n">
        <f aca="false">D4*EXP(-F4*I169)+H4</f>
        <v>0</v>
      </c>
      <c r="K169" s="26" t="n">
        <f aca="false">L169* E6/M169</f>
        <v>26.0534128024084</v>
      </c>
      <c r="L169" s="26" t="n">
        <v>26.692</v>
      </c>
      <c r="M169" s="26" t="n">
        <v>302.612</v>
      </c>
      <c r="N169" s="0" t="n">
        <f aca="false">(D4-D5)*EXP(-(F4-F5)*I169)+(H4-H5)</f>
        <v>0</v>
      </c>
      <c r="O169" s="0" t="n">
        <f aca="false">(D4+D5)*EXP(-(F4+F5)*I169)+(H4+H5)</f>
        <v>0</v>
      </c>
    </row>
    <row r="170" customFormat="false" ht="14.4" hidden="false" customHeight="false" outlineLevel="0" collapsed="false">
      <c r="I170" s="26" t="n">
        <v>46.3888888888889</v>
      </c>
      <c r="J170" s="26" t="n">
        <f aca="false">D4*EXP(-F4*I170)+H4</f>
        <v>0</v>
      </c>
      <c r="K170" s="26" t="n">
        <f aca="false">L170* E6/M170</f>
        <v>26.064207787108</v>
      </c>
      <c r="L170" s="26" t="n">
        <v>26.693</v>
      </c>
      <c r="M170" s="26" t="n">
        <v>302.498</v>
      </c>
      <c r="N170" s="0" t="n">
        <f aca="false">(D4-D5)*EXP(-(F4-F5)*I170)+(H4-H5)</f>
        <v>0</v>
      </c>
      <c r="O170" s="0" t="n">
        <f aca="false">(D4+D5)*EXP(-(F4+F5)*I170)+(H4+H5)</f>
        <v>0</v>
      </c>
    </row>
    <row r="171" customFormat="false" ht="14.4" hidden="false" customHeight="false" outlineLevel="0" collapsed="false">
      <c r="I171" s="26" t="n">
        <v>46.6666666666667</v>
      </c>
      <c r="J171" s="26" t="n">
        <f aca="false">D4*EXP(-F4*I171)+H4</f>
        <v>0</v>
      </c>
      <c r="K171" s="26" t="n">
        <f aca="false">L171* E6/M171</f>
        <v>26.0266467251919</v>
      </c>
      <c r="L171" s="26" t="n">
        <v>26.657</v>
      </c>
      <c r="M171" s="26" t="n">
        <v>302.526</v>
      </c>
      <c r="N171" s="0" t="n">
        <f aca="false">(D4-D5)*EXP(-(F4-F5)*I171)+(H4-H5)</f>
        <v>0</v>
      </c>
      <c r="O171" s="0" t="n">
        <f aca="false">(D4+D5)*EXP(-(F4+F5)*I171)+(H4+H5)</f>
        <v>0</v>
      </c>
    </row>
    <row r="172" customFormat="false" ht="14.4" hidden="false" customHeight="false" outlineLevel="0" collapsed="false">
      <c r="I172" s="26" t="n">
        <v>46.9444444444444</v>
      </c>
      <c r="J172" s="26" t="n">
        <f aca="false">D4*EXP(-F4*I172)+H4</f>
        <v>0</v>
      </c>
      <c r="K172" s="26" t="n">
        <f aca="false">L172* E6/M172</f>
        <v>26.0279779215605</v>
      </c>
      <c r="L172" s="26" t="n">
        <v>26.644</v>
      </c>
      <c r="M172" s="26" t="n">
        <v>302.363</v>
      </c>
      <c r="N172" s="0" t="n">
        <f aca="false">(D4-D5)*EXP(-(F4-F5)*I172)+(H4-H5)</f>
        <v>0</v>
      </c>
      <c r="O172" s="0" t="n">
        <f aca="false">(D4+D5)*EXP(-(F4+F5)*I172)+(H4+H5)</f>
        <v>0</v>
      </c>
    </row>
    <row r="173" customFormat="false" ht="14.4" hidden="false" customHeight="false" outlineLevel="0" collapsed="false">
      <c r="I173" s="26" t="n">
        <v>47.2222222222222</v>
      </c>
      <c r="J173" s="26" t="n">
        <f aca="false">D4*EXP(-F4*I173)+H4</f>
        <v>0</v>
      </c>
      <c r="K173" s="26" t="n">
        <f aca="false">L173* E6/M173</f>
        <v>25.9985139021337</v>
      </c>
      <c r="L173" s="26" t="n">
        <v>26.62</v>
      </c>
      <c r="M173" s="26" t="n">
        <v>302.433</v>
      </c>
      <c r="N173" s="0" t="n">
        <f aca="false">(D4-D5)*EXP(-(F4-F5)*I173)+(H4-H5)</f>
        <v>0</v>
      </c>
      <c r="O173" s="0" t="n">
        <f aca="false">(D4+D5)*EXP(-(F4+F5)*I173)+(H4+H5)</f>
        <v>0</v>
      </c>
    </row>
    <row r="174" customFormat="false" ht="14.4" hidden="false" customHeight="false" outlineLevel="0" collapsed="false">
      <c r="I174" s="26" t="n">
        <v>47.5</v>
      </c>
      <c r="J174" s="26" t="n">
        <f aca="false">D4*EXP(-F4*I174)+H4</f>
        <v>0</v>
      </c>
      <c r="K174" s="26" t="n">
        <f aca="false">L174* E6/M174</f>
        <v>26.0044549712662</v>
      </c>
      <c r="L174" s="26" t="n">
        <v>26.637</v>
      </c>
      <c r="M174" s="26" t="n">
        <v>302.557</v>
      </c>
      <c r="N174" s="0" t="n">
        <f aca="false">(D4-D5)*EXP(-(F4-F5)*I174)+(H4-H5)</f>
        <v>0</v>
      </c>
      <c r="O174" s="0" t="n">
        <f aca="false">(D4+D5)*EXP(-(F4+F5)*I174)+(H4+H5)</f>
        <v>0</v>
      </c>
    </row>
    <row r="175" customFormat="false" ht="14.4" hidden="false" customHeight="false" outlineLevel="0" collapsed="false">
      <c r="I175" s="26" t="n">
        <v>47.7777777777778</v>
      </c>
      <c r="J175" s="26" t="n">
        <f aca="false">D4*EXP(-F4*I175)+H4</f>
        <v>0</v>
      </c>
      <c r="K175" s="26" t="n">
        <f aca="false">L175* E6/M175</f>
        <v>25.9848407543264</v>
      </c>
      <c r="L175" s="26" t="n">
        <v>26.606</v>
      </c>
      <c r="M175" s="26" t="n">
        <v>302.433</v>
      </c>
      <c r="N175" s="0" t="n">
        <f aca="false">(D4-D5)*EXP(-(F4-F5)*I175)+(H4-H5)</f>
        <v>0</v>
      </c>
      <c r="O175" s="0" t="n">
        <f aca="false">(D4+D5)*EXP(-(F4+F5)*I175)+(H4+H5)</f>
        <v>0</v>
      </c>
    </row>
    <row r="176" customFormat="false" ht="14.4" hidden="false" customHeight="false" outlineLevel="0" collapsed="false">
      <c r="I176" s="26" t="n">
        <v>48.0555555555556</v>
      </c>
      <c r="J176" s="26" t="n">
        <f aca="false">D4*EXP(-F4*I176)+H4</f>
        <v>0</v>
      </c>
      <c r="K176" s="26" t="n">
        <f aca="false">L176* E6/M176</f>
        <v>25.9670248944629</v>
      </c>
      <c r="L176" s="26" t="n">
        <v>26.586</v>
      </c>
      <c r="M176" s="26" t="n">
        <v>302.413</v>
      </c>
      <c r="N176" s="0" t="n">
        <f aca="false">(D4-D5)*EXP(-(F4-F5)*I176)+(H4-H5)</f>
        <v>0</v>
      </c>
      <c r="O176" s="0" t="n">
        <f aca="false">(D4+D5)*EXP(-(F4+F5)*I176)+(H4+H5)</f>
        <v>0</v>
      </c>
    </row>
    <row r="177" customFormat="false" ht="14.4" hidden="false" customHeight="false" outlineLevel="0" collapsed="false">
      <c r="I177" s="26" t="n">
        <v>48.3333333333333</v>
      </c>
      <c r="J177" s="26" t="n">
        <f aca="false">D4*EXP(-F4*I177)+H4</f>
        <v>0</v>
      </c>
      <c r="K177" s="26" t="n">
        <f aca="false">L177* E6/M177</f>
        <v>25.9596634277258</v>
      </c>
      <c r="L177" s="26" t="n">
        <v>26.584</v>
      </c>
      <c r="M177" s="26" t="n">
        <v>302.476</v>
      </c>
      <c r="N177" s="0" t="n">
        <f aca="false">(D4-D5)*EXP(-(F4-F5)*I177)+(H4-H5)</f>
        <v>0</v>
      </c>
      <c r="O177" s="0" t="n">
        <f aca="false">(D4+D5)*EXP(-(F4+F5)*I177)+(H4+H5)</f>
        <v>0</v>
      </c>
    </row>
    <row r="178" customFormat="false" ht="14.4" hidden="false" customHeight="false" outlineLevel="0" collapsed="false">
      <c r="I178" s="26" t="n">
        <v>48.6111111111111</v>
      </c>
      <c r="J178" s="26" t="n">
        <f aca="false">D4*EXP(-F4*I178)+H4</f>
        <v>0</v>
      </c>
      <c r="K178" s="26" t="n">
        <f aca="false">L178* E6/M178</f>
        <v>25.920997466953</v>
      </c>
      <c r="L178" s="26" t="n">
        <v>26.543</v>
      </c>
      <c r="M178" s="26" t="n">
        <v>302.46</v>
      </c>
      <c r="N178" s="0" t="n">
        <f aca="false">(D4-D5)*EXP(-(F4-F5)*I178)+(H4-H5)</f>
        <v>0</v>
      </c>
      <c r="O178" s="0" t="n">
        <f aca="false">(D4+D5)*EXP(-(F4+F5)*I178)+(H4+H5)</f>
        <v>0</v>
      </c>
    </row>
    <row r="179" customFormat="false" ht="14.4" hidden="false" customHeight="false" outlineLevel="0" collapsed="false">
      <c r="I179" s="26" t="n">
        <v>48.8888888888889</v>
      </c>
      <c r="J179" s="26" t="n">
        <f aca="false">D4*EXP(-F4*I179)+H4</f>
        <v>0</v>
      </c>
      <c r="K179" s="26" t="n">
        <f aca="false">L179* E6/M179</f>
        <v>25.9702685771051</v>
      </c>
      <c r="L179" s="26" t="n">
        <v>26.572</v>
      </c>
      <c r="M179" s="26" t="n">
        <v>302.216</v>
      </c>
      <c r="N179" s="0" t="n">
        <f aca="false">(D4-D5)*EXP(-(F4-F5)*I179)+(H4-H5)</f>
        <v>0</v>
      </c>
      <c r="O179" s="0" t="n">
        <f aca="false">(D4+D5)*EXP(-(F4+F5)*I179)+(H4+H5)</f>
        <v>0</v>
      </c>
    </row>
    <row r="180" customFormat="false" ht="14.4" hidden="false" customHeight="false" outlineLevel="0" collapsed="false">
      <c r="I180" s="26" t="n">
        <v>49.1666666666667</v>
      </c>
      <c r="J180" s="26" t="n">
        <f aca="false">D4*EXP(-F4*I180)+H4</f>
        <v>0</v>
      </c>
      <c r="K180" s="26" t="n">
        <f aca="false">L180* E6/M180</f>
        <v>25.9003910926536</v>
      </c>
      <c r="L180" s="26" t="n">
        <v>26.534</v>
      </c>
      <c r="M180" s="26" t="n">
        <v>302.598</v>
      </c>
      <c r="N180" s="0" t="n">
        <f aca="false">(D4-D5)*EXP(-(F4-F5)*I180)+(H4-H5)</f>
        <v>0</v>
      </c>
      <c r="O180" s="0" t="n">
        <f aca="false">(D4+D5)*EXP(-(F4+F5)*I180)+(H4+H5)</f>
        <v>0</v>
      </c>
    </row>
    <row r="181" customFormat="false" ht="14.4" hidden="false" customHeight="false" outlineLevel="0" collapsed="false">
      <c r="I181" s="26" t="n">
        <v>49.4444444444444</v>
      </c>
      <c r="J181" s="26" t="n">
        <f aca="false">D4*EXP(-F4*I181)+H4</f>
        <v>0</v>
      </c>
      <c r="K181" s="26" t="n">
        <f aca="false">L181* E6/M181</f>
        <v>25.8781734030089</v>
      </c>
      <c r="L181" s="26" t="n">
        <v>26.52</v>
      </c>
      <c r="M181" s="26" t="n">
        <v>302.698</v>
      </c>
      <c r="N181" s="0" t="n">
        <f aca="false">(D4-D5)*EXP(-(F4-F5)*I181)+(H4-H5)</f>
        <v>0</v>
      </c>
      <c r="O181" s="0" t="n">
        <f aca="false">(D4+D5)*EXP(-(F4+F5)*I181)+(H4+H5)</f>
        <v>0</v>
      </c>
    </row>
    <row r="182" customFormat="false" ht="14.4" hidden="false" customHeight="false" outlineLevel="0" collapsed="false">
      <c r="I182" s="26" t="n">
        <v>49.7222222222222</v>
      </c>
      <c r="J182" s="26" t="n">
        <f aca="false">D4*EXP(-F4*I182)+H4</f>
        <v>0</v>
      </c>
      <c r="K182" s="26" t="n">
        <f aca="false">L182* E6/M182</f>
        <v>25.8812353075331</v>
      </c>
      <c r="L182" s="26" t="n">
        <v>26.505</v>
      </c>
      <c r="M182" s="26" t="n">
        <v>302.491</v>
      </c>
      <c r="N182" s="0" t="n">
        <f aca="false">(D4-D5)*EXP(-(F4-F5)*I182)+(H4-H5)</f>
        <v>0</v>
      </c>
      <c r="O182" s="0" t="n">
        <f aca="false">(D4+D5)*EXP(-(F4+F5)*I182)+(H4+H5)</f>
        <v>0</v>
      </c>
    </row>
    <row r="183" customFormat="false" ht="14.4" hidden="false" customHeight="false" outlineLevel="0" collapsed="false">
      <c r="I183" s="26" t="n">
        <v>50</v>
      </c>
      <c r="J183" s="26" t="n">
        <f aca="false">D4*EXP(-F4*I183)+H4</f>
        <v>0</v>
      </c>
      <c r="K183" s="26" t="n">
        <f aca="false">L183* E6/M183</f>
        <v>25.8355491807927</v>
      </c>
      <c r="L183" s="26" t="n">
        <v>26.459</v>
      </c>
      <c r="M183" s="26" t="n">
        <v>302.5</v>
      </c>
      <c r="N183" s="0" t="n">
        <f aca="false">(D4-D5)*EXP(-(F4-F5)*I183)+(H4-H5)</f>
        <v>0</v>
      </c>
      <c r="O183" s="0" t="n">
        <f aca="false">(D4+D5)*EXP(-(F4+F5)*I183)+(H4+H5)</f>
        <v>0</v>
      </c>
    </row>
    <row r="184" customFormat="false" ht="14.4" hidden="false" customHeight="false" outlineLevel="0" collapsed="false">
      <c r="I184" s="26" t="n">
        <v>50.2777777777778</v>
      </c>
      <c r="J184" s="26" t="n">
        <f aca="false">D4*EXP(-F4*I184)+H4</f>
        <v>0</v>
      </c>
      <c r="K184" s="26" t="n">
        <f aca="false">L184* E6/M184</f>
        <v>25.8523558875584</v>
      </c>
      <c r="L184" s="26" t="n">
        <v>26.477</v>
      </c>
      <c r="M184" s="26" t="n">
        <v>302.509</v>
      </c>
      <c r="N184" s="0" t="n">
        <f aca="false">(D4-D5)*EXP(-(F4-F5)*I184)+(H4-H5)</f>
        <v>0</v>
      </c>
      <c r="O184" s="0" t="n">
        <f aca="false">(D4+D5)*EXP(-(F4+F5)*I184)+(H4+H5)</f>
        <v>0</v>
      </c>
    </row>
    <row r="185" customFormat="false" ht="14.4" hidden="false" customHeight="false" outlineLevel="0" collapsed="false">
      <c r="I185" s="26" t="n">
        <v>50.5555555555556</v>
      </c>
      <c r="J185" s="26" t="n">
        <f aca="false">D4*EXP(-F4*I185)+H4</f>
        <v>0</v>
      </c>
      <c r="K185" s="26" t="n">
        <f aca="false">L185* E6/M185</f>
        <v>25.8212503616024</v>
      </c>
      <c r="L185" s="26" t="n">
        <v>26.451</v>
      </c>
      <c r="M185" s="26" t="n">
        <v>302.576</v>
      </c>
      <c r="N185" s="0" t="n">
        <f aca="false">(D4-D5)*EXP(-(F4-F5)*I185)+(H4-H5)</f>
        <v>0</v>
      </c>
      <c r="O185" s="0" t="n">
        <f aca="false">(D4+D5)*EXP(-(F4+F5)*I185)+(H4+H5)</f>
        <v>0</v>
      </c>
    </row>
    <row r="186" customFormat="false" ht="14.4" hidden="false" customHeight="false" outlineLevel="0" collapsed="false">
      <c r="I186" s="26" t="n">
        <v>50.8333333333333</v>
      </c>
      <c r="J186" s="26" t="n">
        <f aca="false">D4*EXP(-F4*I186)+H4</f>
        <v>0</v>
      </c>
      <c r="K186" s="26" t="n">
        <f aca="false">L186* E6/M186</f>
        <v>25.8133583301143</v>
      </c>
      <c r="L186" s="26" t="n">
        <v>26.425</v>
      </c>
      <c r="M186" s="26" t="n">
        <v>302.371</v>
      </c>
      <c r="N186" s="0" t="n">
        <f aca="false">(D4-D5)*EXP(-(F4-F5)*I186)+(H4-H5)</f>
        <v>0</v>
      </c>
      <c r="O186" s="0" t="n">
        <f aca="false">(D4+D5)*EXP(-(F4+F5)*I186)+(H4+H5)</f>
        <v>0</v>
      </c>
    </row>
    <row r="187" customFormat="false" ht="14.4" hidden="false" customHeight="false" outlineLevel="0" collapsed="false">
      <c r="I187" s="26" t="n">
        <v>51.1111111111111</v>
      </c>
      <c r="J187" s="26" t="n">
        <f aca="false">D4*EXP(-F4*I187)+H4</f>
        <v>0</v>
      </c>
      <c r="K187" s="26" t="n">
        <f aca="false">L187* E6/M187</f>
        <v>25.8164973229837</v>
      </c>
      <c r="L187" s="26" t="n">
        <v>26.429</v>
      </c>
      <c r="M187" s="26" t="n">
        <v>302.38</v>
      </c>
      <c r="N187" s="0" t="n">
        <f aca="false">(D4-D5)*EXP(-(F4-F5)*I187)+(H4-H5)</f>
        <v>0</v>
      </c>
      <c r="O187" s="0" t="n">
        <f aca="false">(D4+D5)*EXP(-(F4+F5)*I187)+(H4+H5)</f>
        <v>0</v>
      </c>
    </row>
    <row r="188" customFormat="false" ht="14.4" hidden="false" customHeight="false" outlineLevel="0" collapsed="false">
      <c r="I188" s="26" t="n">
        <v>51.3888888888889</v>
      </c>
      <c r="J188" s="26" t="n">
        <f aca="false">D4*EXP(-F4*I188)+H4</f>
        <v>0</v>
      </c>
      <c r="K188" s="26" t="n">
        <f aca="false">L188* E6/M188</f>
        <v>25.7749984272781</v>
      </c>
      <c r="L188" s="26" t="n">
        <v>26.388</v>
      </c>
      <c r="M188" s="26" t="n">
        <v>302.397</v>
      </c>
      <c r="N188" s="0" t="n">
        <f aca="false">(D4-D5)*EXP(-(F4-F5)*I188)+(H4-H5)</f>
        <v>0</v>
      </c>
      <c r="O188" s="0" t="n">
        <f aca="false">(D4+D5)*EXP(-(F4+F5)*I188)+(H4+H5)</f>
        <v>0</v>
      </c>
    </row>
    <row r="189" customFormat="false" ht="14.4" hidden="false" customHeight="false" outlineLevel="0" collapsed="false">
      <c r="I189" s="26" t="n">
        <v>51.6666666666667</v>
      </c>
      <c r="J189" s="26" t="n">
        <f aca="false">D4*EXP(-F4*I189)+H4</f>
        <v>0</v>
      </c>
      <c r="K189" s="26" t="n">
        <f aca="false">L189* E6/M189</f>
        <v>25.7667250005602</v>
      </c>
      <c r="L189" s="26" t="n">
        <v>26.377</v>
      </c>
      <c r="M189" s="26" t="n">
        <v>302.368</v>
      </c>
      <c r="N189" s="0" t="n">
        <f aca="false">(D4-D5)*EXP(-(F4-F5)*I189)+(H4-H5)</f>
        <v>0</v>
      </c>
      <c r="O189" s="0" t="n">
        <f aca="false">(D4+D5)*EXP(-(F4+F5)*I189)+(H4+H5)</f>
        <v>0</v>
      </c>
    </row>
    <row r="190" customFormat="false" ht="14.4" hidden="false" customHeight="false" outlineLevel="0" collapsed="false">
      <c r="I190" s="26" t="n">
        <v>51.9444444444444</v>
      </c>
      <c r="J190" s="26" t="n">
        <f aca="false">D4*EXP(-F4*I190)+H4</f>
        <v>0</v>
      </c>
      <c r="K190" s="26" t="n">
        <f aca="false">L190* E6/M190</f>
        <v>25.7524282184727</v>
      </c>
      <c r="L190" s="26" t="n">
        <v>26.356</v>
      </c>
      <c r="M190" s="26" t="n">
        <v>302.295</v>
      </c>
      <c r="N190" s="0" t="n">
        <f aca="false">(D4-D5)*EXP(-(F4-F5)*I190)+(H4-H5)</f>
        <v>0</v>
      </c>
      <c r="O190" s="0" t="n">
        <f aca="false">(D4+D5)*EXP(-(F4+F5)*I190)+(H4+H5)</f>
        <v>0</v>
      </c>
    </row>
    <row r="191" customFormat="false" ht="14.4" hidden="false" customHeight="false" outlineLevel="0" collapsed="false">
      <c r="I191" s="26" t="n">
        <v>52.2222222222222</v>
      </c>
      <c r="J191" s="26" t="n">
        <f aca="false">D4*EXP(-F4*I191)+H4</f>
        <v>0</v>
      </c>
      <c r="K191" s="26" t="n">
        <f aca="false">L191* E6/M191</f>
        <v>25.6990289135396</v>
      </c>
      <c r="L191" s="26" t="n">
        <v>26.299</v>
      </c>
      <c r="M191" s="26" t="n">
        <v>302.268</v>
      </c>
      <c r="N191" s="0" t="n">
        <f aca="false">(D4-D5)*EXP(-(F4-F5)*I191)+(H4-H5)</f>
        <v>0</v>
      </c>
      <c r="O191" s="0" t="n">
        <f aca="false">(D4+D5)*EXP(-(F4+F5)*I191)+(H4+H5)</f>
        <v>0</v>
      </c>
    </row>
    <row r="192" customFormat="false" ht="14.4" hidden="false" customHeight="false" outlineLevel="0" collapsed="false">
      <c r="I192" s="26" t="n">
        <v>52.5</v>
      </c>
      <c r="J192" s="26" t="n">
        <f aca="false">D4*EXP(-F4*I192)+H4</f>
        <v>0</v>
      </c>
      <c r="K192" s="26" t="n">
        <f aca="false">L192* E6/M192</f>
        <v>25.7307118098269</v>
      </c>
      <c r="L192" s="26" t="n">
        <v>26.314</v>
      </c>
      <c r="M192" s="26" t="n">
        <v>302.068</v>
      </c>
      <c r="N192" s="0" t="n">
        <f aca="false">(D4-D5)*EXP(-(F4-F5)*I192)+(H4-H5)</f>
        <v>0</v>
      </c>
      <c r="O192" s="0" t="n">
        <f aca="false">(D4+D5)*EXP(-(F4+F5)*I192)+(H4+H5)</f>
        <v>0</v>
      </c>
    </row>
    <row r="193" customFormat="false" ht="14.4" hidden="false" customHeight="false" outlineLevel="0" collapsed="false">
      <c r="I193" s="26" t="n">
        <v>52.7777777777778</v>
      </c>
      <c r="J193" s="26" t="n">
        <f aca="false">D4*EXP(-F4*I193)+H4</f>
        <v>0</v>
      </c>
      <c r="K193" s="26" t="n">
        <f aca="false">L193* E6/M193</f>
        <v>25.6966120224566</v>
      </c>
      <c r="L193" s="26" t="n">
        <v>26.286</v>
      </c>
      <c r="M193" s="26" t="n">
        <v>302.147</v>
      </c>
      <c r="N193" s="0" t="n">
        <f aca="false">(D4-D5)*EXP(-(F4-F5)*I193)+(H4-H5)</f>
        <v>0</v>
      </c>
      <c r="O193" s="0" t="n">
        <f aca="false">(D4+D5)*EXP(-(F4+F5)*I193)+(H4+H5)</f>
        <v>0</v>
      </c>
    </row>
    <row r="194" customFormat="false" ht="14.4" hidden="false" customHeight="false" outlineLevel="0" collapsed="false">
      <c r="I194" s="26" t="n">
        <v>53.0555555555556</v>
      </c>
      <c r="J194" s="26" t="n">
        <f aca="false">D4*EXP(-F4*I194)+H4</f>
        <v>0</v>
      </c>
      <c r="K194" s="26" t="n">
        <f aca="false">L194* E6/M194</f>
        <v>25.6632910558551</v>
      </c>
      <c r="L194" s="26" t="n">
        <v>26.254</v>
      </c>
      <c r="M194" s="26" t="n">
        <v>302.171</v>
      </c>
      <c r="N194" s="0" t="n">
        <f aca="false">(D4-D5)*EXP(-(F4-F5)*I194)+(H4-H5)</f>
        <v>0</v>
      </c>
      <c r="O194" s="0" t="n">
        <f aca="false">(D4+D5)*EXP(-(F4+F5)*I194)+(H4+H5)</f>
        <v>0</v>
      </c>
    </row>
    <row r="195" customFormat="false" ht="14.4" hidden="false" customHeight="false" outlineLevel="0" collapsed="false">
      <c r="I195" s="26" t="n">
        <v>53.3333333333333</v>
      </c>
      <c r="J195" s="26" t="n">
        <f aca="false">D4*EXP(-F4*I195)+H4</f>
        <v>0</v>
      </c>
      <c r="K195" s="26" t="n">
        <f aca="false">L195* E6/M195</f>
        <v>25.669668026183</v>
      </c>
      <c r="L195" s="26" t="n">
        <v>26.264</v>
      </c>
      <c r="M195" s="26" t="n">
        <v>302.211</v>
      </c>
      <c r="N195" s="0" t="n">
        <f aca="false">(D4-D5)*EXP(-(F4-F5)*I195)+(H4-H5)</f>
        <v>0</v>
      </c>
      <c r="O195" s="0" t="n">
        <f aca="false">(D4+D5)*EXP(-(F4+F5)*I195)+(H4+H5)</f>
        <v>0</v>
      </c>
    </row>
    <row r="196" customFormat="false" ht="14.4" hidden="false" customHeight="false" outlineLevel="0" collapsed="false">
      <c r="I196" s="26" t="n">
        <v>53.6111111111111</v>
      </c>
      <c r="J196" s="26" t="n">
        <f aca="false">D4*EXP(-F4*I196)+H4</f>
        <v>0</v>
      </c>
      <c r="K196" s="26" t="n">
        <f aca="false">L196* E6/M196</f>
        <v>25.6500235076631</v>
      </c>
      <c r="L196" s="26" t="n">
        <v>26.267</v>
      </c>
      <c r="M196" s="26" t="n">
        <v>302.477</v>
      </c>
      <c r="N196" s="0" t="n">
        <f aca="false">(D4-D5)*EXP(-(F4-F5)*I196)+(H4-H5)</f>
        <v>0</v>
      </c>
      <c r="O196" s="0" t="n">
        <f aca="false">(D4+D5)*EXP(-(F4+F5)*I196)+(H4+H5)</f>
        <v>0</v>
      </c>
    </row>
    <row r="197" customFormat="false" ht="14.4" hidden="false" customHeight="false" outlineLevel="0" collapsed="false">
      <c r="I197" s="26" t="n">
        <v>53.8886111111111</v>
      </c>
      <c r="J197" s="26" t="n">
        <f aca="false">D4*EXP(-F4*I197)+H4</f>
        <v>0</v>
      </c>
      <c r="K197" s="26" t="n">
        <f aca="false">L197* E6/M197</f>
        <v>25.6384056356605</v>
      </c>
      <c r="L197" s="26" t="n">
        <v>26.288</v>
      </c>
      <c r="M197" s="26" t="n">
        <v>302.856</v>
      </c>
      <c r="N197" s="0" t="n">
        <f aca="false">(D4-D5)*EXP(-(F4-F5)*I197)+(H4-H5)</f>
        <v>0</v>
      </c>
      <c r="O197" s="0" t="n">
        <f aca="false">(D4+D5)*EXP(-(F4+F5)*I197)+(H4+H5)</f>
        <v>0</v>
      </c>
    </row>
    <row r="198" customFormat="false" ht="14.4" hidden="false" customHeight="false" outlineLevel="0" collapsed="false">
      <c r="I198" s="26" t="n">
        <v>54.1666666666667</v>
      </c>
      <c r="J198" s="26" t="n">
        <f aca="false">D4*EXP(-F4*I198)+H4</f>
        <v>0</v>
      </c>
      <c r="K198" s="26" t="n">
        <f aca="false">L198* E6/M198</f>
        <v>25.6496565027085</v>
      </c>
      <c r="L198" s="26" t="n">
        <v>26.278</v>
      </c>
      <c r="M198" s="26" t="n">
        <v>302.608</v>
      </c>
      <c r="N198" s="0" t="n">
        <f aca="false">(D4-D5)*EXP(-(F4-F5)*I198)+(H4-H5)</f>
        <v>0</v>
      </c>
      <c r="O198" s="0" t="n">
        <f aca="false">(D4+D5)*EXP(-(F4+F5)*I198)+(H4+H5)</f>
        <v>0</v>
      </c>
    </row>
    <row r="199" customFormat="false" ht="14.4" hidden="false" customHeight="false" outlineLevel="0" collapsed="false">
      <c r="I199" s="26" t="n">
        <v>54.4444444444444</v>
      </c>
      <c r="J199" s="26" t="n">
        <f aca="false">D4*EXP(-F4*I199)+H4</f>
        <v>0</v>
      </c>
      <c r="K199" s="26" t="n">
        <f aca="false">L199* E6/M199</f>
        <v>25.5959985481606</v>
      </c>
      <c r="L199" s="26" t="n">
        <v>26.231</v>
      </c>
      <c r="M199" s="26" t="n">
        <v>302.7</v>
      </c>
      <c r="N199" s="0" t="n">
        <f aca="false">(D4-D5)*EXP(-(F4-F5)*I199)+(H4-H5)</f>
        <v>0</v>
      </c>
      <c r="O199" s="0" t="n">
        <f aca="false">(D4+D5)*EXP(-(F4+F5)*I199)+(H4+H5)</f>
        <v>0</v>
      </c>
    </row>
    <row r="200" customFormat="false" ht="14.4" hidden="false" customHeight="false" outlineLevel="0" collapsed="false">
      <c r="I200" s="26" t="n">
        <v>54.7222222222222</v>
      </c>
      <c r="J200" s="26" t="n">
        <f aca="false">D4*EXP(-F4*I200)+H4</f>
        <v>0</v>
      </c>
      <c r="K200" s="26" t="n">
        <f aca="false">L200* E6/M200</f>
        <v>25.6326473558791</v>
      </c>
      <c r="L200" s="26" t="n">
        <v>26.265</v>
      </c>
      <c r="M200" s="26" t="n">
        <v>302.659</v>
      </c>
      <c r="N200" s="0" t="n">
        <f aca="false">(D4-D5)*EXP(-(F4-F5)*I200)+(H4-H5)</f>
        <v>0</v>
      </c>
      <c r="O200" s="0" t="n">
        <f aca="false">(D4+D5)*EXP(-(F4+F5)*I200)+(H4+H5)</f>
        <v>0</v>
      </c>
    </row>
    <row r="201" customFormat="false" ht="14.4" hidden="false" customHeight="false" outlineLevel="0" collapsed="false">
      <c r="I201" s="26" t="n">
        <v>55</v>
      </c>
      <c r="J201" s="26" t="n">
        <f aca="false">D4*EXP(-F4*I201)+H4</f>
        <v>0</v>
      </c>
      <c r="K201" s="26" t="n">
        <f aca="false">L201* E6/M201</f>
        <v>25.6078028791508</v>
      </c>
      <c r="L201" s="26" t="n">
        <v>26.232</v>
      </c>
      <c r="M201" s="26" t="n">
        <v>302.572</v>
      </c>
      <c r="N201" s="0" t="n">
        <f aca="false">(D4-D5)*EXP(-(F4-F5)*I201)+(H4-H5)</f>
        <v>0</v>
      </c>
      <c r="O201" s="0" t="n">
        <f aca="false">(D4+D5)*EXP(-(F4+F5)*I201)+(H4+H5)</f>
        <v>0</v>
      </c>
    </row>
    <row r="202" customFormat="false" ht="14.4" hidden="false" customHeight="false" outlineLevel="0" collapsed="false">
      <c r="I202" s="26" t="n">
        <v>55.2777777777778</v>
      </c>
      <c r="J202" s="26" t="n">
        <f aca="false">D4*EXP(-F4*I202)+H4</f>
        <v>0</v>
      </c>
      <c r="K202" s="26" t="n">
        <f aca="false">L202* E6/M202</f>
        <v>25.5939555291082</v>
      </c>
      <c r="L202" s="26" t="n">
        <v>26.227</v>
      </c>
      <c r="M202" s="26" t="n">
        <v>302.678</v>
      </c>
      <c r="N202" s="0" t="n">
        <f aca="false">(D4-D5)*EXP(-(F4-F5)*I202)+(H4-H5)</f>
        <v>0</v>
      </c>
      <c r="O202" s="0" t="n">
        <f aca="false">(D4+D5)*EXP(-(F4+F5)*I202)+(H4+H5)</f>
        <v>0</v>
      </c>
    </row>
    <row r="203" customFormat="false" ht="14.4" hidden="false" customHeight="false" outlineLevel="0" collapsed="false">
      <c r="I203" s="26" t="n">
        <v>55.5555555555556</v>
      </c>
      <c r="J203" s="26" t="n">
        <f aca="false">D4*EXP(-F4*I203)+H4</f>
        <v>0</v>
      </c>
      <c r="K203" s="26" t="n">
        <f aca="false">L203* E6/M203</f>
        <v>25.5519663270206</v>
      </c>
      <c r="L203" s="26" t="n">
        <v>26.187</v>
      </c>
      <c r="M203" s="26" t="n">
        <v>302.713</v>
      </c>
      <c r="N203" s="0" t="n">
        <f aca="false">(D4-D5)*EXP(-(F4-F5)*I203)+(H4-H5)</f>
        <v>0</v>
      </c>
      <c r="O203" s="0" t="n">
        <f aca="false">(D4+D5)*EXP(-(F4+F5)*I203)+(H4+H5)</f>
        <v>0</v>
      </c>
    </row>
    <row r="204" customFormat="false" ht="14.4" hidden="false" customHeight="false" outlineLevel="0" collapsed="false">
      <c r="I204" s="26" t="n">
        <v>55.8333333333333</v>
      </c>
      <c r="J204" s="26" t="n">
        <f aca="false">D4*EXP(-F4*I204)+H4</f>
        <v>0</v>
      </c>
      <c r="K204" s="26" t="n">
        <f aca="false">L204* E6/M204</f>
        <v>25.5403345783496</v>
      </c>
      <c r="L204" s="26" t="n">
        <v>26.166</v>
      </c>
      <c r="M204" s="26" t="n">
        <v>302.608</v>
      </c>
      <c r="N204" s="0" t="n">
        <f aca="false">(D4-D5)*EXP(-(F4-F5)*I204)+(H4-H5)</f>
        <v>0</v>
      </c>
      <c r="O204" s="0" t="n">
        <f aca="false">(D4+D5)*EXP(-(F4+F5)*I204)+(H4+H5)</f>
        <v>0</v>
      </c>
    </row>
    <row r="205" customFormat="false" ht="14.4" hidden="false" customHeight="false" outlineLevel="0" collapsed="false">
      <c r="I205" s="26" t="n">
        <v>56.1111111111111</v>
      </c>
      <c r="J205" s="26" t="n">
        <f aca="false">D4*EXP(-F4*I205)+H4</f>
        <v>0</v>
      </c>
      <c r="K205" s="26" t="n">
        <f aca="false">L205* E6/M205</f>
        <v>25.5331778770692</v>
      </c>
      <c r="L205" s="26" t="n">
        <v>26.154</v>
      </c>
      <c r="M205" s="26" t="n">
        <v>302.554</v>
      </c>
      <c r="N205" s="0" t="n">
        <f aca="false">(D4-D5)*EXP(-(F4-F5)*I205)+(H4-H5)</f>
        <v>0</v>
      </c>
      <c r="O205" s="0" t="n">
        <f aca="false">(D4+D5)*EXP(-(F4+F5)*I205)+(H4+H5)</f>
        <v>0</v>
      </c>
    </row>
    <row r="206" customFormat="false" ht="14.4" hidden="false" customHeight="false" outlineLevel="0" collapsed="false">
      <c r="I206" s="26" t="n">
        <v>56.3888888888889</v>
      </c>
      <c r="J206" s="26" t="n">
        <f aca="false">D4*EXP(-F4*I206)+H4</f>
        <v>0</v>
      </c>
      <c r="K206" s="26" t="n">
        <f aca="false">L206* E6/M206</f>
        <v>25.5190721846217</v>
      </c>
      <c r="L206" s="26" t="n">
        <v>26.124</v>
      </c>
      <c r="M206" s="26" t="n">
        <v>302.374</v>
      </c>
      <c r="N206" s="0" t="n">
        <f aca="false">(D4-D5)*EXP(-(F4-F5)*I206)+(H4-H5)</f>
        <v>0</v>
      </c>
      <c r="O206" s="0" t="n">
        <f aca="false">(D4+D5)*EXP(-(F4+F5)*I206)+(H4+H5)</f>
        <v>0</v>
      </c>
    </row>
    <row r="207" customFormat="false" ht="14.4" hidden="false" customHeight="false" outlineLevel="0" collapsed="false">
      <c r="I207" s="26" t="n">
        <v>56.6666666666667</v>
      </c>
      <c r="J207" s="26" t="n">
        <f aca="false">D4*EXP(-F4*I207)+H4</f>
        <v>0</v>
      </c>
      <c r="K207" s="26" t="n">
        <f aca="false">L207* E6/M207</f>
        <v>25.4923950131007</v>
      </c>
      <c r="L207" s="26" t="n">
        <v>26.096</v>
      </c>
      <c r="M207" s="26" t="n">
        <v>302.366</v>
      </c>
      <c r="N207" s="0" t="n">
        <f aca="false">(D4-D5)*EXP(-(F4-F5)*I207)+(H4-H5)</f>
        <v>0</v>
      </c>
      <c r="O207" s="0" t="n">
        <f aca="false">(D4+D5)*EXP(-(F4+F5)*I207)+(H4+H5)</f>
        <v>0</v>
      </c>
    </row>
    <row r="208" customFormat="false" ht="14.4" hidden="false" customHeight="false" outlineLevel="0" collapsed="false">
      <c r="I208" s="26" t="n">
        <v>56.9444444444444</v>
      </c>
      <c r="J208" s="26" t="n">
        <f aca="false">D4*EXP(-F4*I208)+H4</f>
        <v>0</v>
      </c>
      <c r="K208" s="26" t="n">
        <f aca="false">L208* E6/M208</f>
        <v>25.4840550960137</v>
      </c>
      <c r="L208" s="26" t="n">
        <v>26.091</v>
      </c>
      <c r="M208" s="26" t="n">
        <v>302.407</v>
      </c>
      <c r="N208" s="0" t="n">
        <f aca="false">(D4-D5)*EXP(-(F4-F5)*I208)+(H4-H5)</f>
        <v>0</v>
      </c>
      <c r="O208" s="0" t="n">
        <f aca="false">(D4+D5)*EXP(-(F4+F5)*I208)+(H4+H5)</f>
        <v>0</v>
      </c>
    </row>
    <row r="209" customFormat="false" ht="14.4" hidden="false" customHeight="false" outlineLevel="0" collapsed="false">
      <c r="I209" s="26" t="n">
        <v>57.2222222222222</v>
      </c>
      <c r="J209" s="26" t="n">
        <f aca="false">D4*EXP(-F4*I209)+H4</f>
        <v>0</v>
      </c>
      <c r="K209" s="26" t="n">
        <f aca="false">L209* E6/M209</f>
        <v>25.4618596644942</v>
      </c>
      <c r="L209" s="26" t="n">
        <v>26.07</v>
      </c>
      <c r="M209" s="26" t="n">
        <v>302.427</v>
      </c>
      <c r="N209" s="0" t="n">
        <f aca="false">(D4-D5)*EXP(-(F4-F5)*I209)+(H4-H5)</f>
        <v>0</v>
      </c>
      <c r="O209" s="0" t="n">
        <f aca="false">(D4+D5)*EXP(-(F4+F5)*I209)+(H4+H5)</f>
        <v>0</v>
      </c>
    </row>
    <row r="210" customFormat="false" ht="14.4" hidden="false" customHeight="false" outlineLevel="0" collapsed="false">
      <c r="I210" s="26" t="n">
        <v>57.5</v>
      </c>
      <c r="J210" s="26" t="n">
        <f aca="false">D4*EXP(-F4*I210)+H4</f>
        <v>0</v>
      </c>
      <c r="K210" s="26" t="n">
        <f aca="false">L210* E6/M210</f>
        <v>25.4538972613527</v>
      </c>
      <c r="L210" s="26" t="n">
        <v>26.069</v>
      </c>
      <c r="M210" s="26" t="n">
        <v>302.51</v>
      </c>
      <c r="N210" s="0" t="n">
        <f aca="false">(D4-D5)*EXP(-(F4-F5)*I210)+(H4-H5)</f>
        <v>0</v>
      </c>
      <c r="O210" s="0" t="n">
        <f aca="false">(D4+D5)*EXP(-(F4+F5)*I210)+(H4+H5)</f>
        <v>0</v>
      </c>
    </row>
    <row r="211" customFormat="false" ht="14.4" hidden="false" customHeight="false" outlineLevel="0" collapsed="false">
      <c r="I211" s="26" t="n">
        <v>57.7777777777778</v>
      </c>
      <c r="J211" s="26" t="n">
        <f aca="false">D4*EXP(-F4*I211)+H4</f>
        <v>0</v>
      </c>
      <c r="K211" s="26" t="n">
        <f aca="false">L211* E6/M211</f>
        <v>25.4299331777815</v>
      </c>
      <c r="L211" s="26" t="n">
        <v>26.051</v>
      </c>
      <c r="M211" s="26" t="n">
        <v>302.586</v>
      </c>
      <c r="N211" s="0" t="n">
        <f aca="false">(D4-D5)*EXP(-(F4-F5)*I211)+(H4-H5)</f>
        <v>0</v>
      </c>
      <c r="O211" s="0" t="n">
        <f aca="false">(D4+D5)*EXP(-(F4+F5)*I211)+(H4+H5)</f>
        <v>0</v>
      </c>
    </row>
    <row r="212" customFormat="false" ht="14.4" hidden="false" customHeight="false" outlineLevel="0" collapsed="false">
      <c r="I212" s="26" t="n">
        <v>58.0555555555556</v>
      </c>
      <c r="J212" s="26" t="n">
        <f aca="false">D4*EXP(-F4*I212)+H4</f>
        <v>0</v>
      </c>
      <c r="K212" s="26" t="n">
        <f aca="false">L212* E6/M212</f>
        <v>25.4000970290659</v>
      </c>
      <c r="L212" s="26" t="n">
        <v>26.036</v>
      </c>
      <c r="M212" s="26" t="n">
        <v>302.767</v>
      </c>
      <c r="N212" s="0" t="n">
        <f aca="false">(D4-D5)*EXP(-(F4-F5)*I212)+(H4-H5)</f>
        <v>0</v>
      </c>
      <c r="O212" s="0" t="n">
        <f aca="false">(D4+D5)*EXP(-(F4+F5)*I212)+(H4+H5)</f>
        <v>0</v>
      </c>
    </row>
    <row r="213" customFormat="false" ht="14.4" hidden="false" customHeight="false" outlineLevel="0" collapsed="false">
      <c r="I213" s="26" t="n">
        <v>58.3333333333333</v>
      </c>
      <c r="J213" s="26" t="n">
        <f aca="false">D4*EXP(-F4*I213)+H4</f>
        <v>0</v>
      </c>
      <c r="K213" s="26" t="n">
        <f aca="false">L213* E6/M213</f>
        <v>25.3282390855921</v>
      </c>
      <c r="L213" s="26" t="n">
        <v>26.03</v>
      </c>
      <c r="M213" s="26" t="n">
        <v>303.556</v>
      </c>
      <c r="N213" s="0" t="n">
        <f aca="false">(D4-D5)*EXP(-(F4-F5)*I213)+(H4-H5)</f>
        <v>0</v>
      </c>
      <c r="O213" s="0" t="n">
        <f aca="false">(D4+D5)*EXP(-(F4+F5)*I213)+(H4+H5)</f>
        <v>0</v>
      </c>
    </row>
    <row r="214" customFormat="false" ht="14.4" hidden="false" customHeight="false" outlineLevel="0" collapsed="false">
      <c r="I214" s="26" t="n">
        <v>58.6111111111111</v>
      </c>
      <c r="J214" s="26" t="n">
        <f aca="false">D4*EXP(-F4*I214)+H4</f>
        <v>0</v>
      </c>
      <c r="K214" s="26" t="n">
        <f aca="false">L214* E6/M214</f>
        <v>25.3356464928954</v>
      </c>
      <c r="L214" s="26" t="n">
        <v>26.06</v>
      </c>
      <c r="M214" s="26" t="n">
        <v>303.817</v>
      </c>
      <c r="N214" s="0" t="n">
        <f aca="false">(D4-D5)*EXP(-(F4-F5)*I214)+(H4-H5)</f>
        <v>0</v>
      </c>
      <c r="O214" s="0" t="n">
        <f aca="false">(D4+D5)*EXP(-(F4+F5)*I214)+(H4+H5)</f>
        <v>0</v>
      </c>
    </row>
    <row r="215" customFormat="false" ht="14.4" hidden="false" customHeight="false" outlineLevel="0" collapsed="false">
      <c r="I215" s="26" t="n">
        <v>58.8888888888889</v>
      </c>
      <c r="J215" s="26" t="n">
        <f aca="false">D4*EXP(-F4*I215)+H4</f>
        <v>0</v>
      </c>
      <c r="K215" s="26" t="n">
        <f aca="false">L215* E6/M215</f>
        <v>25.3481876314721</v>
      </c>
      <c r="L215" s="26" t="n">
        <v>26.085</v>
      </c>
      <c r="M215" s="26" t="n">
        <v>303.958</v>
      </c>
      <c r="N215" s="0" t="n">
        <f aca="false">(D4-D5)*EXP(-(F4-F5)*I215)+(H4-H5)</f>
        <v>0</v>
      </c>
      <c r="O215" s="0" t="n">
        <f aca="false">(D4+D5)*EXP(-(F4+F5)*I215)+(H4+H5)</f>
        <v>0</v>
      </c>
    </row>
    <row r="216" customFormat="false" ht="14.4" hidden="false" customHeight="false" outlineLevel="0" collapsed="false">
      <c r="I216" s="26" t="n">
        <v>59.1666666666667</v>
      </c>
      <c r="J216" s="26" t="n">
        <f aca="false">D4*EXP(-F4*I216)+H4</f>
        <v>0</v>
      </c>
      <c r="K216" s="26" t="n">
        <f aca="false">L216* E6/M216</f>
        <v>25.358695872695</v>
      </c>
      <c r="L216" s="26" t="n">
        <v>26.105</v>
      </c>
      <c r="M216" s="26" t="n">
        <v>304.065</v>
      </c>
      <c r="N216" s="0" t="n">
        <f aca="false">(D4-D5)*EXP(-(F4-F5)*I216)+(H4-H5)</f>
        <v>0</v>
      </c>
      <c r="O216" s="0" t="n">
        <f aca="false">(D4+D5)*EXP(-(F4+F5)*I216)+(H4+H5)</f>
        <v>0</v>
      </c>
    </row>
    <row r="217" customFormat="false" ht="14.4" hidden="false" customHeight="false" outlineLevel="0" collapsed="false">
      <c r="I217" s="26" t="n">
        <v>59.4444444444444</v>
      </c>
      <c r="J217" s="26" t="n">
        <f aca="false">D4*EXP(-F4*I217)+H4</f>
        <v>0</v>
      </c>
      <c r="K217" s="26" t="n">
        <f aca="false">L217* E6/M217</f>
        <v>25.3185062275536</v>
      </c>
      <c r="L217" s="26" t="n">
        <v>26.092</v>
      </c>
      <c r="M217" s="26" t="n">
        <v>304.396</v>
      </c>
      <c r="N217" s="0" t="n">
        <f aca="false">(D4-D5)*EXP(-(F4-F5)*I217)+(H4-H5)</f>
        <v>0</v>
      </c>
      <c r="O217" s="0" t="n">
        <f aca="false">(D4+D5)*EXP(-(F4+F5)*I217)+(H4+H5)</f>
        <v>0</v>
      </c>
    </row>
    <row r="218" customFormat="false" ht="14.4" hidden="false" customHeight="false" outlineLevel="0" collapsed="false">
      <c r="I218" s="26" t="n">
        <v>59.7222222222222</v>
      </c>
      <c r="J218" s="26" t="n">
        <f aca="false">D4*EXP(-F4*I218)+H4</f>
        <v>0</v>
      </c>
      <c r="K218" s="26" t="n">
        <f aca="false">L218* E6/M218</f>
        <v>25.2737961369606</v>
      </c>
      <c r="L218" s="26" t="n">
        <v>26.068</v>
      </c>
      <c r="M218" s="26" t="n">
        <v>304.654</v>
      </c>
      <c r="N218" s="0" t="n">
        <f aca="false">(D4-D5)*EXP(-(F4-F5)*I218)+(H4-H5)</f>
        <v>0</v>
      </c>
      <c r="O218" s="0" t="n">
        <f aca="false">(D4+D5)*EXP(-(F4+F5)*I218)+(H4+H5)</f>
        <v>0</v>
      </c>
    </row>
    <row r="219" customFormat="false" ht="14.4" hidden="false" customHeight="false" outlineLevel="0" collapsed="false">
      <c r="I219" s="26" t="n">
        <v>60</v>
      </c>
      <c r="J219" s="26" t="n">
        <f aca="false">D4*EXP(-F4*I219)+H4</f>
        <v>0</v>
      </c>
      <c r="K219" s="26" t="n">
        <f aca="false">L219* E6/M219</f>
        <v>25.2890596436806</v>
      </c>
      <c r="L219" s="26" t="n">
        <v>26.084</v>
      </c>
      <c r="M219" s="26" t="n">
        <v>304.657</v>
      </c>
      <c r="N219" s="0" t="n">
        <f aca="false">(D4-D5)*EXP(-(F4-F5)*I219)+(H4-H5)</f>
        <v>0</v>
      </c>
      <c r="O219" s="0" t="n">
        <f aca="false">(D4+D5)*EXP(-(F4+F5)*I219)+(H4+H5)</f>
        <v>0</v>
      </c>
    </row>
    <row r="220" customFormat="false" ht="14.4" hidden="false" customHeight="false" outlineLevel="0" collapsed="false">
      <c r="I220" s="26" t="n">
        <v>60.2777777777778</v>
      </c>
      <c r="J220" s="26" t="n">
        <f aca="false">D4*EXP(-F4*I220)+H4</f>
        <v>0</v>
      </c>
      <c r="K220" s="26" t="n">
        <f aca="false">L220* E6/M220</f>
        <v>25.281180498287</v>
      </c>
      <c r="L220" s="26" t="n">
        <v>26.087</v>
      </c>
      <c r="M220" s="26" t="n">
        <v>304.787</v>
      </c>
      <c r="N220" s="0" t="n">
        <f aca="false">(D4-D5)*EXP(-(F4-F5)*I220)+(H4-H5)</f>
        <v>0</v>
      </c>
      <c r="O220" s="0" t="n">
        <f aca="false">(D4+D5)*EXP(-(F4+F5)*I220)+(H4+H5)</f>
        <v>0</v>
      </c>
    </row>
    <row r="221" customFormat="false" ht="14.4" hidden="false" customHeight="false" outlineLevel="0" collapsed="false">
      <c r="I221" s="26" t="n">
        <v>60.5555555555556</v>
      </c>
      <c r="J221" s="26" t="n">
        <f aca="false">D4*EXP(-F4*I221)+H4</f>
        <v>0</v>
      </c>
      <c r="K221" s="26" t="n">
        <f aca="false">L221* E6/M221</f>
        <v>25.2548956262082</v>
      </c>
      <c r="L221" s="26" t="n">
        <v>26.068</v>
      </c>
      <c r="M221" s="26" t="n">
        <v>304.882</v>
      </c>
      <c r="N221" s="0" t="n">
        <f aca="false">(D4-D5)*EXP(-(F4-F5)*I221)+(H4-H5)</f>
        <v>0</v>
      </c>
      <c r="O221" s="0" t="n">
        <f aca="false">(D4+D5)*EXP(-(F4+F5)*I221)+(H4+H5)</f>
        <v>0</v>
      </c>
    </row>
    <row r="222" customFormat="false" ht="14.4" hidden="false" customHeight="false" outlineLevel="0" collapsed="false">
      <c r="I222" s="26" t="n">
        <v>60.8333333333333</v>
      </c>
      <c r="J222" s="26" t="n">
        <f aca="false">D4*EXP(-F4*I222)+H4</f>
        <v>0</v>
      </c>
      <c r="K222" s="26" t="n">
        <f aca="false">L222* E6/M222</f>
        <v>25.2452987216996</v>
      </c>
      <c r="L222" s="26" t="n">
        <v>26.071</v>
      </c>
      <c r="M222" s="26" t="n">
        <v>305.033</v>
      </c>
      <c r="N222" s="0" t="n">
        <f aca="false">(D4-D5)*EXP(-(F4-F5)*I222)+(H4-H5)</f>
        <v>0</v>
      </c>
      <c r="O222" s="0" t="n">
        <f aca="false">(D4+D5)*EXP(-(F4+F5)*I222)+(H4+H5)</f>
        <v>0</v>
      </c>
    </row>
    <row r="223" customFormat="false" ht="14.4" hidden="false" customHeight="false" outlineLevel="0" collapsed="false">
      <c r="I223" s="26" t="n">
        <v>61.1111111111111</v>
      </c>
      <c r="J223" s="26" t="n">
        <f aca="false">D4*EXP(-F4*I223)+H4</f>
        <v>0</v>
      </c>
      <c r="K223" s="26" t="n">
        <f aca="false">L223* E6/M223</f>
        <v>25.2250063242043</v>
      </c>
      <c r="L223" s="26" t="n">
        <v>26.062</v>
      </c>
      <c r="M223" s="26" t="n">
        <v>305.173</v>
      </c>
      <c r="N223" s="0" t="n">
        <f aca="false">(D4-D5)*EXP(-(F4-F5)*I223)+(H4-H5)</f>
        <v>0</v>
      </c>
      <c r="O223" s="0" t="n">
        <f aca="false">(D4+D5)*EXP(-(F4+F5)*I223)+(H4+H5)</f>
        <v>0</v>
      </c>
    </row>
    <row r="224" customFormat="false" ht="14.4" hidden="false" customHeight="false" outlineLevel="0" collapsed="false">
      <c r="I224" s="26" t="n">
        <v>61.3888888888889</v>
      </c>
      <c r="J224" s="26" t="n">
        <f aca="false">D4*EXP(-F4*I224)+H4</f>
        <v>0</v>
      </c>
      <c r="K224" s="26" t="n">
        <f aca="false">L224* E6/M224</f>
        <v>25.1933565527593</v>
      </c>
      <c r="L224" s="26" t="n">
        <v>26.038</v>
      </c>
      <c r="M224" s="26" t="n">
        <v>305.275</v>
      </c>
      <c r="N224" s="0" t="n">
        <f aca="false">(D4-D5)*EXP(-(F4-F5)*I224)+(H4-H5)</f>
        <v>0</v>
      </c>
      <c r="O224" s="0" t="n">
        <f aca="false">(D4+D5)*EXP(-(F4+F5)*I224)+(H4+H5)</f>
        <v>0</v>
      </c>
    </row>
    <row r="225" customFormat="false" ht="14.4" hidden="false" customHeight="false" outlineLevel="0" collapsed="false">
      <c r="I225" s="26" t="n">
        <v>61.6666666666667</v>
      </c>
      <c r="J225" s="26" t="n">
        <f aca="false">D4*EXP(-F4*I225)+H4</f>
        <v>0</v>
      </c>
      <c r="K225" s="26" t="n">
        <f aca="false">L225* E6/M225</f>
        <v>25.2253129362529</v>
      </c>
      <c r="L225" s="26" t="n">
        <v>26.063</v>
      </c>
      <c r="M225" s="26" t="n">
        <v>305.181</v>
      </c>
      <c r="N225" s="0" t="n">
        <f aca="false">(D4-D5)*EXP(-(F4-F5)*I225)+(H4-H5)</f>
        <v>0</v>
      </c>
      <c r="O225" s="0" t="n">
        <f aca="false">(D4+D5)*EXP(-(F4+F5)*I225)+(H4+H5)</f>
        <v>0</v>
      </c>
    </row>
    <row r="226" customFormat="false" ht="14.4" hidden="false" customHeight="false" outlineLevel="0" collapsed="false">
      <c r="I226" s="26" t="n">
        <v>61.9444444444444</v>
      </c>
      <c r="J226" s="26" t="n">
        <f aca="false">D4*EXP(-F4*I226)+H4</f>
        <v>0</v>
      </c>
      <c r="K226" s="26" t="n">
        <f aca="false">L226* E6/M226</f>
        <v>25.181962181257</v>
      </c>
      <c r="L226" s="26" t="n">
        <v>26.02</v>
      </c>
      <c r="M226" s="26" t="n">
        <v>305.202</v>
      </c>
      <c r="N226" s="0" t="n">
        <f aca="false">(D4-D5)*EXP(-(F4-F5)*I226)+(H4-H5)</f>
        <v>0</v>
      </c>
      <c r="O226" s="0" t="n">
        <f aca="false">(D4+D5)*EXP(-(F4+F5)*I226)+(H4+H5)</f>
        <v>0</v>
      </c>
    </row>
    <row r="227" customFormat="false" ht="14.4" hidden="false" customHeight="false" outlineLevel="0" collapsed="false">
      <c r="I227" s="26" t="n">
        <v>62.2222222222222</v>
      </c>
      <c r="J227" s="26" t="n">
        <f aca="false">D4*EXP(-F4*I227)+H4</f>
        <v>0</v>
      </c>
      <c r="K227" s="26" t="n">
        <f aca="false">L227* E6/M227</f>
        <v>25.1634818272878</v>
      </c>
      <c r="L227" s="26" t="n">
        <v>25.99</v>
      </c>
      <c r="M227" s="26" t="n">
        <v>305.074</v>
      </c>
      <c r="N227" s="0" t="n">
        <f aca="false">(D4-D5)*EXP(-(F4-F5)*I227)+(H4-H5)</f>
        <v>0</v>
      </c>
      <c r="O227" s="0" t="n">
        <f aca="false">(D4+D5)*EXP(-(F4+F5)*I227)+(H4+H5)</f>
        <v>0</v>
      </c>
    </row>
    <row r="228" customFormat="false" ht="14.4" hidden="false" customHeight="false" outlineLevel="0" collapsed="false">
      <c r="I228" s="26" t="n">
        <v>62.5</v>
      </c>
      <c r="J228" s="26" t="n">
        <f aca="false">D4*EXP(-F4*I228)+H4</f>
        <v>0</v>
      </c>
      <c r="K228" s="26" t="n">
        <f aca="false">L228* E6/M228</f>
        <v>25.1641552968835</v>
      </c>
      <c r="L228" s="26" t="n">
        <v>25.997</v>
      </c>
      <c r="M228" s="26" t="n">
        <v>305.148</v>
      </c>
      <c r="N228" s="0" t="n">
        <f aca="false">(D4-D5)*EXP(-(F4-F5)*I228)+(H4-H5)</f>
        <v>0</v>
      </c>
      <c r="O228" s="0" t="n">
        <f aca="false">(D4+D5)*EXP(-(F4+F5)*I228)+(H4+H5)</f>
        <v>0</v>
      </c>
    </row>
    <row r="229" customFormat="false" ht="14.4" hidden="false" customHeight="false" outlineLevel="0" collapsed="false">
      <c r="I229" s="26" t="n">
        <v>62.7777777777778</v>
      </c>
      <c r="J229" s="26" t="n">
        <f aca="false">D4*EXP(-F4*I229)+H4</f>
        <v>0</v>
      </c>
      <c r="K229" s="26" t="n">
        <f aca="false">L229* E6/M229</f>
        <v>25.1616673275887</v>
      </c>
      <c r="L229" s="26" t="n">
        <v>25.99</v>
      </c>
      <c r="M229" s="26" t="n">
        <v>305.096</v>
      </c>
      <c r="N229" s="0" t="n">
        <f aca="false">(D4-D5)*EXP(-(F4-F5)*I229)+(H4-H5)</f>
        <v>0</v>
      </c>
      <c r="O229" s="0" t="n">
        <f aca="false">(D4+D5)*EXP(-(F4+F5)*I229)+(H4+H5)</f>
        <v>0</v>
      </c>
    </row>
    <row r="230" customFormat="false" ht="14.4" hidden="false" customHeight="false" outlineLevel="0" collapsed="false">
      <c r="I230" s="26" t="n">
        <v>63.0555555555556</v>
      </c>
      <c r="J230" s="26" t="n">
        <f aca="false">D4*EXP(-F4*I230)+H4</f>
        <v>0</v>
      </c>
      <c r="K230" s="26" t="n">
        <f aca="false">L230* E6/M230</f>
        <v>25.1427569180439</v>
      </c>
      <c r="L230" s="26" t="n">
        <v>25.976</v>
      </c>
      <c r="M230" s="26" t="n">
        <v>305.161</v>
      </c>
      <c r="N230" s="0" t="n">
        <f aca="false">(D4-D5)*EXP(-(F4-F5)*I230)+(H4-H5)</f>
        <v>0</v>
      </c>
      <c r="O230" s="0" t="n">
        <f aca="false">(D4+D5)*EXP(-(F4+F5)*I230)+(H4+H5)</f>
        <v>0</v>
      </c>
    </row>
    <row r="231" customFormat="false" ht="14.4" hidden="false" customHeight="false" outlineLevel="0" collapsed="false">
      <c r="I231" s="26" t="n">
        <v>63.3333333333333</v>
      </c>
      <c r="J231" s="26" t="n">
        <f aca="false">D4*EXP(-F4*I231)+H4</f>
        <v>0</v>
      </c>
      <c r="K231" s="26" t="n">
        <f aca="false">L231* E6/M231</f>
        <v>25.1473702704095</v>
      </c>
      <c r="L231" s="26" t="n">
        <v>25.98</v>
      </c>
      <c r="M231" s="26" t="n">
        <v>305.152</v>
      </c>
      <c r="N231" s="0" t="n">
        <f aca="false">(D4-D5)*EXP(-(F4-F5)*I231)+(H4-H5)</f>
        <v>0</v>
      </c>
      <c r="O231" s="0" t="n">
        <f aca="false">(D4+D5)*EXP(-(F4+F5)*I231)+(H4+H5)</f>
        <v>0</v>
      </c>
    </row>
    <row r="232" customFormat="false" ht="14.4" hidden="false" customHeight="false" outlineLevel="0" collapsed="false">
      <c r="I232" s="26" t="n">
        <v>63.6111111111111</v>
      </c>
      <c r="J232" s="26" t="n">
        <f aca="false">D4*EXP(-F4*I232)+H4</f>
        <v>0</v>
      </c>
      <c r="K232" s="26" t="n">
        <f aca="false">L232* E6/M232</f>
        <v>25.1086807152001</v>
      </c>
      <c r="L232" s="26" t="n">
        <v>25.947</v>
      </c>
      <c r="M232" s="26" t="n">
        <v>305.234</v>
      </c>
      <c r="N232" s="0" t="n">
        <f aca="false">(D4-D5)*EXP(-(F4-F5)*I232)+(H4-H5)</f>
        <v>0</v>
      </c>
      <c r="O232" s="0" t="n">
        <f aca="false">(D4+D5)*EXP(-(F4+F5)*I232)+(H4+H5)</f>
        <v>0</v>
      </c>
    </row>
    <row r="233" customFormat="false" ht="14.4" hidden="false" customHeight="false" outlineLevel="0" collapsed="false">
      <c r="I233" s="26" t="n">
        <v>63.8888888888889</v>
      </c>
      <c r="J233" s="26" t="n">
        <f aca="false">D4*EXP(-F4*I233)+H4</f>
        <v>0</v>
      </c>
      <c r="K233" s="26" t="n">
        <f aca="false">L233* E6/M233</f>
        <v>25.0776696380698</v>
      </c>
      <c r="L233" s="26" t="n">
        <v>25.931</v>
      </c>
      <c r="M233" s="26" t="n">
        <v>305.423</v>
      </c>
      <c r="N233" s="0" t="n">
        <f aca="false">(D4-D5)*EXP(-(F4-F5)*I233)+(H4-H5)</f>
        <v>0</v>
      </c>
      <c r="O233" s="0" t="n">
        <f aca="false">(D4+D5)*EXP(-(F4+F5)*I233)+(H4+H5)</f>
        <v>0</v>
      </c>
    </row>
    <row r="234" customFormat="false" ht="14.4" hidden="false" customHeight="false" outlineLevel="0" collapsed="false">
      <c r="I234" s="26" t="n">
        <v>64.1666666666667</v>
      </c>
      <c r="J234" s="26" t="n">
        <f aca="false">D4*EXP(-F4*I234)+H4</f>
        <v>0</v>
      </c>
      <c r="K234" s="26" t="n">
        <f aca="false">L234* E6/M234</f>
        <v>25.0708896554543</v>
      </c>
      <c r="L234" s="26" t="n">
        <v>25.92</v>
      </c>
      <c r="M234" s="26" t="n">
        <v>305.376</v>
      </c>
      <c r="N234" s="0" t="n">
        <f aca="false">(D4-D5)*EXP(-(F4-F5)*I234)+(H4-H5)</f>
        <v>0</v>
      </c>
      <c r="O234" s="0" t="n">
        <f aca="false">(D4+D5)*EXP(-(F4+F5)*I234)+(H4+H5)</f>
        <v>0</v>
      </c>
    </row>
    <row r="235" customFormat="false" ht="14.4" hidden="false" customHeight="false" outlineLevel="0" collapsed="false">
      <c r="I235" s="26" t="n">
        <v>64.4444444444444</v>
      </c>
      <c r="J235" s="26" t="n">
        <f aca="false">D4*EXP(-F4*I235)+H4</f>
        <v>0</v>
      </c>
      <c r="K235" s="26" t="n">
        <f aca="false">L235* E6/M235</f>
        <v>25.0574675466411</v>
      </c>
      <c r="L235" s="26" t="n">
        <v>25.918</v>
      </c>
      <c r="M235" s="26" t="n">
        <v>305.516</v>
      </c>
      <c r="N235" s="0" t="n">
        <f aca="false">(D4-D5)*EXP(-(F4-F5)*I235)+(H4-H5)</f>
        <v>0</v>
      </c>
      <c r="O235" s="0" t="n">
        <f aca="false">(D4+D5)*EXP(-(F4+F5)*I235)+(H4+H5)</f>
        <v>0</v>
      </c>
    </row>
    <row r="236" customFormat="false" ht="14.4" hidden="false" customHeight="false" outlineLevel="0" collapsed="false">
      <c r="I236" s="26" t="n">
        <v>64.7222222222222</v>
      </c>
      <c r="J236" s="26" t="n">
        <f aca="false">D4*EXP(-F4*I236)+H4</f>
        <v>0</v>
      </c>
      <c r="K236" s="26" t="n">
        <f aca="false">L236* E6/M236</f>
        <v>25.0473586877664</v>
      </c>
      <c r="L236" s="26" t="n">
        <v>25.905</v>
      </c>
      <c r="M236" s="26" t="n">
        <v>305.486</v>
      </c>
      <c r="N236" s="0" t="n">
        <f aca="false">(D4-D5)*EXP(-(F4-F5)*I236)+(H4-H5)</f>
        <v>0</v>
      </c>
      <c r="O236" s="0" t="n">
        <f aca="false">(D4+D5)*EXP(-(F4+F5)*I236)+(H4+H5)</f>
        <v>0</v>
      </c>
    </row>
    <row r="237" customFormat="false" ht="14.4" hidden="false" customHeight="false" outlineLevel="0" collapsed="false">
      <c r="I237" s="26" t="n">
        <v>65</v>
      </c>
      <c r="J237" s="26" t="n">
        <f aca="false">D4*EXP(-F4*I237)+H4</f>
        <v>0</v>
      </c>
      <c r="K237" s="26" t="n">
        <f aca="false">L237* E6/M237</f>
        <v>25.0441734185695</v>
      </c>
      <c r="L237" s="26" t="n">
        <v>25.914</v>
      </c>
      <c r="M237" s="26" t="n">
        <v>305.631</v>
      </c>
      <c r="N237" s="0" t="n">
        <f aca="false">(D4-D5)*EXP(-(F4-F5)*I237)+(H4-H5)</f>
        <v>0</v>
      </c>
      <c r="O237" s="0" t="n">
        <f aca="false">(D4+D5)*EXP(-(F4+F5)*I237)+(H4+H5)</f>
        <v>0</v>
      </c>
    </row>
    <row r="238" customFormat="false" ht="14.4" hidden="false" customHeight="false" outlineLevel="0" collapsed="false">
      <c r="I238" s="26" t="n">
        <v>65.2777777777778</v>
      </c>
      <c r="J238" s="26" t="n">
        <f aca="false">D4*EXP(-F4*I238)+H4</f>
        <v>0</v>
      </c>
      <c r="K238" s="26" t="n">
        <f aca="false">L238* E6/M238</f>
        <v>25.0125146503306</v>
      </c>
      <c r="L238" s="26" t="n">
        <v>25.887</v>
      </c>
      <c r="M238" s="26" t="n">
        <v>305.699</v>
      </c>
      <c r="N238" s="0" t="n">
        <f aca="false">(D4-D5)*EXP(-(F4-F5)*I238)+(H4-H5)</f>
        <v>0</v>
      </c>
      <c r="O238" s="0" t="n">
        <f aca="false">(D4+D5)*EXP(-(F4+F5)*I238)+(H4+H5)</f>
        <v>0</v>
      </c>
    </row>
    <row r="239" customFormat="false" ht="14.4" hidden="false" customHeight="false" outlineLevel="0" collapsed="false">
      <c r="I239" s="26" t="n">
        <v>65.5555555555556</v>
      </c>
      <c r="J239" s="26" t="n">
        <f aca="false">D4*EXP(-F4*I239)+H4</f>
        <v>0</v>
      </c>
      <c r="K239" s="26" t="n">
        <f aca="false">L239* E6/M239</f>
        <v>25.0034161657966</v>
      </c>
      <c r="L239" s="26" t="n">
        <v>25.899</v>
      </c>
      <c r="M239" s="26" t="n">
        <v>305.952</v>
      </c>
      <c r="N239" s="0" t="n">
        <f aca="false">(D4-D5)*EXP(-(F4-F5)*I239)+(H4-H5)</f>
        <v>0</v>
      </c>
      <c r="O239" s="0" t="n">
        <f aca="false">(D4+D5)*EXP(-(F4+F5)*I239)+(H4+H5)</f>
        <v>0</v>
      </c>
    </row>
    <row r="240" customFormat="false" ht="14.4" hidden="false" customHeight="false" outlineLevel="0" collapsed="false">
      <c r="I240" s="26" t="n">
        <v>65.8333333333333</v>
      </c>
      <c r="J240" s="26" t="n">
        <f aca="false">D4*EXP(-F4*I240)+H4</f>
        <v>0</v>
      </c>
      <c r="K240" s="26" t="n">
        <f aca="false">L240* E6/M240</f>
        <v>24.9944518836316</v>
      </c>
      <c r="L240" s="26" t="n">
        <v>25.903</v>
      </c>
      <c r="M240" s="26" t="n">
        <v>306.109</v>
      </c>
      <c r="N240" s="0" t="n">
        <f aca="false">(D4-D5)*EXP(-(F4-F5)*I240)+(H4-H5)</f>
        <v>0</v>
      </c>
      <c r="O240" s="0" t="n">
        <f aca="false">(D4+D5)*EXP(-(F4+F5)*I240)+(H4+H5)</f>
        <v>0</v>
      </c>
    </row>
    <row r="241" customFormat="false" ht="14.4" hidden="false" customHeight="false" outlineLevel="0" collapsed="false">
      <c r="I241" s="26" t="n">
        <v>66.1111111111111</v>
      </c>
      <c r="J241" s="26" t="n">
        <f aca="false">D4*EXP(-F4*I241)+H4</f>
        <v>0</v>
      </c>
      <c r="K241" s="26" t="n">
        <f aca="false">L241* E6/M241</f>
        <v>24.9788276543925</v>
      </c>
      <c r="L241" s="26" t="n">
        <v>25.86</v>
      </c>
      <c r="M241" s="26" t="n">
        <v>305.792</v>
      </c>
      <c r="N241" s="0" t="n">
        <f aca="false">(D4-D5)*EXP(-(F4-F5)*I241)+(H4-H5)</f>
        <v>0</v>
      </c>
      <c r="O241" s="0" t="n">
        <f aca="false">(D4+D5)*EXP(-(F4+F5)*I241)+(H4+H5)</f>
        <v>0</v>
      </c>
    </row>
    <row r="242" customFormat="false" ht="14.4" hidden="false" customHeight="false" outlineLevel="0" collapsed="false">
      <c r="I242" s="26" t="n">
        <v>66.3888888888889</v>
      </c>
      <c r="J242" s="26" t="n">
        <f aca="false">D4*EXP(-F4*I242)+H4</f>
        <v>0</v>
      </c>
      <c r="K242" s="26" t="n">
        <f aca="false">L242* E6/M242</f>
        <v>25.0349960308397</v>
      </c>
      <c r="L242" s="26" t="n">
        <v>25.815</v>
      </c>
      <c r="M242" s="26" t="n">
        <v>304.575</v>
      </c>
      <c r="N242" s="0" t="n">
        <f aca="false">(D4-D5)*EXP(-(F4-F5)*I242)+(H4-H5)</f>
        <v>0</v>
      </c>
      <c r="O242" s="0" t="n">
        <f aca="false">(D4+D5)*EXP(-(F4+F5)*I242)+(H4+H5)</f>
        <v>0</v>
      </c>
    </row>
    <row r="243" customFormat="false" ht="14.4" hidden="false" customHeight="false" outlineLevel="0" collapsed="false">
      <c r="I243" s="26" t="n">
        <v>66.6666666666667</v>
      </c>
      <c r="J243" s="26" t="n">
        <f aca="false">D4*EXP(-F4*I243)+H4</f>
        <v>0</v>
      </c>
      <c r="K243" s="26" t="n">
        <f aca="false">L243* E6/M243</f>
        <v>25.038213733636</v>
      </c>
      <c r="L243" s="26" t="n">
        <v>25.77</v>
      </c>
      <c r="M243" s="26" t="n">
        <v>304.005</v>
      </c>
      <c r="N243" s="0" t="n">
        <f aca="false">(D4-D5)*EXP(-(F4-F5)*I243)+(H4-H5)</f>
        <v>0</v>
      </c>
      <c r="O243" s="0" t="n">
        <f aca="false">(D4+D5)*EXP(-(F4+F5)*I243)+(H4+H5)</f>
        <v>0</v>
      </c>
    </row>
    <row r="244" customFormat="false" ht="14.4" hidden="false" customHeight="false" outlineLevel="0" collapsed="false">
      <c r="I244" s="26" t="n">
        <v>66.9444444444444</v>
      </c>
      <c r="J244" s="26" t="n">
        <f aca="false">D4*EXP(-F4*I244)+H4</f>
        <v>0</v>
      </c>
      <c r="K244" s="26" t="n">
        <f aca="false">L244* E6/M244</f>
        <v>25.041066712463</v>
      </c>
      <c r="L244" s="26" t="n">
        <v>25.762</v>
      </c>
      <c r="M244" s="26" t="n">
        <v>303.876</v>
      </c>
      <c r="N244" s="0" t="n">
        <f aca="false">(D4-D5)*EXP(-(F4-F5)*I244)+(H4-H5)</f>
        <v>0</v>
      </c>
      <c r="O244" s="0" t="n">
        <f aca="false">(D4+D5)*EXP(-(F4+F5)*I244)+(H4+H5)</f>
        <v>0</v>
      </c>
    </row>
    <row r="245" customFormat="false" ht="14.4" hidden="false" customHeight="false" outlineLevel="0" collapsed="false">
      <c r="I245" s="26" t="n">
        <v>67.2222222222222</v>
      </c>
      <c r="J245" s="26" t="n">
        <f aca="false">D4*EXP(-F4*I245)+H4</f>
        <v>0</v>
      </c>
      <c r="K245" s="26" t="n">
        <f aca="false">L245* E6/M245</f>
        <v>25.0335219445792</v>
      </c>
      <c r="L245" s="26" t="n">
        <v>25.745</v>
      </c>
      <c r="M245" s="26" t="n">
        <v>303.767</v>
      </c>
      <c r="N245" s="0" t="n">
        <f aca="false">(D4-D5)*EXP(-(F4-F5)*I245)+(H4-H5)</f>
        <v>0</v>
      </c>
      <c r="O245" s="0" t="n">
        <f aca="false">(D4+D5)*EXP(-(F4+F5)*I245)+(H4+H5)</f>
        <v>0</v>
      </c>
    </row>
    <row r="246" customFormat="false" ht="14.4" hidden="false" customHeight="false" outlineLevel="0" collapsed="false">
      <c r="I246" s="26" t="n">
        <v>67.5</v>
      </c>
      <c r="J246" s="26" t="n">
        <f aca="false">D4*EXP(-F4*I246)+H4</f>
        <v>0</v>
      </c>
      <c r="K246" s="26" t="n">
        <f aca="false">L246* E6/M246</f>
        <v>25.0209071301562</v>
      </c>
      <c r="L246" s="26" t="n">
        <v>25.715</v>
      </c>
      <c r="M246" s="26" t="n">
        <v>303.566</v>
      </c>
      <c r="N246" s="0" t="n">
        <f aca="false">(D4-D5)*EXP(-(F4-F5)*I246)+(H4-H5)</f>
        <v>0</v>
      </c>
      <c r="O246" s="0" t="n">
        <f aca="false">(D4+D5)*EXP(-(F4+F5)*I246)+(H4+H5)</f>
        <v>0</v>
      </c>
    </row>
    <row r="247" customFormat="false" ht="14.4" hidden="false" customHeight="false" outlineLevel="0" collapsed="false">
      <c r="I247" s="26" t="n">
        <v>67.7777777777778</v>
      </c>
      <c r="J247" s="26" t="n">
        <f aca="false">D4*EXP(-F4*I247)+H4</f>
        <v>0</v>
      </c>
      <c r="K247" s="26" t="n">
        <f aca="false">L247* E6/M247</f>
        <v>25.0281637969374</v>
      </c>
      <c r="L247" s="26" t="n">
        <v>25.725</v>
      </c>
      <c r="M247" s="26" t="n">
        <v>303.596</v>
      </c>
      <c r="N247" s="0" t="n">
        <f aca="false">(D4-D5)*EXP(-(F4-F5)*I247)+(H4-H5)</f>
        <v>0</v>
      </c>
      <c r="O247" s="0" t="n">
        <f aca="false">(D4+D5)*EXP(-(F4+F5)*I247)+(H4+H5)</f>
        <v>0</v>
      </c>
    </row>
    <row r="248" customFormat="false" ht="14.4" hidden="false" customHeight="false" outlineLevel="0" collapsed="false">
      <c r="I248" s="26" t="n">
        <v>68.0552777777778</v>
      </c>
      <c r="J248" s="26" t="n">
        <f aca="false">D4*EXP(-F4*I248)+H4</f>
        <v>0</v>
      </c>
      <c r="K248" s="26" t="n">
        <f aca="false">L248* E6/M248</f>
        <v>25.0047624074532</v>
      </c>
      <c r="L248" s="26" t="n">
        <v>25.699</v>
      </c>
      <c r="M248" s="26" t="n">
        <v>303.573</v>
      </c>
      <c r="N248" s="0" t="n">
        <f aca="false">(D4-D5)*EXP(-(F4-F5)*I248)+(H4-H5)</f>
        <v>0</v>
      </c>
      <c r="O248" s="0" t="n">
        <f aca="false">(D4+D5)*EXP(-(F4+F5)*I248)+(H4+H5)</f>
        <v>0</v>
      </c>
    </row>
    <row r="249" customFormat="false" ht="14.4" hidden="false" customHeight="false" outlineLevel="0" collapsed="false">
      <c r="I249" s="26" t="n">
        <v>68.3333333333333</v>
      </c>
      <c r="J249" s="26" t="n">
        <f aca="false">D4*EXP(-F4*I249)+H4</f>
        <v>0</v>
      </c>
      <c r="K249" s="26" t="n">
        <f aca="false">L249* E6/M249</f>
        <v>25.0200027499506</v>
      </c>
      <c r="L249" s="26" t="n">
        <v>25.72</v>
      </c>
      <c r="M249" s="26" t="n">
        <v>303.636</v>
      </c>
      <c r="N249" s="0" t="n">
        <f aca="false">(D4-D5)*EXP(-(F4-F5)*I249)+(H4-H5)</f>
        <v>0</v>
      </c>
      <c r="O249" s="0" t="n">
        <f aca="false">(D4+D5)*EXP(-(F4+F5)*I249)+(H4+H5)</f>
        <v>0</v>
      </c>
    </row>
    <row r="250" customFormat="false" ht="14.4" hidden="false" customHeight="false" outlineLevel="0" collapsed="false">
      <c r="I250" s="26" t="n">
        <v>68.6111111111111</v>
      </c>
      <c r="J250" s="26" t="n">
        <f aca="false">D4*EXP(-F4*I250)+H4</f>
        <v>0</v>
      </c>
      <c r="K250" s="26" t="n">
        <f aca="false">L250* E6/M250</f>
        <v>24.9648543464894</v>
      </c>
      <c r="L250" s="26" t="n">
        <v>25.671</v>
      </c>
      <c r="M250" s="26" t="n">
        <v>303.727</v>
      </c>
      <c r="N250" s="0" t="n">
        <f aca="false">(D4-D5)*EXP(-(F4-F5)*I250)+(H4-H5)</f>
        <v>0</v>
      </c>
      <c r="O250" s="0" t="n">
        <f aca="false">(D4+D5)*EXP(-(F4+F5)*I250)+(H4+H5)</f>
        <v>0</v>
      </c>
    </row>
    <row r="251" customFormat="false" ht="14.4" hidden="false" customHeight="false" outlineLevel="0" collapsed="false">
      <c r="I251" s="26" t="n">
        <v>68.8888888888889</v>
      </c>
      <c r="J251" s="26" t="n">
        <f aca="false">D4*EXP(-F4*I251)+H4</f>
        <v>0</v>
      </c>
      <c r="K251" s="26" t="n">
        <f aca="false">L251* E6/M251</f>
        <v>24.9848068393285</v>
      </c>
      <c r="L251" s="26" t="n">
        <v>25.696</v>
      </c>
      <c r="M251" s="26" t="n">
        <v>303.78</v>
      </c>
      <c r="N251" s="0" t="n">
        <f aca="false">(D4-D5)*EXP(-(F4-F5)*I251)+(H4-H5)</f>
        <v>0</v>
      </c>
      <c r="O251" s="0" t="n">
        <f aca="false">(D4+D5)*EXP(-(F4+F5)*I251)+(H4+H5)</f>
        <v>0</v>
      </c>
    </row>
    <row r="252" customFormat="false" ht="14.4" hidden="false" customHeight="false" outlineLevel="0" collapsed="false">
      <c r="I252" s="26" t="n">
        <v>69.1663888888889</v>
      </c>
      <c r="J252" s="26" t="n">
        <f aca="false">D4*EXP(-F4*I252)+H4</f>
        <v>0</v>
      </c>
      <c r="K252" s="26" t="n">
        <f aca="false">L252* E6/M252</f>
        <v>24.9088294811755</v>
      </c>
      <c r="L252" s="26" t="n">
        <v>25.672</v>
      </c>
      <c r="M252" s="26" t="n">
        <v>304.422</v>
      </c>
      <c r="N252" s="0" t="n">
        <f aca="false">(D4-D5)*EXP(-(F4-F5)*I252)+(H4-H5)</f>
        <v>0</v>
      </c>
      <c r="O252" s="0" t="n">
        <f aca="false">(D4+D5)*EXP(-(F4+F5)*I252)+(H4+H5)</f>
        <v>0</v>
      </c>
    </row>
    <row r="253" customFormat="false" ht="14.4" hidden="false" customHeight="false" outlineLevel="0" collapsed="false">
      <c r="I253" s="26" t="n">
        <v>69.4444444444444</v>
      </c>
      <c r="J253" s="26" t="n">
        <f aca="false">D4*EXP(-F4*I253)+H4</f>
        <v>0</v>
      </c>
      <c r="K253" s="26" t="n">
        <f aca="false">L253* E6/M253</f>
        <v>24.945944657941</v>
      </c>
      <c r="L253" s="26" t="n">
        <v>25.685</v>
      </c>
      <c r="M253" s="26" t="n">
        <v>304.123</v>
      </c>
      <c r="N253" s="0" t="n">
        <f aca="false">(D4-D5)*EXP(-(F4-F5)*I253)+(H4-H5)</f>
        <v>0</v>
      </c>
      <c r="O253" s="0" t="n">
        <f aca="false">(D4+D5)*EXP(-(F4+F5)*I253)+(H4+H5)</f>
        <v>0</v>
      </c>
    </row>
    <row r="254" customFormat="false" ht="14.4" hidden="false" customHeight="false" outlineLevel="0" collapsed="false">
      <c r="I254" s="26" t="n">
        <v>69.7222222222222</v>
      </c>
      <c r="J254" s="26" t="n">
        <f aca="false">D4*EXP(-F4*I254)+H4</f>
        <v>0</v>
      </c>
      <c r="K254" s="26" t="n">
        <f aca="false">L254* E6/M254</f>
        <v>24.9156846833138</v>
      </c>
      <c r="L254" s="26" t="n">
        <v>25.653</v>
      </c>
      <c r="M254" s="26" t="n">
        <v>304.113</v>
      </c>
      <c r="N254" s="0" t="n">
        <f aca="false">(D4-D5)*EXP(-(F4-F5)*I254)+(H4-H5)</f>
        <v>0</v>
      </c>
      <c r="O254" s="0" t="n">
        <f aca="false">(D4+D5)*EXP(-(F4+F5)*I254)+(H4+H5)</f>
        <v>0</v>
      </c>
    </row>
    <row r="255" customFormat="false" ht="14.4" hidden="false" customHeight="false" outlineLevel="0" collapsed="false">
      <c r="I255" s="26" t="n">
        <v>70</v>
      </c>
      <c r="J255" s="26" t="n">
        <f aca="false">D4*EXP(-F4*I255)+H4</f>
        <v>0</v>
      </c>
      <c r="K255" s="26" t="n">
        <f aca="false">L255* E6/M255</f>
        <v>24.8802870199711</v>
      </c>
      <c r="L255" s="26" t="n">
        <v>25.666</v>
      </c>
      <c r="M255" s="26" t="n">
        <v>304.7</v>
      </c>
      <c r="N255" s="0" t="n">
        <f aca="false">(D4-D5)*EXP(-(F4-F5)*I255)+(H4-H5)</f>
        <v>0</v>
      </c>
      <c r="O255" s="0" t="n">
        <f aca="false">(D4+D5)*EXP(-(F4+F5)*I255)+(H4+H5)</f>
        <v>0</v>
      </c>
    </row>
    <row r="256" customFormat="false" ht="14.4" hidden="false" customHeight="false" outlineLevel="0" collapsed="false">
      <c r="I256" s="26" t="n">
        <v>70.2777777777778</v>
      </c>
      <c r="J256" s="26" t="n">
        <f aca="false">D4*EXP(-F4*I256)+H4</f>
        <v>0</v>
      </c>
      <c r="K256" s="26" t="n">
        <f aca="false">L256* E6/M256</f>
        <v>24.8777352280671</v>
      </c>
      <c r="L256" s="26" t="n">
        <v>25.668</v>
      </c>
      <c r="M256" s="26" t="n">
        <v>304.755</v>
      </c>
      <c r="N256" s="0" t="n">
        <f aca="false">(D4-D5)*EXP(-(F4-F5)*I256)+(H4-H5)</f>
        <v>0</v>
      </c>
      <c r="O256" s="0" t="n">
        <f aca="false">(D4+D5)*EXP(-(F4+F5)*I256)+(H4+H5)</f>
        <v>0</v>
      </c>
    </row>
    <row r="257" customFormat="false" ht="14.4" hidden="false" customHeight="false" outlineLevel="0" collapsed="false">
      <c r="I257" s="26" t="n">
        <v>70.5555555555556</v>
      </c>
      <c r="J257" s="26" t="n">
        <f aca="false">D4*EXP(-F4*I257)+H4</f>
        <v>0</v>
      </c>
      <c r="K257" s="26" t="n">
        <f aca="false">L257* E6/M257</f>
        <v>24.9078484743834</v>
      </c>
      <c r="L257" s="26" t="n">
        <v>25.679</v>
      </c>
      <c r="M257" s="26" t="n">
        <v>304.517</v>
      </c>
      <c r="N257" s="0" t="n">
        <f aca="false">(D4-D5)*EXP(-(F4-F5)*I257)+(H4-H5)</f>
        <v>0</v>
      </c>
      <c r="O257" s="0" t="n">
        <f aca="false">(D4+D5)*EXP(-(F4+F5)*I257)+(H4+H5)</f>
        <v>0</v>
      </c>
    </row>
    <row r="258" customFormat="false" ht="14.4" hidden="false" customHeight="false" outlineLevel="0" collapsed="false">
      <c r="I258" s="26" t="n">
        <v>70.8333333333333</v>
      </c>
      <c r="J258" s="26" t="n">
        <f aca="false">D4*EXP(-F4*I258)+H4</f>
        <v>0</v>
      </c>
      <c r="K258" s="26" t="n">
        <f aca="false">L258* E6/M258</f>
        <v>24.8633336154472</v>
      </c>
      <c r="L258" s="26" t="n">
        <v>25.689</v>
      </c>
      <c r="M258" s="26" t="n">
        <v>305.181</v>
      </c>
      <c r="N258" s="0" t="n">
        <f aca="false">(D4-D5)*EXP(-(F4-F5)*I258)+(H4-H5)</f>
        <v>0</v>
      </c>
      <c r="O258" s="0" t="n">
        <f aca="false">(D4+D5)*EXP(-(F4+F5)*I258)+(H4+H5)</f>
        <v>0</v>
      </c>
    </row>
    <row r="259" customFormat="false" ht="14.4" hidden="false" customHeight="false" outlineLevel="0" collapsed="false">
      <c r="I259" s="26" t="n">
        <v>71.1111111111111</v>
      </c>
      <c r="J259" s="26" t="n">
        <f aca="false">D4*EXP(-F4*I259)+H4</f>
        <v>0</v>
      </c>
      <c r="K259" s="26" t="n">
        <f aca="false">L259* E6/M259</f>
        <v>24.812875479669</v>
      </c>
      <c r="L259" s="26" t="n">
        <v>25.664</v>
      </c>
      <c r="M259" s="26" t="n">
        <v>305.504</v>
      </c>
      <c r="N259" s="0" t="n">
        <f aca="false">(D4-D5)*EXP(-(F4-F5)*I259)+(H4-H5)</f>
        <v>0</v>
      </c>
      <c r="O259" s="0" t="n">
        <f aca="false">(D4+D5)*EXP(-(F4+F5)*I259)+(H4+H5)</f>
        <v>0</v>
      </c>
    </row>
    <row r="260" customFormat="false" ht="14.4" hidden="false" customHeight="false" outlineLevel="0" collapsed="false">
      <c r="I260" s="26" t="n">
        <v>71.3888888888889</v>
      </c>
      <c r="J260" s="26" t="n">
        <f aca="false">D4*EXP(-F4*I260)+H4</f>
        <v>0</v>
      </c>
      <c r="K260" s="26" t="n">
        <f aca="false">L260* E6/M260</f>
        <v>24.8213821982634</v>
      </c>
      <c r="L260" s="26" t="n">
        <v>25.647</v>
      </c>
      <c r="M260" s="26" t="n">
        <v>305.197</v>
      </c>
      <c r="N260" s="0" t="n">
        <f aca="false">(D4-D5)*EXP(-(F4-F5)*I260)+(H4-H5)</f>
        <v>0</v>
      </c>
      <c r="O260" s="0" t="n">
        <f aca="false">(D4+D5)*EXP(-(F4+F5)*I260)+(H4+H5)</f>
        <v>0</v>
      </c>
    </row>
    <row r="261" customFormat="false" ht="14.4" hidden="false" customHeight="false" outlineLevel="0" collapsed="false">
      <c r="I261" s="26" t="n">
        <v>71.6666666666667</v>
      </c>
      <c r="J261" s="26" t="n">
        <f aca="false">D4*EXP(-F4*I261)+H4</f>
        <v>0</v>
      </c>
      <c r="K261" s="26" t="n">
        <f aca="false">L261* E6/M261</f>
        <v>24.8071923247936</v>
      </c>
      <c r="L261" s="26" t="n">
        <v>25.621</v>
      </c>
      <c r="M261" s="26" t="n">
        <v>305.062</v>
      </c>
      <c r="N261" s="0" t="n">
        <f aca="false">(D4-D5)*EXP(-(F4-F5)*I261)+(H4-H5)</f>
        <v>0</v>
      </c>
      <c r="O261" s="0" t="n">
        <f aca="false">(D4+D5)*EXP(-(F4+F5)*I261)+(H4+H5)</f>
        <v>0</v>
      </c>
    </row>
    <row r="262" customFormat="false" ht="14.4" hidden="false" customHeight="false" outlineLevel="0" collapsed="false">
      <c r="I262" s="26" t="n">
        <v>71.9444444444444</v>
      </c>
      <c r="J262" s="26" t="n">
        <f aca="false">D4*EXP(-F4*I262)+H4</f>
        <v>0</v>
      </c>
      <c r="K262" s="26" t="n">
        <f aca="false">L262* E6/M262</f>
        <v>24.8047401724832</v>
      </c>
      <c r="L262" s="26" t="n">
        <v>25.601</v>
      </c>
      <c r="M262" s="26" t="n">
        <v>304.854</v>
      </c>
      <c r="N262" s="0" t="n">
        <f aca="false">(D4-D5)*EXP(-(F4-F5)*I262)+(H4-H5)</f>
        <v>0</v>
      </c>
      <c r="O262" s="0" t="n">
        <f aca="false">(D4+D5)*EXP(-(F4+F5)*I262)+(H4+H5)</f>
        <v>0</v>
      </c>
    </row>
    <row r="263" customFormat="false" ht="14.4" hidden="false" customHeight="false" outlineLevel="0" collapsed="false">
      <c r="I263" s="26" t="n">
        <v>72.2222222222222</v>
      </c>
      <c r="J263" s="26" t="n">
        <f aca="false">D4*EXP(-F4*I263)+H4</f>
        <v>0</v>
      </c>
      <c r="K263" s="26" t="n">
        <f aca="false">L263* E6/M263</f>
        <v>24.7379008475346</v>
      </c>
      <c r="L263" s="26" t="n">
        <v>25.529</v>
      </c>
      <c r="M263" s="26" t="n">
        <v>304.818</v>
      </c>
      <c r="N263" s="0" t="n">
        <f aca="false">(D4-D5)*EXP(-(F4-F5)*I263)+(H4-H5)</f>
        <v>0</v>
      </c>
      <c r="O263" s="0" t="n">
        <f aca="false">(D4+D5)*EXP(-(F4+F5)*I263)+(H4+H5)</f>
        <v>0</v>
      </c>
    </row>
    <row r="264" customFormat="false" ht="14.4" hidden="false" customHeight="false" outlineLevel="0" collapsed="false">
      <c r="I264" s="26" t="n">
        <v>72.5</v>
      </c>
      <c r="J264" s="26" t="n">
        <f aca="false">D4*EXP(-F4*I264)+H4</f>
        <v>0</v>
      </c>
      <c r="K264" s="26" t="n">
        <f aca="false">L264* E6/M264</f>
        <v>24.8045364584519</v>
      </c>
      <c r="L264" s="26" t="n">
        <v>25.563</v>
      </c>
      <c r="M264" s="26" t="n">
        <v>304.404</v>
      </c>
      <c r="N264" s="0" t="n">
        <f aca="false">(D4-D5)*EXP(-(F4-F5)*I264)+(H4-H5)</f>
        <v>0</v>
      </c>
      <c r="O264" s="0" t="n">
        <f aca="false">(D4+D5)*EXP(-(F4+F5)*I264)+(H4+H5)</f>
        <v>0</v>
      </c>
    </row>
    <row r="265" customFormat="false" ht="14.4" hidden="false" customHeight="false" outlineLevel="0" collapsed="false">
      <c r="I265" s="26" t="n">
        <v>72.7777777777778</v>
      </c>
      <c r="J265" s="26" t="n">
        <f aca="false">D4*EXP(-F4*I265)+H4</f>
        <v>0</v>
      </c>
      <c r="K265" s="26" t="n">
        <f aca="false">L265* E6/M265</f>
        <v>24.8213012418016</v>
      </c>
      <c r="L265" s="26" t="n">
        <v>25.557</v>
      </c>
      <c r="M265" s="26" t="n">
        <v>304.127</v>
      </c>
      <c r="N265" s="0" t="n">
        <f aca="false">(D4-D5)*EXP(-(F4-F5)*I265)+(H4-H5)</f>
        <v>0</v>
      </c>
      <c r="O265" s="0" t="n">
        <f aca="false">(D4+D5)*EXP(-(F4+F5)*I265)+(H4+H5)</f>
        <v>0</v>
      </c>
    </row>
    <row r="266" customFormat="false" ht="14.4" hidden="false" customHeight="false" outlineLevel="0" collapsed="false">
      <c r="I266" s="26" t="n">
        <v>73.0555555555556</v>
      </c>
      <c r="J266" s="26" t="n">
        <f aca="false">D4*EXP(-F4*I266)+H4</f>
        <v>0</v>
      </c>
      <c r="K266" s="26" t="n">
        <f aca="false">L266* E6/M266</f>
        <v>24.8094866468029</v>
      </c>
      <c r="L266" s="26" t="n">
        <v>25.534</v>
      </c>
      <c r="M266" s="26" t="n">
        <v>303.998</v>
      </c>
      <c r="N266" s="0" t="n">
        <f aca="false">(D4-D5)*EXP(-(F4-F5)*I266)+(H4-H5)</f>
        <v>0</v>
      </c>
      <c r="O266" s="0" t="n">
        <f aca="false">(D4+D5)*EXP(-(F4+F5)*I266)+(H4+H5)</f>
        <v>0</v>
      </c>
    </row>
    <row r="267" customFormat="false" ht="14.4" hidden="false" customHeight="false" outlineLevel="0" collapsed="false">
      <c r="I267" s="26" t="n">
        <v>73.3333333333333</v>
      </c>
      <c r="J267" s="26" t="n">
        <f aca="false">D4*EXP(-F4*I267)+H4</f>
        <v>0</v>
      </c>
      <c r="K267" s="26" t="n">
        <f aca="false">L267* E6/M267</f>
        <v>24.7665575228498</v>
      </c>
      <c r="L267" s="26" t="n">
        <v>25.506</v>
      </c>
      <c r="M267" s="26" t="n">
        <v>304.191</v>
      </c>
      <c r="N267" s="0" t="n">
        <f aca="false">(D4-D5)*EXP(-(F4-F5)*I267)+(H4-H5)</f>
        <v>0</v>
      </c>
      <c r="O267" s="0" t="n">
        <f aca="false">(D4+D5)*EXP(-(F4+F5)*I267)+(H4+H5)</f>
        <v>0</v>
      </c>
    </row>
    <row r="268" customFormat="false" ht="14.4" hidden="false" customHeight="false" outlineLevel="0" collapsed="false">
      <c r="I268" s="26" t="n">
        <v>73.6111111111111</v>
      </c>
      <c r="J268" s="26" t="n">
        <f aca="false">D4*EXP(-F4*I268)+H4</f>
        <v>0</v>
      </c>
      <c r="K268" s="26" t="n">
        <f aca="false">L268* E6/M268</f>
        <v>24.7513681788926</v>
      </c>
      <c r="L268" s="26" t="n">
        <v>25.471</v>
      </c>
      <c r="M268" s="26" t="n">
        <v>303.96</v>
      </c>
      <c r="N268" s="0" t="n">
        <f aca="false">(D4-D5)*EXP(-(F4-F5)*I268)+(H4-H5)</f>
        <v>0</v>
      </c>
      <c r="O268" s="0" t="n">
        <f aca="false">(D4+D5)*EXP(-(F4+F5)*I268)+(H4+H5)</f>
        <v>0</v>
      </c>
    </row>
    <row r="269" customFormat="false" ht="14.4" hidden="false" customHeight="false" outlineLevel="0" collapsed="false">
      <c r="I269" s="26" t="n">
        <v>73.8888888888889</v>
      </c>
      <c r="J269" s="26" t="n">
        <f aca="false">D4*EXP(-F4*I269)+H4</f>
        <v>0</v>
      </c>
      <c r="K269" s="26" t="n">
        <f aca="false">L269* E6/M269</f>
        <v>24.7732357061803</v>
      </c>
      <c r="L269" s="26" t="n">
        <v>25.467</v>
      </c>
      <c r="M269" s="26" t="n">
        <v>303.644</v>
      </c>
      <c r="N269" s="0" t="n">
        <f aca="false">(D4-D5)*EXP(-(F4-F5)*I269)+(H4-H5)</f>
        <v>0</v>
      </c>
      <c r="O269" s="0" t="n">
        <f aca="false">(D4+D5)*EXP(-(F4+F5)*I269)+(H4+H5)</f>
        <v>0</v>
      </c>
    </row>
    <row r="270" customFormat="false" ht="14.4" hidden="false" customHeight="false" outlineLevel="0" collapsed="false">
      <c r="I270" s="26" t="n">
        <v>74.1666666666667</v>
      </c>
      <c r="J270" s="26" t="n">
        <f aca="false">D4*EXP(-F4*I270)+H4</f>
        <v>0</v>
      </c>
      <c r="K270" s="26" t="n">
        <f aca="false">L270* E6/M270</f>
        <v>24.7419805620251</v>
      </c>
      <c r="L270" s="26" t="n">
        <v>25.444</v>
      </c>
      <c r="M270" s="26" t="n">
        <v>303.753</v>
      </c>
      <c r="N270" s="0" t="n">
        <f aca="false">(D4-D5)*EXP(-(F4-F5)*I270)+(H4-H5)</f>
        <v>0</v>
      </c>
      <c r="O270" s="0" t="n">
        <f aca="false">(D4+D5)*EXP(-(F4+F5)*I270)+(H4+H5)</f>
        <v>0</v>
      </c>
    </row>
    <row r="271" customFormat="false" ht="14.4" hidden="false" customHeight="false" outlineLevel="0" collapsed="false">
      <c r="I271" s="26" t="n">
        <v>74.4444444444444</v>
      </c>
      <c r="J271" s="26" t="n">
        <f aca="false">D4*EXP(-F4*I271)+H4</f>
        <v>0</v>
      </c>
      <c r="K271" s="26" t="n">
        <f aca="false">L271* E6/M271</f>
        <v>24.7601928053424</v>
      </c>
      <c r="L271" s="26" t="n">
        <v>25.438</v>
      </c>
      <c r="M271" s="26" t="n">
        <v>303.458</v>
      </c>
      <c r="N271" s="0" t="n">
        <f aca="false">(D4-D5)*EXP(-(F4-F5)*I271)+(H4-H5)</f>
        <v>0</v>
      </c>
      <c r="O271" s="0" t="n">
        <f aca="false">(D4+D5)*EXP(-(F4+F5)*I271)+(H4+H5)</f>
        <v>0</v>
      </c>
    </row>
    <row r="272" customFormat="false" ht="14.4" hidden="false" customHeight="false" outlineLevel="0" collapsed="false">
      <c r="I272" s="26" t="n">
        <v>74.7222222222222</v>
      </c>
      <c r="J272" s="26" t="n">
        <f aca="false">D4*EXP(-F4*I272)+H4</f>
        <v>0</v>
      </c>
      <c r="K272" s="26" t="n">
        <f aca="false">L272* E6/M272</f>
        <v>24.7136307415615</v>
      </c>
      <c r="L272" s="26" t="n">
        <v>25.391</v>
      </c>
      <c r="M272" s="26" t="n">
        <v>303.468</v>
      </c>
      <c r="N272" s="0" t="n">
        <f aca="false">(D4-D5)*EXP(-(F4-F5)*I272)+(H4-H5)</f>
        <v>0</v>
      </c>
      <c r="O272" s="0" t="n">
        <f aca="false">(D4+D5)*EXP(-(F4+F5)*I272)+(H4+H5)</f>
        <v>0</v>
      </c>
    </row>
    <row r="273" customFormat="false" ht="14.4" hidden="false" customHeight="false" outlineLevel="0" collapsed="false">
      <c r="I273" s="26" t="n">
        <v>75</v>
      </c>
      <c r="J273" s="26" t="n">
        <f aca="false">D4*EXP(-F4*I273)+H4</f>
        <v>0</v>
      </c>
      <c r="K273" s="26" t="n">
        <f aca="false">L273* E6/M273</f>
        <v>24.7133551132297</v>
      </c>
      <c r="L273" s="26" t="n">
        <v>25.399</v>
      </c>
      <c r="M273" s="26" t="n">
        <v>303.567</v>
      </c>
      <c r="N273" s="0" t="n">
        <f aca="false">(D4-D5)*EXP(-(F4-F5)*I273)+(H4-H5)</f>
        <v>0</v>
      </c>
      <c r="O273" s="0" t="n">
        <f aca="false">(D4+D5)*EXP(-(F4+F5)*I273)+(H4+H5)</f>
        <v>0</v>
      </c>
    </row>
    <row r="274" customFormat="false" ht="14.4" hidden="false" customHeight="false" outlineLevel="0" collapsed="false">
      <c r="I274" s="26" t="n">
        <v>75.2777777777778</v>
      </c>
      <c r="J274" s="26" t="n">
        <f aca="false">D4*EXP(-F4*I274)+H4</f>
        <v>0</v>
      </c>
      <c r="K274" s="26" t="n">
        <f aca="false">L274* E6/M274</f>
        <v>24.6999160679614</v>
      </c>
      <c r="L274" s="26" t="n">
        <v>25.379</v>
      </c>
      <c r="M274" s="26" t="n">
        <v>303.493</v>
      </c>
      <c r="N274" s="0" t="n">
        <f aca="false">(D4-D5)*EXP(-(F4-F5)*I274)+(H4-H5)</f>
        <v>0</v>
      </c>
      <c r="O274" s="0" t="n">
        <f aca="false">(D4+D5)*EXP(-(F4+F5)*I274)+(H4+H5)</f>
        <v>0</v>
      </c>
    </row>
    <row r="275" customFormat="false" ht="14.4" hidden="false" customHeight="false" outlineLevel="0" collapsed="false">
      <c r="I275" s="26" t="n">
        <v>75.5555555555556</v>
      </c>
      <c r="J275" s="26" t="n">
        <f aca="false">D4*EXP(-F4*I275)+H4</f>
        <v>0</v>
      </c>
      <c r="K275" s="26" t="n">
        <f aca="false">L275* E6/M275</f>
        <v>24.6649586148347</v>
      </c>
      <c r="L275" s="26" t="n">
        <v>25.344</v>
      </c>
      <c r="M275" s="26" t="n">
        <v>303.504</v>
      </c>
      <c r="N275" s="0" t="n">
        <f aca="false">(D4-D5)*EXP(-(F4-F5)*I275)+(H4-H5)</f>
        <v>0</v>
      </c>
      <c r="O275" s="0" t="n">
        <f aca="false">(D4+D5)*EXP(-(F4+F5)*I275)+(H4+H5)</f>
        <v>0</v>
      </c>
    </row>
    <row r="276" customFormat="false" ht="14.4" hidden="false" customHeight="false" outlineLevel="0" collapsed="false">
      <c r="I276" s="26" t="n">
        <v>75.8333333333333</v>
      </c>
      <c r="J276" s="26" t="n">
        <f aca="false">D4*EXP(-F4*I276)+H4</f>
        <v>0</v>
      </c>
      <c r="K276" s="26" t="n">
        <f aca="false">L276* E6/M276</f>
        <v>24.6614962984457</v>
      </c>
      <c r="L276" s="26" t="n">
        <v>25.327</v>
      </c>
      <c r="M276" s="26" t="n">
        <v>303.343</v>
      </c>
      <c r="N276" s="0" t="n">
        <f aca="false">(D4-D5)*EXP(-(F4-F5)*I276)+(H4-H5)</f>
        <v>0</v>
      </c>
      <c r="O276" s="0" t="n">
        <f aca="false">(D4+D5)*EXP(-(F4+F5)*I276)+(H4+H5)</f>
        <v>0</v>
      </c>
    </row>
    <row r="277" customFormat="false" ht="14.4" hidden="false" customHeight="false" outlineLevel="0" collapsed="false">
      <c r="I277" s="26" t="n">
        <v>76.1111111111111</v>
      </c>
      <c r="J277" s="26" t="n">
        <f aca="false">D4*EXP(-F4*I277)+H4</f>
        <v>0</v>
      </c>
      <c r="K277" s="26" t="n">
        <f aca="false">L277* E6/M277</f>
        <v>24.6401627565162</v>
      </c>
      <c r="L277" s="26" t="n">
        <v>25.298</v>
      </c>
      <c r="M277" s="26" t="n">
        <v>303.258</v>
      </c>
      <c r="N277" s="0" t="n">
        <f aca="false">(D4-D5)*EXP(-(F4-F5)*I277)+(H4-H5)</f>
        <v>0</v>
      </c>
      <c r="O277" s="0" t="n">
        <f aca="false">(D4+D5)*EXP(-(F4+F5)*I277)+(H4+H5)</f>
        <v>0</v>
      </c>
    </row>
    <row r="278" customFormat="false" ht="14.4" hidden="false" customHeight="false" outlineLevel="0" collapsed="false">
      <c r="I278" s="26" t="n">
        <v>76.3888888888889</v>
      </c>
      <c r="J278" s="26" t="n">
        <f aca="false">D4*EXP(-F4*I278)+H4</f>
        <v>0</v>
      </c>
      <c r="K278" s="26" t="n">
        <f aca="false">L278* E6/M278</f>
        <v>24.6127282762727</v>
      </c>
      <c r="L278" s="26" t="n">
        <v>25.266</v>
      </c>
      <c r="M278" s="26" t="n">
        <v>303.212</v>
      </c>
      <c r="N278" s="0" t="n">
        <f aca="false">(D4-D5)*EXP(-(F4-F5)*I278)+(H4-H5)</f>
        <v>0</v>
      </c>
      <c r="O278" s="0" t="n">
        <f aca="false">(D4+D5)*EXP(-(F4+F5)*I278)+(H4+H5)</f>
        <v>0</v>
      </c>
    </row>
    <row r="279" customFormat="false" ht="14.4" hidden="false" customHeight="false" outlineLevel="0" collapsed="false">
      <c r="I279" s="26" t="n">
        <v>76.6666666666667</v>
      </c>
      <c r="J279" s="26" t="n">
        <f aca="false">D4*EXP(-F4*I279)+H4</f>
        <v>0</v>
      </c>
      <c r="K279" s="26" t="n">
        <f aca="false">L279* E6/M279</f>
        <v>24.5842360471976</v>
      </c>
      <c r="L279" s="26" t="n">
        <v>25.238</v>
      </c>
      <c r="M279" s="26" t="n">
        <v>303.227</v>
      </c>
      <c r="N279" s="0" t="n">
        <f aca="false">(D4-D5)*EXP(-(F4-F5)*I279)+(H4-H5)</f>
        <v>0</v>
      </c>
      <c r="O279" s="0" t="n">
        <f aca="false">(D4+D5)*EXP(-(F4+F5)*I279)+(H4+H5)</f>
        <v>0</v>
      </c>
    </row>
    <row r="280" customFormat="false" ht="14.4" hidden="false" customHeight="false" outlineLevel="0" collapsed="false">
      <c r="I280" s="26" t="n">
        <v>76.9444444444444</v>
      </c>
      <c r="J280" s="26" t="n">
        <f aca="false">D4*EXP(-F4*I280)+H4</f>
        <v>0</v>
      </c>
      <c r="K280" s="26" t="n">
        <f aca="false">L280* E6/M280</f>
        <v>24.5774648530041</v>
      </c>
      <c r="L280" s="26" t="n">
        <v>25.208</v>
      </c>
      <c r="M280" s="26" t="n">
        <v>302.95</v>
      </c>
      <c r="N280" s="0" t="n">
        <f aca="false">(D4-D5)*EXP(-(F4-F5)*I280)+(H4-H5)</f>
        <v>0</v>
      </c>
      <c r="O280" s="0" t="n">
        <f aca="false">(D4+D5)*EXP(-(F4+F5)*I280)+(H4+H5)</f>
        <v>0</v>
      </c>
    </row>
    <row r="281" customFormat="false" ht="14.4" hidden="false" customHeight="false" outlineLevel="0" collapsed="false">
      <c r="I281" s="26" t="n">
        <v>77.2222222222222</v>
      </c>
      <c r="J281" s="26" t="n">
        <f aca="false">D4*EXP(-F4*I281)+H4</f>
        <v>0</v>
      </c>
      <c r="K281" s="26" t="n">
        <f aca="false">L281* E6/M281</f>
        <v>24.5910307236743</v>
      </c>
      <c r="L281" s="26" t="n">
        <v>25.219</v>
      </c>
      <c r="M281" s="26" t="n">
        <v>302.915</v>
      </c>
      <c r="N281" s="0" t="n">
        <f aca="false">(D4-D5)*EXP(-(F4-F5)*I281)+(H4-H5)</f>
        <v>0</v>
      </c>
      <c r="O281" s="0" t="n">
        <f aca="false">(D4+D5)*EXP(-(F4+F5)*I281)+(H4+H5)</f>
        <v>0</v>
      </c>
    </row>
    <row r="282" customFormat="false" ht="14.4" hidden="false" customHeight="false" outlineLevel="0" collapsed="false">
      <c r="I282" s="26" t="n">
        <v>77.5</v>
      </c>
      <c r="J282" s="26" t="n">
        <f aca="false">D4*EXP(-F4*I282)+H4</f>
        <v>0</v>
      </c>
      <c r="K282" s="26" t="n">
        <f aca="false">L282* E6/M282</f>
        <v>24.5672815511935</v>
      </c>
      <c r="L282" s="26" t="n">
        <v>25.183</v>
      </c>
      <c r="M282" s="26" t="n">
        <v>302.775</v>
      </c>
      <c r="N282" s="0" t="n">
        <f aca="false">(D4-D5)*EXP(-(F4-F5)*I282)+(H4-H5)</f>
        <v>0</v>
      </c>
      <c r="O282" s="0" t="n">
        <f aca="false">(D4+D5)*EXP(-(F4+F5)*I282)+(H4+H5)</f>
        <v>0</v>
      </c>
    </row>
    <row r="283" customFormat="false" ht="14.4" hidden="false" customHeight="false" outlineLevel="0" collapsed="false">
      <c r="I283" s="26" t="n">
        <v>77.7775</v>
      </c>
      <c r="J283" s="26" t="n">
        <f aca="false">D4*EXP(-F4*I283)+H4</f>
        <v>0</v>
      </c>
      <c r="K283" s="26" t="n">
        <f aca="false">L283* E6/M283</f>
        <v>24.5469384399202</v>
      </c>
      <c r="L283" s="26" t="n">
        <v>25.155</v>
      </c>
      <c r="M283" s="26" t="n">
        <v>302.689</v>
      </c>
      <c r="N283" s="0" t="n">
        <f aca="false">(D4-D5)*EXP(-(F4-F5)*I283)+(H4-H5)</f>
        <v>0</v>
      </c>
      <c r="O283" s="0" t="n">
        <f aca="false">(D4+D5)*EXP(-(F4+F5)*I283)+(H4+H5)</f>
        <v>0</v>
      </c>
    </row>
    <row r="284" customFormat="false" ht="14.4" hidden="false" customHeight="false" outlineLevel="0" collapsed="false">
      <c r="I284" s="26" t="n">
        <v>78.0555555555556</v>
      </c>
      <c r="J284" s="26" t="n">
        <f aca="false">D4*EXP(-F4*I284)+H4</f>
        <v>0</v>
      </c>
      <c r="K284" s="26" t="n">
        <f aca="false">L284* E6/M284</f>
        <v>24.5513845628592</v>
      </c>
      <c r="L284" s="26" t="n">
        <v>25.149</v>
      </c>
      <c r="M284" s="26" t="n">
        <v>302.562</v>
      </c>
      <c r="N284" s="0" t="n">
        <f aca="false">(D4-D5)*EXP(-(F4-F5)*I284)+(H4-H5)</f>
        <v>0</v>
      </c>
      <c r="O284" s="0" t="n">
        <f aca="false">(D4+D5)*EXP(-(F4+F5)*I284)+(H4+H5)</f>
        <v>0</v>
      </c>
    </row>
    <row r="285" customFormat="false" ht="14.4" hidden="false" customHeight="false" outlineLevel="0" collapsed="false">
      <c r="I285" s="26" t="n">
        <v>78.3333333333333</v>
      </c>
      <c r="J285" s="26" t="n">
        <f aca="false">D4*EXP(-F4*I285)+H4</f>
        <v>0</v>
      </c>
      <c r="K285" s="26" t="n">
        <f aca="false">L285* E6/M285</f>
        <v>24.5250018056303</v>
      </c>
      <c r="L285" s="26" t="n">
        <v>25.138</v>
      </c>
      <c r="M285" s="26" t="n">
        <v>302.755</v>
      </c>
      <c r="N285" s="0" t="n">
        <f aca="false">(D4-D5)*EXP(-(F4-F5)*I285)+(H4-H5)</f>
        <v>0</v>
      </c>
      <c r="O285" s="0" t="n">
        <f aca="false">(D4+D5)*EXP(-(F4+F5)*I285)+(H4+H5)</f>
        <v>0</v>
      </c>
    </row>
    <row r="286" customFormat="false" ht="14.4" hidden="false" customHeight="false" outlineLevel="0" collapsed="false">
      <c r="I286" s="26" t="n">
        <v>78.6111111111111</v>
      </c>
      <c r="J286" s="26" t="n">
        <f aca="false">D4*EXP(-F4*I286)+H4</f>
        <v>0</v>
      </c>
      <c r="K286" s="26" t="n">
        <f aca="false">L286* E6/M286</f>
        <v>24.5190201519826</v>
      </c>
      <c r="L286" s="26" t="n">
        <v>25.141</v>
      </c>
      <c r="M286" s="26" t="n">
        <v>302.865</v>
      </c>
      <c r="N286" s="0" t="n">
        <f aca="false">(D4-D5)*EXP(-(F4-F5)*I286)+(H4-H5)</f>
        <v>0</v>
      </c>
      <c r="O286" s="0" t="n">
        <f aca="false">(D4+D5)*EXP(-(F4+F5)*I286)+(H4+H5)</f>
        <v>0</v>
      </c>
    </row>
    <row r="287" customFormat="false" ht="14.4" hidden="false" customHeight="false" outlineLevel="0" collapsed="false">
      <c r="I287" s="26" t="n">
        <v>78.8888888888889</v>
      </c>
      <c r="J287" s="26" t="n">
        <f aca="false">D4*EXP(-F4*I287)+H4</f>
        <v>0</v>
      </c>
      <c r="K287" s="26" t="n">
        <f aca="false">L287* E6/M287</f>
        <v>24.5097779673965</v>
      </c>
      <c r="L287" s="26" t="n">
        <v>25.137</v>
      </c>
      <c r="M287" s="26" t="n">
        <v>302.931</v>
      </c>
      <c r="N287" s="0" t="n">
        <f aca="false">(D4-D5)*EXP(-(F4-F5)*I287)+(H4-H5)</f>
        <v>0</v>
      </c>
      <c r="O287" s="0" t="n">
        <f aca="false">(D4+D5)*EXP(-(F4+F5)*I287)+(H4+H5)</f>
        <v>0</v>
      </c>
    </row>
    <row r="288" customFormat="false" ht="14.4" hidden="false" customHeight="false" outlineLevel="0" collapsed="false">
      <c r="I288" s="26" t="n">
        <v>79.1666666666667</v>
      </c>
      <c r="J288" s="26" t="n">
        <f aca="false">D4*EXP(-F4*I288)+H4</f>
        <v>0</v>
      </c>
      <c r="K288" s="26" t="n">
        <f aca="false">L288* E6/M288</f>
        <v>24.5001897673695</v>
      </c>
      <c r="L288" s="26" t="n">
        <v>25.145</v>
      </c>
      <c r="M288" s="26" t="n">
        <v>303.146</v>
      </c>
      <c r="N288" s="0" t="n">
        <f aca="false">(D4-D5)*EXP(-(F4-F5)*I288)+(H4-H5)</f>
        <v>0</v>
      </c>
      <c r="O288" s="0" t="n">
        <f aca="false">(D4+D5)*EXP(-(F4+F5)*I288)+(H4+H5)</f>
        <v>0</v>
      </c>
    </row>
    <row r="289" customFormat="false" ht="14.4" hidden="false" customHeight="false" outlineLevel="0" collapsed="false">
      <c r="I289" s="26" t="n">
        <v>79.4444444444444</v>
      </c>
      <c r="J289" s="26" t="n">
        <f aca="false">D4*EXP(-F4*I289)+H4</f>
        <v>0</v>
      </c>
      <c r="K289" s="26" t="n">
        <f aca="false">L289* E6/M289</f>
        <v>24.5009710618411</v>
      </c>
      <c r="L289" s="26" t="n">
        <v>25.139</v>
      </c>
      <c r="M289" s="26" t="n">
        <v>303.064</v>
      </c>
      <c r="N289" s="0" t="n">
        <f aca="false">(D4-D5)*EXP(-(F4-F5)*I289)+(H4-H5)</f>
        <v>0</v>
      </c>
      <c r="O289" s="0" t="n">
        <f aca="false">(D4+D5)*EXP(-(F4+F5)*I289)+(H4+H5)</f>
        <v>0</v>
      </c>
    </row>
    <row r="290" customFormat="false" ht="14.4" hidden="false" customHeight="false" outlineLevel="0" collapsed="false">
      <c r="I290" s="26" t="n">
        <v>79.7222222222222</v>
      </c>
      <c r="J290" s="26" t="n">
        <f aca="false">D4*EXP(-F4*I290)+H4</f>
        <v>0</v>
      </c>
      <c r="K290" s="26" t="n">
        <f aca="false">L290* E6/M290</f>
        <v>24.4694315716562</v>
      </c>
      <c r="L290" s="26" t="n">
        <v>25.102</v>
      </c>
      <c r="M290" s="26" t="n">
        <v>303.008</v>
      </c>
      <c r="N290" s="0" t="n">
        <f aca="false">(D4-D5)*EXP(-(F4-F5)*I290)+(H4-H5)</f>
        <v>0</v>
      </c>
      <c r="O290" s="0" t="n">
        <f aca="false">(D4+D5)*EXP(-(F4+F5)*I290)+(H4+H5)</f>
        <v>0</v>
      </c>
    </row>
    <row r="291" customFormat="false" ht="14.4" hidden="false" customHeight="false" outlineLevel="0" collapsed="false">
      <c r="I291" s="26" t="n">
        <v>80</v>
      </c>
      <c r="J291" s="26" t="n">
        <f aca="false">D4*EXP(-F4*I291)+H4</f>
        <v>0</v>
      </c>
      <c r="K291" s="26" t="n">
        <f aca="false">L291* E6/M291</f>
        <v>24.4843819376521</v>
      </c>
      <c r="L291" s="26" t="n">
        <v>25.118</v>
      </c>
      <c r="M291" s="26" t="n">
        <v>303.016</v>
      </c>
      <c r="N291" s="0" t="n">
        <f aca="false">(D4-D5)*EXP(-(F4-F5)*I291)+(H4-H5)</f>
        <v>0</v>
      </c>
      <c r="O291" s="0" t="n">
        <f aca="false">(D4+D5)*EXP(-(F4+F5)*I291)+(H4+H5)</f>
        <v>0</v>
      </c>
    </row>
    <row r="292" customFormat="false" ht="14.4" hidden="false" customHeight="false" outlineLevel="0" collapsed="false">
      <c r="I292" s="26" t="n">
        <v>80.2777777777778</v>
      </c>
      <c r="J292" s="26" t="n">
        <f aca="false">D4*EXP(-F4*I292)+H4</f>
        <v>0</v>
      </c>
      <c r="K292" s="26" t="n">
        <f aca="false">L292* E6/M292</f>
        <v>24.4433207206454</v>
      </c>
      <c r="L292" s="26" t="n">
        <v>25.082</v>
      </c>
      <c r="M292" s="26" t="n">
        <v>303.09</v>
      </c>
      <c r="N292" s="0" t="n">
        <f aca="false">(D4-D5)*EXP(-(F4-F5)*I292)+(H4-H5)</f>
        <v>0</v>
      </c>
      <c r="O292" s="0" t="n">
        <f aca="false">(D4+D5)*EXP(-(F4+F5)*I292)+(H4+H5)</f>
        <v>0</v>
      </c>
    </row>
    <row r="293" customFormat="false" ht="14.4" hidden="false" customHeight="false" outlineLevel="0" collapsed="false">
      <c r="I293" s="26" t="n">
        <v>80.5552777777778</v>
      </c>
      <c r="J293" s="26" t="n">
        <f aca="false">D4*EXP(-F4*I293)+H4</f>
        <v>0</v>
      </c>
      <c r="K293" s="26" t="n">
        <f aca="false">L293* E6/M293</f>
        <v>24.4331507671173</v>
      </c>
      <c r="L293" s="26" t="n">
        <v>25.069</v>
      </c>
      <c r="M293" s="26" t="n">
        <v>303.059</v>
      </c>
      <c r="N293" s="0" t="n">
        <f aca="false">(D4-D5)*EXP(-(F4-F5)*I293)+(H4-H5)</f>
        <v>0</v>
      </c>
      <c r="O293" s="0" t="n">
        <f aca="false">(D4+D5)*EXP(-(F4+F5)*I293)+(H4+H5)</f>
        <v>0</v>
      </c>
    </row>
    <row r="294" customFormat="false" ht="14.4" hidden="false" customHeight="false" outlineLevel="0" collapsed="false">
      <c r="I294" s="26" t="n">
        <v>80.8333333333333</v>
      </c>
      <c r="J294" s="26" t="n">
        <f aca="false">D4*EXP(-F4*I294)+H4</f>
        <v>0</v>
      </c>
      <c r="K294" s="26" t="n">
        <f aca="false">L294* E6/M294</f>
        <v>24.4381332876121</v>
      </c>
      <c r="L294" s="26" t="n">
        <v>25.055</v>
      </c>
      <c r="M294" s="26" t="n">
        <v>302.828</v>
      </c>
      <c r="N294" s="0" t="n">
        <f aca="false">(D4-D5)*EXP(-(F4-F5)*I294)+(H4-H5)</f>
        <v>0</v>
      </c>
      <c r="O294" s="0" t="n">
        <f aca="false">(D4+D5)*EXP(-(F4+F5)*I294)+(H4+H5)</f>
        <v>0</v>
      </c>
    </row>
    <row r="295" customFormat="false" ht="14.4" hidden="false" customHeight="false" outlineLevel="0" collapsed="false">
      <c r="I295" s="26" t="n">
        <v>81.1111111111111</v>
      </c>
      <c r="J295" s="26" t="n">
        <f aca="false">D4*EXP(-F4*I295)+H4</f>
        <v>0</v>
      </c>
      <c r="K295" s="26" t="n">
        <f aca="false">L295* E6/M295</f>
        <v>24.389731408545</v>
      </c>
      <c r="L295" s="26" t="n">
        <v>25.001</v>
      </c>
      <c r="M295" s="26" t="n">
        <v>302.775</v>
      </c>
      <c r="N295" s="0" t="n">
        <f aca="false">(D4-D5)*EXP(-(F4-F5)*I295)+(H4-H5)</f>
        <v>0</v>
      </c>
      <c r="O295" s="0" t="n">
        <f aca="false">(D4+D5)*EXP(-(F4+F5)*I295)+(H4+H5)</f>
        <v>0</v>
      </c>
    </row>
    <row r="296" customFormat="false" ht="14.4" hidden="false" customHeight="false" outlineLevel="0" collapsed="false">
      <c r="I296" s="26" t="n">
        <v>81.3888888888889</v>
      </c>
      <c r="J296" s="26" t="n">
        <f aca="false">D4*EXP(-F4*I296)+H4</f>
        <v>0</v>
      </c>
      <c r="K296" s="26" t="n">
        <f aca="false">L296* E6/M296</f>
        <v>24.3806229447034</v>
      </c>
      <c r="L296" s="26" t="n">
        <v>25</v>
      </c>
      <c r="M296" s="26" t="n">
        <v>302.876</v>
      </c>
      <c r="N296" s="0" t="n">
        <f aca="false">(D4-D5)*EXP(-(F4-F5)*I296)+(H4-H5)</f>
        <v>0</v>
      </c>
      <c r="O296" s="0" t="n">
        <f aca="false">(D4+D5)*EXP(-(F4+F5)*I296)+(H4+H5)</f>
        <v>0</v>
      </c>
    </row>
    <row r="297" customFormat="false" ht="14.4" hidden="false" customHeight="false" outlineLevel="0" collapsed="false">
      <c r="I297" s="26" t="n">
        <v>81.6666666666667</v>
      </c>
      <c r="J297" s="26" t="n">
        <f aca="false">D4*EXP(-F4*I297)+H4</f>
        <v>0</v>
      </c>
      <c r="K297" s="26" t="n">
        <f aca="false">L297* E6/M297</f>
        <v>24.3661867573585</v>
      </c>
      <c r="L297" s="26" t="n">
        <v>24.98</v>
      </c>
      <c r="M297" s="26" t="n">
        <v>302.813</v>
      </c>
      <c r="N297" s="0" t="n">
        <f aca="false">(D4-D5)*EXP(-(F4-F5)*I297)+(H4-H5)</f>
        <v>0</v>
      </c>
      <c r="O297" s="0" t="n">
        <f aca="false">(D4+D5)*EXP(-(F4+F5)*I297)+(H4+H5)</f>
        <v>0</v>
      </c>
    </row>
    <row r="298" customFormat="false" ht="14.4" hidden="false" customHeight="false" outlineLevel="0" collapsed="false">
      <c r="I298" s="26" t="n">
        <v>81.9444444444444</v>
      </c>
      <c r="J298" s="26" t="n">
        <f aca="false">D4*EXP(-F4*I298)+H4</f>
        <v>0</v>
      </c>
      <c r="K298" s="26" t="n">
        <f aca="false">L298* E6/M298</f>
        <v>24.3677869710384</v>
      </c>
      <c r="L298" s="26" t="n">
        <v>25.012</v>
      </c>
      <c r="M298" s="26" t="n">
        <v>303.181</v>
      </c>
      <c r="N298" s="0" t="n">
        <f aca="false">(D4-D5)*EXP(-(F4-F5)*I298)+(H4-H5)</f>
        <v>0</v>
      </c>
      <c r="O298" s="0" t="n">
        <f aca="false">(D4+D5)*EXP(-(F4+F5)*I298)+(H4+H5)</f>
        <v>0</v>
      </c>
    </row>
    <row r="299" customFormat="false" ht="14.4" hidden="false" customHeight="false" outlineLevel="0" collapsed="false">
      <c r="I299" s="26" t="n">
        <v>82.2222222222222</v>
      </c>
      <c r="J299" s="26" t="n">
        <f aca="false">D4*EXP(-F4*I299)+H4</f>
        <v>0</v>
      </c>
      <c r="K299" s="26" t="n">
        <f aca="false">L299* E6/M299</f>
        <v>24.2823744868435</v>
      </c>
      <c r="L299" s="26" t="n">
        <v>24.985</v>
      </c>
      <c r="M299" s="26" t="n">
        <v>303.919</v>
      </c>
      <c r="N299" s="0" t="n">
        <f aca="false">(D4-D5)*EXP(-(F4-F5)*I299)+(H4-H5)</f>
        <v>0</v>
      </c>
      <c r="O299" s="0" t="n">
        <f aca="false">(D4+D5)*EXP(-(F4+F5)*I299)+(H4+H5)</f>
        <v>0</v>
      </c>
    </row>
    <row r="300" customFormat="false" ht="14.4" hidden="false" customHeight="false" outlineLevel="0" collapsed="false">
      <c r="I300" s="26" t="n">
        <v>82.5</v>
      </c>
      <c r="J300" s="26" t="n">
        <f aca="false">D4*EXP(-F4*I300)+H4</f>
        <v>0</v>
      </c>
      <c r="K300" s="26" t="n">
        <f aca="false">L300* E6/M300</f>
        <v>24.2711156138933</v>
      </c>
      <c r="L300" s="26" t="n">
        <v>24.991</v>
      </c>
      <c r="M300" s="26" t="n">
        <v>304.133</v>
      </c>
      <c r="N300" s="0" t="n">
        <f aca="false">(D4-D5)*EXP(-(F4-F5)*I300)+(H4-H5)</f>
        <v>0</v>
      </c>
      <c r="O300" s="0" t="n">
        <f aca="false">(D4+D5)*EXP(-(F4+F5)*I300)+(H4+H5)</f>
        <v>0</v>
      </c>
    </row>
    <row r="301" customFormat="false" ht="14.4" hidden="false" customHeight="false" outlineLevel="0" collapsed="false">
      <c r="I301" s="26" t="n">
        <v>82.7777777777778</v>
      </c>
      <c r="J301" s="26" t="n">
        <f aca="false">D4*EXP(-F4*I301)+H4</f>
        <v>0</v>
      </c>
      <c r="K301" s="26" t="n">
        <f aca="false">L301* E6/M301</f>
        <v>24.3049897290413</v>
      </c>
      <c r="L301" s="26" t="n">
        <v>25.036</v>
      </c>
      <c r="M301" s="26" t="n">
        <v>304.256</v>
      </c>
      <c r="N301" s="0" t="n">
        <f aca="false">(D4-D5)*EXP(-(F4-F5)*I301)+(H4-H5)</f>
        <v>0</v>
      </c>
      <c r="O301" s="0" t="n">
        <f aca="false">(D4+D5)*EXP(-(F4+F5)*I301)+(H4+H5)</f>
        <v>0</v>
      </c>
    </row>
    <row r="302" customFormat="false" ht="14.4" hidden="false" customHeight="false" outlineLevel="0" collapsed="false">
      <c r="I302" s="26" t="n">
        <v>83.0555555555556</v>
      </c>
      <c r="J302" s="26" t="n">
        <f aca="false">D4*EXP(-F4*I302)+H4</f>
        <v>0</v>
      </c>
      <c r="K302" s="26" t="n">
        <f aca="false">L302* E6/M302</f>
        <v>24.3191870278011</v>
      </c>
      <c r="L302" s="26" t="n">
        <v>25.054</v>
      </c>
      <c r="M302" s="26" t="n">
        <v>304.297</v>
      </c>
      <c r="N302" s="0" t="n">
        <f aca="false">(D4-D5)*EXP(-(F4-F5)*I302)+(H4-H5)</f>
        <v>0</v>
      </c>
      <c r="O302" s="0" t="n">
        <f aca="false">(D4+D5)*EXP(-(F4+F5)*I302)+(H4+H5)</f>
        <v>0</v>
      </c>
    </row>
    <row r="303" customFormat="false" ht="14.4" hidden="false" customHeight="false" outlineLevel="0" collapsed="false">
      <c r="I303" s="26" t="n">
        <v>83.3333333333333</v>
      </c>
      <c r="J303" s="26" t="n">
        <f aca="false">D4*EXP(-F4*I303)+H4</f>
        <v>0</v>
      </c>
      <c r="K303" s="26" t="n">
        <f aca="false">L303* E6/M303</f>
        <v>24.2863867305648</v>
      </c>
      <c r="L303" s="26" t="n">
        <v>25.048</v>
      </c>
      <c r="M303" s="26" t="n">
        <v>304.635</v>
      </c>
      <c r="N303" s="0" t="n">
        <f aca="false">(D4-D5)*EXP(-(F4-F5)*I303)+(H4-H5)</f>
        <v>0</v>
      </c>
      <c r="O303" s="0" t="n">
        <f aca="false">(D4+D5)*EXP(-(F4+F5)*I303)+(H4+H5)</f>
        <v>0</v>
      </c>
    </row>
    <row r="304" customFormat="false" ht="14.4" hidden="false" customHeight="false" outlineLevel="0" collapsed="false">
      <c r="I304" s="26" t="n">
        <v>83.6111111111111</v>
      </c>
      <c r="J304" s="26" t="n">
        <f aca="false">D4*EXP(-F4*I304)+H4</f>
        <v>0</v>
      </c>
      <c r="K304" s="26" t="n">
        <f aca="false">L304* E6/M304</f>
        <v>24.3085518895448</v>
      </c>
      <c r="L304" s="26" t="n">
        <v>25.073</v>
      </c>
      <c r="M304" s="26" t="n">
        <v>304.661</v>
      </c>
      <c r="N304" s="0" t="n">
        <f aca="false">(D4-D5)*EXP(-(F4-F5)*I304)+(H4-H5)</f>
        <v>0</v>
      </c>
      <c r="O304" s="0" t="n">
        <f aca="false">(D4+D5)*EXP(-(F4+F5)*I304)+(H4+H5)</f>
        <v>0</v>
      </c>
    </row>
    <row r="305" customFormat="false" ht="14.4" hidden="false" customHeight="false" outlineLevel="0" collapsed="false">
      <c r="I305" s="26" t="n">
        <v>83.8888888888889</v>
      </c>
      <c r="J305" s="26" t="n">
        <f aca="false">D4*EXP(-F4*I305)+H4</f>
        <v>0</v>
      </c>
      <c r="K305" s="26" t="n">
        <f aca="false">L305* E6/M305</f>
        <v>24.2521137130973</v>
      </c>
      <c r="L305" s="26" t="n">
        <v>25.034</v>
      </c>
      <c r="M305" s="26" t="n">
        <v>304.895</v>
      </c>
      <c r="N305" s="0" t="n">
        <f aca="false">(D4-D5)*EXP(-(F4-F5)*I305)+(H4-H5)</f>
        <v>0</v>
      </c>
      <c r="O305" s="0" t="n">
        <f aca="false">(D4+D5)*EXP(-(F4+F5)*I305)+(H4+H5)</f>
        <v>0</v>
      </c>
    </row>
    <row r="306" customFormat="false" ht="14.4" hidden="false" customHeight="false" outlineLevel="0" collapsed="false">
      <c r="I306" s="26" t="n">
        <v>84.1666666666667</v>
      </c>
      <c r="J306" s="26" t="n">
        <f aca="false">D4*EXP(-F4*I306)+H4</f>
        <v>0</v>
      </c>
      <c r="K306" s="26" t="n">
        <f aca="false">L306* E6/M306</f>
        <v>24.2511262401141</v>
      </c>
      <c r="L306" s="26" t="n">
        <v>25.015</v>
      </c>
      <c r="M306" s="26" t="n">
        <v>304.676</v>
      </c>
      <c r="N306" s="0" t="n">
        <f aca="false">(D4-D5)*EXP(-(F4-F5)*I306)+(H4-H5)</f>
        <v>0</v>
      </c>
      <c r="O306" s="0" t="n">
        <f aca="false">(D4+D5)*EXP(-(F4+F5)*I306)+(H4+H5)</f>
        <v>0</v>
      </c>
    </row>
    <row r="307" customFormat="false" ht="14.4" hidden="false" customHeight="false" outlineLevel="0" collapsed="false">
      <c r="I307" s="26" t="n">
        <v>84.4441666666667</v>
      </c>
      <c r="J307" s="26" t="n">
        <f aca="false">D4*EXP(-F4*I307)+H4</f>
        <v>0</v>
      </c>
      <c r="K307" s="26" t="n">
        <f aca="false">L307* E6/M307</f>
        <v>24.2677619116928</v>
      </c>
      <c r="L307" s="26" t="n">
        <v>25.02</v>
      </c>
      <c r="M307" s="26" t="n">
        <v>304.528</v>
      </c>
      <c r="N307" s="0" t="n">
        <f aca="false">(D4-D5)*EXP(-(F4-F5)*I307)+(H4-H5)</f>
        <v>0</v>
      </c>
      <c r="O307" s="0" t="n">
        <f aca="false">(D4+D5)*EXP(-(F4+F5)*I307)+(H4+H5)</f>
        <v>0</v>
      </c>
    </row>
    <row r="308" customFormat="false" ht="14.4" hidden="false" customHeight="false" outlineLevel="0" collapsed="false">
      <c r="I308" s="26" t="n">
        <v>84.7222222222222</v>
      </c>
      <c r="J308" s="26" t="n">
        <f aca="false">D4*EXP(-F4*I308)+H4</f>
        <v>0</v>
      </c>
      <c r="K308" s="26" t="n">
        <f aca="false">L308* E6/M308</f>
        <v>24.2585163426763</v>
      </c>
      <c r="L308" s="26" t="n">
        <v>25.031</v>
      </c>
      <c r="M308" s="26" t="n">
        <v>304.778</v>
      </c>
      <c r="N308" s="0" t="n">
        <f aca="false">(D4-D5)*EXP(-(F4-F5)*I308)+(H4-H5)</f>
        <v>0</v>
      </c>
      <c r="O308" s="0" t="n">
        <f aca="false">(D4+D5)*EXP(-(F4+F5)*I308)+(H4+H5)</f>
        <v>0</v>
      </c>
    </row>
    <row r="309" customFormat="false" ht="14.4" hidden="false" customHeight="false" outlineLevel="0" collapsed="false">
      <c r="I309" s="26" t="n">
        <v>85</v>
      </c>
      <c r="J309" s="26" t="n">
        <f aca="false">D4*EXP(-F4*I309)+H4</f>
        <v>0</v>
      </c>
      <c r="K309" s="26" t="n">
        <f aca="false">L309* E6/M309</f>
        <v>24.2231812758635</v>
      </c>
      <c r="L309" s="26" t="n">
        <v>24.997</v>
      </c>
      <c r="M309" s="26" t="n">
        <v>304.808</v>
      </c>
      <c r="N309" s="0" t="n">
        <f aca="false">(D4-D5)*EXP(-(F4-F5)*I309)+(H4-H5)</f>
        <v>0</v>
      </c>
      <c r="O309" s="0" t="n">
        <f aca="false">(D4+D5)*EXP(-(F4+F5)*I309)+(H4+H5)</f>
        <v>0</v>
      </c>
    </row>
    <row r="310" customFormat="false" ht="14.4" hidden="false" customHeight="false" outlineLevel="0" collapsed="false">
      <c r="I310" s="26" t="n">
        <v>85.2777777777778</v>
      </c>
      <c r="J310" s="26" t="n">
        <f aca="false">D4*EXP(-F4*I310)+H4</f>
        <v>0</v>
      </c>
      <c r="K310" s="26" t="n">
        <f aca="false">L310* E6/M310</f>
        <v>24.228768662835</v>
      </c>
      <c r="L310" s="26" t="n">
        <v>25.009</v>
      </c>
      <c r="M310" s="26" t="n">
        <v>304.884</v>
      </c>
      <c r="N310" s="0" t="n">
        <f aca="false">(D4-D5)*EXP(-(F4-F5)*I310)+(H4-H5)</f>
        <v>0</v>
      </c>
      <c r="O310" s="0" t="n">
        <f aca="false">(D4+D5)*EXP(-(F4+F5)*I310)+(H4+H5)</f>
        <v>0</v>
      </c>
    </row>
    <row r="311" customFormat="false" ht="14.4" hidden="false" customHeight="false" outlineLevel="0" collapsed="false">
      <c r="I311" s="26" t="n">
        <v>85.5555555555556</v>
      </c>
      <c r="J311" s="26" t="n">
        <f aca="false">D4*EXP(-F4*I311)+H4</f>
        <v>0</v>
      </c>
      <c r="K311" s="26" t="n">
        <f aca="false">L311* E6/M311</f>
        <v>24.2071519798398</v>
      </c>
      <c r="L311" s="26" t="n">
        <v>24.978</v>
      </c>
      <c r="M311" s="26" t="n">
        <v>304.778</v>
      </c>
      <c r="N311" s="0" t="n">
        <f aca="false">(D4-D5)*EXP(-(F4-F5)*I311)+(H4-H5)</f>
        <v>0</v>
      </c>
      <c r="O311" s="0" t="n">
        <f aca="false">(D4+D5)*EXP(-(F4+F5)*I311)+(H4+H5)</f>
        <v>0</v>
      </c>
    </row>
    <row r="312" customFormat="false" ht="14.4" hidden="false" customHeight="false" outlineLevel="0" collapsed="false">
      <c r="I312" s="26" t="n">
        <v>85.8333333333333</v>
      </c>
      <c r="J312" s="26" t="n">
        <f aca="false">D4*EXP(-F4*I312)+H4</f>
        <v>0</v>
      </c>
      <c r="K312" s="26" t="n">
        <f aca="false">L312* E6/M312</f>
        <v>24.2378166702026</v>
      </c>
      <c r="L312" s="26" t="n">
        <v>25.008</v>
      </c>
      <c r="M312" s="26" t="n">
        <v>304.758</v>
      </c>
      <c r="N312" s="0" t="n">
        <f aca="false">(D4-D5)*EXP(-(F4-F5)*I312)+(H4-H5)</f>
        <v>0</v>
      </c>
      <c r="O312" s="0" t="n">
        <f aca="false">(D4+D5)*EXP(-(F4+F5)*I312)+(H4+H5)</f>
        <v>0</v>
      </c>
    </row>
    <row r="313" customFormat="false" ht="14.4" hidden="false" customHeight="false" outlineLevel="0" collapsed="false">
      <c r="I313" s="26" t="n">
        <v>86.1111111111111</v>
      </c>
      <c r="J313" s="26" t="n">
        <f aca="false">D4*EXP(-F4*I313)+H4</f>
        <v>0</v>
      </c>
      <c r="K313" s="26" t="n">
        <f aca="false">L313* E6/M313</f>
        <v>24.1896700263291</v>
      </c>
      <c r="L313" s="26" t="n">
        <v>24.972</v>
      </c>
      <c r="M313" s="26" t="n">
        <v>304.925</v>
      </c>
      <c r="N313" s="0" t="n">
        <f aca="false">(D4-D5)*EXP(-(F4-F5)*I313)+(H4-H5)</f>
        <v>0</v>
      </c>
      <c r="O313" s="0" t="n">
        <f aca="false">(D4+D5)*EXP(-(F4+F5)*I313)+(H4+H5)</f>
        <v>0</v>
      </c>
    </row>
    <row r="314" customFormat="false" ht="14.4" hidden="false" customHeight="false" outlineLevel="0" collapsed="false">
      <c r="I314" s="26" t="n">
        <v>86.3888888888889</v>
      </c>
      <c r="J314" s="26" t="n">
        <f aca="false">D4*EXP(-F4*I314)+H4</f>
        <v>0</v>
      </c>
      <c r="K314" s="26" t="n">
        <f aca="false">L314* E6/M314</f>
        <v>24.1681741469701</v>
      </c>
      <c r="L314" s="26" t="n">
        <v>24.953</v>
      </c>
      <c r="M314" s="26" t="n">
        <v>304.964</v>
      </c>
      <c r="N314" s="0" t="n">
        <f aca="false">(D4-D5)*EXP(-(F4-F5)*I314)+(H4-H5)</f>
        <v>0</v>
      </c>
      <c r="O314" s="0" t="n">
        <f aca="false">(D4+D5)*EXP(-(F4+F5)*I314)+(H4+H5)</f>
        <v>0</v>
      </c>
    </row>
    <row r="315" customFormat="false" ht="14.4" hidden="false" customHeight="false" outlineLevel="0" collapsed="false">
      <c r="I315" s="26" t="n">
        <v>86.6666666666667</v>
      </c>
      <c r="J315" s="26" t="n">
        <f aca="false">D4*EXP(-F4*I315)+H4</f>
        <v>0</v>
      </c>
      <c r="K315" s="26" t="n">
        <f aca="false">L315* E6/M315</f>
        <v>24.1560872665441</v>
      </c>
      <c r="L315" s="26" t="n">
        <v>24.946</v>
      </c>
      <c r="M315" s="26" t="n">
        <v>305.031</v>
      </c>
      <c r="N315" s="0" t="n">
        <f aca="false">(D4-D5)*EXP(-(F4-F5)*I315)+(H4-H5)</f>
        <v>0</v>
      </c>
      <c r="O315" s="0" t="n">
        <f aca="false">(D4+D5)*EXP(-(F4+F5)*I315)+(H4+H5)</f>
        <v>0</v>
      </c>
    </row>
    <row r="316" customFormat="false" ht="14.4" hidden="false" customHeight="false" outlineLevel="0" collapsed="false">
      <c r="I316" s="26" t="n">
        <v>86.9444444444444</v>
      </c>
      <c r="J316" s="26" t="n">
        <f aca="false">D4*EXP(-F4*I316)+H4</f>
        <v>0</v>
      </c>
      <c r="K316" s="26" t="n">
        <f aca="false">L316* E6/M316</f>
        <v>24.1484322327915</v>
      </c>
      <c r="L316" s="26" t="n">
        <v>24.943</v>
      </c>
      <c r="M316" s="26" t="n">
        <v>305.091</v>
      </c>
      <c r="N316" s="0" t="n">
        <f aca="false">(D4-D5)*EXP(-(F4-F5)*I316)+(H4-H5)</f>
        <v>0</v>
      </c>
      <c r="O316" s="0" t="n">
        <f aca="false">(D4+D5)*EXP(-(F4+F5)*I316)+(H4+H5)</f>
        <v>0</v>
      </c>
    </row>
    <row r="317" customFormat="false" ht="14.4" hidden="false" customHeight="false" outlineLevel="0" collapsed="false">
      <c r="I317" s="26" t="n">
        <v>87.2222222222222</v>
      </c>
      <c r="J317" s="26" t="n">
        <f aca="false">D4*EXP(-F4*I317)+H4</f>
        <v>0</v>
      </c>
      <c r="K317" s="26" t="n">
        <f aca="false">L317* E6/M317</f>
        <v>24.134817961895</v>
      </c>
      <c r="L317" s="26" t="n">
        <v>24.93</v>
      </c>
      <c r="M317" s="26" t="n">
        <v>305.104</v>
      </c>
      <c r="N317" s="0" t="n">
        <f aca="false">(D4-D5)*EXP(-(F4-F5)*I317)+(H4-H5)</f>
        <v>0</v>
      </c>
      <c r="O317" s="0" t="n">
        <f aca="false">(D4+D5)*EXP(-(F4+F5)*I317)+(H4+H5)</f>
        <v>0</v>
      </c>
    </row>
    <row r="318" customFormat="false" ht="14.4" hidden="false" customHeight="false" outlineLevel="0" collapsed="false">
      <c r="I318" s="26" t="n">
        <v>87.5</v>
      </c>
      <c r="J318" s="26" t="n">
        <f aca="false">D4*EXP(-F4*I318)+H4</f>
        <v>0</v>
      </c>
      <c r="K318" s="26" t="n">
        <f aca="false">L318* E6/M318</f>
        <v>24.1244465659619</v>
      </c>
      <c r="L318" s="26" t="n">
        <v>24.917</v>
      </c>
      <c r="M318" s="26" t="n">
        <v>305.076</v>
      </c>
      <c r="N318" s="0" t="n">
        <f aca="false">(D4-D5)*EXP(-(F4-F5)*I318)+(H4-H5)</f>
        <v>0</v>
      </c>
      <c r="O318" s="0" t="n">
        <f aca="false">(D4+D5)*EXP(-(F4+F5)*I318)+(H4+H5)</f>
        <v>0</v>
      </c>
    </row>
    <row r="319" customFormat="false" ht="14.4" hidden="false" customHeight="false" outlineLevel="0" collapsed="false">
      <c r="I319" s="26" t="n">
        <v>87.7777777777778</v>
      </c>
      <c r="J319" s="26" t="n">
        <f aca="false">D4*EXP(-F4*I319)+H4</f>
        <v>0</v>
      </c>
      <c r="K319" s="26" t="n">
        <f aca="false">L319* E6/M319</f>
        <v>24.1165421993747</v>
      </c>
      <c r="L319" s="26" t="n">
        <v>24.913</v>
      </c>
      <c r="M319" s="26" t="n">
        <v>305.127</v>
      </c>
      <c r="N319" s="0" t="n">
        <f aca="false">(D4-D5)*EXP(-(F4-F5)*I319)+(H4-H5)</f>
        <v>0</v>
      </c>
      <c r="O319" s="0" t="n">
        <f aca="false">(D4+D5)*EXP(-(F4+F5)*I319)+(H4+H5)</f>
        <v>0</v>
      </c>
    </row>
    <row r="320" customFormat="false" ht="14.4" hidden="false" customHeight="false" outlineLevel="0" collapsed="false">
      <c r="I320" s="26" t="n">
        <v>88.0555555555556</v>
      </c>
      <c r="J320" s="26" t="n">
        <f aca="false">D4*EXP(-F4*I320)+H4</f>
        <v>0</v>
      </c>
      <c r="K320" s="26" t="n">
        <f aca="false">L320* E6/M320</f>
        <v>24.112255212892</v>
      </c>
      <c r="L320" s="26" t="n">
        <v>24.908</v>
      </c>
      <c r="M320" s="26" t="n">
        <v>305.12</v>
      </c>
      <c r="N320" s="0" t="n">
        <f aca="false">(D4-D5)*EXP(-(F4-F5)*I320)+(H4-H5)</f>
        <v>0</v>
      </c>
      <c r="O320" s="0" t="n">
        <f aca="false">(D4+D5)*EXP(-(F4+F5)*I320)+(H4+H5)</f>
        <v>0</v>
      </c>
    </row>
    <row r="321" customFormat="false" ht="14.4" hidden="false" customHeight="false" outlineLevel="0" collapsed="false">
      <c r="I321" s="26" t="n">
        <v>88.3333333333333</v>
      </c>
      <c r="J321" s="26" t="n">
        <f aca="false">D4*EXP(-F4*I321)+H4</f>
        <v>0</v>
      </c>
      <c r="K321" s="26" t="n">
        <f aca="false">L321* E6/M321</f>
        <v>24.0853198444117</v>
      </c>
      <c r="L321" s="26" t="n">
        <v>24.873</v>
      </c>
      <c r="M321" s="26" t="n">
        <v>305.032</v>
      </c>
      <c r="N321" s="0" t="n">
        <f aca="false">(D4-D5)*EXP(-(F4-F5)*I321)+(H4-H5)</f>
        <v>0</v>
      </c>
      <c r="O321" s="0" t="n">
        <f aca="false">(D4+D5)*EXP(-(F4+F5)*I321)+(H4+H5)</f>
        <v>0</v>
      </c>
    </row>
    <row r="322" customFormat="false" ht="14.4" hidden="false" customHeight="false" outlineLevel="0" collapsed="false">
      <c r="I322" s="26" t="n">
        <v>88.6111111111111</v>
      </c>
      <c r="J322" s="26" t="n">
        <f aca="false">D4*EXP(-F4*I322)+H4</f>
        <v>0</v>
      </c>
      <c r="K322" s="26" t="n">
        <f aca="false">L322* E6/M322</f>
        <v>24.0786254420557</v>
      </c>
      <c r="L322" s="26" t="n">
        <v>24.855</v>
      </c>
      <c r="M322" s="26" t="n">
        <v>304.896</v>
      </c>
      <c r="N322" s="0" t="n">
        <f aca="false">(D4-D5)*EXP(-(F4-F5)*I322)+(H4-H5)</f>
        <v>0</v>
      </c>
      <c r="O322" s="0" t="n">
        <f aca="false">(D4+D5)*EXP(-(F4+F5)*I322)+(H4+H5)</f>
        <v>0</v>
      </c>
    </row>
    <row r="323" customFormat="false" ht="14.4" hidden="false" customHeight="false" outlineLevel="0" collapsed="false">
      <c r="I323" s="26" t="n">
        <v>88.8888888888889</v>
      </c>
      <c r="J323" s="26" t="n">
        <f aca="false">D4*EXP(-F4*I323)+H4</f>
        <v>0</v>
      </c>
      <c r="K323" s="26" t="n">
        <f aca="false">L323* E6/M323</f>
        <v>24.0603611551797</v>
      </c>
      <c r="L323" s="26" t="n">
        <v>24.857</v>
      </c>
      <c r="M323" s="26" t="n">
        <v>305.152</v>
      </c>
      <c r="N323" s="0" t="n">
        <f aca="false">(D4-D5)*EXP(-(F4-F5)*I323)+(H4-H5)</f>
        <v>0</v>
      </c>
      <c r="O323" s="0" t="n">
        <f aca="false">(D4+D5)*EXP(-(F4+F5)*I323)+(H4+H5)</f>
        <v>0</v>
      </c>
    </row>
    <row r="324" customFormat="false" ht="14.4" hidden="false" customHeight="false" outlineLevel="0" collapsed="false">
      <c r="I324" s="26" t="n">
        <v>89.1666666666667</v>
      </c>
      <c r="J324" s="26" t="n">
        <f aca="false">D4*EXP(-F4*I324)+H4</f>
        <v>0</v>
      </c>
      <c r="K324" s="26" t="n">
        <f aca="false">L324* E6/M324</f>
        <v>24.0437588445447</v>
      </c>
      <c r="L324" s="26" t="n">
        <v>24.851</v>
      </c>
      <c r="M324" s="26" t="n">
        <v>305.289</v>
      </c>
      <c r="N324" s="0" t="n">
        <f aca="false">(D4-D5)*EXP(-(F4-F5)*I324)+(H4-H5)</f>
        <v>0</v>
      </c>
      <c r="O324" s="0" t="n">
        <f aca="false">(D4+D5)*EXP(-(F4+F5)*I324)+(H4+H5)</f>
        <v>0</v>
      </c>
    </row>
    <row r="325" customFormat="false" ht="14.4" hidden="false" customHeight="false" outlineLevel="0" collapsed="false">
      <c r="I325" s="26" t="n">
        <v>89.4444444444444</v>
      </c>
      <c r="J325" s="26" t="n">
        <f aca="false">D4*EXP(-F4*I325)+H4</f>
        <v>0</v>
      </c>
      <c r="K325" s="26" t="n">
        <f aca="false">L325* E6/M325</f>
        <v>24.0321925636862</v>
      </c>
      <c r="L325" s="26" t="n">
        <v>24.865</v>
      </c>
      <c r="M325" s="26" t="n">
        <v>305.608</v>
      </c>
      <c r="N325" s="0" t="n">
        <f aca="false">(D4-D5)*EXP(-(F4-F5)*I325)+(H4-H5)</f>
        <v>0</v>
      </c>
      <c r="O325" s="0" t="n">
        <f aca="false">(D4+D5)*EXP(-(F4+F5)*I325)+(H4+H5)</f>
        <v>0</v>
      </c>
    </row>
    <row r="326" customFormat="false" ht="14.4" hidden="false" customHeight="false" outlineLevel="0" collapsed="false">
      <c r="I326" s="26" t="n">
        <v>89.7222222222222</v>
      </c>
      <c r="J326" s="26" t="n">
        <f aca="false">D4*EXP(-F4*I326)+H4</f>
        <v>0</v>
      </c>
      <c r="K326" s="26" t="n">
        <f aca="false">L326* E6/M326</f>
        <v>24.0420822951284</v>
      </c>
      <c r="L326" s="26" t="n">
        <v>24.892</v>
      </c>
      <c r="M326" s="26" t="n">
        <v>305.814</v>
      </c>
      <c r="N326" s="0" t="n">
        <f aca="false">(D4-D5)*EXP(-(F4-F5)*I326)+(H4-H5)</f>
        <v>0</v>
      </c>
      <c r="O326" s="0" t="n">
        <f aca="false">(D4+D5)*EXP(-(F4+F5)*I326)+(H4+H5)</f>
        <v>0</v>
      </c>
    </row>
    <row r="327" customFormat="false" ht="14.4" hidden="false" customHeight="false" outlineLevel="0" collapsed="false">
      <c r="I327" s="26" t="n">
        <v>90</v>
      </c>
      <c r="J327" s="26" t="n">
        <f aca="false">D4*EXP(-F4*I327)+H4</f>
        <v>0</v>
      </c>
      <c r="K327" s="26" t="n">
        <f aca="false">L327* E6/M327</f>
        <v>24.0199842255399</v>
      </c>
      <c r="L327" s="26" t="n">
        <v>24.874</v>
      </c>
      <c r="M327" s="26" t="n">
        <v>305.874</v>
      </c>
      <c r="N327" s="0" t="n">
        <f aca="false">(D4-D5)*EXP(-(F4-F5)*I327)+(H4-H5)</f>
        <v>0</v>
      </c>
      <c r="O327" s="0" t="n">
        <f aca="false">(D4+D5)*EXP(-(F4+F5)*I327)+(H4+H5)</f>
        <v>0</v>
      </c>
    </row>
    <row r="328" customFormat="false" ht="14.4" hidden="false" customHeight="false" outlineLevel="0" collapsed="false">
      <c r="I328" s="26" t="n">
        <v>90.2777777777778</v>
      </c>
      <c r="J328" s="26" t="n">
        <f aca="false">D4*EXP(-F4*I328)+H4</f>
        <v>0</v>
      </c>
      <c r="K328" s="26" t="n">
        <f aca="false">L328* E6/M328</f>
        <v>23.9694666385839</v>
      </c>
      <c r="L328" s="26" t="n">
        <v>24.841</v>
      </c>
      <c r="M328" s="26" t="n">
        <v>306.112</v>
      </c>
      <c r="N328" s="0" t="n">
        <f aca="false">(D4-D5)*EXP(-(F4-F5)*I328)+(H4-H5)</f>
        <v>0</v>
      </c>
      <c r="O328" s="0" t="n">
        <f aca="false">(D4+D5)*EXP(-(F4+F5)*I328)+(H4+H5)</f>
        <v>0</v>
      </c>
    </row>
    <row r="329" customFormat="false" ht="14.4" hidden="false" customHeight="false" outlineLevel="0" collapsed="false">
      <c r="I329" s="26" t="n">
        <v>90.5552777777778</v>
      </c>
      <c r="J329" s="26" t="n">
        <f aca="false">D4*EXP(-F4*I329)+H4</f>
        <v>0</v>
      </c>
      <c r="K329" s="26" t="n">
        <f aca="false">L329* E6/M329</f>
        <v>24.0796102568429</v>
      </c>
      <c r="L329" s="26" t="n">
        <v>24.838</v>
      </c>
      <c r="M329" s="26" t="n">
        <v>304.675</v>
      </c>
      <c r="N329" s="0" t="n">
        <f aca="false">(D4-D5)*EXP(-(F4-F5)*I329)+(H4-H5)</f>
        <v>0</v>
      </c>
      <c r="O329" s="0" t="n">
        <f aca="false">(D4+D5)*EXP(-(F4+F5)*I329)+(H4+H5)</f>
        <v>0</v>
      </c>
    </row>
    <row r="330" customFormat="false" ht="14.4" hidden="false" customHeight="false" outlineLevel="0" collapsed="false">
      <c r="I330" s="26" t="n">
        <v>90.8333333333333</v>
      </c>
      <c r="J330" s="26" t="n">
        <f aca="false">D4*EXP(-F4*I330)+H4</f>
        <v>0</v>
      </c>
      <c r="K330" s="26" t="n">
        <f aca="false">L330* E6/M330</f>
        <v>24.0578438917065</v>
      </c>
      <c r="L330" s="26" t="n">
        <v>24.778</v>
      </c>
      <c r="M330" s="26" t="n">
        <v>304.214</v>
      </c>
      <c r="N330" s="0" t="n">
        <f aca="false">(D4-D5)*EXP(-(F4-F5)*I330)+(H4-H5)</f>
        <v>0</v>
      </c>
      <c r="O330" s="0" t="n">
        <f aca="false">(D4+D5)*EXP(-(F4+F5)*I330)+(H4+H5)</f>
        <v>0</v>
      </c>
    </row>
    <row r="331" customFormat="false" ht="14.4" hidden="false" customHeight="false" outlineLevel="0" collapsed="false">
      <c r="I331" s="26" t="n">
        <v>91.1111111111111</v>
      </c>
      <c r="J331" s="26" t="n">
        <f aca="false">D4*EXP(-F4*I331)+H4</f>
        <v>0</v>
      </c>
      <c r="K331" s="26" t="n">
        <f aca="false">L331* E6/M331</f>
        <v>24.0563316350451</v>
      </c>
      <c r="L331" s="26" t="n">
        <v>24.756</v>
      </c>
      <c r="M331" s="26" t="n">
        <v>303.963</v>
      </c>
      <c r="N331" s="0" t="n">
        <f aca="false">(D4-D5)*EXP(-(F4-F5)*I331)+(H4-H5)</f>
        <v>0</v>
      </c>
      <c r="O331" s="0" t="n">
        <f aca="false">(D4+D5)*EXP(-(F4+F5)*I331)+(H4+H5)</f>
        <v>0</v>
      </c>
    </row>
    <row r="332" customFormat="false" ht="14.4" hidden="false" customHeight="false" outlineLevel="0" collapsed="false">
      <c r="I332" s="26" t="n">
        <v>91.3888888888889</v>
      </c>
      <c r="J332" s="26" t="n">
        <f aca="false">D4*EXP(-F4*I332)+H4</f>
        <v>0</v>
      </c>
      <c r="K332" s="26" t="n">
        <f aca="false">L332* E6/M332</f>
        <v>24.02493796368</v>
      </c>
      <c r="L332" s="26" t="n">
        <v>24.701</v>
      </c>
      <c r="M332" s="26" t="n">
        <v>303.684</v>
      </c>
      <c r="N332" s="0" t="n">
        <f aca="false">(D4-D5)*EXP(-(F4-F5)*I332)+(H4-H5)</f>
        <v>0</v>
      </c>
      <c r="O332" s="0" t="n">
        <f aca="false">(D4+D5)*EXP(-(F4+F5)*I332)+(H4+H5)</f>
        <v>0</v>
      </c>
    </row>
    <row r="333" customFormat="false" ht="14.4" hidden="false" customHeight="false" outlineLevel="0" collapsed="false">
      <c r="I333" s="26" t="n">
        <v>91.6663888888889</v>
      </c>
      <c r="J333" s="26" t="n">
        <f aca="false">D4*EXP(-F4*I333)+H4</f>
        <v>0</v>
      </c>
      <c r="K333" s="26" t="n">
        <f aca="false">L333* E6/M333</f>
        <v>24.0392304549631</v>
      </c>
      <c r="L333" s="26" t="n">
        <v>24.689</v>
      </c>
      <c r="M333" s="26" t="n">
        <v>303.356</v>
      </c>
      <c r="N333" s="0" t="n">
        <f aca="false">(D4-D5)*EXP(-(F4-F5)*I333)+(H4-H5)</f>
        <v>0</v>
      </c>
      <c r="O333" s="0" t="n">
        <f aca="false">(D4+D5)*EXP(-(F4+F5)*I333)+(H4+H5)</f>
        <v>0</v>
      </c>
    </row>
    <row r="334" customFormat="false" ht="14.4" hidden="false" customHeight="false" outlineLevel="0" collapsed="false">
      <c r="I334" s="26" t="n">
        <v>91.9444444444444</v>
      </c>
      <c r="J334" s="26" t="n">
        <f aca="false">D4*EXP(-F4*I334)+H4</f>
        <v>0</v>
      </c>
      <c r="K334" s="26" t="n">
        <f aca="false">L334* E6/M334</f>
        <v>24.0158687211648</v>
      </c>
      <c r="L334" s="26" t="n">
        <v>24.682</v>
      </c>
      <c r="M334" s="26" t="n">
        <v>303.565</v>
      </c>
      <c r="N334" s="0" t="n">
        <f aca="false">(D4-D5)*EXP(-(F4-F5)*I334)+(H4-H5)</f>
        <v>0</v>
      </c>
      <c r="O334" s="0" t="n">
        <f aca="false">(D4+D5)*EXP(-(F4+F5)*I334)+(H4+H5)</f>
        <v>0</v>
      </c>
    </row>
    <row r="335" customFormat="false" ht="14.4" hidden="false" customHeight="false" outlineLevel="0" collapsed="false">
      <c r="I335" s="26" t="n">
        <v>92.2222222222222</v>
      </c>
      <c r="J335" s="26" t="n">
        <f aca="false">D4*EXP(-F4*I335)+H4</f>
        <v>0</v>
      </c>
      <c r="K335" s="26" t="n">
        <f aca="false">L335* E6/M335</f>
        <v>24.048341544987</v>
      </c>
      <c r="L335" s="26" t="n">
        <v>24.71</v>
      </c>
      <c r="M335" s="26" t="n">
        <v>303.499</v>
      </c>
      <c r="N335" s="0" t="n">
        <f aca="false">(D4-D5)*EXP(-(F4-F5)*I335)+(H4-H5)</f>
        <v>0</v>
      </c>
      <c r="O335" s="0" t="n">
        <f aca="false">(D4+D5)*EXP(-(F4+F5)*I335)+(H4+H5)</f>
        <v>0</v>
      </c>
    </row>
    <row r="336" customFormat="false" ht="14.4" hidden="false" customHeight="false" outlineLevel="0" collapsed="false">
      <c r="I336" s="26" t="n">
        <v>92.5</v>
      </c>
      <c r="J336" s="26" t="n">
        <f aca="false">D4*EXP(-F4*I336)+H4</f>
        <v>0</v>
      </c>
      <c r="K336" s="26" t="n">
        <f aca="false">L336* E6/M336</f>
        <v>24.0231439804112</v>
      </c>
      <c r="L336" s="26" t="n">
        <v>24.675</v>
      </c>
      <c r="M336" s="26" t="n">
        <v>303.387</v>
      </c>
      <c r="N336" s="0" t="n">
        <f aca="false">(D4-D5)*EXP(-(F4-F5)*I336)+(H4-H5)</f>
        <v>0</v>
      </c>
      <c r="O336" s="0" t="n">
        <f aca="false">(D4+D5)*EXP(-(F4+F5)*I336)+(H4+H5)</f>
        <v>0</v>
      </c>
    </row>
    <row r="337" customFormat="false" ht="14.4" hidden="false" customHeight="false" outlineLevel="0" collapsed="false">
      <c r="I337" s="26" t="n">
        <v>92.7777777777778</v>
      </c>
      <c r="J337" s="26" t="n">
        <f aca="false">D4*EXP(-F4*I337)+H4</f>
        <v>0</v>
      </c>
      <c r="K337" s="26" t="n">
        <f aca="false">L337* E6/M337</f>
        <v>24.0067232283607</v>
      </c>
      <c r="L337" s="26" t="n">
        <v>24.67</v>
      </c>
      <c r="M337" s="26" t="n">
        <v>303.533</v>
      </c>
      <c r="N337" s="0" t="n">
        <f aca="false">(D4-D5)*EXP(-(F4-F5)*I337)+(H4-H5)</f>
        <v>0</v>
      </c>
      <c r="O337" s="0" t="n">
        <f aca="false">(D4+D5)*EXP(-(F4+F5)*I337)+(H4+H5)</f>
        <v>0</v>
      </c>
    </row>
    <row r="338" customFormat="false" ht="14.4" hidden="false" customHeight="false" outlineLevel="0" collapsed="false">
      <c r="I338" s="26" t="n">
        <v>93.0552777777778</v>
      </c>
      <c r="J338" s="26" t="n">
        <f aca="false">D4*EXP(-F4*I338)+H4</f>
        <v>0</v>
      </c>
      <c r="K338" s="26" t="n">
        <f aca="false">L338* E6/M338</f>
        <v>24.0133768007953</v>
      </c>
      <c r="L338" s="26" t="n">
        <v>24.677</v>
      </c>
      <c r="M338" s="26" t="n">
        <v>303.535</v>
      </c>
      <c r="N338" s="0" t="n">
        <f aca="false">(D4-D5)*EXP(-(F4-F5)*I338)+(H4-H5)</f>
        <v>0</v>
      </c>
      <c r="O338" s="0" t="n">
        <f aca="false">(D4+D5)*EXP(-(F4+F5)*I338)+(H4+H5)</f>
        <v>0</v>
      </c>
    </row>
    <row r="339" customFormat="false" ht="14.4" hidden="false" customHeight="false" outlineLevel="0" collapsed="false">
      <c r="I339" s="26" t="n">
        <v>93.3333333333333</v>
      </c>
      <c r="J339" s="26" t="n">
        <f aca="false">D4*EXP(-F4*I339)+H4</f>
        <v>0</v>
      </c>
      <c r="K339" s="26" t="n">
        <f aca="false">L339* E6/M339</f>
        <v>23.9940072733707</v>
      </c>
      <c r="L339" s="26" t="n">
        <v>24.664</v>
      </c>
      <c r="M339" s="26" t="n">
        <v>303.62</v>
      </c>
      <c r="N339" s="0" t="n">
        <f aca="false">(D4-D5)*EXP(-(F4-F5)*I339)+(H4-H5)</f>
        <v>0</v>
      </c>
      <c r="O339" s="0" t="n">
        <f aca="false">(D4+D5)*EXP(-(F4+F5)*I339)+(H4+H5)</f>
        <v>0</v>
      </c>
    </row>
    <row r="340" customFormat="false" ht="14.4" hidden="false" customHeight="false" outlineLevel="0" collapsed="false">
      <c r="I340" s="26" t="n">
        <v>93.6111111111111</v>
      </c>
      <c r="J340" s="26" t="n">
        <f aca="false">D4*EXP(-F4*I340)+H4</f>
        <v>0</v>
      </c>
      <c r="K340" s="26" t="n">
        <f aca="false">L340* E6/M340</f>
        <v>23.9847042730409</v>
      </c>
      <c r="L340" s="26" t="n">
        <v>24.633</v>
      </c>
      <c r="M340" s="26" t="n">
        <v>303.356</v>
      </c>
      <c r="N340" s="0" t="n">
        <f aca="false">(D4-D5)*EXP(-(F4-F5)*I340)+(H4-H5)</f>
        <v>0</v>
      </c>
      <c r="O340" s="0" t="n">
        <f aca="false">(D4+D5)*EXP(-(F4+F5)*I340)+(H4+H5)</f>
        <v>0</v>
      </c>
    </row>
    <row r="341" customFormat="false" ht="14.4" hidden="false" customHeight="false" outlineLevel="0" collapsed="false">
      <c r="I341" s="26" t="n">
        <v>93.8888888888889</v>
      </c>
      <c r="J341" s="26" t="n">
        <f aca="false">D4*EXP(-F4*I341)+H4</f>
        <v>0</v>
      </c>
      <c r="K341" s="26" t="n">
        <f aca="false">L341* E6/M341</f>
        <v>23.9865568694059</v>
      </c>
      <c r="L341" s="26" t="n">
        <v>24.628</v>
      </c>
      <c r="M341" s="26" t="n">
        <v>303.271</v>
      </c>
      <c r="N341" s="0" t="n">
        <f aca="false">(D4-D5)*EXP(-(F4-F5)*I341)+(H4-H5)</f>
        <v>0</v>
      </c>
      <c r="O341" s="0" t="n">
        <f aca="false">(D4+D5)*EXP(-(F4+F5)*I341)+(H4+H5)</f>
        <v>0</v>
      </c>
    </row>
    <row r="342" customFormat="false" ht="14.4" hidden="false" customHeight="false" outlineLevel="0" collapsed="false">
      <c r="I342" s="26" t="n">
        <v>94.1663888888889</v>
      </c>
      <c r="J342" s="26" t="n">
        <f aca="false">D4*EXP(-F4*I342)+H4</f>
        <v>0</v>
      </c>
      <c r="K342" s="26" t="n">
        <f aca="false">L342* E6/M342</f>
        <v>23.9439908998565</v>
      </c>
      <c r="L342" s="26" t="n">
        <v>24.577</v>
      </c>
      <c r="M342" s="26" t="n">
        <v>303.181</v>
      </c>
      <c r="N342" s="0" t="n">
        <f aca="false">(D4-D5)*EXP(-(F4-F5)*I342)+(H4-H5)</f>
        <v>0</v>
      </c>
      <c r="O342" s="0" t="n">
        <f aca="false">(D4+D5)*EXP(-(F4+F5)*I342)+(H4+H5)</f>
        <v>0</v>
      </c>
    </row>
    <row r="343" customFormat="false" ht="14.4" hidden="false" customHeight="false" outlineLevel="0" collapsed="false">
      <c r="I343" s="26" t="n">
        <v>94.4444444444444</v>
      </c>
      <c r="J343" s="26" t="n">
        <f aca="false">D4*EXP(-F4*I343)+H4</f>
        <v>0</v>
      </c>
      <c r="K343" s="26" t="n">
        <f aca="false">L343* E6/M343</f>
        <v>23.962816010797</v>
      </c>
      <c r="L343" s="26" t="n">
        <v>24.599</v>
      </c>
      <c r="M343" s="26" t="n">
        <v>303.214</v>
      </c>
      <c r="N343" s="0" t="n">
        <f aca="false">(D4-D5)*EXP(-(F4-F5)*I343)+(H4-H5)</f>
        <v>0</v>
      </c>
      <c r="O343" s="0" t="n">
        <f aca="false">(D4+D5)*EXP(-(F4+F5)*I343)+(H4+H5)</f>
        <v>0</v>
      </c>
    </row>
    <row r="344" customFormat="false" ht="14.4" hidden="false" customHeight="false" outlineLevel="0" collapsed="false">
      <c r="I344" s="26" t="n">
        <v>94.7222222222222</v>
      </c>
      <c r="J344" s="26" t="n">
        <f aca="false">D4*EXP(-F4*I344)+H4</f>
        <v>0</v>
      </c>
      <c r="K344" s="26" t="n">
        <f aca="false">L344* E6/M344</f>
        <v>23.9533111128265</v>
      </c>
      <c r="L344" s="26" t="n">
        <v>24.592</v>
      </c>
      <c r="M344" s="26" t="n">
        <v>303.248</v>
      </c>
      <c r="N344" s="0" t="n">
        <f aca="false">(D4-D5)*EXP(-(F4-F5)*I344)+(H4-H5)</f>
        <v>0</v>
      </c>
      <c r="O344" s="0" t="n">
        <f aca="false">(D4+D5)*EXP(-(F4+F5)*I344)+(H4+H5)</f>
        <v>0</v>
      </c>
    </row>
  </sheetData>
  <mergeCells count="20">
    <mergeCell ref="A1:H1"/>
    <mergeCell ref="I1:I2"/>
    <mergeCell ref="J1:J2"/>
    <mergeCell ref="K1:K2"/>
    <mergeCell ref="L1:L2"/>
    <mergeCell ref="M1:M2"/>
    <mergeCell ref="N1:N2"/>
    <mergeCell ref="O1:O2"/>
    <mergeCell ref="A2:B2"/>
    <mergeCell ref="D2:E2"/>
    <mergeCell ref="G2:H2"/>
    <mergeCell ref="A3:B3"/>
    <mergeCell ref="C3:H3"/>
    <mergeCell ref="A4:B4"/>
    <mergeCell ref="C4:C5"/>
    <mergeCell ref="E4:E5"/>
    <mergeCell ref="G4:G5"/>
    <mergeCell ref="A5:B5"/>
    <mergeCell ref="A6:D6"/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0.56"/>
    <col collapsed="false" customWidth="true" hidden="false" outlineLevel="0" max="3" min="3" style="0" width="11.22"/>
    <col collapsed="false" customWidth="true" hidden="false" outlineLevel="0" max="4" min="4" style="0" width="10.66"/>
    <col collapsed="false" customWidth="true" hidden="false" outlineLevel="0" max="5" min="5" style="0" width="11.11"/>
    <col collapsed="false" customWidth="true" hidden="false" outlineLevel="0" max="6" min="6" style="0" width="12.33"/>
    <col collapsed="false" customWidth="true" hidden="false" outlineLevel="0" max="7" min="7" style="0" width="8.67"/>
    <col collapsed="false" customWidth="true" hidden="false" outlineLevel="0" max="8" min="8" style="0" width="8.67"/>
    <col collapsed="false" customWidth="true" hidden="false" outlineLevel="0" max="13" min="9" style="26" width="15.78"/>
    <col collapsed="false" customWidth="true" hidden="false" outlineLevel="0" max="15" min="14" style="0" width="15.78"/>
    <col collapsed="false" customWidth="true" hidden="false" outlineLevel="0" max="1025" min="16" style="0" width="8.67"/>
  </cols>
  <sheetData>
    <row r="1" customFormat="false" ht="29.4" hidden="false" customHeight="true" outlineLevel="0" collapsed="false">
      <c r="A1" s="27" t="s">
        <v>15</v>
      </c>
      <c r="B1" s="27"/>
      <c r="C1" s="27"/>
      <c r="D1" s="27"/>
      <c r="E1" s="27"/>
      <c r="F1" s="27"/>
      <c r="G1" s="27"/>
      <c r="H1" s="27"/>
      <c r="I1" s="28" t="s">
        <v>20</v>
      </c>
      <c r="J1" s="28" t="s">
        <v>21</v>
      </c>
      <c r="K1" s="28" t="s">
        <v>22</v>
      </c>
      <c r="L1" s="29" t="s">
        <v>23</v>
      </c>
      <c r="M1" s="29" t="s">
        <v>24</v>
      </c>
      <c r="N1" s="30" t="s">
        <v>25</v>
      </c>
      <c r="O1" s="30" t="s">
        <v>26</v>
      </c>
    </row>
    <row r="2" customFormat="false" ht="25.8" hidden="false" customHeight="true" outlineLevel="0" collapsed="false">
      <c r="A2" s="31" t="s">
        <v>27</v>
      </c>
      <c r="B2" s="31"/>
      <c r="C2" s="32" t="s">
        <v>28</v>
      </c>
      <c r="D2" s="33"/>
      <c r="E2" s="33"/>
      <c r="F2" s="32" t="s">
        <v>29</v>
      </c>
      <c r="G2" s="33"/>
      <c r="H2" s="33"/>
      <c r="I2" s="28"/>
      <c r="J2" s="28"/>
      <c r="K2" s="28"/>
      <c r="L2" s="28"/>
      <c r="M2" s="28"/>
      <c r="N2" s="30"/>
      <c r="O2" s="30"/>
    </row>
    <row r="3" customFormat="false" ht="25.8" hidden="false" customHeight="true" outlineLevel="0" collapsed="false">
      <c r="A3" s="31" t="s">
        <v>30</v>
      </c>
      <c r="B3" s="31"/>
      <c r="C3" s="34" t="s">
        <v>31</v>
      </c>
      <c r="D3" s="34"/>
      <c r="E3" s="34"/>
      <c r="F3" s="34"/>
      <c r="G3" s="34"/>
      <c r="H3" s="34"/>
      <c r="I3" s="26" t="n">
        <v>0</v>
      </c>
      <c r="J3" s="26" t="n">
        <f aca="false">D4*EXP(-F4*I3)+H4</f>
        <v>0</v>
      </c>
      <c r="K3" s="26" t="n">
        <f aca="false">L3* E6/M3</f>
        <v>29.0885412993079</v>
      </c>
      <c r="L3" s="26" t="n">
        <v>29.965</v>
      </c>
      <c r="M3" s="26" t="n">
        <v>304.272</v>
      </c>
      <c r="N3" s="0" t="n">
        <f aca="false">(D4-D5)*EXP(-(F4-F5)*I3)+(H4-H5)</f>
        <v>0</v>
      </c>
      <c r="O3" s="0" t="n">
        <f aca="false">(D4+D5)*EXP(-(F4+F5)*I3)+(H4+H5)</f>
        <v>0</v>
      </c>
    </row>
    <row r="4" customFormat="false" ht="25.8" hidden="false" customHeight="true" outlineLevel="0" collapsed="false">
      <c r="A4" s="31" t="s">
        <v>32</v>
      </c>
      <c r="B4" s="31"/>
      <c r="C4" s="35" t="s">
        <v>33</v>
      </c>
      <c r="D4" s="36" t="n">
        <v>0</v>
      </c>
      <c r="E4" s="37" t="s">
        <v>34</v>
      </c>
      <c r="F4" s="38" t="n">
        <v>0</v>
      </c>
      <c r="G4" s="39" t="s">
        <v>35</v>
      </c>
      <c r="H4" s="36" t="n">
        <v>0</v>
      </c>
      <c r="I4" s="26" t="n">
        <v>0.277777777777778</v>
      </c>
      <c r="J4" s="26" t="n">
        <f aca="false">D4*EXP(-F4*I4)+H4</f>
        <v>0</v>
      </c>
      <c r="K4" s="26" t="n">
        <f aca="false">L4* E6/M4</f>
        <v>29.0463742776013</v>
      </c>
      <c r="L4" s="26" t="n">
        <v>29.872</v>
      </c>
      <c r="M4" s="26" t="n">
        <v>303.768</v>
      </c>
      <c r="N4" s="0" t="n">
        <f aca="false">(D4-D5)*EXP(-(F4-F5)*I4)+(H4-H5)</f>
        <v>0</v>
      </c>
      <c r="O4" s="0" t="n">
        <f aca="false">(D4+D5)*EXP(-(F4+F5)*I4)+(H4+H5)</f>
        <v>0</v>
      </c>
    </row>
    <row r="5" customFormat="false" ht="25.8" hidden="false" customHeight="true" outlineLevel="0" collapsed="false">
      <c r="A5" s="31" t="s">
        <v>36</v>
      </c>
      <c r="B5" s="31"/>
      <c r="C5" s="35"/>
      <c r="D5" s="40" t="n">
        <v>0</v>
      </c>
      <c r="E5" s="37"/>
      <c r="F5" s="40" t="n">
        <v>0</v>
      </c>
      <c r="G5" s="39"/>
      <c r="H5" s="40" t="n">
        <v>0</v>
      </c>
      <c r="I5" s="26" t="n">
        <v>0.555555555555556</v>
      </c>
      <c r="J5" s="26" t="n">
        <f aca="false">D4*EXP(-F4*I5)+H4</f>
        <v>0</v>
      </c>
      <c r="K5" s="26" t="n">
        <f aca="false">L5* E6/M5</f>
        <v>28.9784411790129</v>
      </c>
      <c r="L5" s="26" t="n">
        <v>29.804</v>
      </c>
      <c r="M5" s="26" t="n">
        <v>303.787</v>
      </c>
      <c r="N5" s="0" t="n">
        <f aca="false">(D4-D5)*EXP(-(F4-F5)*I5)+(H4-H5)</f>
        <v>0</v>
      </c>
      <c r="O5" s="0" t="n">
        <f aca="false">(D4+D5)*EXP(-(F4+F5)*I5)+(H4+H5)</f>
        <v>0</v>
      </c>
    </row>
    <row r="6" customFormat="false" ht="28.2" hidden="false" customHeight="true" outlineLevel="0" collapsed="false">
      <c r="A6" s="41" t="s">
        <v>37</v>
      </c>
      <c r="B6" s="41"/>
      <c r="C6" s="41"/>
      <c r="D6" s="41"/>
      <c r="E6" s="42" t="n">
        <v>295.3722222</v>
      </c>
      <c r="F6" s="42"/>
      <c r="G6" s="42"/>
      <c r="H6" s="42"/>
      <c r="I6" s="26" t="n">
        <v>0.833333333333333</v>
      </c>
      <c r="J6" s="26" t="n">
        <f aca="false">D4*EXP(-F4*I6)+H4</f>
        <v>0</v>
      </c>
      <c r="K6" s="26" t="n">
        <f aca="false">L6* E6/M6</f>
        <v>28.9705074178384</v>
      </c>
      <c r="L6" s="26" t="n">
        <v>29.757</v>
      </c>
      <c r="M6" s="26" t="n">
        <v>303.391</v>
      </c>
      <c r="N6" s="0" t="n">
        <f aca="false">(D4-D5)*EXP(-(F4-F5)*I6)+(H4-H5)</f>
        <v>0</v>
      </c>
      <c r="O6" s="0" t="n">
        <f aca="false">(D4+D5)*EXP(-(F4+F5)*I6)+(H4+H5)</f>
        <v>0</v>
      </c>
    </row>
    <row r="7" customFormat="false" ht="14.4" hidden="false" customHeight="false" outlineLevel="0" collapsed="false">
      <c r="I7" s="26" t="n">
        <v>1.11111111111111</v>
      </c>
      <c r="J7" s="26" t="n">
        <f aca="false">D4*EXP(-F4*I7)+H4</f>
        <v>0</v>
      </c>
      <c r="K7" s="26" t="n">
        <f aca="false">L7* E6/M7</f>
        <v>28.9583853873754</v>
      </c>
      <c r="L7" s="26" t="n">
        <v>29.757</v>
      </c>
      <c r="M7" s="26" t="n">
        <v>303.518</v>
      </c>
      <c r="N7" s="0" t="n">
        <f aca="false">(D4-D5)*EXP(-(F4-F5)*I7)+(H4-H5)</f>
        <v>0</v>
      </c>
      <c r="O7" s="0" t="n">
        <f aca="false">(D4+D5)*EXP(-(F4+F5)*I7)+(H4+H5)</f>
        <v>0</v>
      </c>
    </row>
    <row r="8" customFormat="false" ht="14.4" hidden="false" customHeight="false" outlineLevel="0" collapsed="false">
      <c r="I8" s="26" t="n">
        <v>1.38888888888889</v>
      </c>
      <c r="J8" s="26" t="n">
        <f aca="false">D4*EXP(-F4*I8)+H4</f>
        <v>0</v>
      </c>
      <c r="K8" s="26" t="n">
        <f aca="false">L8* E6/M8</f>
        <v>28.9226928712645</v>
      </c>
      <c r="L8" s="26" t="n">
        <v>29.712</v>
      </c>
      <c r="M8" s="26" t="n">
        <v>303.433</v>
      </c>
      <c r="N8" s="0" t="n">
        <f aca="false">(D4-D5)*EXP(-(F4-F5)*I8)+(H4-H5)</f>
        <v>0</v>
      </c>
      <c r="O8" s="0" t="n">
        <f aca="false">(D4+D5)*EXP(-(F4+F5)*I8)+(H4+H5)</f>
        <v>0</v>
      </c>
    </row>
    <row r="9" customFormat="false" ht="14.4" hidden="false" customHeight="false" outlineLevel="0" collapsed="false">
      <c r="I9" s="26" t="n">
        <v>1.66666666666667</v>
      </c>
      <c r="J9" s="26" t="n">
        <f aca="false">D4*EXP(-F4*I9)+H4</f>
        <v>0</v>
      </c>
      <c r="K9" s="26" t="n">
        <f aca="false">L9* E6/M9</f>
        <v>28.9128610234844</v>
      </c>
      <c r="L9" s="26" t="n">
        <v>29.688</v>
      </c>
      <c r="M9" s="26" t="n">
        <v>303.291</v>
      </c>
      <c r="N9" s="0" t="n">
        <f aca="false">(D4-D5)*EXP(-(F4-F5)*I9)+(H4-H5)</f>
        <v>0</v>
      </c>
      <c r="O9" s="0" t="n">
        <f aca="false">(D4+D5)*EXP(-(F4+F5)*I9)+(H4+H5)</f>
        <v>0</v>
      </c>
    </row>
    <row r="10" customFormat="false" ht="14.4" hidden="false" customHeight="false" outlineLevel="0" collapsed="false">
      <c r="I10" s="26" t="n">
        <v>1.94444444444444</v>
      </c>
      <c r="J10" s="26" t="n">
        <f aca="false">D4*EXP(-F4*I10)+H4</f>
        <v>0</v>
      </c>
      <c r="K10" s="26" t="n">
        <f aca="false">L10* E6/M10</f>
        <v>28.8894432163725</v>
      </c>
      <c r="L10" s="26" t="n">
        <v>29.653</v>
      </c>
      <c r="M10" s="26" t="n">
        <v>303.179</v>
      </c>
      <c r="N10" s="0" t="n">
        <f aca="false">(D4-D5)*EXP(-(F4-F5)*I10)+(H4-H5)</f>
        <v>0</v>
      </c>
      <c r="O10" s="0" t="n">
        <f aca="false">(D4+D5)*EXP(-(F4+F5)*I10)+(H4+H5)</f>
        <v>0</v>
      </c>
    </row>
    <row r="11" customFormat="false" ht="14.4" hidden="false" customHeight="false" outlineLevel="0" collapsed="false">
      <c r="I11" s="26" t="n">
        <v>2.22222222222222</v>
      </c>
      <c r="J11" s="26" t="n">
        <f aca="false">D4*EXP(-F4*I11)+H4</f>
        <v>0</v>
      </c>
      <c r="K11" s="26" t="n">
        <f aca="false">L11* E6/M11</f>
        <v>28.8750042021546</v>
      </c>
      <c r="L11" s="26" t="n">
        <v>29.646</v>
      </c>
      <c r="M11" s="26" t="n">
        <v>303.259</v>
      </c>
      <c r="N11" s="0" t="n">
        <f aca="false">(D4-D5)*EXP(-(F4-F5)*I11)+(H4-H5)</f>
        <v>0</v>
      </c>
      <c r="O11" s="0" t="n">
        <f aca="false">(D4+D5)*EXP(-(F4+F5)*I11)+(H4+H5)</f>
        <v>0</v>
      </c>
    </row>
    <row r="12" customFormat="false" ht="14.4" hidden="false" customHeight="false" outlineLevel="0" collapsed="false">
      <c r="I12" s="26" t="n">
        <v>2.5</v>
      </c>
      <c r="J12" s="26" t="n">
        <f aca="false">D4*EXP(-F4*I12)+H4</f>
        <v>0</v>
      </c>
      <c r="K12" s="26" t="n">
        <f aca="false">L12* E6/M12</f>
        <v>28.8374764405684</v>
      </c>
      <c r="L12" s="26" t="n">
        <v>29.598</v>
      </c>
      <c r="M12" s="26" t="n">
        <v>303.162</v>
      </c>
      <c r="N12" s="0" t="n">
        <f aca="false">(D4-D5)*EXP(-(F4-F5)*I12)+(H4-H5)</f>
        <v>0</v>
      </c>
      <c r="O12" s="0" t="n">
        <f aca="false">(D4+D5)*EXP(-(F4+F5)*I12)+(H4+H5)</f>
        <v>0</v>
      </c>
    </row>
    <row r="13" customFormat="false" ht="14.4" hidden="false" customHeight="false" outlineLevel="0" collapsed="false">
      <c r="I13" s="26" t="n">
        <v>2.77777777777778</v>
      </c>
      <c r="J13" s="26" t="n">
        <f aca="false">D4*EXP(-F4*I13)+H4</f>
        <v>0</v>
      </c>
      <c r="K13" s="26" t="n">
        <f aca="false">L13* E6/M13</f>
        <v>28.811289189594</v>
      </c>
      <c r="L13" s="26" t="n">
        <v>29.572</v>
      </c>
      <c r="M13" s="26" t="n">
        <v>303.171</v>
      </c>
      <c r="N13" s="0" t="n">
        <f aca="false">(D4-D5)*EXP(-(F4-F5)*I13)+(H4-H5)</f>
        <v>0</v>
      </c>
      <c r="O13" s="0" t="n">
        <f aca="false">(D4+D5)*EXP(-(F4+F5)*I13)+(H4+H5)</f>
        <v>0</v>
      </c>
    </row>
    <row r="14" customFormat="false" ht="14.4" hidden="false" customHeight="false" outlineLevel="0" collapsed="false">
      <c r="I14" s="26" t="n">
        <v>3.05555555555555</v>
      </c>
      <c r="J14" s="26" t="n">
        <f aca="false">D4*EXP(-F4*I14)+H4</f>
        <v>0</v>
      </c>
      <c r="K14" s="26" t="n">
        <f aca="false">L14* E6/M14</f>
        <v>28.8069651659455</v>
      </c>
      <c r="L14" s="26" t="n">
        <v>29.57</v>
      </c>
      <c r="M14" s="26" t="n">
        <v>303.196</v>
      </c>
      <c r="N14" s="0" t="n">
        <f aca="false">(D4-D5)*EXP(-(F4-F5)*I14)+(H4-H5)</f>
        <v>0</v>
      </c>
      <c r="O14" s="0" t="n">
        <f aca="false">(D4+D5)*EXP(-(F4+F5)*I14)+(H4+H5)</f>
        <v>0</v>
      </c>
    </row>
    <row r="15" customFormat="false" ht="14.4" hidden="false" customHeight="false" outlineLevel="0" collapsed="false">
      <c r="I15" s="26" t="n">
        <v>3.33333333333333</v>
      </c>
      <c r="J15" s="26" t="n">
        <f aca="false">D4*EXP(-F4*I15)+H4</f>
        <v>0</v>
      </c>
      <c r="K15" s="26" t="n">
        <f aca="false">L15* E6/M15</f>
        <v>28.7709323327449</v>
      </c>
      <c r="L15" s="26" t="n">
        <v>29.541</v>
      </c>
      <c r="M15" s="26" t="n">
        <v>303.278</v>
      </c>
      <c r="N15" s="0" t="n">
        <f aca="false">(D4-D5)*EXP(-(F4-F5)*I15)+(H4-H5)</f>
        <v>0</v>
      </c>
      <c r="O15" s="0" t="n">
        <f aca="false">(D4+D5)*EXP(-(F4+F5)*I15)+(H4+H5)</f>
        <v>0</v>
      </c>
    </row>
    <row r="16" customFormat="false" ht="14.4" hidden="false" customHeight="false" outlineLevel="0" collapsed="false">
      <c r="I16" s="26" t="n">
        <v>3.61111111111111</v>
      </c>
      <c r="J16" s="26" t="n">
        <f aca="false">D4*EXP(-F4*I16)+H4</f>
        <v>0</v>
      </c>
      <c r="K16" s="26" t="n">
        <f aca="false">L16* E6/M16</f>
        <v>28.7536776821058</v>
      </c>
      <c r="L16" s="26" t="n">
        <v>29.508</v>
      </c>
      <c r="M16" s="26" t="n">
        <v>303.121</v>
      </c>
      <c r="N16" s="0" t="n">
        <f aca="false">(D4-D5)*EXP(-(F4-F5)*I16)+(H4-H5)</f>
        <v>0</v>
      </c>
      <c r="O16" s="0" t="n">
        <f aca="false">(D4+D5)*EXP(-(F4+F5)*I16)+(H4+H5)</f>
        <v>0</v>
      </c>
    </row>
    <row r="17" customFormat="false" ht="14.4" hidden="false" customHeight="false" outlineLevel="0" collapsed="false">
      <c r="I17" s="26" t="n">
        <v>3.88888888888889</v>
      </c>
      <c r="J17" s="26" t="n">
        <f aca="false">D4*EXP(-F4*I17)+H4</f>
        <v>0</v>
      </c>
      <c r="K17" s="26" t="n">
        <f aca="false">L17* E6/M17</f>
        <v>28.737126783097</v>
      </c>
      <c r="L17" s="26" t="n">
        <v>29.47</v>
      </c>
      <c r="M17" s="26" t="n">
        <v>302.905</v>
      </c>
      <c r="N17" s="0" t="n">
        <f aca="false">(D4-D5)*EXP(-(F4-F5)*I17)+(H4-H5)</f>
        <v>0</v>
      </c>
      <c r="O17" s="0" t="n">
        <f aca="false">(D4+D5)*EXP(-(F4+F5)*I17)+(H4+H5)</f>
        <v>0</v>
      </c>
    </row>
    <row r="18" customFormat="false" ht="14.4" hidden="false" customHeight="false" outlineLevel="0" collapsed="false">
      <c r="I18" s="26" t="n">
        <v>4.16666666666667</v>
      </c>
      <c r="J18" s="26" t="n">
        <f aca="false">D4*EXP(-F4*I18)+H4</f>
        <v>0</v>
      </c>
      <c r="K18" s="26" t="n">
        <f aca="false">L18* E6/M18</f>
        <v>28.674843613121</v>
      </c>
      <c r="L18" s="26" t="n">
        <v>29.437</v>
      </c>
      <c r="M18" s="26" t="n">
        <v>303.223</v>
      </c>
      <c r="N18" s="0" t="n">
        <f aca="false">(D4-D5)*EXP(-(F4-F5)*I18)+(H4-H5)</f>
        <v>0</v>
      </c>
      <c r="O18" s="0" t="n">
        <f aca="false">(D4+D5)*EXP(-(F4+F5)*I18)+(H4+H5)</f>
        <v>0</v>
      </c>
    </row>
    <row r="19" customFormat="false" ht="14.4" hidden="false" customHeight="false" outlineLevel="0" collapsed="false">
      <c r="I19" s="26" t="n">
        <v>4.44444444444444</v>
      </c>
      <c r="J19" s="26" t="n">
        <f aca="false">D4*EXP(-F4*I19)+H4</f>
        <v>0</v>
      </c>
      <c r="K19" s="26" t="n">
        <f aca="false">L19* E6/M19</f>
        <v>28.6366657469546</v>
      </c>
      <c r="L19" s="26" t="n">
        <v>29.468</v>
      </c>
      <c r="M19" s="26" t="n">
        <v>303.947</v>
      </c>
      <c r="N19" s="0" t="n">
        <f aca="false">(D4-D5)*EXP(-(F4-F5)*I19)+(H4-H5)</f>
        <v>0</v>
      </c>
      <c r="O19" s="0" t="n">
        <f aca="false">(D4+D5)*EXP(-(F4+F5)*I19)+(H4+H5)</f>
        <v>0</v>
      </c>
    </row>
    <row r="20" customFormat="false" ht="14.4" hidden="false" customHeight="false" outlineLevel="0" collapsed="false">
      <c r="I20" s="26" t="n">
        <v>4.72222222222222</v>
      </c>
      <c r="J20" s="26" t="n">
        <f aca="false">D4*EXP(-F4*I20)+H4</f>
        <v>0</v>
      </c>
      <c r="K20" s="26" t="n">
        <f aca="false">L20* E6/M20</f>
        <v>28.6238058907648</v>
      </c>
      <c r="L20" s="26" t="n">
        <v>29.507</v>
      </c>
      <c r="M20" s="26" t="n">
        <v>304.486</v>
      </c>
      <c r="N20" s="0" t="n">
        <f aca="false">(D4-D5)*EXP(-(F4-F5)*I20)+(H4-H5)</f>
        <v>0</v>
      </c>
      <c r="O20" s="0" t="n">
        <f aca="false">(D4+D5)*EXP(-(F4+F5)*I20)+(H4+H5)</f>
        <v>0</v>
      </c>
    </row>
    <row r="21" customFormat="false" ht="14.4" hidden="false" customHeight="false" outlineLevel="0" collapsed="false">
      <c r="I21" s="26" t="n">
        <v>4.99972222222222</v>
      </c>
      <c r="J21" s="26" t="n">
        <f aca="false">D4*EXP(-F4*I21)+H4</f>
        <v>0</v>
      </c>
      <c r="K21" s="26" t="n">
        <f aca="false">L21* E6/M21</f>
        <v>28.6132692326836</v>
      </c>
      <c r="L21" s="26" t="n">
        <v>29.519</v>
      </c>
      <c r="M21" s="26" t="n">
        <v>304.722</v>
      </c>
      <c r="N21" s="0" t="n">
        <f aca="false">(D4-D5)*EXP(-(F4-F5)*I21)+(H4-H5)</f>
        <v>0</v>
      </c>
      <c r="O21" s="0" t="n">
        <f aca="false">(D4+D5)*EXP(-(F4+F5)*I21)+(H4+H5)</f>
        <v>0</v>
      </c>
    </row>
    <row r="22" customFormat="false" ht="14.4" hidden="false" customHeight="false" outlineLevel="0" collapsed="false">
      <c r="I22" s="26" t="n">
        <v>5.27777777777778</v>
      </c>
      <c r="J22" s="26" t="n">
        <f aca="false">D4*EXP(-F4*I22)+H4</f>
        <v>0</v>
      </c>
      <c r="K22" s="26" t="n">
        <f aca="false">L22* E6/M22</f>
        <v>28.6137327717953</v>
      </c>
      <c r="L22" s="26" t="n">
        <v>29.525</v>
      </c>
      <c r="M22" s="26" t="n">
        <v>304.779</v>
      </c>
      <c r="N22" s="0" t="n">
        <f aca="false">(D4-D5)*EXP(-(F4-F5)*I22)+(H4-H5)</f>
        <v>0</v>
      </c>
      <c r="O22" s="0" t="n">
        <f aca="false">(D4+D5)*EXP(-(F4+F5)*I22)+(H4+H5)</f>
        <v>0</v>
      </c>
    </row>
    <row r="23" customFormat="false" ht="14.4" hidden="false" customHeight="false" outlineLevel="0" collapsed="false">
      <c r="I23" s="26" t="n">
        <v>5.55555555555556</v>
      </c>
      <c r="J23" s="26" t="n">
        <f aca="false">D4*EXP(-F4*I23)+H4</f>
        <v>0</v>
      </c>
      <c r="K23" s="26" t="n">
        <f aca="false">L23* E6/M23</f>
        <v>28.5875927305943</v>
      </c>
      <c r="L23" s="26" t="n">
        <v>29.541</v>
      </c>
      <c r="M23" s="26" t="n">
        <v>305.223</v>
      </c>
      <c r="N23" s="0" t="n">
        <f aca="false">(D4-D5)*EXP(-(F4-F5)*I23)+(H4-H5)</f>
        <v>0</v>
      </c>
      <c r="O23" s="0" t="n">
        <f aca="false">(D4+D5)*EXP(-(F4+F5)*I23)+(H4+H5)</f>
        <v>0</v>
      </c>
    </row>
    <row r="24" customFormat="false" ht="14.4" hidden="false" customHeight="false" outlineLevel="0" collapsed="false">
      <c r="I24" s="26" t="n">
        <v>5.83333333333333</v>
      </c>
      <c r="J24" s="26" t="n">
        <f aca="false">D4*EXP(-F4*I24)+H4</f>
        <v>0</v>
      </c>
      <c r="K24" s="26" t="n">
        <f aca="false">L24* E6/M24</f>
        <v>28.5549946108535</v>
      </c>
      <c r="L24" s="26" t="n">
        <v>29.531</v>
      </c>
      <c r="M24" s="26" t="n">
        <v>305.468</v>
      </c>
      <c r="N24" s="0" t="n">
        <f aca="false">(D4-D5)*EXP(-(F4-F5)*I24)+(H4-H5)</f>
        <v>0</v>
      </c>
      <c r="O24" s="0" t="n">
        <f aca="false">(D4+D5)*EXP(-(F4+F5)*I24)+(H4+H5)</f>
        <v>0</v>
      </c>
    </row>
    <row r="25" customFormat="false" ht="14.4" hidden="false" customHeight="false" outlineLevel="0" collapsed="false">
      <c r="I25" s="26" t="n">
        <v>6.11111111111111</v>
      </c>
      <c r="J25" s="26" t="n">
        <f aca="false">D4*EXP(-F4*I25)+H4</f>
        <v>0</v>
      </c>
      <c r="K25" s="26" t="n">
        <f aca="false">L25* E6/M25</f>
        <v>28.553044407321</v>
      </c>
      <c r="L25" s="26" t="n">
        <v>29.543</v>
      </c>
      <c r="M25" s="26" t="n">
        <v>305.613</v>
      </c>
      <c r="N25" s="0" t="n">
        <f aca="false">(D4-D5)*EXP(-(F4-F5)*I25)+(H4-H5)</f>
        <v>0</v>
      </c>
      <c r="O25" s="0" t="n">
        <f aca="false">(D4+D5)*EXP(-(F4+F5)*I25)+(H4+H5)</f>
        <v>0</v>
      </c>
    </row>
    <row r="26" customFormat="false" ht="14.4" hidden="false" customHeight="false" outlineLevel="0" collapsed="false">
      <c r="I26" s="26" t="n">
        <v>6.38861111111111</v>
      </c>
      <c r="J26" s="26" t="n">
        <f aca="false">D4*EXP(-F4*I26)+H4</f>
        <v>0</v>
      </c>
      <c r="K26" s="26" t="n">
        <f aca="false">L26* E6/M26</f>
        <v>28.5658404666616</v>
      </c>
      <c r="L26" s="26" t="n">
        <v>29.528</v>
      </c>
      <c r="M26" s="26" t="n">
        <v>305.321</v>
      </c>
      <c r="N26" s="0" t="n">
        <f aca="false">(D4-D5)*EXP(-(F4-F5)*I26)+(H4-H5)</f>
        <v>0</v>
      </c>
      <c r="O26" s="0" t="n">
        <f aca="false">(D4+D5)*EXP(-(F4+F5)*I26)+(H4+H5)</f>
        <v>0</v>
      </c>
    </row>
    <row r="27" customFormat="false" ht="14.4" hidden="false" customHeight="false" outlineLevel="0" collapsed="false">
      <c r="I27" s="26" t="n">
        <v>6.66666666666667</v>
      </c>
      <c r="J27" s="26" t="n">
        <f aca="false">D4*EXP(-F4*I27)+H4</f>
        <v>0</v>
      </c>
      <c r="K27" s="26" t="n">
        <f aca="false">L27* E6/M27</f>
        <v>28.5811638639539</v>
      </c>
      <c r="L27" s="26" t="n">
        <v>29.551</v>
      </c>
      <c r="M27" s="26" t="n">
        <v>305.395</v>
      </c>
      <c r="N27" s="0" t="n">
        <f aca="false">(D4-D5)*EXP(-(F4-F5)*I27)+(H4-H5)</f>
        <v>0</v>
      </c>
      <c r="O27" s="0" t="n">
        <f aca="false">(D4+D5)*EXP(-(F4+F5)*I27)+(H4+H5)</f>
        <v>0</v>
      </c>
    </row>
    <row r="28" customFormat="false" ht="14.4" hidden="false" customHeight="false" outlineLevel="0" collapsed="false">
      <c r="I28" s="26" t="n">
        <v>6.94444444444444</v>
      </c>
      <c r="J28" s="26" t="n">
        <f aca="false">D4*EXP(-F4*I28)+H4</f>
        <v>0</v>
      </c>
      <c r="K28" s="26" t="n">
        <f aca="false">L28* E6/M28</f>
        <v>28.5505302832719</v>
      </c>
      <c r="L28" s="26" t="n">
        <v>29.523</v>
      </c>
      <c r="M28" s="26" t="n">
        <v>305.433</v>
      </c>
      <c r="N28" s="0" t="n">
        <f aca="false">(D4-D5)*EXP(-(F4-F5)*I28)+(H4-H5)</f>
        <v>0</v>
      </c>
      <c r="O28" s="0" t="n">
        <f aca="false">(D4+D5)*EXP(-(F4+F5)*I28)+(H4+H5)</f>
        <v>0</v>
      </c>
    </row>
    <row r="29" customFormat="false" ht="14.4" hidden="false" customHeight="false" outlineLevel="0" collapsed="false">
      <c r="I29" s="26" t="n">
        <v>7.22222222222222</v>
      </c>
      <c r="J29" s="26" t="n">
        <f aca="false">D4*EXP(-F4*I29)+H4</f>
        <v>0</v>
      </c>
      <c r="K29" s="26" t="n">
        <f aca="false">L29* E6/M29</f>
        <v>28.5127126964857</v>
      </c>
      <c r="L29" s="26" t="n">
        <v>29.506</v>
      </c>
      <c r="M29" s="26" t="n">
        <v>305.662</v>
      </c>
      <c r="N29" s="0" t="n">
        <f aca="false">(D4-D5)*EXP(-(F4-F5)*I29)+(H4-H5)</f>
        <v>0</v>
      </c>
      <c r="O29" s="0" t="n">
        <f aca="false">(D4+D5)*EXP(-(F4+F5)*I29)+(H4+H5)</f>
        <v>0</v>
      </c>
    </row>
    <row r="30" customFormat="false" ht="14.4" hidden="false" customHeight="false" outlineLevel="0" collapsed="false">
      <c r="I30" s="26" t="n">
        <v>7.5</v>
      </c>
      <c r="J30" s="26" t="n">
        <f aca="false">D4*EXP(-F4*I30)+H4</f>
        <v>0</v>
      </c>
      <c r="K30" s="26" t="n">
        <f aca="false">L30* E6/M30</f>
        <v>28.5049643508855</v>
      </c>
      <c r="L30" s="26" t="n">
        <v>29.503</v>
      </c>
      <c r="M30" s="26" t="n">
        <v>305.714</v>
      </c>
      <c r="N30" s="0" t="n">
        <f aca="false">(D4-D5)*EXP(-(F4-F5)*I30)+(H4-H5)</f>
        <v>0</v>
      </c>
      <c r="O30" s="0" t="n">
        <f aca="false">(D4+D5)*EXP(-(F4+F5)*I30)+(H4+H5)</f>
        <v>0</v>
      </c>
    </row>
    <row r="31" customFormat="false" ht="14.4" hidden="false" customHeight="false" outlineLevel="0" collapsed="false">
      <c r="I31" s="26" t="n">
        <v>7.77777777777778</v>
      </c>
      <c r="J31" s="26" t="n">
        <f aca="false">D4*EXP(-F4*I31)+H4</f>
        <v>0</v>
      </c>
      <c r="K31" s="26" t="n">
        <f aca="false">L31* E6/M31</f>
        <v>28.4763828114984</v>
      </c>
      <c r="L31" s="26" t="n">
        <v>29.49</v>
      </c>
      <c r="M31" s="26" t="n">
        <v>305.886</v>
      </c>
      <c r="N31" s="0" t="n">
        <f aca="false">(D4-D5)*EXP(-(F4-F5)*I31)+(H4-H5)</f>
        <v>0</v>
      </c>
      <c r="O31" s="0" t="n">
        <f aca="false">(D4+D5)*EXP(-(F4+F5)*I31)+(H4+H5)</f>
        <v>0</v>
      </c>
    </row>
    <row r="32" customFormat="false" ht="14.4" hidden="false" customHeight="false" outlineLevel="0" collapsed="false">
      <c r="I32" s="26" t="n">
        <v>8.05555555555556</v>
      </c>
      <c r="J32" s="26" t="n">
        <f aca="false">D4*EXP(-F4*I32)+H4</f>
        <v>0</v>
      </c>
      <c r="K32" s="26" t="n">
        <f aca="false">L32* E6/M32</f>
        <v>28.4635521275378</v>
      </c>
      <c r="L32" s="26" t="n">
        <v>29.485</v>
      </c>
      <c r="M32" s="26" t="n">
        <v>305.972</v>
      </c>
      <c r="N32" s="0" t="n">
        <f aca="false">(D4-D5)*EXP(-(F4-F5)*I32)+(H4-H5)</f>
        <v>0</v>
      </c>
      <c r="O32" s="0" t="n">
        <f aca="false">(D4+D5)*EXP(-(F4+F5)*I32)+(H4+H5)</f>
        <v>0</v>
      </c>
    </row>
    <row r="33" customFormat="false" ht="14.4" hidden="false" customHeight="false" outlineLevel="0" collapsed="false">
      <c r="I33" s="26" t="n">
        <v>8.33305555555556</v>
      </c>
      <c r="J33" s="26" t="n">
        <f aca="false">D4*EXP(-F4*I33)+H4</f>
        <v>0</v>
      </c>
      <c r="K33" s="26" t="n">
        <f aca="false">L33* E6/M33</f>
        <v>28.4499086106294</v>
      </c>
      <c r="L33" s="26" t="n">
        <v>29.47</v>
      </c>
      <c r="M33" s="26" t="n">
        <v>305.963</v>
      </c>
      <c r="N33" s="0" t="n">
        <f aca="false">(D4-D5)*EXP(-(F4-F5)*I33)+(H4-H5)</f>
        <v>0</v>
      </c>
      <c r="O33" s="0" t="n">
        <f aca="false">(D4+D5)*EXP(-(F4+F5)*I33)+(H4+H5)</f>
        <v>0</v>
      </c>
    </row>
    <row r="34" customFormat="false" ht="14.4" hidden="false" customHeight="false" outlineLevel="0" collapsed="false">
      <c r="I34" s="26" t="n">
        <v>8.61111111111111</v>
      </c>
      <c r="J34" s="26" t="n">
        <f aca="false">D4*EXP(-F4*I34)+H4</f>
        <v>0</v>
      </c>
      <c r="K34" s="26" t="n">
        <f aca="false">L34* E6/M34</f>
        <v>28.4162470714395</v>
      </c>
      <c r="L34" s="26" t="n">
        <v>29.441</v>
      </c>
      <c r="M34" s="26" t="n">
        <v>306.024</v>
      </c>
      <c r="N34" s="0" t="n">
        <f aca="false">(D4-D5)*EXP(-(F4-F5)*I34)+(H4-H5)</f>
        <v>0</v>
      </c>
      <c r="O34" s="0" t="n">
        <f aca="false">(D4+D5)*EXP(-(F4+F5)*I34)+(H4+H5)</f>
        <v>0</v>
      </c>
    </row>
    <row r="35" customFormat="false" ht="14.4" hidden="false" customHeight="false" outlineLevel="0" collapsed="false">
      <c r="I35" s="26" t="n">
        <v>8.88888888888889</v>
      </c>
      <c r="J35" s="26" t="n">
        <f aca="false">D4*EXP(-F4*I35)+H4</f>
        <v>0</v>
      </c>
      <c r="K35" s="26" t="n">
        <f aca="false">L35* E6/M35</f>
        <v>28.4271296392851</v>
      </c>
      <c r="L35" s="26" t="n">
        <v>29.467</v>
      </c>
      <c r="M35" s="26" t="n">
        <v>306.177</v>
      </c>
      <c r="N35" s="0" t="n">
        <f aca="false">(D4-D5)*EXP(-(F4-F5)*I35)+(H4-H5)</f>
        <v>0</v>
      </c>
      <c r="O35" s="0" t="n">
        <f aca="false">(D4+D5)*EXP(-(F4+F5)*I35)+(H4+H5)</f>
        <v>0</v>
      </c>
    </row>
    <row r="36" customFormat="false" ht="14.4" hidden="false" customHeight="false" outlineLevel="0" collapsed="false">
      <c r="I36" s="26" t="n">
        <v>9.16666666666667</v>
      </c>
      <c r="J36" s="26" t="n">
        <f aca="false">D4*EXP(-F4*I36)+H4</f>
        <v>0</v>
      </c>
      <c r="K36" s="26" t="n">
        <f aca="false">L36* E6/M36</f>
        <v>28.3912889935678</v>
      </c>
      <c r="L36" s="26" t="n">
        <v>29.436</v>
      </c>
      <c r="M36" s="26" t="n">
        <v>306.241</v>
      </c>
      <c r="N36" s="0" t="n">
        <f aca="false">(D4-D5)*EXP(-(F4-F5)*I36)+(H4-H5)</f>
        <v>0</v>
      </c>
      <c r="O36" s="0" t="n">
        <f aca="false">(D4+D5)*EXP(-(F4+F5)*I36)+(H4+H5)</f>
        <v>0</v>
      </c>
    </row>
    <row r="37" customFormat="false" ht="14.4" hidden="false" customHeight="false" outlineLevel="0" collapsed="false">
      <c r="I37" s="26" t="n">
        <v>9.44444444444444</v>
      </c>
      <c r="J37" s="26" t="n">
        <f aca="false">D4*EXP(-F4*I37)+H4</f>
        <v>0</v>
      </c>
      <c r="K37" s="26" t="n">
        <f aca="false">L37* E6/M37</f>
        <v>28.3772846737359</v>
      </c>
      <c r="L37" s="26" t="n">
        <v>29.421</v>
      </c>
      <c r="M37" s="26" t="n">
        <v>306.236</v>
      </c>
      <c r="N37" s="0" t="n">
        <f aca="false">(D4-D5)*EXP(-(F4-F5)*I37)+(H4-H5)</f>
        <v>0</v>
      </c>
      <c r="O37" s="0" t="n">
        <f aca="false">(D4+D5)*EXP(-(F4+F5)*I37)+(H4+H5)</f>
        <v>0</v>
      </c>
    </row>
    <row r="38" customFormat="false" ht="14.4" hidden="false" customHeight="false" outlineLevel="0" collapsed="false">
      <c r="I38" s="26" t="n">
        <v>9.72222222222222</v>
      </c>
      <c r="J38" s="26" t="n">
        <f aca="false">D4*EXP(-F4*I38)+H4</f>
        <v>0</v>
      </c>
      <c r="K38" s="26" t="n">
        <f aca="false">L38* E6/M38</f>
        <v>28.3847548616636</v>
      </c>
      <c r="L38" s="26" t="n">
        <v>29.42</v>
      </c>
      <c r="M38" s="26" t="n">
        <v>306.145</v>
      </c>
      <c r="N38" s="0" t="n">
        <f aca="false">(D4-D5)*EXP(-(F4-F5)*I38)+(H4-H5)</f>
        <v>0</v>
      </c>
      <c r="O38" s="0" t="n">
        <f aca="false">(D4+D5)*EXP(-(F4+F5)*I38)+(H4+H5)</f>
        <v>0</v>
      </c>
    </row>
    <row r="39" customFormat="false" ht="14.4" hidden="false" customHeight="false" outlineLevel="0" collapsed="false">
      <c r="I39" s="26" t="n">
        <v>10</v>
      </c>
      <c r="J39" s="26" t="n">
        <f aca="false">D4*EXP(-F4*I39)+H4</f>
        <v>0</v>
      </c>
      <c r="K39" s="26" t="n">
        <f aca="false">L39* E6/M39</f>
        <v>28.3491759328619</v>
      </c>
      <c r="L39" s="26" t="n">
        <v>29.398</v>
      </c>
      <c r="M39" s="26" t="n">
        <v>306.3</v>
      </c>
      <c r="N39" s="0" t="n">
        <f aca="false">(D4-D5)*EXP(-(F4-F5)*I39)+(H4-H5)</f>
        <v>0</v>
      </c>
      <c r="O39" s="0" t="n">
        <f aca="false">(D4+D5)*EXP(-(F4+F5)*I39)+(H4+H5)</f>
        <v>0</v>
      </c>
    </row>
    <row r="40" customFormat="false" ht="14.4" hidden="false" customHeight="false" outlineLevel="0" collapsed="false">
      <c r="I40" s="26" t="n">
        <v>10.2777777777778</v>
      </c>
      <c r="J40" s="26" t="n">
        <f aca="false">D4*EXP(-F4*I40)+H4</f>
        <v>0</v>
      </c>
      <c r="K40" s="26" t="n">
        <f aca="false">L40* E6/M40</f>
        <v>28.312536808778</v>
      </c>
      <c r="L40" s="26" t="n">
        <v>29.374</v>
      </c>
      <c r="M40" s="26" t="n">
        <v>306.446</v>
      </c>
      <c r="N40" s="0" t="n">
        <f aca="false">(D4-D5)*EXP(-(F4-F5)*I40)+(H4-H5)</f>
        <v>0</v>
      </c>
      <c r="O40" s="0" t="n">
        <f aca="false">(D4+D5)*EXP(-(F4+F5)*I40)+(H4+H5)</f>
        <v>0</v>
      </c>
    </row>
    <row r="41" customFormat="false" ht="14.4" hidden="false" customHeight="false" outlineLevel="0" collapsed="false">
      <c r="I41" s="26" t="n">
        <v>10.5555555555556</v>
      </c>
      <c r="J41" s="26" t="n">
        <f aca="false">D4*EXP(-F4*I41)+H4</f>
        <v>0</v>
      </c>
      <c r="K41" s="26" t="n">
        <f aca="false">L41* E6/M41</f>
        <v>28.2992851761284</v>
      </c>
      <c r="L41" s="26" t="n">
        <v>29.35</v>
      </c>
      <c r="M41" s="26" t="n">
        <v>306.339</v>
      </c>
      <c r="N41" s="0" t="n">
        <f aca="false">(D4-D5)*EXP(-(F4-F5)*I41)+(H4-H5)</f>
        <v>0</v>
      </c>
      <c r="O41" s="0" t="n">
        <f aca="false">(D4+D5)*EXP(-(F4+F5)*I41)+(H4+H5)</f>
        <v>0</v>
      </c>
    </row>
    <row r="42" customFormat="false" ht="14.4" hidden="false" customHeight="false" outlineLevel="0" collapsed="false">
      <c r="I42" s="26" t="n">
        <v>10.8333333333333</v>
      </c>
      <c r="J42" s="26" t="n">
        <f aca="false">D4*EXP(-F4*I42)+H4</f>
        <v>0</v>
      </c>
      <c r="K42" s="26" t="n">
        <f aca="false">L42* E6/M42</f>
        <v>28.2982630625695</v>
      </c>
      <c r="L42" s="26" t="n">
        <v>29.343</v>
      </c>
      <c r="M42" s="26" t="n">
        <v>306.277</v>
      </c>
      <c r="N42" s="0" t="n">
        <f aca="false">(D4-D5)*EXP(-(F4-F5)*I42)+(H4-H5)</f>
        <v>0</v>
      </c>
      <c r="O42" s="0" t="n">
        <f aca="false">(D4+D5)*EXP(-(F4+F5)*I42)+(H4+H5)</f>
        <v>0</v>
      </c>
    </row>
    <row r="43" customFormat="false" ht="14.4" hidden="false" customHeight="false" outlineLevel="0" collapsed="false">
      <c r="I43" s="26" t="n">
        <v>11.1111111111111</v>
      </c>
      <c r="J43" s="26" t="n">
        <f aca="false">D4*EXP(-F4*I43)+H4</f>
        <v>0</v>
      </c>
      <c r="K43" s="26" t="n">
        <f aca="false">L43* E6/M43</f>
        <v>28.2801345180912</v>
      </c>
      <c r="L43" s="26" t="n">
        <v>29.331</v>
      </c>
      <c r="M43" s="26" t="n">
        <v>306.348</v>
      </c>
      <c r="N43" s="0" t="n">
        <f aca="false">(D4-D5)*EXP(-(F4-F5)*I43)+(H4-H5)</f>
        <v>0</v>
      </c>
      <c r="O43" s="0" t="n">
        <f aca="false">(D4+D5)*EXP(-(F4+F5)*I43)+(H4+H5)</f>
        <v>0</v>
      </c>
    </row>
    <row r="44" customFormat="false" ht="14.4" hidden="false" customHeight="false" outlineLevel="0" collapsed="false">
      <c r="I44" s="26" t="n">
        <v>11.3886111111111</v>
      </c>
      <c r="J44" s="26" t="n">
        <f aca="false">D4*EXP(-F4*I44)+H4</f>
        <v>0</v>
      </c>
      <c r="K44" s="26" t="n">
        <f aca="false">L44* E6/M44</f>
        <v>28.2539177589257</v>
      </c>
      <c r="L44" s="26" t="n">
        <v>29.293</v>
      </c>
      <c r="M44" s="26" t="n">
        <v>306.235</v>
      </c>
      <c r="N44" s="0" t="n">
        <f aca="false">(D4-D5)*EXP(-(F4-F5)*I44)+(H4-H5)</f>
        <v>0</v>
      </c>
      <c r="O44" s="0" t="n">
        <f aca="false">(D4+D5)*EXP(-(F4+F5)*I44)+(H4+H5)</f>
        <v>0</v>
      </c>
    </row>
    <row r="45" customFormat="false" ht="14.4" hidden="false" customHeight="false" outlineLevel="0" collapsed="false">
      <c r="I45" s="26" t="n">
        <v>11.6666666666667</v>
      </c>
      <c r="J45" s="26" t="n">
        <f aca="false">D4*EXP(-F4*I45)+H4</f>
        <v>0</v>
      </c>
      <c r="K45" s="26" t="n">
        <f aca="false">L45* E6/M45</f>
        <v>28.2617769091806</v>
      </c>
      <c r="L45" s="26" t="n">
        <v>29.3</v>
      </c>
      <c r="M45" s="26" t="n">
        <v>306.223</v>
      </c>
      <c r="N45" s="0" t="n">
        <f aca="false">(D4-D5)*EXP(-(F4-F5)*I45)+(H4-H5)</f>
        <v>0</v>
      </c>
      <c r="O45" s="0" t="n">
        <f aca="false">(D4+D5)*EXP(-(F4+F5)*I45)+(H4+H5)</f>
        <v>0</v>
      </c>
    </row>
    <row r="46" customFormat="false" ht="14.4" hidden="false" customHeight="false" outlineLevel="0" collapsed="false">
      <c r="I46" s="26" t="n">
        <v>11.9441666666667</v>
      </c>
      <c r="J46" s="26" t="n">
        <f aca="false">D4*EXP(-F4*I46)+H4</f>
        <v>0</v>
      </c>
      <c r="K46" s="26" t="n">
        <f aca="false">L46* E6/M46</f>
        <v>28.2637020198232</v>
      </c>
      <c r="L46" s="26" t="n">
        <v>29.313</v>
      </c>
      <c r="M46" s="26" t="n">
        <v>306.338</v>
      </c>
      <c r="N46" s="0" t="n">
        <f aca="false">(D4-D5)*EXP(-(F4-F5)*I46)+(H4-H5)</f>
        <v>0</v>
      </c>
      <c r="O46" s="0" t="n">
        <f aca="false">(D4+D5)*EXP(-(F4+F5)*I46)+(H4+H5)</f>
        <v>0</v>
      </c>
    </row>
    <row r="47" customFormat="false" ht="14.4" hidden="false" customHeight="false" outlineLevel="0" collapsed="false">
      <c r="I47" s="26" t="n">
        <v>12.2222222222222</v>
      </c>
      <c r="J47" s="26" t="n">
        <f aca="false">D4*EXP(-F4*I47)+H4</f>
        <v>0</v>
      </c>
      <c r="K47" s="26" t="n">
        <f aca="false">L47* E6/M47</f>
        <v>28.2361521849148</v>
      </c>
      <c r="L47" s="26" t="n">
        <v>29.272</v>
      </c>
      <c r="M47" s="26" t="n">
        <v>306.208</v>
      </c>
      <c r="N47" s="0" t="n">
        <f aca="false">(D4-D5)*EXP(-(F4-F5)*I47)+(H4-H5)</f>
        <v>0</v>
      </c>
      <c r="O47" s="0" t="n">
        <f aca="false">(D4+D5)*EXP(-(F4+F5)*I47)+(H4+H5)</f>
        <v>0</v>
      </c>
    </row>
    <row r="48" customFormat="false" ht="14.4" hidden="false" customHeight="false" outlineLevel="0" collapsed="false">
      <c r="I48" s="26" t="n">
        <v>12.5</v>
      </c>
      <c r="J48" s="26" t="n">
        <f aca="false">D4*EXP(-F4*I48)+H4</f>
        <v>0</v>
      </c>
      <c r="K48" s="26" t="n">
        <f aca="false">L48* E6/M48</f>
        <v>28.219311705122</v>
      </c>
      <c r="L48" s="26" t="n">
        <v>29.264</v>
      </c>
      <c r="M48" s="26" t="n">
        <v>306.307</v>
      </c>
      <c r="N48" s="0" t="n">
        <f aca="false">(D4-D5)*EXP(-(F4-F5)*I48)+(H4-H5)</f>
        <v>0</v>
      </c>
      <c r="O48" s="0" t="n">
        <f aca="false">(D4+D5)*EXP(-(F4+F5)*I48)+(H4+H5)</f>
        <v>0</v>
      </c>
    </row>
    <row r="49" customFormat="false" ht="14.4" hidden="false" customHeight="false" outlineLevel="0" collapsed="false">
      <c r="I49" s="26" t="n">
        <v>12.7777777777778</v>
      </c>
      <c r="J49" s="26" t="n">
        <f aca="false">D4*EXP(-F4*I49)+H4</f>
        <v>0</v>
      </c>
      <c r="K49" s="26" t="n">
        <f aca="false">L49* E6/M49</f>
        <v>28.2129958277955</v>
      </c>
      <c r="L49" s="26" t="n">
        <v>29.25</v>
      </c>
      <c r="M49" s="26" t="n">
        <v>306.229</v>
      </c>
      <c r="N49" s="0" t="n">
        <f aca="false">(D4-D5)*EXP(-(F4-F5)*I49)+(H4-H5)</f>
        <v>0</v>
      </c>
      <c r="O49" s="0" t="n">
        <f aca="false">(D4+D5)*EXP(-(F4+F5)*I49)+(H4+H5)</f>
        <v>0</v>
      </c>
    </row>
    <row r="50" customFormat="false" ht="14.4" hidden="false" customHeight="false" outlineLevel="0" collapsed="false">
      <c r="I50" s="26" t="n">
        <v>13.0555555555556</v>
      </c>
      <c r="J50" s="26" t="n">
        <f aca="false">D4*EXP(-F4*I50)+H4</f>
        <v>0</v>
      </c>
      <c r="K50" s="26" t="n">
        <f aca="false">L50* E6/M50</f>
        <v>28.19849320787</v>
      </c>
      <c r="L50" s="26" t="n">
        <v>29.23</v>
      </c>
      <c r="M50" s="26" t="n">
        <v>306.177</v>
      </c>
      <c r="N50" s="0" t="n">
        <f aca="false">(D4-D5)*EXP(-(F4-F5)*I50)+(H4-H5)</f>
        <v>0</v>
      </c>
      <c r="O50" s="0" t="n">
        <f aca="false">(D4+D5)*EXP(-(F4+F5)*I50)+(H4+H5)</f>
        <v>0</v>
      </c>
    </row>
    <row r="51" customFormat="false" ht="14.4" hidden="false" customHeight="false" outlineLevel="0" collapsed="false">
      <c r="I51" s="26" t="n">
        <v>13.3333333333333</v>
      </c>
      <c r="J51" s="26" t="n">
        <f aca="false">D4*EXP(-F4*I51)+H4</f>
        <v>0</v>
      </c>
      <c r="K51" s="26" t="n">
        <f aca="false">L51* E6/M51</f>
        <v>28.1900748055898</v>
      </c>
      <c r="L51" s="26" t="n">
        <v>29.227</v>
      </c>
      <c r="M51" s="26" t="n">
        <v>306.237</v>
      </c>
      <c r="N51" s="0" t="n">
        <f aca="false">(D4-D5)*EXP(-(F4-F5)*I51)+(H4-H5)</f>
        <v>0</v>
      </c>
      <c r="O51" s="0" t="n">
        <f aca="false">(D4+D5)*EXP(-(F4+F5)*I51)+(H4+H5)</f>
        <v>0</v>
      </c>
    </row>
    <row r="52" customFormat="false" ht="14.4" hidden="false" customHeight="false" outlineLevel="0" collapsed="false">
      <c r="I52" s="26" t="n">
        <v>13.6111111111111</v>
      </c>
      <c r="J52" s="26" t="n">
        <f aca="false">D4*EXP(-F4*I52)+H4</f>
        <v>0</v>
      </c>
      <c r="K52" s="26" t="n">
        <f aca="false">L52* E6/M52</f>
        <v>28.1614578493788</v>
      </c>
      <c r="L52" s="26" t="n">
        <v>29.2</v>
      </c>
      <c r="M52" s="26" t="n">
        <v>306.265</v>
      </c>
      <c r="N52" s="0" t="n">
        <f aca="false">(D4-D5)*EXP(-(F4-F5)*I52)+(H4-H5)</f>
        <v>0</v>
      </c>
      <c r="O52" s="0" t="n">
        <f aca="false">(D4+D5)*EXP(-(F4+F5)*I52)+(H4+H5)</f>
        <v>0</v>
      </c>
    </row>
    <row r="53" customFormat="false" ht="14.4" hidden="false" customHeight="false" outlineLevel="0" collapsed="false">
      <c r="I53" s="26" t="n">
        <v>13.8888888888889</v>
      </c>
      <c r="J53" s="26" t="n">
        <f aca="false">D4*EXP(-F4*I53)+H4</f>
        <v>0</v>
      </c>
      <c r="K53" s="26" t="n">
        <f aca="false">L53* E6/M53</f>
        <v>28.1719385391854</v>
      </c>
      <c r="L53" s="26" t="n">
        <v>29.204</v>
      </c>
      <c r="M53" s="26" t="n">
        <v>306.193</v>
      </c>
      <c r="N53" s="0" t="n">
        <f aca="false">(D4-D5)*EXP(-(F4-F5)*I53)+(H4-H5)</f>
        <v>0</v>
      </c>
      <c r="O53" s="0" t="n">
        <f aca="false">(D4+D5)*EXP(-(F4+F5)*I53)+(H4+H5)</f>
        <v>0</v>
      </c>
    </row>
    <row r="54" customFormat="false" ht="14.4" hidden="false" customHeight="false" outlineLevel="0" collapsed="false">
      <c r="I54" s="26" t="n">
        <v>14.1666666666667</v>
      </c>
      <c r="J54" s="26" t="n">
        <f aca="false">D4*EXP(-F4*I54)+H4</f>
        <v>0</v>
      </c>
      <c r="K54" s="26" t="n">
        <f aca="false">L54* E6/M54</f>
        <v>28.1266466832912</v>
      </c>
      <c r="L54" s="26" t="n">
        <v>29.166</v>
      </c>
      <c r="M54" s="26" t="n">
        <v>306.287</v>
      </c>
      <c r="N54" s="0" t="n">
        <f aca="false">(D4-D5)*EXP(-(F4-F5)*I54)+(H4-H5)</f>
        <v>0</v>
      </c>
      <c r="O54" s="0" t="n">
        <f aca="false">(D4+D5)*EXP(-(F4+F5)*I54)+(H4+H5)</f>
        <v>0</v>
      </c>
    </row>
    <row r="55" customFormat="false" ht="14.4" hidden="false" customHeight="false" outlineLevel="0" collapsed="false">
      <c r="I55" s="26" t="n">
        <v>14.4444444444444</v>
      </c>
      <c r="J55" s="26" t="n">
        <f aca="false">D4*EXP(-F4*I55)+H4</f>
        <v>0</v>
      </c>
      <c r="K55" s="26" t="n">
        <f aca="false">L55* E6/M55</f>
        <v>28.0584244504668</v>
      </c>
      <c r="L55" s="26" t="n">
        <v>29.121</v>
      </c>
      <c r="M55" s="26" t="n">
        <v>306.558</v>
      </c>
      <c r="N55" s="0" t="n">
        <f aca="false">(D4-D5)*EXP(-(F4-F5)*I55)+(H4-H5)</f>
        <v>0</v>
      </c>
      <c r="O55" s="0" t="n">
        <f aca="false">(D4+D5)*EXP(-(F4+F5)*I55)+(H4+H5)</f>
        <v>0</v>
      </c>
    </row>
    <row r="56" customFormat="false" ht="14.4" hidden="false" customHeight="false" outlineLevel="0" collapsed="false">
      <c r="I56" s="26" t="n">
        <v>14.7222222222222</v>
      </c>
      <c r="J56" s="26" t="n">
        <f aca="false">D4*EXP(-F4*I56)+H4</f>
        <v>0</v>
      </c>
      <c r="K56" s="26" t="n">
        <f aca="false">L56* E6/M56</f>
        <v>28.104229804141</v>
      </c>
      <c r="L56" s="26" t="n">
        <v>29.034</v>
      </c>
      <c r="M56" s="26" t="n">
        <v>305.144</v>
      </c>
      <c r="N56" s="0" t="n">
        <f aca="false">(D4-D5)*EXP(-(F4-F5)*I56)+(H4-H5)</f>
        <v>0</v>
      </c>
      <c r="O56" s="0" t="n">
        <f aca="false">(D4+D5)*EXP(-(F4+F5)*I56)+(H4+H5)</f>
        <v>0</v>
      </c>
    </row>
    <row r="57" customFormat="false" ht="14.4" hidden="false" customHeight="false" outlineLevel="0" collapsed="false">
      <c r="I57" s="26" t="n">
        <v>15</v>
      </c>
      <c r="J57" s="26" t="n">
        <f aca="false">D4*EXP(-F4*I57)+H4</f>
        <v>0</v>
      </c>
      <c r="K57" s="26" t="n">
        <f aca="false">L57* E6/M57</f>
        <v>28.0960318325672</v>
      </c>
      <c r="L57" s="26" t="n">
        <v>28.954</v>
      </c>
      <c r="M57" s="26" t="n">
        <v>304.392</v>
      </c>
      <c r="N57" s="0" t="n">
        <f aca="false">(D4-D5)*EXP(-(F4-F5)*I57)+(H4-H5)</f>
        <v>0</v>
      </c>
      <c r="O57" s="0" t="n">
        <f aca="false">(D4+D5)*EXP(-(F4+F5)*I57)+(H4+H5)</f>
        <v>0</v>
      </c>
    </row>
    <row r="58" customFormat="false" ht="14.4" hidden="false" customHeight="false" outlineLevel="0" collapsed="false">
      <c r="I58" s="26" t="n">
        <v>15.2777777777778</v>
      </c>
      <c r="J58" s="26" t="n">
        <f aca="false">D4*EXP(-F4*I58)+H4</f>
        <v>0</v>
      </c>
      <c r="K58" s="26" t="n">
        <f aca="false">L58* E6/M58</f>
        <v>28.084546505896</v>
      </c>
      <c r="L58" s="26" t="n">
        <v>28.955</v>
      </c>
      <c r="M58" s="26" t="n">
        <v>304.527</v>
      </c>
      <c r="N58" s="0" t="n">
        <f aca="false">(D4-D5)*EXP(-(F4-F5)*I58)+(H4-H5)</f>
        <v>0</v>
      </c>
      <c r="O58" s="0" t="n">
        <f aca="false">(D4+D5)*EXP(-(F4+F5)*I58)+(H4+H5)</f>
        <v>0</v>
      </c>
    </row>
    <row r="59" customFormat="false" ht="14.4" hidden="false" customHeight="false" outlineLevel="0" collapsed="false">
      <c r="I59" s="26" t="n">
        <v>15.5555555555556</v>
      </c>
      <c r="J59" s="26" t="n">
        <f aca="false">D4*EXP(-F4*I59)+H4</f>
        <v>0</v>
      </c>
      <c r="K59" s="26" t="n">
        <f aca="false">L59* E6/M59</f>
        <v>28.0588505904369</v>
      </c>
      <c r="L59" s="26" t="n">
        <v>28.978</v>
      </c>
      <c r="M59" s="26" t="n">
        <v>305.048</v>
      </c>
      <c r="N59" s="0" t="n">
        <f aca="false">(D4-D5)*EXP(-(F4-F5)*I59)+(H4-H5)</f>
        <v>0</v>
      </c>
      <c r="O59" s="0" t="n">
        <f aca="false">(D4+D5)*EXP(-(F4+F5)*I59)+(H4+H5)</f>
        <v>0</v>
      </c>
    </row>
    <row r="60" customFormat="false" ht="14.4" hidden="false" customHeight="false" outlineLevel="0" collapsed="false">
      <c r="I60" s="26" t="n">
        <v>15.8333333333333</v>
      </c>
      <c r="J60" s="26" t="n">
        <f aca="false">D4*EXP(-F4*I60)+H4</f>
        <v>0</v>
      </c>
      <c r="K60" s="26" t="n">
        <f aca="false">L60* E6/M60</f>
        <v>27.9941132093119</v>
      </c>
      <c r="L60" s="26" t="n">
        <v>28.95</v>
      </c>
      <c r="M60" s="26" t="n">
        <v>305.458</v>
      </c>
      <c r="N60" s="0" t="n">
        <f aca="false">(D4-D5)*EXP(-(F4-F5)*I60)+(H4-H5)</f>
        <v>0</v>
      </c>
      <c r="O60" s="0" t="n">
        <f aca="false">(D4+D5)*EXP(-(F4+F5)*I60)+(H4+H5)</f>
        <v>0</v>
      </c>
    </row>
    <row r="61" customFormat="false" ht="14.4" hidden="false" customHeight="false" outlineLevel="0" collapsed="false">
      <c r="I61" s="26" t="n">
        <v>16.1111111111111</v>
      </c>
      <c r="J61" s="26" t="n">
        <f aca="false">D4*EXP(-F4*I61)+H4</f>
        <v>0</v>
      </c>
      <c r="K61" s="26" t="n">
        <f aca="false">L61* E6/M61</f>
        <v>28.0274564535417</v>
      </c>
      <c r="L61" s="26" t="n">
        <v>28.986</v>
      </c>
      <c r="M61" s="26" t="n">
        <v>305.474</v>
      </c>
      <c r="N61" s="0" t="n">
        <f aca="false">(D4-D5)*EXP(-(F4-F5)*I61)+(H4-H5)</f>
        <v>0</v>
      </c>
      <c r="O61" s="0" t="n">
        <f aca="false">(D4+D5)*EXP(-(F4+F5)*I61)+(H4+H5)</f>
        <v>0</v>
      </c>
    </row>
    <row r="62" customFormat="false" ht="14.4" hidden="false" customHeight="false" outlineLevel="0" collapsed="false">
      <c r="I62" s="26" t="n">
        <v>16.3888888888889</v>
      </c>
      <c r="J62" s="26" t="n">
        <f aca="false">D4*EXP(-F4*I62)+H4</f>
        <v>0</v>
      </c>
      <c r="K62" s="26" t="n">
        <f aca="false">L62* E6/M62</f>
        <v>28.0174544561088</v>
      </c>
      <c r="L62" s="26" t="n">
        <v>28.973</v>
      </c>
      <c r="M62" s="26" t="n">
        <v>305.446</v>
      </c>
      <c r="N62" s="0" t="n">
        <f aca="false">(D4-D5)*EXP(-(F4-F5)*I62)+(H4-H5)</f>
        <v>0</v>
      </c>
      <c r="O62" s="0" t="n">
        <f aca="false">(D4+D5)*EXP(-(F4+F5)*I62)+(H4+H5)</f>
        <v>0</v>
      </c>
    </row>
    <row r="63" customFormat="false" ht="14.4" hidden="false" customHeight="false" outlineLevel="0" collapsed="false">
      <c r="I63" s="26" t="n">
        <v>16.6663888888889</v>
      </c>
      <c r="J63" s="26" t="n">
        <f aca="false">D4*EXP(-F4*I63)+H4</f>
        <v>0</v>
      </c>
      <c r="K63" s="26" t="n">
        <f aca="false">L63* E6/M63</f>
        <v>28.0208595075175</v>
      </c>
      <c r="L63" s="26" t="n">
        <v>28.988</v>
      </c>
      <c r="M63" s="26" t="n">
        <v>305.567</v>
      </c>
      <c r="N63" s="0" t="n">
        <f aca="false">(D4-D5)*EXP(-(F4-F5)*I63)+(H4-H5)</f>
        <v>0</v>
      </c>
      <c r="O63" s="0" t="n">
        <f aca="false">(D4+D5)*EXP(-(F4+F5)*I63)+(H4+H5)</f>
        <v>0</v>
      </c>
    </row>
    <row r="64" customFormat="false" ht="14.4" hidden="false" customHeight="false" outlineLevel="0" collapsed="false">
      <c r="I64" s="26" t="n">
        <v>16.9444444444444</v>
      </c>
      <c r="J64" s="26" t="n">
        <f aca="false">D4*EXP(-F4*I64)+H4</f>
        <v>0</v>
      </c>
      <c r="K64" s="26" t="n">
        <f aca="false">L64* E6/M64</f>
        <v>27.9587779674468</v>
      </c>
      <c r="L64" s="26" t="n">
        <v>28.957</v>
      </c>
      <c r="M64" s="26" t="n">
        <v>305.918</v>
      </c>
      <c r="N64" s="0" t="n">
        <f aca="false">(D4-D5)*EXP(-(F4-F5)*I64)+(H4-H5)</f>
        <v>0</v>
      </c>
      <c r="O64" s="0" t="n">
        <f aca="false">(D4+D5)*EXP(-(F4+F5)*I64)+(H4+H5)</f>
        <v>0</v>
      </c>
    </row>
    <row r="65" customFormat="false" ht="14.4" hidden="false" customHeight="false" outlineLevel="0" collapsed="false">
      <c r="I65" s="26" t="n">
        <v>17.2222222222222</v>
      </c>
      <c r="J65" s="26" t="n">
        <f aca="false">D4*EXP(-F4*I65)+H4</f>
        <v>0</v>
      </c>
      <c r="K65" s="26" t="n">
        <f aca="false">L65* E6/M65</f>
        <v>27.9415025824007</v>
      </c>
      <c r="L65" s="26" t="n">
        <v>28.948</v>
      </c>
      <c r="M65" s="26" t="n">
        <v>306.012</v>
      </c>
      <c r="N65" s="0" t="n">
        <f aca="false">(D4-D5)*EXP(-(F4-F5)*I65)+(H4-H5)</f>
        <v>0</v>
      </c>
      <c r="O65" s="0" t="n">
        <f aca="false">(D4+D5)*EXP(-(F4+F5)*I65)+(H4+H5)</f>
        <v>0</v>
      </c>
    </row>
    <row r="66" customFormat="false" ht="14.4" hidden="false" customHeight="false" outlineLevel="0" collapsed="false">
      <c r="I66" s="26" t="n">
        <v>17.5</v>
      </c>
      <c r="J66" s="26" t="n">
        <f aca="false">D4*EXP(-F4*I66)+H4</f>
        <v>0</v>
      </c>
      <c r="K66" s="26" t="n">
        <f aca="false">L66* E6/M66</f>
        <v>27.9561083427923</v>
      </c>
      <c r="L66" s="26" t="n">
        <v>28.969</v>
      </c>
      <c r="M66" s="26" t="n">
        <v>306.074</v>
      </c>
      <c r="N66" s="0" t="n">
        <f aca="false">(D4-D5)*EXP(-(F4-F5)*I66)+(H4-H5)</f>
        <v>0</v>
      </c>
      <c r="O66" s="0" t="n">
        <f aca="false">(D4+D5)*EXP(-(F4+F5)*I66)+(H4+H5)</f>
        <v>0</v>
      </c>
    </row>
    <row r="67" customFormat="false" ht="14.4" hidden="false" customHeight="false" outlineLevel="0" collapsed="false">
      <c r="I67" s="26" t="n">
        <v>17.7775</v>
      </c>
      <c r="J67" s="26" t="n">
        <f aca="false">D4*EXP(-F4*I67)+H4</f>
        <v>0</v>
      </c>
      <c r="K67" s="26" t="n">
        <f aca="false">L67* E6/M67</f>
        <v>27.8614821167809</v>
      </c>
      <c r="L67" s="26" t="n">
        <v>28.885</v>
      </c>
      <c r="M67" s="26" t="n">
        <v>306.223</v>
      </c>
      <c r="N67" s="0" t="n">
        <f aca="false">(D4-D5)*EXP(-(F4-F5)*I67)+(H4-H5)</f>
        <v>0</v>
      </c>
      <c r="O67" s="0" t="n">
        <f aca="false">(D4+D5)*EXP(-(F4+F5)*I67)+(H4+H5)</f>
        <v>0</v>
      </c>
    </row>
    <row r="68" customFormat="false" ht="14.4" hidden="false" customHeight="false" outlineLevel="0" collapsed="false">
      <c r="I68" s="26" t="n">
        <v>18.0555555555556</v>
      </c>
      <c r="J68" s="26" t="n">
        <f aca="false">D4*EXP(-F4*I68)+H4</f>
        <v>0</v>
      </c>
      <c r="K68" s="26" t="n">
        <f aca="false">L68* E6/M68</f>
        <v>27.8989257873604</v>
      </c>
      <c r="L68" s="26" t="n">
        <v>28.839</v>
      </c>
      <c r="M68" s="26" t="n">
        <v>305.325</v>
      </c>
      <c r="N68" s="0" t="n">
        <f aca="false">(D4-D5)*EXP(-(F4-F5)*I68)+(H4-H5)</f>
        <v>0</v>
      </c>
      <c r="O68" s="0" t="n">
        <f aca="false">(D4+D5)*EXP(-(F4+F5)*I68)+(H4+H5)</f>
        <v>0</v>
      </c>
    </row>
    <row r="69" customFormat="false" ht="14.4" hidden="false" customHeight="false" outlineLevel="0" collapsed="false">
      <c r="I69" s="26" t="n">
        <v>18.3333333333333</v>
      </c>
      <c r="J69" s="26" t="n">
        <f aca="false">D4*EXP(-F4*I69)+H4</f>
        <v>0</v>
      </c>
      <c r="K69" s="26" t="n">
        <f aca="false">L69* E6/M69</f>
        <v>27.9239546679489</v>
      </c>
      <c r="L69" s="26" t="n">
        <v>28.764</v>
      </c>
      <c r="M69" s="26" t="n">
        <v>304.258</v>
      </c>
      <c r="N69" s="0" t="n">
        <f aca="false">(D4-D5)*EXP(-(F4-F5)*I69)+(H4-H5)</f>
        <v>0</v>
      </c>
      <c r="O69" s="0" t="n">
        <f aca="false">(D4+D5)*EXP(-(F4+F5)*I69)+(H4+H5)</f>
        <v>0</v>
      </c>
    </row>
    <row r="70" customFormat="false" ht="14.4" hidden="false" customHeight="false" outlineLevel="0" collapsed="false">
      <c r="I70" s="26" t="n">
        <v>18.6111111111111</v>
      </c>
      <c r="J70" s="26" t="n">
        <f aca="false">D4*EXP(-F4*I70)+H4</f>
        <v>0</v>
      </c>
      <c r="K70" s="26" t="n">
        <f aca="false">L70* E6/M70</f>
        <v>27.9406024758758</v>
      </c>
      <c r="L70" s="26" t="n">
        <v>28.74</v>
      </c>
      <c r="M70" s="26" t="n">
        <v>303.823</v>
      </c>
      <c r="N70" s="0" t="n">
        <f aca="false">(D4-D5)*EXP(-(F4-F5)*I70)+(H4-H5)</f>
        <v>0</v>
      </c>
      <c r="O70" s="0" t="n">
        <f aca="false">(D4+D5)*EXP(-(F4+F5)*I70)+(H4+H5)</f>
        <v>0</v>
      </c>
    </row>
    <row r="71" customFormat="false" ht="14.4" hidden="false" customHeight="false" outlineLevel="0" collapsed="false">
      <c r="I71" s="26" t="n">
        <v>18.8886111111111</v>
      </c>
      <c r="J71" s="26" t="n">
        <f aca="false">D4*EXP(-F4*I71)+H4</f>
        <v>0</v>
      </c>
      <c r="K71" s="26" t="n">
        <f aca="false">L71* E6/M71</f>
        <v>27.9266490174315</v>
      </c>
      <c r="L71" s="26" t="n">
        <v>28.723</v>
      </c>
      <c r="M71" s="26" t="n">
        <v>303.795</v>
      </c>
      <c r="N71" s="0" t="n">
        <f aca="false">(D4-D5)*EXP(-(F4-F5)*I71)+(H4-H5)</f>
        <v>0</v>
      </c>
      <c r="O71" s="0" t="n">
        <f aca="false">(D4+D5)*EXP(-(F4+F5)*I71)+(H4+H5)</f>
        <v>0</v>
      </c>
    </row>
    <row r="72" customFormat="false" ht="14.4" hidden="false" customHeight="false" outlineLevel="0" collapsed="false">
      <c r="I72" s="26" t="n">
        <v>19.1666666666667</v>
      </c>
      <c r="J72" s="26" t="n">
        <f aca="false">D4*EXP(-F4*I72)+H4</f>
        <v>0</v>
      </c>
      <c r="K72" s="26" t="n">
        <f aca="false">L72* E6/M72</f>
        <v>27.9168909328087</v>
      </c>
      <c r="L72" s="26" t="n">
        <v>28.702</v>
      </c>
      <c r="M72" s="26" t="n">
        <v>303.679</v>
      </c>
      <c r="N72" s="0" t="n">
        <f aca="false">(D4-D5)*EXP(-(F4-F5)*I72)+(H4-H5)</f>
        <v>0</v>
      </c>
      <c r="O72" s="0" t="n">
        <f aca="false">(D4+D5)*EXP(-(F4+F5)*I72)+(H4+H5)</f>
        <v>0</v>
      </c>
    </row>
    <row r="73" customFormat="false" ht="14.4" hidden="false" customHeight="false" outlineLevel="0" collapsed="false">
      <c r="I73" s="26" t="n">
        <v>19.4444444444444</v>
      </c>
      <c r="J73" s="26" t="n">
        <f aca="false">D4*EXP(-F4*I73)+H4</f>
        <v>0</v>
      </c>
      <c r="K73" s="26" t="n">
        <f aca="false">L73* E6/M73</f>
        <v>27.897599984877</v>
      </c>
      <c r="L73" s="26" t="n">
        <v>28.685</v>
      </c>
      <c r="M73" s="26" t="n">
        <v>303.709</v>
      </c>
      <c r="N73" s="0" t="n">
        <f aca="false">(D4-D5)*EXP(-(F4-F5)*I73)+(H4-H5)</f>
        <v>0</v>
      </c>
      <c r="O73" s="0" t="n">
        <f aca="false">(D4+D5)*EXP(-(F4+F5)*I73)+(H4+H5)</f>
        <v>0</v>
      </c>
    </row>
    <row r="74" customFormat="false" ht="14.4" hidden="false" customHeight="false" outlineLevel="0" collapsed="false">
      <c r="I74" s="26" t="n">
        <v>19.7222222222222</v>
      </c>
      <c r="J74" s="26" t="n">
        <f aca="false">D4*EXP(-F4*I74)+H4</f>
        <v>0</v>
      </c>
      <c r="K74" s="26" t="n">
        <f aca="false">L74* E6/M74</f>
        <v>27.877469311537</v>
      </c>
      <c r="L74" s="26" t="n">
        <v>28.666</v>
      </c>
      <c r="M74" s="26" t="n">
        <v>303.727</v>
      </c>
      <c r="N74" s="0" t="n">
        <f aca="false">(D4-D5)*EXP(-(F4-F5)*I74)+(H4-H5)</f>
        <v>0</v>
      </c>
      <c r="O74" s="0" t="n">
        <f aca="false">(D4+D5)*EXP(-(F4+F5)*I74)+(H4+H5)</f>
        <v>0</v>
      </c>
    </row>
    <row r="75" customFormat="false" ht="14.4" hidden="false" customHeight="false" outlineLevel="0" collapsed="false">
      <c r="I75" s="26" t="n">
        <v>20</v>
      </c>
      <c r="J75" s="26" t="n">
        <f aca="false">D4*EXP(-F4*I75)+H4</f>
        <v>0</v>
      </c>
      <c r="K75" s="26" t="n">
        <f aca="false">L75* E6/M75</f>
        <v>27.8406649734445</v>
      </c>
      <c r="L75" s="26" t="n">
        <v>28.611</v>
      </c>
      <c r="M75" s="26" t="n">
        <v>303.545</v>
      </c>
      <c r="N75" s="0" t="n">
        <f aca="false">(D4-D5)*EXP(-(F4-F5)*I75)+(H4-H5)</f>
        <v>0</v>
      </c>
      <c r="O75" s="0" t="n">
        <f aca="false">(D4+D5)*EXP(-(F4+F5)*I75)+(H4+H5)</f>
        <v>0</v>
      </c>
    </row>
    <row r="76" customFormat="false" ht="14.4" hidden="false" customHeight="false" outlineLevel="0" collapsed="false">
      <c r="I76" s="26" t="n">
        <v>20.2777777777778</v>
      </c>
      <c r="J76" s="26" t="n">
        <f aca="false">D4*EXP(-F4*I76)+H4</f>
        <v>0</v>
      </c>
      <c r="K76" s="26" t="n">
        <f aca="false">L76* E6/M76</f>
        <v>27.8148892361193</v>
      </c>
      <c r="L76" s="26" t="n">
        <v>28.575</v>
      </c>
      <c r="M76" s="26" t="n">
        <v>303.444</v>
      </c>
      <c r="N76" s="0" t="n">
        <f aca="false">(D4-D5)*EXP(-(F4-F5)*I76)+(H4-H5)</f>
        <v>0</v>
      </c>
      <c r="O76" s="0" t="n">
        <f aca="false">(D4+D5)*EXP(-(F4+F5)*I76)+(H4+H5)</f>
        <v>0</v>
      </c>
    </row>
    <row r="77" customFormat="false" ht="14.4" hidden="false" customHeight="false" outlineLevel="0" collapsed="false">
      <c r="I77" s="26" t="n">
        <v>20.5552777777778</v>
      </c>
      <c r="J77" s="26" t="n">
        <f aca="false">D4*EXP(-F4*I77)+H4</f>
        <v>0</v>
      </c>
      <c r="K77" s="26" t="n">
        <f aca="false">L77* E6/M77</f>
        <v>27.7913914386104</v>
      </c>
      <c r="L77" s="26" t="n">
        <v>28.555</v>
      </c>
      <c r="M77" s="26" t="n">
        <v>303.488</v>
      </c>
      <c r="N77" s="0" t="n">
        <f aca="false">(D4-D5)*EXP(-(F4-F5)*I77)+(H4-H5)</f>
        <v>0</v>
      </c>
      <c r="O77" s="0" t="n">
        <f aca="false">(D4+D5)*EXP(-(F4+F5)*I77)+(H4+H5)</f>
        <v>0</v>
      </c>
    </row>
    <row r="78" customFormat="false" ht="14.4" hidden="false" customHeight="false" outlineLevel="0" collapsed="false">
      <c r="I78" s="26" t="n">
        <v>20.8333333333333</v>
      </c>
      <c r="J78" s="26" t="n">
        <f aca="false">D4*EXP(-F4*I78)+H4</f>
        <v>0</v>
      </c>
      <c r="K78" s="26" t="n">
        <f aca="false">L78* E6/M78</f>
        <v>27.7947335643709</v>
      </c>
      <c r="L78" s="26" t="n">
        <v>28.551</v>
      </c>
      <c r="M78" s="26" t="n">
        <v>303.409</v>
      </c>
      <c r="N78" s="0" t="n">
        <f aca="false">(D4-D5)*EXP(-(F4-F5)*I78)+(H4-H5)</f>
        <v>0</v>
      </c>
      <c r="O78" s="0" t="n">
        <f aca="false">(D4+D5)*EXP(-(F4+F5)*I78)+(H4+H5)</f>
        <v>0</v>
      </c>
    </row>
    <row r="79" customFormat="false" ht="14.4" hidden="false" customHeight="false" outlineLevel="0" collapsed="false">
      <c r="I79" s="26" t="n">
        <v>21.1111111111111</v>
      </c>
      <c r="J79" s="26" t="n">
        <f aca="false">D4*EXP(-F4*I79)+H4</f>
        <v>0</v>
      </c>
      <c r="K79" s="26" t="n">
        <f aca="false">L79* E6/M79</f>
        <v>27.7857210998039</v>
      </c>
      <c r="L79" s="26" t="n">
        <v>28.544</v>
      </c>
      <c r="M79" s="26" t="n">
        <v>303.433</v>
      </c>
      <c r="N79" s="0" t="n">
        <f aca="false">(D4-D5)*EXP(-(F4-F5)*I79)+(H4-H5)</f>
        <v>0</v>
      </c>
      <c r="O79" s="0" t="n">
        <f aca="false">(D4+D5)*EXP(-(F4+F5)*I79)+(H4+H5)</f>
        <v>0</v>
      </c>
    </row>
    <row r="80" customFormat="false" ht="14.4" hidden="false" customHeight="false" outlineLevel="0" collapsed="false">
      <c r="I80" s="26" t="n">
        <v>21.3888888888889</v>
      </c>
      <c r="J80" s="26" t="n">
        <f aca="false">D4*EXP(-F4*I80)+H4</f>
        <v>0</v>
      </c>
      <c r="K80" s="26" t="n">
        <f aca="false">L80* E6/M80</f>
        <v>27.7700130283692</v>
      </c>
      <c r="L80" s="26" t="n">
        <v>28.532</v>
      </c>
      <c r="M80" s="26" t="n">
        <v>303.477</v>
      </c>
      <c r="N80" s="0" t="n">
        <f aca="false">(D4-D5)*EXP(-(F4-F5)*I80)+(H4-H5)</f>
        <v>0</v>
      </c>
      <c r="O80" s="0" t="n">
        <f aca="false">(D4+D5)*EXP(-(F4+F5)*I80)+(H4+H5)</f>
        <v>0</v>
      </c>
    </row>
    <row r="81" customFormat="false" ht="14.4" hidden="false" customHeight="false" outlineLevel="0" collapsed="false">
      <c r="I81" s="26" t="n">
        <v>21.6663888888889</v>
      </c>
      <c r="J81" s="26" t="n">
        <f aca="false">D4*EXP(-F4*I81)+H4</f>
        <v>0</v>
      </c>
      <c r="K81" s="26" t="n">
        <f aca="false">L81* E6/M81</f>
        <v>27.7583309342902</v>
      </c>
      <c r="L81" s="26" t="n">
        <v>28.534</v>
      </c>
      <c r="M81" s="26" t="n">
        <v>303.626</v>
      </c>
      <c r="N81" s="0" t="n">
        <f aca="false">(D4-D5)*EXP(-(F4-F5)*I81)+(H4-H5)</f>
        <v>0</v>
      </c>
      <c r="O81" s="0" t="n">
        <f aca="false">(D4+D5)*EXP(-(F4+F5)*I81)+(H4+H5)</f>
        <v>0</v>
      </c>
    </row>
    <row r="82" customFormat="false" ht="14.4" hidden="false" customHeight="false" outlineLevel="0" collapsed="false">
      <c r="I82" s="26" t="n">
        <v>21.9444444444444</v>
      </c>
      <c r="J82" s="26" t="n">
        <f aca="false">D4*EXP(-F4*I82)+H4</f>
        <v>0</v>
      </c>
      <c r="K82" s="26" t="n">
        <f aca="false">L82* E6/M82</f>
        <v>27.7230886550709</v>
      </c>
      <c r="L82" s="26" t="n">
        <v>28.505</v>
      </c>
      <c r="M82" s="26" t="n">
        <v>303.703</v>
      </c>
      <c r="N82" s="0" t="n">
        <f aca="false">(D4-D5)*EXP(-(F4-F5)*I82)+(H4-H5)</f>
        <v>0</v>
      </c>
      <c r="O82" s="0" t="n">
        <f aca="false">(D4+D5)*EXP(-(F4+F5)*I82)+(H4+H5)</f>
        <v>0</v>
      </c>
    </row>
    <row r="83" customFormat="false" ht="14.4" hidden="false" customHeight="false" outlineLevel="0" collapsed="false">
      <c r="I83" s="26" t="n">
        <v>22.2222222222222</v>
      </c>
      <c r="J83" s="26" t="n">
        <f aca="false">D4*EXP(-F4*I83)+H4</f>
        <v>0</v>
      </c>
      <c r="K83" s="26" t="n">
        <f aca="false">L83* E6/M83</f>
        <v>27.7339372321932</v>
      </c>
      <c r="L83" s="26" t="n">
        <v>28.497</v>
      </c>
      <c r="M83" s="26" t="n">
        <v>303.499</v>
      </c>
      <c r="N83" s="0" t="n">
        <f aca="false">(D4-D5)*EXP(-(F4-F5)*I83)+(H4-H5)</f>
        <v>0</v>
      </c>
      <c r="O83" s="0" t="n">
        <f aca="false">(D4+D5)*EXP(-(F4+F5)*I83)+(H4+H5)</f>
        <v>0</v>
      </c>
    </row>
    <row r="84" customFormat="false" ht="14.4" hidden="false" customHeight="false" outlineLevel="0" collapsed="false">
      <c r="I84" s="26" t="n">
        <v>22.5</v>
      </c>
      <c r="J84" s="26" t="n">
        <f aca="false">D4*EXP(-F4*I84)+H4</f>
        <v>0</v>
      </c>
      <c r="K84" s="26" t="n">
        <f aca="false">L84* E6/M84</f>
        <v>27.6977141129484</v>
      </c>
      <c r="L84" s="26" t="n">
        <v>28.464</v>
      </c>
      <c r="M84" s="26" t="n">
        <v>303.544</v>
      </c>
      <c r="N84" s="0" t="n">
        <f aca="false">(D4-D5)*EXP(-(F4-F5)*I84)+(H4-H5)</f>
        <v>0</v>
      </c>
      <c r="O84" s="0" t="n">
        <f aca="false">(D4+D5)*EXP(-(F4+F5)*I84)+(H4+H5)</f>
        <v>0</v>
      </c>
    </row>
    <row r="85" customFormat="false" ht="14.4" hidden="false" customHeight="false" outlineLevel="0" collapsed="false">
      <c r="I85" s="26" t="n">
        <v>22.7777777777778</v>
      </c>
      <c r="J85" s="26" t="n">
        <f aca="false">D4*EXP(-F4*I85)+H4</f>
        <v>0</v>
      </c>
      <c r="K85" s="26" t="n">
        <f aca="false">L85* E6/M85</f>
        <v>27.6885286990136</v>
      </c>
      <c r="L85" s="26" t="n">
        <v>28.433</v>
      </c>
      <c r="M85" s="26" t="n">
        <v>303.314</v>
      </c>
      <c r="N85" s="0" t="n">
        <f aca="false">(D4-D5)*EXP(-(F4-F5)*I85)+(H4-H5)</f>
        <v>0</v>
      </c>
      <c r="O85" s="0" t="n">
        <f aca="false">(D4+D5)*EXP(-(F4+F5)*I85)+(H4+H5)</f>
        <v>0</v>
      </c>
    </row>
    <row r="86" customFormat="false" ht="14.4" hidden="false" customHeight="false" outlineLevel="0" collapsed="false">
      <c r="I86" s="26" t="n">
        <v>23.0555555555556</v>
      </c>
      <c r="J86" s="26" t="n">
        <f aca="false">D4*EXP(-F4*I86)+H4</f>
        <v>0</v>
      </c>
      <c r="K86" s="26" t="n">
        <f aca="false">L86* E6/M86</f>
        <v>27.6681721927607</v>
      </c>
      <c r="L86" s="26" t="n">
        <v>28.415</v>
      </c>
      <c r="M86" s="26" t="n">
        <v>303.345</v>
      </c>
      <c r="N86" s="0" t="n">
        <f aca="false">(D4-D5)*EXP(-(F4-F5)*I86)+(H4-H5)</f>
        <v>0</v>
      </c>
      <c r="O86" s="0" t="n">
        <f aca="false">(D4+D5)*EXP(-(F4+F5)*I86)+(H4+H5)</f>
        <v>0</v>
      </c>
    </row>
    <row r="87" customFormat="false" ht="14.4" hidden="false" customHeight="false" outlineLevel="0" collapsed="false">
      <c r="I87" s="26" t="n">
        <v>23.3333333333333</v>
      </c>
      <c r="J87" s="26" t="n">
        <f aca="false">D4*EXP(-F4*I87)+H4</f>
        <v>0</v>
      </c>
      <c r="K87" s="26" t="n">
        <f aca="false">L87* E6/M87</f>
        <v>27.627704687856</v>
      </c>
      <c r="L87" s="26" t="n">
        <v>28.361</v>
      </c>
      <c r="M87" s="26" t="n">
        <v>303.212</v>
      </c>
      <c r="N87" s="0" t="n">
        <f aca="false">(D4-D5)*EXP(-(F4-F5)*I87)+(H4-H5)</f>
        <v>0</v>
      </c>
      <c r="O87" s="0" t="n">
        <f aca="false">(D4+D5)*EXP(-(F4+F5)*I87)+(H4+H5)</f>
        <v>0</v>
      </c>
    </row>
    <row r="88" customFormat="false" ht="14.4" hidden="false" customHeight="false" outlineLevel="0" collapsed="false">
      <c r="I88" s="26" t="n">
        <v>23.6111111111111</v>
      </c>
      <c r="J88" s="26" t="n">
        <f aca="false">D4*EXP(-F4*I88)+H4</f>
        <v>0</v>
      </c>
      <c r="K88" s="26" t="n">
        <f aca="false">L88* E6/M88</f>
        <v>27.6280476658049</v>
      </c>
      <c r="L88" s="26" t="n">
        <v>28.365</v>
      </c>
      <c r="M88" s="26" t="n">
        <v>303.251</v>
      </c>
      <c r="N88" s="0" t="n">
        <f aca="false">(D4-D5)*EXP(-(F4-F5)*I88)+(H4-H5)</f>
        <v>0</v>
      </c>
      <c r="O88" s="0" t="n">
        <f aca="false">(D4+D5)*EXP(-(F4+F5)*I88)+(H4+H5)</f>
        <v>0</v>
      </c>
    </row>
    <row r="89" customFormat="false" ht="14.4" hidden="false" customHeight="false" outlineLevel="0" collapsed="false">
      <c r="I89" s="26" t="n">
        <v>23.8888888888889</v>
      </c>
      <c r="J89" s="26" t="n">
        <f aca="false">D4*EXP(-F4*I89)+H4</f>
        <v>0</v>
      </c>
      <c r="K89" s="26" t="n">
        <f aca="false">L89* E6/M89</f>
        <v>27.5913710725646</v>
      </c>
      <c r="L89" s="26" t="n">
        <v>28.345</v>
      </c>
      <c r="M89" s="26" t="n">
        <v>303.44</v>
      </c>
      <c r="N89" s="0" t="n">
        <f aca="false">(D4-D5)*EXP(-(F4-F5)*I89)+(H4-H5)</f>
        <v>0</v>
      </c>
      <c r="O89" s="0" t="n">
        <f aca="false">(D4+D5)*EXP(-(F4+F5)*I89)+(H4+H5)</f>
        <v>0</v>
      </c>
    </row>
    <row r="90" customFormat="false" ht="14.4" hidden="false" customHeight="false" outlineLevel="0" collapsed="false">
      <c r="I90" s="26" t="n">
        <v>24.1666666666667</v>
      </c>
      <c r="J90" s="26" t="n">
        <f aca="false">D4*EXP(-F4*I90)+H4</f>
        <v>0</v>
      </c>
      <c r="K90" s="26" t="n">
        <f aca="false">L90* E6/M90</f>
        <v>27.5863402462424</v>
      </c>
      <c r="L90" s="26" t="n">
        <v>28.312</v>
      </c>
      <c r="M90" s="26" t="n">
        <v>303.142</v>
      </c>
      <c r="N90" s="0" t="n">
        <f aca="false">(D4-D5)*EXP(-(F4-F5)*I90)+(H4-H5)</f>
        <v>0</v>
      </c>
      <c r="O90" s="0" t="n">
        <f aca="false">(D4+D5)*EXP(-(F4+F5)*I90)+(H4+H5)</f>
        <v>0</v>
      </c>
    </row>
    <row r="91" customFormat="false" ht="14.4" hidden="false" customHeight="false" outlineLevel="0" collapsed="false">
      <c r="I91" s="26" t="n">
        <v>24.4444444444444</v>
      </c>
      <c r="J91" s="26" t="n">
        <f aca="false">D4*EXP(-F4*I91)+H4</f>
        <v>0</v>
      </c>
      <c r="K91" s="26" t="n">
        <f aca="false">L91* E6/M91</f>
        <v>27.528778792721</v>
      </c>
      <c r="L91" s="26" t="n">
        <v>28.256</v>
      </c>
      <c r="M91" s="26" t="n">
        <v>303.175</v>
      </c>
      <c r="N91" s="0" t="n">
        <f aca="false">(D4-D5)*EXP(-(F4-F5)*I91)+(H4-H5)</f>
        <v>0</v>
      </c>
      <c r="O91" s="0" t="n">
        <f aca="false">(D4+D5)*EXP(-(F4+F5)*I91)+(H4+H5)</f>
        <v>0</v>
      </c>
    </row>
    <row r="92" customFormat="false" ht="14.4" hidden="false" customHeight="false" outlineLevel="0" collapsed="false">
      <c r="I92" s="26" t="n">
        <v>24.7222222222222</v>
      </c>
      <c r="J92" s="26" t="n">
        <f aca="false">D4*EXP(-F4*I92)+H4</f>
        <v>0</v>
      </c>
      <c r="K92" s="26" t="n">
        <f aca="false">L92* E6/M92</f>
        <v>27.5233605971403</v>
      </c>
      <c r="L92" s="26" t="n">
        <v>28.225</v>
      </c>
      <c r="M92" s="26" t="n">
        <v>302.902</v>
      </c>
      <c r="N92" s="0" t="n">
        <f aca="false">(D4-D5)*EXP(-(F4-F5)*I92)+(H4-H5)</f>
        <v>0</v>
      </c>
      <c r="O92" s="0" t="n">
        <f aca="false">(D4+D5)*EXP(-(F4+F5)*I92)+(H4+H5)</f>
        <v>0</v>
      </c>
    </row>
    <row r="93" customFormat="false" ht="14.4" hidden="false" customHeight="false" outlineLevel="0" collapsed="false">
      <c r="I93" s="26" t="n">
        <v>25</v>
      </c>
      <c r="J93" s="26" t="n">
        <f aca="false">D4*EXP(-F4*I93)+H4</f>
        <v>0</v>
      </c>
      <c r="K93" s="26" t="n">
        <f aca="false">L93* E6/M93</f>
        <v>27.5025592905634</v>
      </c>
      <c r="L93" s="26" t="n">
        <v>28.21</v>
      </c>
      <c r="M93" s="26" t="n">
        <v>302.97</v>
      </c>
      <c r="N93" s="0" t="n">
        <f aca="false">(D4-D5)*EXP(-(F4-F5)*I93)+(H4-H5)</f>
        <v>0</v>
      </c>
      <c r="O93" s="0" t="n">
        <f aca="false">(D4+D5)*EXP(-(F4+F5)*I93)+(H4+H5)</f>
        <v>0</v>
      </c>
    </row>
    <row r="94" customFormat="false" ht="14.4" hidden="false" customHeight="false" outlineLevel="0" collapsed="false">
      <c r="I94" s="26" t="n">
        <v>25.2777777777778</v>
      </c>
      <c r="J94" s="26" t="n">
        <f aca="false">D4*EXP(-F4*I94)+H4</f>
        <v>0</v>
      </c>
      <c r="K94" s="26" t="n">
        <f aca="false">L94* E6/M94</f>
        <v>27.457935486633</v>
      </c>
      <c r="L94" s="26" t="n">
        <v>28.158</v>
      </c>
      <c r="M94" s="26" t="n">
        <v>302.903</v>
      </c>
      <c r="N94" s="0" t="n">
        <f aca="false">(D4-D5)*EXP(-(F4-F5)*I94)+(H4-H5)</f>
        <v>0</v>
      </c>
      <c r="O94" s="0" t="n">
        <f aca="false">(D4+D5)*EXP(-(F4+F5)*I94)+(H4+H5)</f>
        <v>0</v>
      </c>
    </row>
    <row r="95" customFormat="false" ht="14.4" hidden="false" customHeight="false" outlineLevel="0" collapsed="false">
      <c r="I95" s="26" t="n">
        <v>25.5555555555556</v>
      </c>
      <c r="J95" s="26" t="n">
        <f aca="false">D4*EXP(-F4*I95)+H4</f>
        <v>0</v>
      </c>
      <c r="K95" s="26" t="n">
        <f aca="false">L95* E6/M95</f>
        <v>27.4281726810558</v>
      </c>
      <c r="L95" s="26" t="n">
        <v>28.135</v>
      </c>
      <c r="M95" s="26" t="n">
        <v>302.984</v>
      </c>
      <c r="N95" s="0" t="n">
        <f aca="false">(D4-D5)*EXP(-(F4-F5)*I95)+(H4-H5)</f>
        <v>0</v>
      </c>
      <c r="O95" s="0" t="n">
        <f aca="false">(D4+D5)*EXP(-(F4+F5)*I95)+(H4+H5)</f>
        <v>0</v>
      </c>
    </row>
    <row r="96" customFormat="false" ht="14.4" hidden="false" customHeight="false" outlineLevel="0" collapsed="false">
      <c r="I96" s="26" t="n">
        <v>25.8333333333333</v>
      </c>
      <c r="J96" s="26" t="n">
        <f aca="false">D4*EXP(-F4*I96)+H4</f>
        <v>0</v>
      </c>
      <c r="K96" s="26" t="n">
        <f aca="false">L96* E6/M96</f>
        <v>27.4234907277911</v>
      </c>
      <c r="L96" s="26" t="n">
        <v>28.112</v>
      </c>
      <c r="M96" s="26" t="n">
        <v>302.788</v>
      </c>
      <c r="N96" s="0" t="n">
        <f aca="false">(D4-D5)*EXP(-(F4-F5)*I96)+(H4-H5)</f>
        <v>0</v>
      </c>
      <c r="O96" s="0" t="n">
        <f aca="false">(D4+D5)*EXP(-(F4+F5)*I96)+(H4+H5)</f>
        <v>0</v>
      </c>
    </row>
    <row r="97" customFormat="false" ht="14.4" hidden="false" customHeight="false" outlineLevel="0" collapsed="false">
      <c r="I97" s="26" t="n">
        <v>26.1111111111111</v>
      </c>
      <c r="J97" s="26" t="n">
        <f aca="false">D4*EXP(-F4*I97)+H4</f>
        <v>0</v>
      </c>
      <c r="K97" s="26" t="n">
        <f aca="false">L97* E6/M97</f>
        <v>27.4044126247198</v>
      </c>
      <c r="L97" s="26" t="n">
        <v>28.084</v>
      </c>
      <c r="M97" s="26" t="n">
        <v>302.697</v>
      </c>
      <c r="N97" s="0" t="n">
        <f aca="false">(D4-D5)*EXP(-(F4-F5)*I97)+(H4-H5)</f>
        <v>0</v>
      </c>
      <c r="O97" s="0" t="n">
        <f aca="false">(D4+D5)*EXP(-(F4+F5)*I97)+(H4+H5)</f>
        <v>0</v>
      </c>
    </row>
    <row r="98" customFormat="false" ht="14.4" hidden="false" customHeight="false" outlineLevel="0" collapsed="false">
      <c r="I98" s="26" t="n">
        <v>26.3888888888889</v>
      </c>
      <c r="J98" s="26" t="n">
        <f aca="false">D4*EXP(-F4*I98)+H4</f>
        <v>0</v>
      </c>
      <c r="K98" s="26" t="n">
        <f aca="false">L98* E6/M98</f>
        <v>27.3997037464315</v>
      </c>
      <c r="L98" s="26" t="n">
        <v>28.075</v>
      </c>
      <c r="M98" s="26" t="n">
        <v>302.652</v>
      </c>
      <c r="N98" s="0" t="n">
        <f aca="false">(D4-D5)*EXP(-(F4-F5)*I98)+(H4-H5)</f>
        <v>0</v>
      </c>
      <c r="O98" s="0" t="n">
        <f aca="false">(D4+D5)*EXP(-(F4+F5)*I98)+(H4+H5)</f>
        <v>0</v>
      </c>
    </row>
    <row r="99" customFormat="false" ht="14.4" hidden="false" customHeight="false" outlineLevel="0" collapsed="false">
      <c r="I99" s="26" t="n">
        <v>26.6666666666667</v>
      </c>
      <c r="J99" s="26" t="n">
        <f aca="false">D4*EXP(-F4*I99)+H4</f>
        <v>0</v>
      </c>
      <c r="K99" s="26" t="n">
        <f aca="false">L99* E6/M99</f>
        <v>27.3479968264332</v>
      </c>
      <c r="L99" s="26" t="n">
        <v>28.026</v>
      </c>
      <c r="M99" s="26" t="n">
        <v>302.695</v>
      </c>
      <c r="N99" s="0" t="n">
        <f aca="false">(D4-D5)*EXP(-(F4-F5)*I99)+(H4-H5)</f>
        <v>0</v>
      </c>
      <c r="O99" s="0" t="n">
        <f aca="false">(D4+D5)*EXP(-(F4+F5)*I99)+(H4+H5)</f>
        <v>0</v>
      </c>
    </row>
    <row r="100" customFormat="false" ht="14.4" hidden="false" customHeight="false" outlineLevel="0" collapsed="false">
      <c r="I100" s="26" t="n">
        <v>26.9444444444444</v>
      </c>
      <c r="J100" s="26" t="n">
        <f aca="false">D4*EXP(-F4*I100)+H4</f>
        <v>0</v>
      </c>
      <c r="K100" s="26" t="n">
        <f aca="false">L100* E6/M100</f>
        <v>27.3369479574928</v>
      </c>
      <c r="L100" s="26" t="n">
        <v>27.997</v>
      </c>
      <c r="M100" s="26" t="n">
        <v>302.504</v>
      </c>
      <c r="N100" s="0" t="n">
        <f aca="false">(D4-D5)*EXP(-(F4-F5)*I100)+(H4-H5)</f>
        <v>0</v>
      </c>
      <c r="O100" s="0" t="n">
        <f aca="false">(D4+D5)*EXP(-(F4+F5)*I100)+(H4+H5)</f>
        <v>0</v>
      </c>
    </row>
    <row r="101" customFormat="false" ht="14.4" hidden="false" customHeight="false" outlineLevel="0" collapsed="false">
      <c r="I101" s="26" t="n">
        <v>27.2222222222222</v>
      </c>
      <c r="J101" s="26" t="n">
        <f aca="false">D4*EXP(-F4*I101)+H4</f>
        <v>0</v>
      </c>
      <c r="K101" s="26" t="n">
        <f aca="false">L101* E6/M101</f>
        <v>27.3064652213666</v>
      </c>
      <c r="L101" s="26" t="n">
        <v>27.968</v>
      </c>
      <c r="M101" s="26" t="n">
        <v>302.528</v>
      </c>
      <c r="N101" s="0" t="n">
        <f aca="false">(D4-D5)*EXP(-(F4-F5)*I101)+(H4-H5)</f>
        <v>0</v>
      </c>
      <c r="O101" s="0" t="n">
        <f aca="false">(D4+D5)*EXP(-(F4+F5)*I101)+(H4+H5)</f>
        <v>0</v>
      </c>
    </row>
    <row r="102" customFormat="false" ht="14.4" hidden="false" customHeight="false" outlineLevel="0" collapsed="false">
      <c r="I102" s="26" t="n">
        <v>27.5</v>
      </c>
      <c r="J102" s="26" t="n">
        <f aca="false">D4*EXP(-F4*I102)+H4</f>
        <v>0</v>
      </c>
      <c r="K102" s="26" t="n">
        <f aca="false">L102* E6/M102</f>
        <v>27.3159171241964</v>
      </c>
      <c r="L102" s="26" t="n">
        <v>27.959</v>
      </c>
      <c r="M102" s="26" t="n">
        <v>302.326</v>
      </c>
      <c r="N102" s="0" t="n">
        <f aca="false">(D4-D5)*EXP(-(F4-F5)*I102)+(H4-H5)</f>
        <v>0</v>
      </c>
      <c r="O102" s="0" t="n">
        <f aca="false">(D4+D5)*EXP(-(F4+F5)*I102)+(H4+H5)</f>
        <v>0</v>
      </c>
    </row>
    <row r="103" customFormat="false" ht="14.4" hidden="false" customHeight="false" outlineLevel="0" collapsed="false">
      <c r="I103" s="26" t="n">
        <v>27.7777777777778</v>
      </c>
      <c r="J103" s="26" t="n">
        <f aca="false">D4*EXP(-F4*I103)+H4</f>
        <v>0</v>
      </c>
      <c r="K103" s="26" t="n">
        <f aca="false">L103* E6/M103</f>
        <v>27.2496825643986</v>
      </c>
      <c r="L103" s="26" t="n">
        <v>27.902</v>
      </c>
      <c r="M103" s="26" t="n">
        <v>302.443</v>
      </c>
      <c r="N103" s="0" t="n">
        <f aca="false">(D4-D5)*EXP(-(F4-F5)*I103)+(H4-H5)</f>
        <v>0</v>
      </c>
      <c r="O103" s="0" t="n">
        <f aca="false">(D4+D5)*EXP(-(F4+F5)*I103)+(H4+H5)</f>
        <v>0</v>
      </c>
    </row>
    <row r="104" customFormat="false" ht="14.4" hidden="false" customHeight="false" outlineLevel="0" collapsed="false">
      <c r="I104" s="26" t="n">
        <v>28.0555555555556</v>
      </c>
      <c r="J104" s="26" t="n">
        <f aca="false">D4*EXP(-F4*I104)+H4</f>
        <v>0</v>
      </c>
      <c r="K104" s="26" t="n">
        <f aca="false">L104* E6/M104</f>
        <v>27.2827813163564</v>
      </c>
      <c r="L104" s="26" t="n">
        <v>27.914</v>
      </c>
      <c r="M104" s="26" t="n">
        <v>302.206</v>
      </c>
      <c r="N104" s="0" t="n">
        <f aca="false">(D4-D5)*EXP(-(F4-F5)*I104)+(H4-H5)</f>
        <v>0</v>
      </c>
      <c r="O104" s="0" t="n">
        <f aca="false">(D4+D5)*EXP(-(F4+F5)*I104)+(H4+H5)</f>
        <v>0</v>
      </c>
    </row>
    <row r="105" customFormat="false" ht="14.4" hidden="false" customHeight="false" outlineLevel="0" collapsed="false">
      <c r="I105" s="26" t="n">
        <v>28.3333333333333</v>
      </c>
      <c r="J105" s="26" t="n">
        <f aca="false">D4*EXP(-F4*I105)+H4</f>
        <v>0</v>
      </c>
      <c r="K105" s="26" t="n">
        <f aca="false">L105* E6/M105</f>
        <v>27.2838800106444</v>
      </c>
      <c r="L105" s="26" t="n">
        <v>27.936</v>
      </c>
      <c r="M105" s="26" t="n">
        <v>302.432</v>
      </c>
      <c r="N105" s="0" t="n">
        <f aca="false">(D4-D5)*EXP(-(F4-F5)*I105)+(H4-H5)</f>
        <v>0</v>
      </c>
      <c r="O105" s="0" t="n">
        <f aca="false">(D4+D5)*EXP(-(F4+F5)*I105)+(H4+H5)</f>
        <v>0</v>
      </c>
    </row>
    <row r="106" customFormat="false" ht="14.4" hidden="false" customHeight="false" outlineLevel="0" collapsed="false">
      <c r="I106" s="26" t="n">
        <v>28.6108333333333</v>
      </c>
      <c r="J106" s="26" t="n">
        <f aca="false">D4*EXP(-F4*I106)+H4</f>
        <v>0</v>
      </c>
      <c r="K106" s="26" t="n">
        <f aca="false">L106* E6/M106</f>
        <v>27.2519174813399</v>
      </c>
      <c r="L106" s="26" t="n">
        <v>27.928</v>
      </c>
      <c r="M106" s="26" t="n">
        <v>302.7</v>
      </c>
      <c r="N106" s="0" t="n">
        <f aca="false">(D4-D5)*EXP(-(F4-F5)*I106)+(H4-H5)</f>
        <v>0</v>
      </c>
      <c r="O106" s="0" t="n">
        <f aca="false">(D4+D5)*EXP(-(F4+F5)*I106)+(H4+H5)</f>
        <v>0</v>
      </c>
    </row>
    <row r="107" customFormat="false" ht="14.4" hidden="false" customHeight="false" outlineLevel="0" collapsed="false">
      <c r="I107" s="26" t="n">
        <v>28.8888888888889</v>
      </c>
      <c r="J107" s="26" t="n">
        <f aca="false">D4*EXP(-F4*I107)+H4</f>
        <v>0</v>
      </c>
      <c r="K107" s="26" t="n">
        <f aca="false">L107* E6/M107</f>
        <v>27.2863900718823</v>
      </c>
      <c r="L107" s="26" t="n">
        <v>27.977</v>
      </c>
      <c r="M107" s="26" t="n">
        <v>302.848</v>
      </c>
      <c r="N107" s="0" t="n">
        <f aca="false">(D4-D5)*EXP(-(F4-F5)*I107)+(H4-H5)</f>
        <v>0</v>
      </c>
      <c r="O107" s="0" t="n">
        <f aca="false">(D4+D5)*EXP(-(F4+F5)*I107)+(H4+H5)</f>
        <v>0</v>
      </c>
    </row>
    <row r="108" customFormat="false" ht="14.4" hidden="false" customHeight="false" outlineLevel="0" collapsed="false">
      <c r="I108" s="26" t="n">
        <v>29.1666666666667</v>
      </c>
      <c r="J108" s="26" t="n">
        <f aca="false">D4*EXP(-F4*I108)+H4</f>
        <v>0</v>
      </c>
      <c r="K108" s="26" t="n">
        <f aca="false">L108* E6/M108</f>
        <v>27.2121319155917</v>
      </c>
      <c r="L108" s="26" t="n">
        <v>27.925</v>
      </c>
      <c r="M108" s="26" t="n">
        <v>303.11</v>
      </c>
      <c r="N108" s="0" t="n">
        <f aca="false">(D4-D5)*EXP(-(F4-F5)*I108)+(H4-H5)</f>
        <v>0</v>
      </c>
      <c r="O108" s="0" t="n">
        <f aca="false">(D4+D5)*EXP(-(F4+F5)*I108)+(H4+H5)</f>
        <v>0</v>
      </c>
    </row>
    <row r="109" customFormat="false" ht="14.4" hidden="false" customHeight="false" outlineLevel="0" collapsed="false">
      <c r="I109" s="26" t="n">
        <v>29.4444444444444</v>
      </c>
      <c r="J109" s="26" t="n">
        <f aca="false">D4*EXP(-F4*I109)+H4</f>
        <v>0</v>
      </c>
      <c r="K109" s="26" t="n">
        <f aca="false">L109* E6/M109</f>
        <v>27.2154088697761</v>
      </c>
      <c r="L109" s="26" t="n">
        <v>27.908</v>
      </c>
      <c r="M109" s="26" t="n">
        <v>302.889</v>
      </c>
      <c r="N109" s="0" t="n">
        <f aca="false">(D4-D5)*EXP(-(F4-F5)*I109)+(H4-H5)</f>
        <v>0</v>
      </c>
      <c r="O109" s="0" t="n">
        <f aca="false">(D4+D5)*EXP(-(F4+F5)*I109)+(H4+H5)</f>
        <v>0</v>
      </c>
    </row>
    <row r="110" customFormat="false" ht="14.4" hidden="false" customHeight="false" outlineLevel="0" collapsed="false">
      <c r="I110" s="26" t="n">
        <v>29.7222222222222</v>
      </c>
      <c r="J110" s="26" t="n">
        <f aca="false">D4*EXP(-F4*I110)+H4</f>
        <v>0</v>
      </c>
      <c r="K110" s="26" t="n">
        <f aca="false">L110* E6/M110</f>
        <v>27.2229002941381</v>
      </c>
      <c r="L110" s="26" t="n">
        <v>27.919</v>
      </c>
      <c r="M110" s="26" t="n">
        <v>302.925</v>
      </c>
      <c r="N110" s="0" t="n">
        <f aca="false">(D4-D5)*EXP(-(F4-F5)*I110)+(H4-H5)</f>
        <v>0</v>
      </c>
      <c r="O110" s="0" t="n">
        <f aca="false">(D4+D5)*EXP(-(F4+F5)*I110)+(H4+H5)</f>
        <v>0</v>
      </c>
    </row>
    <row r="111" customFormat="false" ht="14.4" hidden="false" customHeight="false" outlineLevel="0" collapsed="false">
      <c r="I111" s="26" t="n">
        <v>30</v>
      </c>
      <c r="J111" s="26" t="n">
        <f aca="false">D4*EXP(-F4*I111)+H4</f>
        <v>0</v>
      </c>
      <c r="K111" s="26" t="n">
        <f aca="false">L111* E6/M111</f>
        <v>27.2316273566408</v>
      </c>
      <c r="L111" s="26" t="n">
        <v>27.925</v>
      </c>
      <c r="M111" s="26" t="n">
        <v>302.893</v>
      </c>
      <c r="N111" s="0" t="n">
        <f aca="false">(D4-D5)*EXP(-(F4-F5)*I111)+(H4-H5)</f>
        <v>0</v>
      </c>
      <c r="O111" s="0" t="n">
        <f aca="false">(D4+D5)*EXP(-(F4+F5)*I111)+(H4+H5)</f>
        <v>0</v>
      </c>
    </row>
    <row r="112" customFormat="false" ht="14.4" hidden="false" customHeight="false" outlineLevel="0" collapsed="false">
      <c r="I112" s="26" t="n">
        <v>30.2775</v>
      </c>
      <c r="J112" s="26" t="n">
        <f aca="false">D4*EXP(-F4*I112)+H4</f>
        <v>0</v>
      </c>
      <c r="K112" s="26" t="n">
        <f aca="false">L112* E6/M112</f>
        <v>27.1994734482051</v>
      </c>
      <c r="L112" s="26" t="n">
        <v>27.897</v>
      </c>
      <c r="M112" s="26" t="n">
        <v>302.947</v>
      </c>
      <c r="N112" s="0" t="n">
        <f aca="false">(D4-D5)*EXP(-(F4-F5)*I112)+(H4-H5)</f>
        <v>0</v>
      </c>
      <c r="O112" s="0" t="n">
        <f aca="false">(D4+D5)*EXP(-(F4+F5)*I112)+(H4+H5)</f>
        <v>0</v>
      </c>
    </row>
    <row r="113" customFormat="false" ht="14.4" hidden="false" customHeight="false" outlineLevel="0" collapsed="false">
      <c r="I113" s="26" t="n">
        <v>30.5555555555556</v>
      </c>
      <c r="J113" s="26" t="n">
        <f aca="false">D4*EXP(-F4*I113)+H4</f>
        <v>0</v>
      </c>
      <c r="K113" s="26" t="n">
        <f aca="false">L113* E6/M113</f>
        <v>27.1641159127481</v>
      </c>
      <c r="L113" s="26" t="n">
        <v>27.86</v>
      </c>
      <c r="M113" s="26" t="n">
        <v>302.939</v>
      </c>
      <c r="N113" s="0" t="n">
        <f aca="false">(D4-D5)*EXP(-(F4-F5)*I113)+(H4-H5)</f>
        <v>0</v>
      </c>
      <c r="O113" s="0" t="n">
        <f aca="false">(D4+D5)*EXP(-(F4+F5)*I113)+(H4+H5)</f>
        <v>0</v>
      </c>
    </row>
    <row r="114" customFormat="false" ht="14.4" hidden="false" customHeight="false" outlineLevel="0" collapsed="false">
      <c r="I114" s="26" t="n">
        <v>30.8333333333333</v>
      </c>
      <c r="J114" s="26" t="n">
        <f aca="false">D4*EXP(-F4*I114)+H4</f>
        <v>0</v>
      </c>
      <c r="K114" s="26" t="n">
        <f aca="false">L114* E6/M114</f>
        <v>27.1769305570398</v>
      </c>
      <c r="L114" s="26" t="n">
        <v>27.884</v>
      </c>
      <c r="M114" s="26" t="n">
        <v>303.057</v>
      </c>
      <c r="N114" s="0" t="n">
        <f aca="false">(D4-D5)*EXP(-(F4-F5)*I114)+(H4-H5)</f>
        <v>0</v>
      </c>
      <c r="O114" s="0" t="n">
        <f aca="false">(D4+D5)*EXP(-(F4+F5)*I114)+(H4+H5)</f>
        <v>0</v>
      </c>
    </row>
    <row r="115" customFormat="false" ht="14.4" hidden="false" customHeight="false" outlineLevel="0" collapsed="false">
      <c r="I115" s="26" t="n">
        <v>31.1111111111111</v>
      </c>
      <c r="J115" s="26" t="n">
        <f aca="false">D4*EXP(-F4*I115)+H4</f>
        <v>0</v>
      </c>
      <c r="K115" s="26" t="n">
        <f aca="false">L115* E6/M115</f>
        <v>27.1428497392325</v>
      </c>
      <c r="L115" s="26" t="n">
        <v>27.846</v>
      </c>
      <c r="M115" s="26" t="n">
        <v>303.024</v>
      </c>
      <c r="N115" s="0" t="n">
        <f aca="false">(D4-D5)*EXP(-(F4-F5)*I115)+(H4-H5)</f>
        <v>0</v>
      </c>
      <c r="O115" s="0" t="n">
        <f aca="false">(D4+D5)*EXP(-(F4+F5)*I115)+(H4+H5)</f>
        <v>0</v>
      </c>
    </row>
    <row r="116" customFormat="false" ht="14.4" hidden="false" customHeight="false" outlineLevel="0" collapsed="false">
      <c r="I116" s="26" t="n">
        <v>31.3888888888889</v>
      </c>
      <c r="J116" s="26" t="n">
        <f aca="false">D4*EXP(-F4*I116)+H4</f>
        <v>0</v>
      </c>
      <c r="K116" s="26" t="n">
        <f aca="false">L116* E6/M116</f>
        <v>27.125055231267</v>
      </c>
      <c r="L116" s="26" t="n">
        <v>27.817</v>
      </c>
      <c r="M116" s="26" t="n">
        <v>302.907</v>
      </c>
      <c r="N116" s="0" t="n">
        <f aca="false">(D4-D5)*EXP(-(F4-F5)*I116)+(H4-H5)</f>
        <v>0</v>
      </c>
      <c r="O116" s="0" t="n">
        <f aca="false">(D4+D5)*EXP(-(F4+F5)*I116)+(H4+H5)</f>
        <v>0</v>
      </c>
    </row>
    <row r="117" customFormat="false" ht="14.4" hidden="false" customHeight="false" outlineLevel="0" collapsed="false">
      <c r="I117" s="26" t="n">
        <v>31.6666666666667</v>
      </c>
      <c r="J117" s="26" t="n">
        <f aca="false">D4*EXP(-F4*I117)+H4</f>
        <v>0</v>
      </c>
      <c r="K117" s="26" t="n">
        <f aca="false">L117* E6/M117</f>
        <v>27.1075460737481</v>
      </c>
      <c r="L117" s="26" t="n">
        <v>27.804</v>
      </c>
      <c r="M117" s="26" t="n">
        <v>302.961</v>
      </c>
      <c r="N117" s="0" t="n">
        <f aca="false">(D4-D5)*EXP(-(F4-F5)*I117)+(H4-H5)</f>
        <v>0</v>
      </c>
      <c r="O117" s="0" t="n">
        <f aca="false">(D4+D5)*EXP(-(F4+F5)*I117)+(H4+H5)</f>
        <v>0</v>
      </c>
    </row>
    <row r="118" customFormat="false" ht="14.4" hidden="false" customHeight="false" outlineLevel="0" collapsed="false">
      <c r="I118" s="26" t="n">
        <v>31.9444444444444</v>
      </c>
      <c r="J118" s="26" t="n">
        <f aca="false">D4*EXP(-F4*I118)+H4</f>
        <v>0</v>
      </c>
      <c r="K118" s="26" t="n">
        <f aca="false">L118* E6/M118</f>
        <v>27.0817670718918</v>
      </c>
      <c r="L118" s="26" t="n">
        <v>27.776</v>
      </c>
      <c r="M118" s="26" t="n">
        <v>302.944</v>
      </c>
      <c r="N118" s="0" t="n">
        <f aca="false">(D4-D5)*EXP(-(F4-F5)*I118)+(H4-H5)</f>
        <v>0</v>
      </c>
      <c r="O118" s="0" t="n">
        <f aca="false">(D4+D5)*EXP(-(F4+F5)*I118)+(H4+H5)</f>
        <v>0</v>
      </c>
    </row>
    <row r="119" customFormat="false" ht="14.4" hidden="false" customHeight="false" outlineLevel="0" collapsed="false">
      <c r="I119" s="26" t="n">
        <v>32.2222222222222</v>
      </c>
      <c r="J119" s="26" t="n">
        <f aca="false">D4*EXP(-F4*I119)+H4</f>
        <v>0</v>
      </c>
      <c r="K119" s="26" t="n">
        <f aca="false">L119* E6/M119</f>
        <v>27.0924921380565</v>
      </c>
      <c r="L119" s="26" t="n">
        <v>27.787</v>
      </c>
      <c r="M119" s="26" t="n">
        <v>302.944</v>
      </c>
      <c r="N119" s="0" t="n">
        <f aca="false">(D4-D5)*EXP(-(F4-F5)*I119)+(H4-H5)</f>
        <v>0</v>
      </c>
      <c r="O119" s="0" t="n">
        <f aca="false">(D4+D5)*EXP(-(F4+F5)*I119)+(H4+H5)</f>
        <v>0</v>
      </c>
    </row>
    <row r="120" customFormat="false" ht="14.4" hidden="false" customHeight="false" outlineLevel="0" collapsed="false">
      <c r="I120" s="26" t="n">
        <v>32.5</v>
      </c>
      <c r="J120" s="26" t="n">
        <f aca="false">D4*EXP(-F4*I120)+H4</f>
        <v>0</v>
      </c>
      <c r="K120" s="26" t="n">
        <f aca="false">L120* E6/M120</f>
        <v>27.0540816010689</v>
      </c>
      <c r="L120" s="26" t="n">
        <v>27.764</v>
      </c>
      <c r="M120" s="26" t="n">
        <v>303.123</v>
      </c>
      <c r="N120" s="0" t="n">
        <f aca="false">(D4-D5)*EXP(-(F4-F5)*I120)+(H4-H5)</f>
        <v>0</v>
      </c>
      <c r="O120" s="0" t="n">
        <f aca="false">(D4+D5)*EXP(-(F4+F5)*I120)+(H4+H5)</f>
        <v>0</v>
      </c>
    </row>
    <row r="121" customFormat="false" ht="14.4" hidden="false" customHeight="false" outlineLevel="0" collapsed="false">
      <c r="I121" s="26" t="n">
        <v>32.7777777777778</v>
      </c>
      <c r="J121" s="26" t="n">
        <f aca="false">D4*EXP(-F4*I121)+H4</f>
        <v>0</v>
      </c>
      <c r="K121" s="26" t="n">
        <f aca="false">L121* E6/M121</f>
        <v>27.0571834950361</v>
      </c>
      <c r="L121" s="26" t="n">
        <v>27.755</v>
      </c>
      <c r="M121" s="26" t="n">
        <v>302.99</v>
      </c>
      <c r="N121" s="0" t="n">
        <f aca="false">(D4-D5)*EXP(-(F4-F5)*I121)+(H4-H5)</f>
        <v>0</v>
      </c>
      <c r="O121" s="0" t="n">
        <f aca="false">(D4+D5)*EXP(-(F4+F5)*I121)+(H4+H5)</f>
        <v>0</v>
      </c>
    </row>
    <row r="122" customFormat="false" ht="14.4" hidden="false" customHeight="false" outlineLevel="0" collapsed="false">
      <c r="I122" s="26" t="n">
        <v>33.0555555555556</v>
      </c>
      <c r="J122" s="26" t="n">
        <f aca="false">D4*EXP(-F4*I122)+H4</f>
        <v>0</v>
      </c>
      <c r="K122" s="26" t="n">
        <f aca="false">L122* E6/M122</f>
        <v>27.0351386168277</v>
      </c>
      <c r="L122" s="26" t="n">
        <v>27.729</v>
      </c>
      <c r="M122" s="26" t="n">
        <v>302.953</v>
      </c>
      <c r="N122" s="0" t="n">
        <f aca="false">(D4-D5)*EXP(-(F4-F5)*I122)+(H4-H5)</f>
        <v>0</v>
      </c>
      <c r="O122" s="0" t="n">
        <f aca="false">(D4+D5)*EXP(-(F4+F5)*I122)+(H4+H5)</f>
        <v>0</v>
      </c>
    </row>
    <row r="123" customFormat="false" ht="14.4" hidden="false" customHeight="false" outlineLevel="0" collapsed="false">
      <c r="I123" s="26" t="n">
        <v>33.3333333333333</v>
      </c>
      <c r="J123" s="26" t="n">
        <f aca="false">D4*EXP(-F4*I123)+H4</f>
        <v>0</v>
      </c>
      <c r="K123" s="26" t="n">
        <f aca="false">L123* E6/M123</f>
        <v>27.0363255391124</v>
      </c>
      <c r="L123" s="26" t="n">
        <v>27.725</v>
      </c>
      <c r="M123" s="26" t="n">
        <v>302.896</v>
      </c>
      <c r="N123" s="0" t="n">
        <f aca="false">(D4-D5)*EXP(-(F4-F5)*I123)+(H4-H5)</f>
        <v>0</v>
      </c>
      <c r="O123" s="0" t="n">
        <f aca="false">(D4+D5)*EXP(-(F4+F5)*I123)+(H4+H5)</f>
        <v>0</v>
      </c>
    </row>
    <row r="124" customFormat="false" ht="14.4" hidden="false" customHeight="false" outlineLevel="0" collapsed="false">
      <c r="I124" s="26" t="n">
        <v>33.6111111111111</v>
      </c>
      <c r="J124" s="26" t="n">
        <f aca="false">D4*EXP(-F4*I124)+H4</f>
        <v>0</v>
      </c>
      <c r="K124" s="26" t="n">
        <f aca="false">L124* E6/M124</f>
        <v>27.0217565217792</v>
      </c>
      <c r="L124" s="26" t="n">
        <v>27.715</v>
      </c>
      <c r="M124" s="26" t="n">
        <v>302.95</v>
      </c>
      <c r="N124" s="0" t="n">
        <f aca="false">(D4-D5)*EXP(-(F4-F5)*I124)+(H4-H5)</f>
        <v>0</v>
      </c>
      <c r="O124" s="0" t="n">
        <f aca="false">(D4+D5)*EXP(-(F4+F5)*I124)+(H4+H5)</f>
        <v>0</v>
      </c>
    </row>
    <row r="125" customFormat="false" ht="14.4" hidden="false" customHeight="false" outlineLevel="0" collapsed="false">
      <c r="I125" s="26" t="n">
        <v>33.8888888888889</v>
      </c>
      <c r="J125" s="26" t="n">
        <f aca="false">D4*EXP(-F4*I125)+H4</f>
        <v>0</v>
      </c>
      <c r="K125" s="26" t="n">
        <f aca="false">L125* E6/M125</f>
        <v>26.9855232518217</v>
      </c>
      <c r="L125" s="26" t="n">
        <v>27.674</v>
      </c>
      <c r="M125" s="26" t="n">
        <v>302.908</v>
      </c>
      <c r="N125" s="0" t="n">
        <f aca="false">(D4-D5)*EXP(-(F4-F5)*I125)+(H4-H5)</f>
        <v>0</v>
      </c>
      <c r="O125" s="0" t="n">
        <f aca="false">(D4+D5)*EXP(-(F4+F5)*I125)+(H4+H5)</f>
        <v>0</v>
      </c>
    </row>
    <row r="126" customFormat="false" ht="14.4" hidden="false" customHeight="false" outlineLevel="0" collapsed="false">
      <c r="I126" s="26" t="n">
        <v>34.1666666666667</v>
      </c>
      <c r="J126" s="26" t="n">
        <f aca="false">D4*EXP(-F4*I126)+H4</f>
        <v>0</v>
      </c>
      <c r="K126" s="26" t="n">
        <f aca="false">L126* E6/M126</f>
        <v>26.9610720377693</v>
      </c>
      <c r="L126" s="26" t="n">
        <v>27.645</v>
      </c>
      <c r="M126" s="26" t="n">
        <v>302.865</v>
      </c>
      <c r="N126" s="0" t="n">
        <f aca="false">(D4-D5)*EXP(-(F4-F5)*I126)+(H4-H5)</f>
        <v>0</v>
      </c>
      <c r="O126" s="0" t="n">
        <f aca="false">(D4+D5)*EXP(-(F4+F5)*I126)+(H4+H5)</f>
        <v>0</v>
      </c>
    </row>
    <row r="127" customFormat="false" ht="14.4" hidden="false" customHeight="false" outlineLevel="0" collapsed="false">
      <c r="I127" s="26" t="n">
        <v>34.4441666666667</v>
      </c>
      <c r="J127" s="26" t="n">
        <f aca="false">D4*EXP(-F4*I127)+H4</f>
        <v>0</v>
      </c>
      <c r="K127" s="26" t="n">
        <f aca="false">L127* E6/M127</f>
        <v>26.9522619278825</v>
      </c>
      <c r="L127" s="26" t="n">
        <v>27.645</v>
      </c>
      <c r="M127" s="26" t="n">
        <v>302.964</v>
      </c>
      <c r="N127" s="0" t="n">
        <f aca="false">(D4-D5)*EXP(-(F4-F5)*I127)+(H4-H5)</f>
        <v>0</v>
      </c>
      <c r="O127" s="0" t="n">
        <f aca="false">(D4+D5)*EXP(-(F4+F5)*I127)+(H4+H5)</f>
        <v>0</v>
      </c>
    </row>
    <row r="128" customFormat="false" ht="14.4" hidden="false" customHeight="false" outlineLevel="0" collapsed="false">
      <c r="I128" s="26" t="n">
        <v>34.7222222222222</v>
      </c>
      <c r="J128" s="26" t="n">
        <f aca="false">D4*EXP(-F4*I128)+H4</f>
        <v>0</v>
      </c>
      <c r="K128" s="26" t="n">
        <f aca="false">L128* E6/M128</f>
        <v>26.9292188717527</v>
      </c>
      <c r="L128" s="26" t="n">
        <v>27.621</v>
      </c>
      <c r="M128" s="26" t="n">
        <v>302.96</v>
      </c>
      <c r="N128" s="0" t="n">
        <f aca="false">(D4-D5)*EXP(-(F4-F5)*I128)+(H4-H5)</f>
        <v>0</v>
      </c>
      <c r="O128" s="0" t="n">
        <f aca="false">(D4+D5)*EXP(-(F4+F5)*I128)+(H4+H5)</f>
        <v>0</v>
      </c>
    </row>
    <row r="129" customFormat="false" ht="14.4" hidden="false" customHeight="false" outlineLevel="0" collapsed="false">
      <c r="I129" s="26" t="n">
        <v>34.9997222222222</v>
      </c>
      <c r="J129" s="26" t="n">
        <f aca="false">D4*EXP(-F4*I129)+H4</f>
        <v>0</v>
      </c>
      <c r="K129" s="26" t="n">
        <f aca="false">L129* E6/M129</f>
        <v>26.9523347722003</v>
      </c>
      <c r="L129" s="26" t="n">
        <v>27.625</v>
      </c>
      <c r="M129" s="26" t="n">
        <v>302.744</v>
      </c>
      <c r="N129" s="0" t="n">
        <f aca="false">(D4-D5)*EXP(-(F4-F5)*I129)+(H4-H5)</f>
        <v>0</v>
      </c>
      <c r="O129" s="0" t="n">
        <f aca="false">(D4+D5)*EXP(-(F4+F5)*I129)+(H4+H5)</f>
        <v>0</v>
      </c>
    </row>
    <row r="130" customFormat="false" ht="14.4" hidden="false" customHeight="false" outlineLevel="0" collapsed="false">
      <c r="I130" s="26" t="n">
        <v>35.2777777777778</v>
      </c>
      <c r="J130" s="26" t="n">
        <f aca="false">D4*EXP(-F4*I130)+H4</f>
        <v>0</v>
      </c>
      <c r="K130" s="26" t="n">
        <f aca="false">L130* E6/M130</f>
        <v>26.9261674054355</v>
      </c>
      <c r="L130" s="26" t="n">
        <v>27.599</v>
      </c>
      <c r="M130" s="26" t="n">
        <v>302.753</v>
      </c>
      <c r="N130" s="0" t="n">
        <f aca="false">(D4-D5)*EXP(-(F4-F5)*I130)+(H4-H5)</f>
        <v>0</v>
      </c>
      <c r="O130" s="0" t="n">
        <f aca="false">(D4+D5)*EXP(-(F4+F5)*I130)+(H4+H5)</f>
        <v>0</v>
      </c>
    </row>
    <row r="131" customFormat="false" ht="14.4" hidden="false" customHeight="false" outlineLevel="0" collapsed="false">
      <c r="I131" s="26" t="n">
        <v>35.5552777777778</v>
      </c>
      <c r="J131" s="26" t="n">
        <f aca="false">D4*EXP(-F4*I131)+H4</f>
        <v>0</v>
      </c>
      <c r="K131" s="26" t="n">
        <f aca="false">L131* E6/M131</f>
        <v>26.8711449398827</v>
      </c>
      <c r="L131" s="26" t="n">
        <v>27.59</v>
      </c>
      <c r="M131" s="26" t="n">
        <v>303.274</v>
      </c>
      <c r="N131" s="0" t="n">
        <f aca="false">(D4-D5)*EXP(-(F4-F5)*I131)+(H4-H5)</f>
        <v>0</v>
      </c>
      <c r="O131" s="0" t="n">
        <f aca="false">(D4+D5)*EXP(-(F4+F5)*I131)+(H4+H5)</f>
        <v>0</v>
      </c>
    </row>
    <row r="132" customFormat="false" ht="14.4" hidden="false" customHeight="false" outlineLevel="0" collapsed="false">
      <c r="I132" s="26" t="n">
        <v>35.8333333333333</v>
      </c>
      <c r="J132" s="26" t="n">
        <f aca="false">D4*EXP(-F4*I132)+H4</f>
        <v>0</v>
      </c>
      <c r="K132" s="26" t="n">
        <f aca="false">L132* E6/M132</f>
        <v>26.8318617558232</v>
      </c>
      <c r="L132" s="26" t="n">
        <v>27.589</v>
      </c>
      <c r="M132" s="26" t="n">
        <v>303.707</v>
      </c>
      <c r="N132" s="0" t="n">
        <f aca="false">(D4-D5)*EXP(-(F4-F5)*I132)+(H4-H5)</f>
        <v>0</v>
      </c>
      <c r="O132" s="0" t="n">
        <f aca="false">(D4+D5)*EXP(-(F4+F5)*I132)+(H4+H5)</f>
        <v>0</v>
      </c>
    </row>
    <row r="133" customFormat="false" ht="14.4" hidden="false" customHeight="false" outlineLevel="0" collapsed="false">
      <c r="I133" s="26" t="n">
        <v>36.1111111111111</v>
      </c>
      <c r="J133" s="26" t="n">
        <f aca="false">D4*EXP(-F4*I133)+H4</f>
        <v>0</v>
      </c>
      <c r="K133" s="26" t="n">
        <f aca="false">L133* E6/M133</f>
        <v>26.8046123151523</v>
      </c>
      <c r="L133" s="26" t="n">
        <v>27.602</v>
      </c>
      <c r="M133" s="26" t="n">
        <v>304.159</v>
      </c>
      <c r="N133" s="0" t="n">
        <f aca="false">(D4-D5)*EXP(-(F4-F5)*I133)+(H4-H5)</f>
        <v>0</v>
      </c>
      <c r="O133" s="0" t="n">
        <f aca="false">(D4+D5)*EXP(-(F4+F5)*I133)+(H4+H5)</f>
        <v>0</v>
      </c>
    </row>
    <row r="134" customFormat="false" ht="14.4" hidden="false" customHeight="false" outlineLevel="0" collapsed="false">
      <c r="I134" s="26" t="n">
        <v>36.3886111111111</v>
      </c>
      <c r="J134" s="26" t="n">
        <f aca="false">D4*EXP(-F4*I134)+H4</f>
        <v>0</v>
      </c>
      <c r="K134" s="26" t="n">
        <f aca="false">L134* E6/M134</f>
        <v>26.8006241338895</v>
      </c>
      <c r="L134" s="26" t="n">
        <v>27.637</v>
      </c>
      <c r="M134" s="26" t="n">
        <v>304.59</v>
      </c>
      <c r="N134" s="0" t="n">
        <f aca="false">(D4-D5)*EXP(-(F4-F5)*I134)+(H4-H5)</f>
        <v>0</v>
      </c>
      <c r="O134" s="0" t="n">
        <f aca="false">(D4+D5)*EXP(-(F4+F5)*I134)+(H4+H5)</f>
        <v>0</v>
      </c>
    </row>
    <row r="135" customFormat="false" ht="14.4" hidden="false" customHeight="false" outlineLevel="0" collapsed="false">
      <c r="I135" s="26" t="n">
        <v>36.6666666666667</v>
      </c>
      <c r="J135" s="26" t="n">
        <f aca="false">D4*EXP(-F4*I135)+H4</f>
        <v>0</v>
      </c>
      <c r="K135" s="26" t="n">
        <f aca="false">L135* E6/M135</f>
        <v>26.8043148831508</v>
      </c>
      <c r="L135" s="26" t="n">
        <v>27.685</v>
      </c>
      <c r="M135" s="26" t="n">
        <v>305.077</v>
      </c>
      <c r="N135" s="0" t="n">
        <f aca="false">(D4-D5)*EXP(-(F4-F5)*I135)+(H4-H5)</f>
        <v>0</v>
      </c>
      <c r="O135" s="0" t="n">
        <f aca="false">(D4+D5)*EXP(-(F4+F5)*I135)+(H4+H5)</f>
        <v>0</v>
      </c>
    </row>
    <row r="136" customFormat="false" ht="14.4" hidden="false" customHeight="false" outlineLevel="0" collapsed="false">
      <c r="I136" s="26" t="n">
        <v>36.9441666666667</v>
      </c>
      <c r="J136" s="26" t="n">
        <f aca="false">D4*EXP(-F4*I136)+H4</f>
        <v>0</v>
      </c>
      <c r="K136" s="26" t="n">
        <f aca="false">L136* E6/M136</f>
        <v>26.7442849558463</v>
      </c>
      <c r="L136" s="26" t="n">
        <v>27.645</v>
      </c>
      <c r="M136" s="26" t="n">
        <v>305.32</v>
      </c>
      <c r="N136" s="0" t="n">
        <f aca="false">(D4-D5)*EXP(-(F4-F5)*I136)+(H4-H5)</f>
        <v>0</v>
      </c>
      <c r="O136" s="0" t="n">
        <f aca="false">(D4+D5)*EXP(-(F4+F5)*I136)+(H4+H5)</f>
        <v>0</v>
      </c>
    </row>
    <row r="137" customFormat="false" ht="14.4" hidden="false" customHeight="false" outlineLevel="0" collapsed="false">
      <c r="I137" s="26" t="n">
        <v>37.2222222222222</v>
      </c>
      <c r="J137" s="26" t="n">
        <f aca="false">D4*EXP(-F4*I137)+H4</f>
        <v>0</v>
      </c>
      <c r="K137" s="26" t="n">
        <f aca="false">L137* E6/M137</f>
        <v>26.7739556056912</v>
      </c>
      <c r="L137" s="26" t="n">
        <v>27.656</v>
      </c>
      <c r="M137" s="26" t="n">
        <v>305.103</v>
      </c>
      <c r="N137" s="0" t="n">
        <f aca="false">(D4-D5)*EXP(-(F4-F5)*I137)+(H4-H5)</f>
        <v>0</v>
      </c>
      <c r="O137" s="0" t="n">
        <f aca="false">(D4+D5)*EXP(-(F4+F5)*I137)+(H4+H5)</f>
        <v>0</v>
      </c>
    </row>
    <row r="138" customFormat="false" ht="14.4" hidden="false" customHeight="false" outlineLevel="0" collapsed="false">
      <c r="I138" s="26" t="n">
        <v>37.5</v>
      </c>
      <c r="J138" s="26" t="n">
        <f aca="false">D4*EXP(-F4*I138)+H4</f>
        <v>0</v>
      </c>
      <c r="K138" s="26" t="n">
        <f aca="false">L138* E6/M138</f>
        <v>26.7419121862756</v>
      </c>
      <c r="L138" s="26" t="n">
        <v>27.643</v>
      </c>
      <c r="M138" s="26" t="n">
        <v>305.325</v>
      </c>
      <c r="N138" s="0" t="n">
        <f aca="false">(D4-D5)*EXP(-(F4-F5)*I138)+(H4-H5)</f>
        <v>0</v>
      </c>
      <c r="O138" s="0" t="n">
        <f aca="false">(D4+D5)*EXP(-(F4+F5)*I138)+(H4+H5)</f>
        <v>0</v>
      </c>
    </row>
    <row r="139" customFormat="false" ht="14.4" hidden="false" customHeight="false" outlineLevel="0" collapsed="false">
      <c r="I139" s="26" t="n">
        <v>37.7777777777778</v>
      </c>
      <c r="J139" s="26" t="n">
        <f aca="false">D4*EXP(-F4*I139)+H4</f>
        <v>0</v>
      </c>
      <c r="K139" s="26" t="n">
        <f aca="false">L139* E6/M139</f>
        <v>26.7507830967532</v>
      </c>
      <c r="L139" s="26" t="n">
        <v>27.649</v>
      </c>
      <c r="M139" s="26" t="n">
        <v>305.29</v>
      </c>
      <c r="N139" s="0" t="n">
        <f aca="false">(D4-D5)*EXP(-(F4-F5)*I139)+(H4-H5)</f>
        <v>0</v>
      </c>
      <c r="O139" s="0" t="n">
        <f aca="false">(D4+D5)*EXP(-(F4+F5)*I139)+(H4+H5)</f>
        <v>0</v>
      </c>
    </row>
    <row r="140" customFormat="false" ht="14.4" hidden="false" customHeight="false" outlineLevel="0" collapsed="false">
      <c r="I140" s="26" t="n">
        <v>38.0555555555556</v>
      </c>
      <c r="J140" s="26" t="n">
        <f aca="false">D4*EXP(-F4*I140)+H4</f>
        <v>0</v>
      </c>
      <c r="K140" s="26" t="n">
        <f aca="false">L140* E6/M140</f>
        <v>26.7349451669189</v>
      </c>
      <c r="L140" s="26" t="n">
        <v>27.652</v>
      </c>
      <c r="M140" s="26" t="n">
        <v>305.504</v>
      </c>
      <c r="N140" s="0" t="n">
        <f aca="false">(D4-D5)*EXP(-(F4-F5)*I140)+(H4-H5)</f>
        <v>0</v>
      </c>
      <c r="O140" s="0" t="n">
        <f aca="false">(D4+D5)*EXP(-(F4+F5)*I140)+(H4+H5)</f>
        <v>0</v>
      </c>
    </row>
    <row r="141" customFormat="false" ht="14.4" hidden="false" customHeight="false" outlineLevel="0" collapsed="false">
      <c r="I141" s="26" t="n">
        <v>38.3333333333333</v>
      </c>
      <c r="J141" s="26" t="n">
        <f aca="false">D4*EXP(-F4*I141)+H4</f>
        <v>0</v>
      </c>
      <c r="K141" s="26" t="n">
        <f aca="false">L141* E6/M141</f>
        <v>26.7280514390522</v>
      </c>
      <c r="L141" s="26" t="n">
        <v>27.656</v>
      </c>
      <c r="M141" s="26" t="n">
        <v>305.627</v>
      </c>
      <c r="N141" s="0" t="n">
        <f aca="false">(D4-D5)*EXP(-(F4-F5)*I141)+(H4-H5)</f>
        <v>0</v>
      </c>
      <c r="O141" s="0" t="n">
        <f aca="false">(D4+D5)*EXP(-(F4+F5)*I141)+(H4+H5)</f>
        <v>0</v>
      </c>
    </row>
    <row r="142" customFormat="false" ht="14.4" hidden="false" customHeight="false" outlineLevel="0" collapsed="false">
      <c r="I142" s="26" t="n">
        <v>38.6111111111111</v>
      </c>
      <c r="J142" s="26" t="n">
        <f aca="false">D4*EXP(-F4*I142)+H4</f>
        <v>0</v>
      </c>
      <c r="K142" s="26" t="n">
        <f aca="false">L142* E6/M142</f>
        <v>26.7249268957029</v>
      </c>
      <c r="L142" s="26" t="n">
        <v>27.642</v>
      </c>
      <c r="M142" s="26" t="n">
        <v>305.508</v>
      </c>
      <c r="N142" s="0" t="n">
        <f aca="false">(D4-D5)*EXP(-(F4-F5)*I142)+(H4-H5)</f>
        <v>0</v>
      </c>
      <c r="O142" s="0" t="n">
        <f aca="false">(D4+D5)*EXP(-(F4+F5)*I142)+(H4+H5)</f>
        <v>0</v>
      </c>
    </row>
    <row r="143" customFormat="false" ht="14.4" hidden="false" customHeight="false" outlineLevel="0" collapsed="false">
      <c r="I143" s="26" t="n">
        <v>38.8888888888889</v>
      </c>
      <c r="J143" s="26" t="n">
        <f aca="false">D4*EXP(-F4*I143)+H4</f>
        <v>0</v>
      </c>
      <c r="K143" s="26" t="n">
        <f aca="false">L143* E6/M143</f>
        <v>26.7175953626798</v>
      </c>
      <c r="L143" s="26" t="n">
        <v>27.645</v>
      </c>
      <c r="M143" s="26" t="n">
        <v>305.625</v>
      </c>
      <c r="N143" s="0" t="n">
        <f aca="false">(D4-D5)*EXP(-(F4-F5)*I143)+(H4-H5)</f>
        <v>0</v>
      </c>
      <c r="O143" s="0" t="n">
        <f aca="false">(D4+D5)*EXP(-(F4+F5)*I143)+(H4+H5)</f>
        <v>0</v>
      </c>
    </row>
    <row r="144" customFormat="false" ht="14.4" hidden="false" customHeight="false" outlineLevel="0" collapsed="false">
      <c r="I144" s="26" t="n">
        <v>39.1666666666667</v>
      </c>
      <c r="J144" s="26" t="n">
        <f aca="false">D4*EXP(-F4*I144)+H4</f>
        <v>0</v>
      </c>
      <c r="K144" s="26" t="n">
        <f aca="false">L144* E6/M144</f>
        <v>26.6908082767592</v>
      </c>
      <c r="L144" s="26" t="n">
        <v>27.619</v>
      </c>
      <c r="M144" s="26" t="n">
        <v>305.644</v>
      </c>
      <c r="N144" s="0" t="n">
        <f aca="false">(D4-D5)*EXP(-(F4-F5)*I144)+(H4-H5)</f>
        <v>0</v>
      </c>
      <c r="O144" s="0" t="n">
        <f aca="false">(D4+D5)*EXP(-(F4+F5)*I144)+(H4+H5)</f>
        <v>0</v>
      </c>
    </row>
    <row r="145" customFormat="false" ht="14.4" hidden="false" customHeight="false" outlineLevel="0" collapsed="false">
      <c r="I145" s="26" t="n">
        <v>39.4444444444444</v>
      </c>
      <c r="J145" s="26" t="n">
        <f aca="false">D4*EXP(-F4*I145)+H4</f>
        <v>0</v>
      </c>
      <c r="K145" s="26" t="n">
        <f aca="false">L145* E6/M145</f>
        <v>26.694462867316</v>
      </c>
      <c r="L145" s="26" t="n">
        <v>27.632</v>
      </c>
      <c r="M145" s="26" t="n">
        <v>305.746</v>
      </c>
      <c r="N145" s="0" t="n">
        <f aca="false">(D4-D5)*EXP(-(F4-F5)*I145)+(H4-H5)</f>
        <v>0</v>
      </c>
      <c r="O145" s="0" t="n">
        <f aca="false">(D4+D5)*EXP(-(F4+F5)*I145)+(H4+H5)</f>
        <v>0</v>
      </c>
    </row>
    <row r="146" customFormat="false" ht="14.4" hidden="false" customHeight="false" outlineLevel="0" collapsed="false">
      <c r="I146" s="26" t="n">
        <v>39.7222222222222</v>
      </c>
      <c r="J146" s="26" t="n">
        <f aca="false">D4*EXP(-F4*I146)+H4</f>
        <v>0</v>
      </c>
      <c r="K146" s="26" t="n">
        <f aca="false">L146* E6/M146</f>
        <v>26.6736776022348</v>
      </c>
      <c r="L146" s="26" t="n">
        <v>27.615</v>
      </c>
      <c r="M146" s="26" t="n">
        <v>305.796</v>
      </c>
      <c r="N146" s="0" t="n">
        <f aca="false">(D4-D5)*EXP(-(F4-F5)*I146)+(H4-H5)</f>
        <v>0</v>
      </c>
      <c r="O146" s="0" t="n">
        <f aca="false">(D4+D5)*EXP(-(F4+F5)*I146)+(H4+H5)</f>
        <v>0</v>
      </c>
    </row>
    <row r="147" customFormat="false" ht="14.4" hidden="false" customHeight="false" outlineLevel="0" collapsed="false">
      <c r="I147" s="26" t="n">
        <v>40</v>
      </c>
      <c r="J147" s="26" t="n">
        <f aca="false">D4*EXP(-F4*I147)+H4</f>
        <v>0</v>
      </c>
      <c r="K147" s="26" t="n">
        <f aca="false">L147* E6/M147</f>
        <v>26.65804864812</v>
      </c>
      <c r="L147" s="26" t="n">
        <v>27.599</v>
      </c>
      <c r="M147" s="26" t="n">
        <v>305.798</v>
      </c>
      <c r="N147" s="0" t="n">
        <f aca="false">(D4-D5)*EXP(-(F4-F5)*I147)+(H4-H5)</f>
        <v>0</v>
      </c>
      <c r="O147" s="0" t="n">
        <f aca="false">(D4+D5)*EXP(-(F4+F5)*I147)+(H4+H5)</f>
        <v>0</v>
      </c>
    </row>
    <row r="148" customFormat="false" ht="14.4" hidden="false" customHeight="false" outlineLevel="0" collapsed="false">
      <c r="I148" s="26" t="n">
        <v>40.2775</v>
      </c>
      <c r="J148" s="26" t="n">
        <f aca="false">D4*EXP(-F4*I148)+H4</f>
        <v>0</v>
      </c>
      <c r="K148" s="26" t="n">
        <f aca="false">L148* E6/M148</f>
        <v>26.6497841065074</v>
      </c>
      <c r="L148" s="26" t="n">
        <v>27.601</v>
      </c>
      <c r="M148" s="26" t="n">
        <v>305.915</v>
      </c>
      <c r="N148" s="0" t="n">
        <f aca="false">(D4-D5)*EXP(-(F4-F5)*I148)+(H4-H5)</f>
        <v>0</v>
      </c>
      <c r="O148" s="0" t="n">
        <f aca="false">(D4+D5)*EXP(-(F4+F5)*I148)+(H4+H5)</f>
        <v>0</v>
      </c>
    </row>
    <row r="149" customFormat="false" ht="14.4" hidden="false" customHeight="false" outlineLevel="0" collapsed="false">
      <c r="I149" s="26" t="n">
        <v>40.5555555555556</v>
      </c>
      <c r="J149" s="26" t="n">
        <f aca="false">D4*EXP(-F4*I149)+H4</f>
        <v>0</v>
      </c>
      <c r="K149" s="26" t="n">
        <f aca="false">L149* E6/M149</f>
        <v>26.5754351285352</v>
      </c>
      <c r="L149" s="26" t="n">
        <v>27.515</v>
      </c>
      <c r="M149" s="26" t="n">
        <v>305.815</v>
      </c>
      <c r="N149" s="0" t="n">
        <f aca="false">(D4-D5)*EXP(-(F4-F5)*I149)+(H4-H5)</f>
        <v>0</v>
      </c>
      <c r="O149" s="0" t="n">
        <f aca="false">(D4+D5)*EXP(-(F4+F5)*I149)+(H4+H5)</f>
        <v>0</v>
      </c>
    </row>
    <row r="150" customFormat="false" ht="14.4" hidden="false" customHeight="false" outlineLevel="0" collapsed="false">
      <c r="I150" s="26" t="n">
        <v>40.8333333333333</v>
      </c>
      <c r="J150" s="26" t="n">
        <f aca="false">D4*EXP(-F4*I150)+H4</f>
        <v>0</v>
      </c>
      <c r="K150" s="26" t="n">
        <f aca="false">L150* E6/M150</f>
        <v>26.6474834652554</v>
      </c>
      <c r="L150" s="26" t="n">
        <v>27.454</v>
      </c>
      <c r="M150" s="26" t="n">
        <v>304.312</v>
      </c>
      <c r="N150" s="0" t="n">
        <f aca="false">(D4-D5)*EXP(-(F4-F5)*I150)+(H4-H5)</f>
        <v>0</v>
      </c>
      <c r="O150" s="0" t="n">
        <f aca="false">(D4+D5)*EXP(-(F4+F5)*I150)+(H4+H5)</f>
        <v>0</v>
      </c>
    </row>
    <row r="151" customFormat="false" ht="14.4" hidden="false" customHeight="false" outlineLevel="0" collapsed="false">
      <c r="I151" s="26" t="n">
        <v>41.1111111111111</v>
      </c>
      <c r="J151" s="26" t="n">
        <f aca="false">D4*EXP(-F4*I151)+H4</f>
        <v>0</v>
      </c>
      <c r="K151" s="26" t="n">
        <f aca="false">L151* E6/M151</f>
        <v>26.6389804593646</v>
      </c>
      <c r="L151" s="26" t="n">
        <v>27.407</v>
      </c>
      <c r="M151" s="26" t="n">
        <v>303.888</v>
      </c>
      <c r="N151" s="0" t="n">
        <f aca="false">(D4-D5)*EXP(-(F4-F5)*I151)+(H4-H5)</f>
        <v>0</v>
      </c>
      <c r="O151" s="0" t="n">
        <f aca="false">(D4+D5)*EXP(-(F4+F5)*I151)+(H4+H5)</f>
        <v>0</v>
      </c>
    </row>
    <row r="152" customFormat="false" ht="14.4" hidden="false" customHeight="false" outlineLevel="0" collapsed="false">
      <c r="I152" s="26" t="n">
        <v>41.3886111111111</v>
      </c>
      <c r="J152" s="26" t="n">
        <f aca="false">D4*EXP(-F4*I152)+H4</f>
        <v>0</v>
      </c>
      <c r="K152" s="26" t="n">
        <f aca="false">L152* E6/M152</f>
        <v>26.6231257942214</v>
      </c>
      <c r="L152" s="26" t="n">
        <v>27.365</v>
      </c>
      <c r="M152" s="26" t="n">
        <v>303.603</v>
      </c>
      <c r="N152" s="0" t="n">
        <f aca="false">(D4-D5)*EXP(-(F4-F5)*I152)+(H4-H5)</f>
        <v>0</v>
      </c>
      <c r="O152" s="0" t="n">
        <f aca="false">(D4+D5)*EXP(-(F4+F5)*I152)+(H4+H5)</f>
        <v>0</v>
      </c>
    </row>
    <row r="153" customFormat="false" ht="14.4" hidden="false" customHeight="false" outlineLevel="0" collapsed="false">
      <c r="I153" s="26" t="n">
        <v>41.6666666666667</v>
      </c>
      <c r="J153" s="26" t="n">
        <f aca="false">D4*EXP(-F4*I153)+H4</f>
        <v>0</v>
      </c>
      <c r="K153" s="26" t="n">
        <f aca="false">L153* E6/M153</f>
        <v>26.569211705331</v>
      </c>
      <c r="L153" s="26" t="n">
        <v>27.279</v>
      </c>
      <c r="M153" s="26" t="n">
        <v>303.263</v>
      </c>
      <c r="N153" s="0" t="n">
        <f aca="false">(D4-D5)*EXP(-(F4-F5)*I153)+(H4-H5)</f>
        <v>0</v>
      </c>
      <c r="O153" s="0" t="n">
        <f aca="false">(D4+D5)*EXP(-(F4+F5)*I153)+(H4+H5)</f>
        <v>0</v>
      </c>
    </row>
    <row r="154" customFormat="false" ht="14.4" hidden="false" customHeight="false" outlineLevel="0" collapsed="false">
      <c r="I154" s="26" t="n">
        <v>41.9444444444444</v>
      </c>
      <c r="J154" s="26" t="n">
        <f aca="false">D4*EXP(-F4*I154)+H4</f>
        <v>0</v>
      </c>
      <c r="K154" s="26" t="n">
        <f aca="false">L154* E6/M154</f>
        <v>26.6076417844555</v>
      </c>
      <c r="L154" s="26" t="n">
        <v>27.289</v>
      </c>
      <c r="M154" s="26" t="n">
        <v>302.936</v>
      </c>
      <c r="N154" s="0" t="n">
        <f aca="false">(D4-D5)*EXP(-(F4-F5)*I154)+(H4-H5)</f>
        <v>0</v>
      </c>
      <c r="O154" s="0" t="n">
        <f aca="false">(D4+D5)*EXP(-(F4+F5)*I154)+(H4+H5)</f>
        <v>0</v>
      </c>
    </row>
    <row r="155" customFormat="false" ht="14.4" hidden="false" customHeight="false" outlineLevel="0" collapsed="false">
      <c r="I155" s="26" t="n">
        <v>42.2222222222222</v>
      </c>
      <c r="J155" s="26" t="n">
        <f aca="false">D4*EXP(-F4*I155)+H4</f>
        <v>0</v>
      </c>
      <c r="K155" s="26" t="n">
        <f aca="false">L155* E6/M155</f>
        <v>26.5968656980484</v>
      </c>
      <c r="L155" s="26" t="n">
        <v>27.282</v>
      </c>
      <c r="M155" s="26" t="n">
        <v>302.981</v>
      </c>
      <c r="N155" s="0" t="n">
        <f aca="false">(D4-D5)*EXP(-(F4-F5)*I155)+(H4-H5)</f>
        <v>0</v>
      </c>
      <c r="O155" s="0" t="n">
        <f aca="false">(D4+D5)*EXP(-(F4+F5)*I155)+(H4+H5)</f>
        <v>0</v>
      </c>
    </row>
    <row r="156" customFormat="false" ht="14.4" hidden="false" customHeight="false" outlineLevel="0" collapsed="false">
      <c r="I156" s="26" t="n">
        <v>42.5</v>
      </c>
      <c r="J156" s="26" t="n">
        <f aca="false">D4*EXP(-F4*I156)+H4</f>
        <v>0</v>
      </c>
      <c r="K156" s="26" t="n">
        <f aca="false">L156* E6/M156</f>
        <v>26.577794725024</v>
      </c>
      <c r="L156" s="26" t="n">
        <v>27.252</v>
      </c>
      <c r="M156" s="26" t="n">
        <v>302.865</v>
      </c>
      <c r="N156" s="0" t="n">
        <f aca="false">(D4-D5)*EXP(-(F4-F5)*I156)+(H4-H5)</f>
        <v>0</v>
      </c>
      <c r="O156" s="0" t="n">
        <f aca="false">(D4+D5)*EXP(-(F4+F5)*I156)+(H4+H5)</f>
        <v>0</v>
      </c>
    </row>
    <row r="157" customFormat="false" ht="14.4" hidden="false" customHeight="false" outlineLevel="0" collapsed="false">
      <c r="I157" s="26" t="n">
        <v>42.7777777777778</v>
      </c>
      <c r="J157" s="26" t="n">
        <f aca="false">D4*EXP(-F4*I157)+H4</f>
        <v>0</v>
      </c>
      <c r="K157" s="26" t="n">
        <f aca="false">L157* E6/M157</f>
        <v>26.5359606707751</v>
      </c>
      <c r="L157" s="26" t="n">
        <v>27.195</v>
      </c>
      <c r="M157" s="26" t="n">
        <v>302.708</v>
      </c>
      <c r="N157" s="0" t="n">
        <f aca="false">(D4-D5)*EXP(-(F4-F5)*I157)+(H4-H5)</f>
        <v>0</v>
      </c>
      <c r="O157" s="0" t="n">
        <f aca="false">(D4+D5)*EXP(-(F4+F5)*I157)+(H4+H5)</f>
        <v>0</v>
      </c>
    </row>
    <row r="158" customFormat="false" ht="14.4" hidden="false" customHeight="false" outlineLevel="0" collapsed="false">
      <c r="I158" s="26" t="n">
        <v>43.0555555555556</v>
      </c>
      <c r="J158" s="26" t="n">
        <f aca="false">D4*EXP(-F4*I158)+H4</f>
        <v>0</v>
      </c>
      <c r="K158" s="26" t="n">
        <f aca="false">L158* E6/M158</f>
        <v>26.5204174516345</v>
      </c>
      <c r="L158" s="26" t="n">
        <v>27.192</v>
      </c>
      <c r="M158" s="26" t="n">
        <v>302.852</v>
      </c>
      <c r="N158" s="0" t="n">
        <f aca="false">(D4-D5)*EXP(-(F4-F5)*I158)+(H4-H5)</f>
        <v>0</v>
      </c>
      <c r="O158" s="0" t="n">
        <f aca="false">(D4+D5)*EXP(-(F4+F5)*I158)+(H4+H5)</f>
        <v>0</v>
      </c>
    </row>
    <row r="159" customFormat="false" ht="14.4" hidden="false" customHeight="false" outlineLevel="0" collapsed="false">
      <c r="I159" s="26" t="n">
        <v>43.3333333333333</v>
      </c>
      <c r="J159" s="26" t="n">
        <f aca="false">D4*EXP(-F4*I159)+H4</f>
        <v>0</v>
      </c>
      <c r="K159" s="26" t="n">
        <f aca="false">L159* E6/M159</f>
        <v>26.5100019977597</v>
      </c>
      <c r="L159" s="26" t="n">
        <v>27.178</v>
      </c>
      <c r="M159" s="26" t="n">
        <v>302.815</v>
      </c>
      <c r="N159" s="0" t="n">
        <f aca="false">(D4-D5)*EXP(-(F4-F5)*I159)+(H4-H5)</f>
        <v>0</v>
      </c>
      <c r="O159" s="0" t="n">
        <f aca="false">(D4+D5)*EXP(-(F4+F5)*I159)+(H4+H5)</f>
        <v>0</v>
      </c>
    </row>
    <row r="160" customFormat="false" ht="14.4" hidden="false" customHeight="false" outlineLevel="0" collapsed="false">
      <c r="I160" s="26" t="n">
        <v>43.6111111111111</v>
      </c>
      <c r="J160" s="26" t="n">
        <f aca="false">D4*EXP(-F4*I160)+H4</f>
        <v>0</v>
      </c>
      <c r="K160" s="26" t="n">
        <f aca="false">L160* E6/M160</f>
        <v>26.4848159662049</v>
      </c>
      <c r="L160" s="26" t="n">
        <v>27.152</v>
      </c>
      <c r="M160" s="26" t="n">
        <v>302.813</v>
      </c>
      <c r="N160" s="0" t="n">
        <f aca="false">(D4-D5)*EXP(-(F4-F5)*I160)+(H4-H5)</f>
        <v>0</v>
      </c>
      <c r="O160" s="0" t="n">
        <f aca="false">(D4+D5)*EXP(-(F4+F5)*I160)+(H4+H5)</f>
        <v>0</v>
      </c>
    </row>
    <row r="161" customFormat="false" ht="14.4" hidden="false" customHeight="false" outlineLevel="0" collapsed="false">
      <c r="I161" s="26" t="n">
        <v>43.8888888888889</v>
      </c>
      <c r="J161" s="26" t="n">
        <f aca="false">D4*EXP(-F4*I161)+H4</f>
        <v>0</v>
      </c>
      <c r="K161" s="26" t="n">
        <f aca="false">L161* E6/M161</f>
        <v>26.4816878921215</v>
      </c>
      <c r="L161" s="26" t="n">
        <v>27.134</v>
      </c>
      <c r="M161" s="26" t="n">
        <v>302.648</v>
      </c>
      <c r="N161" s="0" t="n">
        <f aca="false">(D4-D5)*EXP(-(F4-F5)*I161)+(H4-H5)</f>
        <v>0</v>
      </c>
      <c r="O161" s="0" t="n">
        <f aca="false">(D4+D5)*EXP(-(F4+F5)*I161)+(H4+H5)</f>
        <v>0</v>
      </c>
    </row>
    <row r="162" customFormat="false" ht="14.4" hidden="false" customHeight="false" outlineLevel="0" collapsed="false">
      <c r="I162" s="26" t="n">
        <v>44.1666666666667</v>
      </c>
      <c r="J162" s="26" t="n">
        <f aca="false">D4*EXP(-F4*I162)+H4</f>
        <v>0</v>
      </c>
      <c r="K162" s="26" t="n">
        <f aca="false">L162* E6/M162</f>
        <v>26.4639542134573</v>
      </c>
      <c r="L162" s="26" t="n">
        <v>27.129</v>
      </c>
      <c r="M162" s="26" t="n">
        <v>302.795</v>
      </c>
      <c r="N162" s="0" t="n">
        <f aca="false">(D4-D5)*EXP(-(F4-F5)*I162)+(H4-H5)</f>
        <v>0</v>
      </c>
      <c r="O162" s="0" t="n">
        <f aca="false">(D4+D5)*EXP(-(F4+F5)*I162)+(H4+H5)</f>
        <v>0</v>
      </c>
    </row>
    <row r="163" customFormat="false" ht="14.4" hidden="false" customHeight="false" outlineLevel="0" collapsed="false">
      <c r="I163" s="26" t="n">
        <v>44.4444444444444</v>
      </c>
      <c r="J163" s="26" t="n">
        <f aca="false">D4*EXP(-F4*I163)+H4</f>
        <v>0</v>
      </c>
      <c r="K163" s="26" t="n">
        <f aca="false">L163* E6/M163</f>
        <v>26.4405748091963</v>
      </c>
      <c r="L163" s="26" t="n">
        <v>27.113</v>
      </c>
      <c r="M163" s="26" t="n">
        <v>302.884</v>
      </c>
      <c r="N163" s="0" t="n">
        <f aca="false">(D4-D5)*EXP(-(F4-F5)*I163)+(H4-H5)</f>
        <v>0</v>
      </c>
      <c r="O163" s="0" t="n">
        <f aca="false">(D4+D5)*EXP(-(F4+F5)*I163)+(H4+H5)</f>
        <v>0</v>
      </c>
    </row>
    <row r="164" customFormat="false" ht="14.4" hidden="false" customHeight="false" outlineLevel="0" collapsed="false">
      <c r="I164" s="26" t="n">
        <v>44.7222222222222</v>
      </c>
      <c r="J164" s="26" t="n">
        <f aca="false">D4*EXP(-F4*I164)+H4</f>
        <v>0</v>
      </c>
      <c r="K164" s="26" t="n">
        <f aca="false">L164* E6/M164</f>
        <v>26.442551103573</v>
      </c>
      <c r="L164" s="26" t="n">
        <v>27.105</v>
      </c>
      <c r="M164" s="26" t="n">
        <v>302.772</v>
      </c>
      <c r="N164" s="0" t="n">
        <f aca="false">(D4-D5)*EXP(-(F4-F5)*I164)+(H4-H5)</f>
        <v>0</v>
      </c>
      <c r="O164" s="0" t="n">
        <f aca="false">(D4+D5)*EXP(-(F4+F5)*I164)+(H4+H5)</f>
        <v>0</v>
      </c>
    </row>
    <row r="165" customFormat="false" ht="14.4" hidden="false" customHeight="false" outlineLevel="0" collapsed="false">
      <c r="I165" s="26" t="n">
        <v>45</v>
      </c>
      <c r="J165" s="26" t="n">
        <f aca="false">D4*EXP(-F4*I165)+H4</f>
        <v>0</v>
      </c>
      <c r="K165" s="26" t="n">
        <f aca="false">L165* E6/M165</f>
        <v>26.4057476130077</v>
      </c>
      <c r="L165" s="26" t="n">
        <v>27.062</v>
      </c>
      <c r="M165" s="26" t="n">
        <v>302.713</v>
      </c>
      <c r="N165" s="0" t="n">
        <f aca="false">(D4-D5)*EXP(-(F4-F5)*I165)+(H4-H5)</f>
        <v>0</v>
      </c>
      <c r="O165" s="0" t="n">
        <f aca="false">(D4+D5)*EXP(-(F4+F5)*I165)+(H4+H5)</f>
        <v>0</v>
      </c>
    </row>
    <row r="166" customFormat="false" ht="14.4" hidden="false" customHeight="false" outlineLevel="0" collapsed="false">
      <c r="I166" s="26" t="n">
        <v>45.2777777777778</v>
      </c>
      <c r="J166" s="26" t="n">
        <f aca="false">D4*EXP(-F4*I166)+H4</f>
        <v>0</v>
      </c>
      <c r="K166" s="26" t="n">
        <f aca="false">L166* E6/M166</f>
        <v>26.3861623749429</v>
      </c>
      <c r="L166" s="26" t="n">
        <v>27.043</v>
      </c>
      <c r="M166" s="26" t="n">
        <v>302.725</v>
      </c>
      <c r="N166" s="0" t="n">
        <f aca="false">(D4-D5)*EXP(-(F4-F5)*I166)+(H4-H5)</f>
        <v>0</v>
      </c>
      <c r="O166" s="0" t="n">
        <f aca="false">(D4+D5)*EXP(-(F4+F5)*I166)+(H4+H5)</f>
        <v>0</v>
      </c>
    </row>
    <row r="167" customFormat="false" ht="14.4" hidden="false" customHeight="false" outlineLevel="0" collapsed="false">
      <c r="I167" s="26" t="n">
        <v>45.5552777777778</v>
      </c>
      <c r="J167" s="26" t="n">
        <f aca="false">D4*EXP(-F4*I167)+H4</f>
        <v>0</v>
      </c>
      <c r="K167" s="26" t="n">
        <f aca="false">L167* E6/M167</f>
        <v>26.4132532978007</v>
      </c>
      <c r="L167" s="26" t="n">
        <v>27.084</v>
      </c>
      <c r="M167" s="26" t="n">
        <v>302.873</v>
      </c>
      <c r="N167" s="0" t="n">
        <f aca="false">(D4-D5)*EXP(-(F4-F5)*I167)+(H4-H5)</f>
        <v>0</v>
      </c>
      <c r="O167" s="0" t="n">
        <f aca="false">(D4+D5)*EXP(-(F4+F5)*I167)+(H4+H5)</f>
        <v>0</v>
      </c>
    </row>
    <row r="168" customFormat="false" ht="14.4" hidden="false" customHeight="false" outlineLevel="0" collapsed="false">
      <c r="I168" s="26" t="n">
        <v>45.8333333333333</v>
      </c>
      <c r="J168" s="26" t="n">
        <f aca="false">D4*EXP(-F4*I168)+H4</f>
        <v>0</v>
      </c>
      <c r="K168" s="26" t="n">
        <f aca="false">L168* E6/M168</f>
        <v>26.3955294671496</v>
      </c>
      <c r="L168" s="26" t="n">
        <v>27.04</v>
      </c>
      <c r="M168" s="26" t="n">
        <v>302.584</v>
      </c>
      <c r="N168" s="0" t="n">
        <f aca="false">(D4-D5)*EXP(-(F4-F5)*I168)+(H4-H5)</f>
        <v>0</v>
      </c>
      <c r="O168" s="0" t="n">
        <f aca="false">(D4+D5)*EXP(-(F4+F5)*I168)+(H4+H5)</f>
        <v>0</v>
      </c>
    </row>
    <row r="169" customFormat="false" ht="14.4" hidden="false" customHeight="false" outlineLevel="0" collapsed="false">
      <c r="I169" s="26" t="n">
        <v>46.1111111111111</v>
      </c>
      <c r="J169" s="26" t="n">
        <f aca="false">D4*EXP(-F4*I169)+H4</f>
        <v>0</v>
      </c>
      <c r="K169" s="26" t="n">
        <f aca="false">L169* E6/M169</f>
        <v>26.3755177861037</v>
      </c>
      <c r="L169" s="26" t="n">
        <v>27.022</v>
      </c>
      <c r="M169" s="26" t="n">
        <v>302.612</v>
      </c>
      <c r="N169" s="0" t="n">
        <f aca="false">(D4-D5)*EXP(-(F4-F5)*I169)+(H4-H5)</f>
        <v>0</v>
      </c>
      <c r="O169" s="0" t="n">
        <f aca="false">(D4+D5)*EXP(-(F4+F5)*I169)+(H4+H5)</f>
        <v>0</v>
      </c>
    </row>
    <row r="170" customFormat="false" ht="14.4" hidden="false" customHeight="false" outlineLevel="0" collapsed="false">
      <c r="I170" s="26" t="n">
        <v>46.3888888888889</v>
      </c>
      <c r="J170" s="26" t="n">
        <f aca="false">D4*EXP(-F4*I170)+H4</f>
        <v>0</v>
      </c>
      <c r="K170" s="26" t="n">
        <f aca="false">L170* E6/M170</f>
        <v>26.3571408533101</v>
      </c>
      <c r="L170" s="26" t="n">
        <v>26.993</v>
      </c>
      <c r="M170" s="26" t="n">
        <v>302.498</v>
      </c>
      <c r="N170" s="0" t="n">
        <f aca="false">(D4-D5)*EXP(-(F4-F5)*I170)+(H4-H5)</f>
        <v>0</v>
      </c>
      <c r="O170" s="0" t="n">
        <f aca="false">(D4+D5)*EXP(-(F4+F5)*I170)+(H4+H5)</f>
        <v>0</v>
      </c>
    </row>
    <row r="171" customFormat="false" ht="14.4" hidden="false" customHeight="false" outlineLevel="0" collapsed="false">
      <c r="I171" s="26" t="n">
        <v>46.6666666666667</v>
      </c>
      <c r="J171" s="26" t="n">
        <f aca="false">D4*EXP(-F4*I171)+H4</f>
        <v>0</v>
      </c>
      <c r="K171" s="26" t="n">
        <f aca="false">L171* E6/M171</f>
        <v>26.307836441096</v>
      </c>
      <c r="L171" s="26" t="n">
        <v>26.945</v>
      </c>
      <c r="M171" s="26" t="n">
        <v>302.526</v>
      </c>
      <c r="N171" s="0" t="n">
        <f aca="false">(D4-D5)*EXP(-(F4-F5)*I171)+(H4-H5)</f>
        <v>0</v>
      </c>
      <c r="O171" s="0" t="n">
        <f aca="false">(D4+D5)*EXP(-(F4+F5)*I171)+(H4+H5)</f>
        <v>0</v>
      </c>
    </row>
    <row r="172" customFormat="false" ht="14.4" hidden="false" customHeight="false" outlineLevel="0" collapsed="false">
      <c r="I172" s="26" t="n">
        <v>46.9444444444444</v>
      </c>
      <c r="J172" s="26" t="n">
        <f aca="false">D4*EXP(-F4*I172)+H4</f>
        <v>0</v>
      </c>
      <c r="K172" s="26" t="n">
        <f aca="false">L172* E6/M172</f>
        <v>26.3493712835254</v>
      </c>
      <c r="L172" s="26" t="n">
        <v>26.973</v>
      </c>
      <c r="M172" s="26" t="n">
        <v>302.363</v>
      </c>
      <c r="N172" s="0" t="n">
        <f aca="false">(D4-D5)*EXP(-(F4-F5)*I172)+(H4-H5)</f>
        <v>0</v>
      </c>
      <c r="O172" s="0" t="n">
        <f aca="false">(D4+D5)*EXP(-(F4+F5)*I172)+(H4+H5)</f>
        <v>0</v>
      </c>
    </row>
    <row r="173" customFormat="false" ht="14.4" hidden="false" customHeight="false" outlineLevel="0" collapsed="false">
      <c r="I173" s="26" t="n">
        <v>47.2222222222222</v>
      </c>
      <c r="J173" s="26" t="n">
        <f aca="false">D4*EXP(-F4*I173)+H4</f>
        <v>0</v>
      </c>
      <c r="K173" s="26" t="n">
        <f aca="false">L173* E6/M173</f>
        <v>26.2856500060866</v>
      </c>
      <c r="L173" s="26" t="n">
        <v>26.914</v>
      </c>
      <c r="M173" s="26" t="n">
        <v>302.433</v>
      </c>
      <c r="N173" s="0" t="n">
        <f aca="false">(D4-D5)*EXP(-(F4-F5)*I173)+(H4-H5)</f>
        <v>0</v>
      </c>
      <c r="O173" s="0" t="n">
        <f aca="false">(D4+D5)*EXP(-(F4+F5)*I173)+(H4+H5)</f>
        <v>0</v>
      </c>
    </row>
    <row r="174" customFormat="false" ht="14.4" hidden="false" customHeight="false" outlineLevel="0" collapsed="false">
      <c r="I174" s="26" t="n">
        <v>47.5</v>
      </c>
      <c r="J174" s="26" t="n">
        <f aca="false">D4*EXP(-F4*I174)+H4</f>
        <v>0</v>
      </c>
      <c r="K174" s="26" t="n">
        <f aca="false">L174* E6/M174</f>
        <v>26.265114560459</v>
      </c>
      <c r="L174" s="26" t="n">
        <v>26.904</v>
      </c>
      <c r="M174" s="26" t="n">
        <v>302.557</v>
      </c>
      <c r="N174" s="0" t="n">
        <f aca="false">(D4-D5)*EXP(-(F4-F5)*I174)+(H4-H5)</f>
        <v>0</v>
      </c>
      <c r="O174" s="0" t="n">
        <f aca="false">(D4+D5)*EXP(-(F4+F5)*I174)+(H4+H5)</f>
        <v>0</v>
      </c>
    </row>
    <row r="175" customFormat="false" ht="14.4" hidden="false" customHeight="false" outlineLevel="0" collapsed="false">
      <c r="I175" s="26" t="n">
        <v>47.7777777777778</v>
      </c>
      <c r="J175" s="26" t="n">
        <f aca="false">D4*EXP(-F4*I175)+H4</f>
        <v>0</v>
      </c>
      <c r="K175" s="26" t="n">
        <f aca="false">L175* E6/M175</f>
        <v>26.2465838694944</v>
      </c>
      <c r="L175" s="26" t="n">
        <v>26.874</v>
      </c>
      <c r="M175" s="26" t="n">
        <v>302.433</v>
      </c>
      <c r="N175" s="0" t="n">
        <f aca="false">(D4-D5)*EXP(-(F4-F5)*I175)+(H4-H5)</f>
        <v>0</v>
      </c>
      <c r="O175" s="0" t="n">
        <f aca="false">(D4+D5)*EXP(-(F4+F5)*I175)+(H4+H5)</f>
        <v>0</v>
      </c>
    </row>
    <row r="176" customFormat="false" ht="14.4" hidden="false" customHeight="false" outlineLevel="0" collapsed="false">
      <c r="I176" s="26" t="n">
        <v>48.0555555555556</v>
      </c>
      <c r="J176" s="26" t="n">
        <f aca="false">D4*EXP(-F4*I176)+H4</f>
        <v>0</v>
      </c>
      <c r="K176" s="26" t="n">
        <f aca="false">L176* E6/M176</f>
        <v>26.2619937321266</v>
      </c>
      <c r="L176" s="26" t="n">
        <v>26.888</v>
      </c>
      <c r="M176" s="26" t="n">
        <v>302.413</v>
      </c>
      <c r="N176" s="0" t="n">
        <f aca="false">(D4-D5)*EXP(-(F4-F5)*I176)+(H4-H5)</f>
        <v>0</v>
      </c>
      <c r="O176" s="0" t="n">
        <f aca="false">(D4+D5)*EXP(-(F4+F5)*I176)+(H4+H5)</f>
        <v>0</v>
      </c>
    </row>
    <row r="177" customFormat="false" ht="14.4" hidden="false" customHeight="false" outlineLevel="0" collapsed="false">
      <c r="I177" s="26" t="n">
        <v>48.3333333333333</v>
      </c>
      <c r="J177" s="26" t="n">
        <f aca="false">D4*EXP(-F4*I177)+H4</f>
        <v>0</v>
      </c>
      <c r="K177" s="26" t="n">
        <f aca="false">L177* E6/M177</f>
        <v>26.2184397897612</v>
      </c>
      <c r="L177" s="26" t="n">
        <v>26.849</v>
      </c>
      <c r="M177" s="26" t="n">
        <v>302.476</v>
      </c>
      <c r="N177" s="0" t="n">
        <f aca="false">(D4-D5)*EXP(-(F4-F5)*I177)+(H4-H5)</f>
        <v>0</v>
      </c>
      <c r="O177" s="0" t="n">
        <f aca="false">(D4+D5)*EXP(-(F4+F5)*I177)+(H4+H5)</f>
        <v>0</v>
      </c>
    </row>
    <row r="178" customFormat="false" ht="14.4" hidden="false" customHeight="false" outlineLevel="0" collapsed="false">
      <c r="I178" s="26" t="n">
        <v>48.6111111111111</v>
      </c>
      <c r="J178" s="26" t="n">
        <f aca="false">D4*EXP(-F4*I178)+H4</f>
        <v>0</v>
      </c>
      <c r="K178" s="26" t="n">
        <f aca="false">L178* E6/M178</f>
        <v>26.1983422765305</v>
      </c>
      <c r="L178" s="26" t="n">
        <v>26.827</v>
      </c>
      <c r="M178" s="26" t="n">
        <v>302.46</v>
      </c>
      <c r="N178" s="0" t="n">
        <f aca="false">(D4-D5)*EXP(-(F4-F5)*I178)+(H4-H5)</f>
        <v>0</v>
      </c>
      <c r="O178" s="0" t="n">
        <f aca="false">(D4+D5)*EXP(-(F4+F5)*I178)+(H4+H5)</f>
        <v>0</v>
      </c>
    </row>
    <row r="179" customFormat="false" ht="14.4" hidden="false" customHeight="false" outlineLevel="0" collapsed="false">
      <c r="I179" s="26" t="n">
        <v>48.8888888888889</v>
      </c>
      <c r="J179" s="26" t="n">
        <f aca="false">D4*EXP(-F4*I179)+H4</f>
        <v>0</v>
      </c>
      <c r="K179" s="26" t="n">
        <f aca="false">L179* E6/M179</f>
        <v>26.2234034394215</v>
      </c>
      <c r="L179" s="26" t="n">
        <v>26.831</v>
      </c>
      <c r="M179" s="26" t="n">
        <v>302.216</v>
      </c>
      <c r="N179" s="0" t="n">
        <f aca="false">(D4-D5)*EXP(-(F4-F5)*I179)+(H4-H5)</f>
        <v>0</v>
      </c>
      <c r="O179" s="0" t="n">
        <f aca="false">(D4+D5)*EXP(-(F4+F5)*I179)+(H4+H5)</f>
        <v>0</v>
      </c>
    </row>
    <row r="180" customFormat="false" ht="14.4" hidden="false" customHeight="false" outlineLevel="0" collapsed="false">
      <c r="I180" s="26" t="n">
        <v>49.1666666666667</v>
      </c>
      <c r="J180" s="26" t="n">
        <f aca="false">D4*EXP(-F4*I180)+H4</f>
        <v>0</v>
      </c>
      <c r="K180" s="26" t="n">
        <f aca="false">L180* E6/M180</f>
        <v>26.1805377815656</v>
      </c>
      <c r="L180" s="26" t="n">
        <v>26.821</v>
      </c>
      <c r="M180" s="26" t="n">
        <v>302.598</v>
      </c>
      <c r="N180" s="0" t="n">
        <f aca="false">(D4-D5)*EXP(-(F4-F5)*I180)+(H4-H5)</f>
        <v>0</v>
      </c>
      <c r="O180" s="0" t="n">
        <f aca="false">(D4+D5)*EXP(-(F4+F5)*I180)+(H4+H5)</f>
        <v>0</v>
      </c>
    </row>
    <row r="181" customFormat="false" ht="14.4" hidden="false" customHeight="false" outlineLevel="0" collapsed="false">
      <c r="I181" s="26" t="n">
        <v>49.4444444444444</v>
      </c>
      <c r="J181" s="26" t="n">
        <f aca="false">D4*EXP(-F4*I181)+H4</f>
        <v>0</v>
      </c>
      <c r="K181" s="26" t="n">
        <f aca="false">L181* E6/M181</f>
        <v>26.1445663645105</v>
      </c>
      <c r="L181" s="26" t="n">
        <v>26.793</v>
      </c>
      <c r="M181" s="26" t="n">
        <v>302.698</v>
      </c>
      <c r="N181" s="0" t="n">
        <f aca="false">(D4-D5)*EXP(-(F4-F5)*I181)+(H4-H5)</f>
        <v>0</v>
      </c>
      <c r="O181" s="0" t="n">
        <f aca="false">(D4+D5)*EXP(-(F4+F5)*I181)+(H4+H5)</f>
        <v>0</v>
      </c>
    </row>
    <row r="182" customFormat="false" ht="14.4" hidden="false" customHeight="false" outlineLevel="0" collapsed="false">
      <c r="I182" s="26" t="n">
        <v>49.7222222222222</v>
      </c>
      <c r="J182" s="26" t="n">
        <f aca="false">D4*EXP(-F4*I182)+H4</f>
        <v>0</v>
      </c>
      <c r="K182" s="26" t="n">
        <f aca="false">L182* E6/M182</f>
        <v>26.140975303451</v>
      </c>
      <c r="L182" s="26" t="n">
        <v>26.771</v>
      </c>
      <c r="M182" s="26" t="n">
        <v>302.491</v>
      </c>
      <c r="N182" s="0" t="n">
        <f aca="false">(D4-D5)*EXP(-(F4-F5)*I182)+(H4-H5)</f>
        <v>0</v>
      </c>
      <c r="O182" s="0" t="n">
        <f aca="false">(D4+D5)*EXP(-(F4+F5)*I182)+(H4+H5)</f>
        <v>0</v>
      </c>
    </row>
    <row r="183" customFormat="false" ht="14.4" hidden="false" customHeight="false" outlineLevel="0" collapsed="false">
      <c r="I183" s="26" t="n">
        <v>50</v>
      </c>
      <c r="J183" s="26" t="n">
        <f aca="false">D4*EXP(-F4*I183)+H4</f>
        <v>0</v>
      </c>
      <c r="K183" s="26" t="n">
        <f aca="false">L183* E6/M183</f>
        <v>26.1255509989527</v>
      </c>
      <c r="L183" s="26" t="n">
        <v>26.756</v>
      </c>
      <c r="M183" s="26" t="n">
        <v>302.5</v>
      </c>
      <c r="N183" s="0" t="n">
        <f aca="false">(D4-D5)*EXP(-(F4-F5)*I183)+(H4-H5)</f>
        <v>0</v>
      </c>
      <c r="O183" s="0" t="n">
        <f aca="false">(D4+D5)*EXP(-(F4+F5)*I183)+(H4+H5)</f>
        <v>0</v>
      </c>
    </row>
    <row r="184" customFormat="false" ht="14.4" hidden="false" customHeight="false" outlineLevel="0" collapsed="false">
      <c r="I184" s="26" t="n">
        <v>50.2777777777778</v>
      </c>
      <c r="J184" s="26" t="n">
        <f aca="false">D4*EXP(-F4*I184)+H4</f>
        <v>0</v>
      </c>
      <c r="K184" s="26" t="n">
        <f aca="false">L184* E6/M184</f>
        <v>26.1218445088133</v>
      </c>
      <c r="L184" s="26" t="n">
        <v>26.753</v>
      </c>
      <c r="M184" s="26" t="n">
        <v>302.509</v>
      </c>
      <c r="N184" s="0" t="n">
        <f aca="false">(D4-D5)*EXP(-(F4-F5)*I184)+(H4-H5)</f>
        <v>0</v>
      </c>
      <c r="O184" s="0" t="n">
        <f aca="false">(D4+D5)*EXP(-(F4+F5)*I184)+(H4+H5)</f>
        <v>0</v>
      </c>
    </row>
    <row r="185" customFormat="false" ht="14.4" hidden="false" customHeight="false" outlineLevel="0" collapsed="false">
      <c r="I185" s="26" t="n">
        <v>50.5555555555556</v>
      </c>
      <c r="J185" s="26" t="n">
        <f aca="false">D4*EXP(-F4*I185)+H4</f>
        <v>0</v>
      </c>
      <c r="K185" s="26" t="n">
        <f aca="false">L185* E6/M185</f>
        <v>26.0604173624187</v>
      </c>
      <c r="L185" s="26" t="n">
        <v>26.696</v>
      </c>
      <c r="M185" s="26" t="n">
        <v>302.576</v>
      </c>
      <c r="N185" s="0" t="n">
        <f aca="false">(D4-D5)*EXP(-(F4-F5)*I185)+(H4-H5)</f>
        <v>0</v>
      </c>
      <c r="O185" s="0" t="n">
        <f aca="false">(D4+D5)*EXP(-(F4+F5)*I185)+(H4+H5)</f>
        <v>0</v>
      </c>
    </row>
    <row r="186" customFormat="false" ht="14.4" hidden="false" customHeight="false" outlineLevel="0" collapsed="false">
      <c r="I186" s="26" t="n">
        <v>50.8333333333333</v>
      </c>
      <c r="J186" s="26" t="n">
        <f aca="false">D4*EXP(-F4*I186)+H4</f>
        <v>0</v>
      </c>
      <c r="K186" s="26" t="n">
        <f aca="false">L186* E6/M186</f>
        <v>26.0702708463232</v>
      </c>
      <c r="L186" s="26" t="n">
        <v>26.688</v>
      </c>
      <c r="M186" s="26" t="n">
        <v>302.371</v>
      </c>
      <c r="N186" s="0" t="n">
        <f aca="false">(D4-D5)*EXP(-(F4-F5)*I186)+(H4-H5)</f>
        <v>0</v>
      </c>
      <c r="O186" s="0" t="n">
        <f aca="false">(D4+D5)*EXP(-(F4+F5)*I186)+(H4+H5)</f>
        <v>0</v>
      </c>
    </row>
    <row r="187" customFormat="false" ht="14.4" hidden="false" customHeight="false" outlineLevel="0" collapsed="false">
      <c r="I187" s="26" t="n">
        <v>51.1111111111111</v>
      </c>
      <c r="J187" s="26" t="n">
        <f aca="false">D4*EXP(-F4*I187)+H4</f>
        <v>0</v>
      </c>
      <c r="K187" s="26" t="n">
        <f aca="false">L187* E6/M187</f>
        <v>26.0587498234982</v>
      </c>
      <c r="L187" s="26" t="n">
        <v>26.677</v>
      </c>
      <c r="M187" s="26" t="n">
        <v>302.38</v>
      </c>
      <c r="N187" s="0" t="n">
        <f aca="false">(D4-D5)*EXP(-(F4-F5)*I187)+(H4-H5)</f>
        <v>0</v>
      </c>
      <c r="O187" s="0" t="n">
        <f aca="false">(D4+D5)*EXP(-(F4+F5)*I187)+(H4+H5)</f>
        <v>0</v>
      </c>
    </row>
    <row r="188" customFormat="false" ht="14.4" hidden="false" customHeight="false" outlineLevel="0" collapsed="false">
      <c r="I188" s="26" t="n">
        <v>51.3888888888889</v>
      </c>
      <c r="J188" s="26" t="n">
        <f aca="false">D4*EXP(-F4*I188)+H4</f>
        <v>0</v>
      </c>
      <c r="K188" s="26" t="n">
        <f aca="false">L188* E6/M188</f>
        <v>26.0367727026498</v>
      </c>
      <c r="L188" s="26" t="n">
        <v>26.656</v>
      </c>
      <c r="M188" s="26" t="n">
        <v>302.397</v>
      </c>
      <c r="N188" s="0" t="n">
        <f aca="false">(D4-D5)*EXP(-(F4-F5)*I188)+(H4-H5)</f>
        <v>0</v>
      </c>
      <c r="O188" s="0" t="n">
        <f aca="false">(D4+D5)*EXP(-(F4+F5)*I188)+(H4+H5)</f>
        <v>0</v>
      </c>
    </row>
    <row r="189" customFormat="false" ht="14.4" hidden="false" customHeight="false" outlineLevel="0" collapsed="false">
      <c r="I189" s="26" t="n">
        <v>51.6666666666667</v>
      </c>
      <c r="J189" s="26" t="n">
        <f aca="false">D4*EXP(-F4*I189)+H4</f>
        <v>0</v>
      </c>
      <c r="K189" s="26" t="n">
        <f aca="false">L189* E6/M189</f>
        <v>25.9884729846042</v>
      </c>
      <c r="L189" s="26" t="n">
        <v>26.604</v>
      </c>
      <c r="M189" s="26" t="n">
        <v>302.368</v>
      </c>
      <c r="N189" s="0" t="n">
        <f aca="false">(D4-D5)*EXP(-(F4-F5)*I189)+(H4-H5)</f>
        <v>0</v>
      </c>
      <c r="O189" s="0" t="n">
        <f aca="false">(D4+D5)*EXP(-(F4+F5)*I189)+(H4+H5)</f>
        <v>0</v>
      </c>
    </row>
    <row r="190" customFormat="false" ht="14.4" hidden="false" customHeight="false" outlineLevel="0" collapsed="false">
      <c r="I190" s="26" t="n">
        <v>51.9444444444444</v>
      </c>
      <c r="J190" s="26" t="n">
        <f aca="false">D4*EXP(-F4*I190)+H4</f>
        <v>0</v>
      </c>
      <c r="K190" s="26" t="n">
        <f aca="false">L190* E6/M190</f>
        <v>25.9410083765454</v>
      </c>
      <c r="L190" s="26" t="n">
        <v>26.549</v>
      </c>
      <c r="M190" s="26" t="n">
        <v>302.295</v>
      </c>
      <c r="N190" s="0" t="n">
        <f aca="false">(D4-D5)*EXP(-(F4-F5)*I190)+(H4-H5)</f>
        <v>0</v>
      </c>
      <c r="O190" s="0" t="n">
        <f aca="false">(D4+D5)*EXP(-(F4+F5)*I190)+(H4+H5)</f>
        <v>0</v>
      </c>
    </row>
    <row r="191" customFormat="false" ht="14.4" hidden="false" customHeight="false" outlineLevel="0" collapsed="false">
      <c r="I191" s="26" t="n">
        <v>52.2222222222222</v>
      </c>
      <c r="J191" s="26" t="n">
        <f aca="false">D4*EXP(-F4*I191)+H4</f>
        <v>0</v>
      </c>
      <c r="K191" s="26" t="n">
        <f aca="false">L191* E6/M191</f>
        <v>25.9374624302096</v>
      </c>
      <c r="L191" s="26" t="n">
        <v>26.543</v>
      </c>
      <c r="M191" s="26" t="n">
        <v>302.268</v>
      </c>
      <c r="N191" s="0" t="n">
        <f aca="false">(D4-D5)*EXP(-(F4-F5)*I191)+(H4-H5)</f>
        <v>0</v>
      </c>
      <c r="O191" s="0" t="n">
        <f aca="false">(D4+D5)*EXP(-(F4+F5)*I191)+(H4+H5)</f>
        <v>0</v>
      </c>
    </row>
    <row r="192" customFormat="false" ht="14.4" hidden="false" customHeight="false" outlineLevel="0" collapsed="false">
      <c r="I192" s="26" t="n">
        <v>52.5</v>
      </c>
      <c r="J192" s="26" t="n">
        <f aca="false">D4*EXP(-F4*I192)+H4</f>
        <v>0</v>
      </c>
      <c r="K192" s="26" t="n">
        <f aca="false">L192* E6/M192</f>
        <v>25.9321455193665</v>
      </c>
      <c r="L192" s="26" t="n">
        <v>26.52</v>
      </c>
      <c r="M192" s="26" t="n">
        <v>302.068</v>
      </c>
      <c r="N192" s="0" t="n">
        <f aca="false">(D4-D5)*EXP(-(F4-F5)*I192)+(H4-H5)</f>
        <v>0</v>
      </c>
      <c r="O192" s="0" t="n">
        <f aca="false">(D4+D5)*EXP(-(F4+F5)*I192)+(H4+H5)</f>
        <v>0</v>
      </c>
    </row>
    <row r="193" customFormat="false" ht="14.4" hidden="false" customHeight="false" outlineLevel="0" collapsed="false">
      <c r="I193" s="26" t="n">
        <v>52.7777777777778</v>
      </c>
      <c r="J193" s="26" t="n">
        <f aca="false">D4*EXP(-F4*I193)+H4</f>
        <v>0</v>
      </c>
      <c r="K193" s="26" t="n">
        <f aca="false">L193* E6/M193</f>
        <v>25.9038585319583</v>
      </c>
      <c r="L193" s="26" t="n">
        <v>26.498</v>
      </c>
      <c r="M193" s="26" t="n">
        <v>302.147</v>
      </c>
      <c r="N193" s="0" t="n">
        <f aca="false">(D4-D5)*EXP(-(F4-F5)*I193)+(H4-H5)</f>
        <v>0</v>
      </c>
      <c r="O193" s="0" t="n">
        <f aca="false">(D4+D5)*EXP(-(F4+F5)*I193)+(H4+H5)</f>
        <v>0</v>
      </c>
    </row>
    <row r="194" customFormat="false" ht="14.4" hidden="false" customHeight="false" outlineLevel="0" collapsed="false">
      <c r="I194" s="26" t="n">
        <v>53.0555555555556</v>
      </c>
      <c r="J194" s="26" t="n">
        <f aca="false">D4*EXP(-F4*I194)+H4</f>
        <v>0</v>
      </c>
      <c r="K194" s="26" t="n">
        <f aca="false">L194* E6/M194</f>
        <v>25.8920261098305</v>
      </c>
      <c r="L194" s="26" t="n">
        <v>26.488</v>
      </c>
      <c r="M194" s="26" t="n">
        <v>302.171</v>
      </c>
      <c r="N194" s="0" t="n">
        <f aca="false">(D4-D5)*EXP(-(F4-F5)*I194)+(H4-H5)</f>
        <v>0</v>
      </c>
      <c r="O194" s="0" t="n">
        <f aca="false">(D4+D5)*EXP(-(F4+F5)*I194)+(H4+H5)</f>
        <v>0</v>
      </c>
    </row>
    <row r="195" customFormat="false" ht="14.4" hidden="false" customHeight="false" outlineLevel="0" collapsed="false">
      <c r="I195" s="26" t="n">
        <v>53.3333333333333</v>
      </c>
      <c r="J195" s="26" t="n">
        <f aca="false">D4*EXP(-F4*I195)+H4</f>
        <v>0</v>
      </c>
      <c r="K195" s="26" t="n">
        <f aca="false">L195* E6/M195</f>
        <v>25.8885990967688</v>
      </c>
      <c r="L195" s="26" t="n">
        <v>26.488</v>
      </c>
      <c r="M195" s="26" t="n">
        <v>302.211</v>
      </c>
      <c r="N195" s="0" t="n">
        <f aca="false">(D4-D5)*EXP(-(F4-F5)*I195)+(H4-H5)</f>
        <v>0</v>
      </c>
      <c r="O195" s="0" t="n">
        <f aca="false">(D4+D5)*EXP(-(F4+F5)*I195)+(H4+H5)</f>
        <v>0</v>
      </c>
    </row>
    <row r="196" customFormat="false" ht="14.4" hidden="false" customHeight="false" outlineLevel="0" collapsed="false">
      <c r="I196" s="26" t="n">
        <v>53.6111111111111</v>
      </c>
      <c r="J196" s="26" t="n">
        <f aca="false">D4*EXP(-F4*I196)+H4</f>
        <v>0</v>
      </c>
      <c r="K196" s="26" t="n">
        <f aca="false">L196* E6/M196</f>
        <v>25.9097755255196</v>
      </c>
      <c r="L196" s="26" t="n">
        <v>26.533</v>
      </c>
      <c r="M196" s="26" t="n">
        <v>302.477</v>
      </c>
      <c r="N196" s="0" t="n">
        <f aca="false">(D4-D5)*EXP(-(F4-F5)*I196)+(H4-H5)</f>
        <v>0</v>
      </c>
      <c r="O196" s="0" t="n">
        <f aca="false">(D4+D5)*EXP(-(F4+F5)*I196)+(H4+H5)</f>
        <v>0</v>
      </c>
    </row>
    <row r="197" customFormat="false" ht="14.4" hidden="false" customHeight="false" outlineLevel="0" collapsed="false">
      <c r="I197" s="26" t="n">
        <v>53.8886111111111</v>
      </c>
      <c r="J197" s="26" t="n">
        <f aca="false">D4*EXP(-F4*I197)+H4</f>
        <v>0</v>
      </c>
      <c r="K197" s="26" t="n">
        <f aca="false">L197* E6/M197</f>
        <v>25.8958820160552</v>
      </c>
      <c r="L197" s="26" t="n">
        <v>26.552</v>
      </c>
      <c r="M197" s="26" t="n">
        <v>302.856</v>
      </c>
      <c r="N197" s="0" t="n">
        <f aca="false">(D4-D5)*EXP(-(F4-F5)*I197)+(H4-H5)</f>
        <v>0</v>
      </c>
      <c r="O197" s="0" t="n">
        <f aca="false">(D4+D5)*EXP(-(F4+F5)*I197)+(H4+H5)</f>
        <v>0</v>
      </c>
    </row>
    <row r="198" customFormat="false" ht="14.4" hidden="false" customHeight="false" outlineLevel="0" collapsed="false">
      <c r="I198" s="26" t="n">
        <v>54.1666666666667</v>
      </c>
      <c r="J198" s="26" t="n">
        <f aca="false">D4*EXP(-F4*I198)+H4</f>
        <v>0</v>
      </c>
      <c r="K198" s="26" t="n">
        <f aca="false">L198* E6/M198</f>
        <v>25.8770851489194</v>
      </c>
      <c r="L198" s="26" t="n">
        <v>26.511</v>
      </c>
      <c r="M198" s="26" t="n">
        <v>302.608</v>
      </c>
      <c r="N198" s="0" t="n">
        <f aca="false">(D4-D5)*EXP(-(F4-F5)*I198)+(H4-H5)</f>
        <v>0</v>
      </c>
      <c r="O198" s="0" t="n">
        <f aca="false">(D4+D5)*EXP(-(F4+F5)*I198)+(H4+H5)</f>
        <v>0</v>
      </c>
    </row>
    <row r="199" customFormat="false" ht="14.4" hidden="false" customHeight="false" outlineLevel="0" collapsed="false">
      <c r="I199" s="26" t="n">
        <v>54.4444444444444</v>
      </c>
      <c r="J199" s="26" t="n">
        <f aca="false">D4*EXP(-F4*I199)+H4</f>
        <v>0</v>
      </c>
      <c r="K199" s="26" t="n">
        <f aca="false">L199* E6/M199</f>
        <v>25.8750750448543</v>
      </c>
      <c r="L199" s="26" t="n">
        <v>26.517</v>
      </c>
      <c r="M199" s="26" t="n">
        <v>302.7</v>
      </c>
      <c r="N199" s="0" t="n">
        <f aca="false">(D4-D5)*EXP(-(F4-F5)*I199)+(H4-H5)</f>
        <v>0</v>
      </c>
      <c r="O199" s="0" t="n">
        <f aca="false">(D4+D5)*EXP(-(F4+F5)*I199)+(H4+H5)</f>
        <v>0</v>
      </c>
    </row>
    <row r="200" customFormat="false" ht="14.4" hidden="false" customHeight="false" outlineLevel="0" collapsed="false">
      <c r="I200" s="26" t="n">
        <v>54.7222222222222</v>
      </c>
      <c r="J200" s="26" t="n">
        <f aca="false">D4*EXP(-F4*I200)+H4</f>
        <v>0</v>
      </c>
      <c r="K200" s="26" t="n">
        <f aca="false">L200* E6/M200</f>
        <v>25.8912672511506</v>
      </c>
      <c r="L200" s="26" t="n">
        <v>26.53</v>
      </c>
      <c r="M200" s="26" t="n">
        <v>302.659</v>
      </c>
      <c r="N200" s="0" t="n">
        <f aca="false">(D4-D5)*EXP(-(F4-F5)*I200)+(H4-H5)</f>
        <v>0</v>
      </c>
      <c r="O200" s="0" t="n">
        <f aca="false">(D4+D5)*EXP(-(F4+F5)*I200)+(H4+H5)</f>
        <v>0</v>
      </c>
    </row>
    <row r="201" customFormat="false" ht="14.4" hidden="false" customHeight="false" outlineLevel="0" collapsed="false">
      <c r="I201" s="26" t="n">
        <v>55</v>
      </c>
      <c r="J201" s="26" t="n">
        <f aca="false">D4*EXP(-F4*I201)+H4</f>
        <v>0</v>
      </c>
      <c r="K201" s="26" t="n">
        <f aca="false">L201* E6/M201</f>
        <v>25.8499016559893</v>
      </c>
      <c r="L201" s="26" t="n">
        <v>26.48</v>
      </c>
      <c r="M201" s="26" t="n">
        <v>302.572</v>
      </c>
      <c r="N201" s="0" t="n">
        <f aca="false">(D4-D5)*EXP(-(F4-F5)*I201)+(H4-H5)</f>
        <v>0</v>
      </c>
      <c r="O201" s="0" t="n">
        <f aca="false">(D4+D5)*EXP(-(F4+F5)*I201)+(H4+H5)</f>
        <v>0</v>
      </c>
    </row>
    <row r="202" customFormat="false" ht="14.4" hidden="false" customHeight="false" outlineLevel="0" collapsed="false">
      <c r="I202" s="26" t="n">
        <v>55.2777777777778</v>
      </c>
      <c r="J202" s="26" t="n">
        <f aca="false">D4*EXP(-F4*I202)+H4</f>
        <v>0</v>
      </c>
      <c r="K202" s="26" t="n">
        <f aca="false">L202* E6/M202</f>
        <v>25.8193798524095</v>
      </c>
      <c r="L202" s="26" t="n">
        <v>26.458</v>
      </c>
      <c r="M202" s="26" t="n">
        <v>302.678</v>
      </c>
      <c r="N202" s="0" t="n">
        <f aca="false">(D4-D5)*EXP(-(F4-F5)*I202)+(H4-H5)</f>
        <v>0</v>
      </c>
      <c r="O202" s="0" t="n">
        <f aca="false">(D4+D5)*EXP(-(F4+F5)*I202)+(H4+H5)</f>
        <v>0</v>
      </c>
    </row>
    <row r="203" customFormat="false" ht="14.4" hidden="false" customHeight="false" outlineLevel="0" collapsed="false">
      <c r="I203" s="26" t="n">
        <v>55.5555555555556</v>
      </c>
      <c r="J203" s="26" t="n">
        <f aca="false">D4*EXP(-F4*I203)+H4</f>
        <v>0</v>
      </c>
      <c r="K203" s="26" t="n">
        <f aca="false">L203* E6/M203</f>
        <v>25.813467338043</v>
      </c>
      <c r="L203" s="26" t="n">
        <v>26.455</v>
      </c>
      <c r="M203" s="26" t="n">
        <v>302.713</v>
      </c>
      <c r="N203" s="0" t="n">
        <f aca="false">(D4-D5)*EXP(-(F4-F5)*I203)+(H4-H5)</f>
        <v>0</v>
      </c>
      <c r="O203" s="0" t="n">
        <f aca="false">(D4+D5)*EXP(-(F4+F5)*I203)+(H4+H5)</f>
        <v>0</v>
      </c>
    </row>
    <row r="204" customFormat="false" ht="14.4" hidden="false" customHeight="false" outlineLevel="0" collapsed="false">
      <c r="I204" s="26" t="n">
        <v>55.8333333333333</v>
      </c>
      <c r="J204" s="26" t="n">
        <f aca="false">D4*EXP(-F4*I204)+H4</f>
        <v>0</v>
      </c>
      <c r="K204" s="26" t="n">
        <f aca="false">L204* E6/M204</f>
        <v>25.7960697942606</v>
      </c>
      <c r="L204" s="26" t="n">
        <v>26.428</v>
      </c>
      <c r="M204" s="26" t="n">
        <v>302.608</v>
      </c>
      <c r="N204" s="0" t="n">
        <f aca="false">(D4-D5)*EXP(-(F4-F5)*I204)+(H4-H5)</f>
        <v>0</v>
      </c>
      <c r="O204" s="0" t="n">
        <f aca="false">(D4+D5)*EXP(-(F4+F5)*I204)+(H4+H5)</f>
        <v>0</v>
      </c>
    </row>
    <row r="205" customFormat="false" ht="14.4" hidden="false" customHeight="false" outlineLevel="0" collapsed="false">
      <c r="I205" s="26" t="n">
        <v>56.1111111111111</v>
      </c>
      <c r="J205" s="26" t="n">
        <f aca="false">D4*EXP(-F4*I205)+H4</f>
        <v>0</v>
      </c>
      <c r="K205" s="26" t="n">
        <f aca="false">L205* E6/M205</f>
        <v>25.7889587367386</v>
      </c>
      <c r="L205" s="26" t="n">
        <v>26.416</v>
      </c>
      <c r="M205" s="26" t="n">
        <v>302.554</v>
      </c>
      <c r="N205" s="0" t="n">
        <f aca="false">(D4-D5)*EXP(-(F4-F5)*I205)+(H4-H5)</f>
        <v>0</v>
      </c>
      <c r="O205" s="0" t="n">
        <f aca="false">(D4+D5)*EXP(-(F4+F5)*I205)+(H4+H5)</f>
        <v>0</v>
      </c>
    </row>
    <row r="206" customFormat="false" ht="14.4" hidden="false" customHeight="false" outlineLevel="0" collapsed="false">
      <c r="I206" s="26" t="n">
        <v>56.3888888888889</v>
      </c>
      <c r="J206" s="26" t="n">
        <f aca="false">D4*EXP(-F4*I206)+H4</f>
        <v>0</v>
      </c>
      <c r="K206" s="26" t="n">
        <f aca="false">L206* E6/M206</f>
        <v>25.7623063361288</v>
      </c>
      <c r="L206" s="26" t="n">
        <v>26.373</v>
      </c>
      <c r="M206" s="26" t="n">
        <v>302.374</v>
      </c>
      <c r="N206" s="0" t="n">
        <f aca="false">(D4-D5)*EXP(-(F4-F5)*I206)+(H4-H5)</f>
        <v>0</v>
      </c>
      <c r="O206" s="0" t="n">
        <f aca="false">(D4+D5)*EXP(-(F4+F5)*I206)+(H4+H5)</f>
        <v>0</v>
      </c>
    </row>
    <row r="207" customFormat="false" ht="14.4" hidden="false" customHeight="false" outlineLevel="0" collapsed="false">
      <c r="I207" s="26" t="n">
        <v>56.6666666666667</v>
      </c>
      <c r="J207" s="26" t="n">
        <f aca="false">D4*EXP(-F4*I207)+H4</f>
        <v>0</v>
      </c>
      <c r="K207" s="26" t="n">
        <f aca="false">L207* E6/M207</f>
        <v>25.7434505587156</v>
      </c>
      <c r="L207" s="26" t="n">
        <v>26.353</v>
      </c>
      <c r="M207" s="26" t="n">
        <v>302.366</v>
      </c>
      <c r="N207" s="0" t="n">
        <f aca="false">(D4-D5)*EXP(-(F4-F5)*I207)+(H4-H5)</f>
        <v>0</v>
      </c>
      <c r="O207" s="0" t="n">
        <f aca="false">(D4+D5)*EXP(-(F4+F5)*I207)+(H4+H5)</f>
        <v>0</v>
      </c>
    </row>
    <row r="208" customFormat="false" ht="14.4" hidden="false" customHeight="false" outlineLevel="0" collapsed="false">
      <c r="I208" s="26" t="n">
        <v>56.9444444444444</v>
      </c>
      <c r="J208" s="26" t="n">
        <f aca="false">D4*EXP(-F4*I208)+H4</f>
        <v>0</v>
      </c>
      <c r="K208" s="26" t="n">
        <f aca="false">L208* E6/M208</f>
        <v>25.7145651187287</v>
      </c>
      <c r="L208" s="26" t="n">
        <v>26.327</v>
      </c>
      <c r="M208" s="26" t="n">
        <v>302.407</v>
      </c>
      <c r="N208" s="0" t="n">
        <f aca="false">(D4-D5)*EXP(-(F4-F5)*I208)+(H4-H5)</f>
        <v>0</v>
      </c>
      <c r="O208" s="0" t="n">
        <f aca="false">(D4+D5)*EXP(-(F4+F5)*I208)+(H4+H5)</f>
        <v>0</v>
      </c>
    </row>
    <row r="209" customFormat="false" ht="14.4" hidden="false" customHeight="false" outlineLevel="0" collapsed="false">
      <c r="I209" s="26" t="n">
        <v>57.2222222222222</v>
      </c>
      <c r="J209" s="26" t="n">
        <f aca="false">D4*EXP(-F4*I209)+H4</f>
        <v>0</v>
      </c>
      <c r="K209" s="26" t="n">
        <f aca="false">L209* E6/M209</f>
        <v>25.7118878990209</v>
      </c>
      <c r="L209" s="26" t="n">
        <v>26.326</v>
      </c>
      <c r="M209" s="26" t="n">
        <v>302.427</v>
      </c>
      <c r="N209" s="0" t="n">
        <f aca="false">(D4-D5)*EXP(-(F4-F5)*I209)+(H4-H5)</f>
        <v>0</v>
      </c>
      <c r="O209" s="0" t="n">
        <f aca="false">(D4+D5)*EXP(-(F4+F5)*I209)+(H4+H5)</f>
        <v>0</v>
      </c>
    </row>
    <row r="210" customFormat="false" ht="14.4" hidden="false" customHeight="false" outlineLevel="0" collapsed="false">
      <c r="I210" s="26" t="n">
        <v>57.5</v>
      </c>
      <c r="J210" s="26" t="n">
        <f aca="false">D4*EXP(-F4*I210)+H4</f>
        <v>0</v>
      </c>
      <c r="K210" s="26" t="n">
        <f aca="false">L210* E6/M210</f>
        <v>25.7145973483825</v>
      </c>
      <c r="L210" s="26" t="n">
        <v>26.336</v>
      </c>
      <c r="M210" s="26" t="n">
        <v>302.51</v>
      </c>
      <c r="N210" s="0" t="n">
        <f aca="false">(D4-D5)*EXP(-(F4-F5)*I210)+(H4-H5)</f>
        <v>0</v>
      </c>
      <c r="O210" s="0" t="n">
        <f aca="false">(D4+D5)*EXP(-(F4+F5)*I210)+(H4+H5)</f>
        <v>0</v>
      </c>
    </row>
    <row r="211" customFormat="false" ht="14.4" hidden="false" customHeight="false" outlineLevel="0" collapsed="false">
      <c r="I211" s="26" t="n">
        <v>57.7777777777778</v>
      </c>
      <c r="J211" s="26" t="n">
        <f aca="false">D4*EXP(-F4*I211)+H4</f>
        <v>0</v>
      </c>
      <c r="K211" s="26" t="n">
        <f aca="false">L211* E6/M211</f>
        <v>25.6974009022724</v>
      </c>
      <c r="L211" s="26" t="n">
        <v>26.325</v>
      </c>
      <c r="M211" s="26" t="n">
        <v>302.586</v>
      </c>
      <c r="N211" s="0" t="n">
        <f aca="false">(D4-D5)*EXP(-(F4-F5)*I211)+(H4-H5)</f>
        <v>0</v>
      </c>
      <c r="O211" s="0" t="n">
        <f aca="false">(D4+D5)*EXP(-(F4+F5)*I211)+(H4+H5)</f>
        <v>0</v>
      </c>
    </row>
    <row r="212" customFormat="false" ht="14.4" hidden="false" customHeight="false" outlineLevel="0" collapsed="false">
      <c r="I212" s="26" t="n">
        <v>58.0555555555556</v>
      </c>
      <c r="J212" s="26" t="n">
        <f aca="false">D4*EXP(-F4*I212)+H4</f>
        <v>0</v>
      </c>
      <c r="K212" s="26" t="n">
        <f aca="false">L212* E6/M212</f>
        <v>25.6703315841839</v>
      </c>
      <c r="L212" s="26" t="n">
        <v>26.313</v>
      </c>
      <c r="M212" s="26" t="n">
        <v>302.767</v>
      </c>
      <c r="N212" s="0" t="n">
        <f aca="false">(D4-D5)*EXP(-(F4-F5)*I212)+(H4-H5)</f>
        <v>0</v>
      </c>
      <c r="O212" s="0" t="n">
        <f aca="false">(D4+D5)*EXP(-(F4+F5)*I212)+(H4+H5)</f>
        <v>0</v>
      </c>
    </row>
    <row r="213" customFormat="false" ht="14.4" hidden="false" customHeight="false" outlineLevel="0" collapsed="false">
      <c r="I213" s="26" t="n">
        <v>58.3333333333333</v>
      </c>
      <c r="J213" s="26" t="n">
        <f aca="false">D4*EXP(-F4*I213)+H4</f>
        <v>0</v>
      </c>
      <c r="K213" s="26" t="n">
        <f aca="false">L213* E6/M213</f>
        <v>25.6259894182925</v>
      </c>
      <c r="L213" s="26" t="n">
        <v>26.336</v>
      </c>
      <c r="M213" s="26" t="n">
        <v>303.556</v>
      </c>
      <c r="N213" s="0" t="n">
        <f aca="false">(D4-D5)*EXP(-(F4-F5)*I213)+(H4-H5)</f>
        <v>0</v>
      </c>
      <c r="O213" s="0" t="n">
        <f aca="false">(D4+D5)*EXP(-(F4+F5)*I213)+(H4+H5)</f>
        <v>0</v>
      </c>
    </row>
    <row r="214" customFormat="false" ht="14.4" hidden="false" customHeight="false" outlineLevel="0" collapsed="false">
      <c r="I214" s="26" t="n">
        <v>58.6111111111111</v>
      </c>
      <c r="J214" s="26" t="n">
        <f aca="false">D4*EXP(-F4*I214)+H4</f>
        <v>0</v>
      </c>
      <c r="K214" s="26" t="n">
        <f aca="false">L214* E6/M214</f>
        <v>25.6175857669913</v>
      </c>
      <c r="L214" s="26" t="n">
        <v>26.35</v>
      </c>
      <c r="M214" s="26" t="n">
        <v>303.817</v>
      </c>
      <c r="N214" s="0" t="n">
        <f aca="false">(D4-D5)*EXP(-(F4-F5)*I214)+(H4-H5)</f>
        <v>0</v>
      </c>
      <c r="O214" s="0" t="n">
        <f aca="false">(D4+D5)*EXP(-(F4+F5)*I214)+(H4+H5)</f>
        <v>0</v>
      </c>
    </row>
    <row r="215" customFormat="false" ht="14.4" hidden="false" customHeight="false" outlineLevel="0" collapsed="false">
      <c r="I215" s="26" t="n">
        <v>58.8888888888889</v>
      </c>
      <c r="J215" s="26" t="n">
        <f aca="false">D4*EXP(-F4*I215)+H4</f>
        <v>0</v>
      </c>
      <c r="K215" s="26" t="n">
        <f aca="false">L215* E6/M215</f>
        <v>25.6280526127972</v>
      </c>
      <c r="L215" s="26" t="n">
        <v>26.373</v>
      </c>
      <c r="M215" s="26" t="n">
        <v>303.958</v>
      </c>
      <c r="N215" s="0" t="n">
        <f aca="false">(D4-D5)*EXP(-(F4-F5)*I215)+(H4-H5)</f>
        <v>0</v>
      </c>
      <c r="O215" s="0" t="n">
        <f aca="false">(D4+D5)*EXP(-(F4+F5)*I215)+(H4+H5)</f>
        <v>0</v>
      </c>
    </row>
    <row r="216" customFormat="false" ht="14.4" hidden="false" customHeight="false" outlineLevel="0" collapsed="false">
      <c r="I216" s="26" t="n">
        <v>59.1666666666667</v>
      </c>
      <c r="J216" s="26" t="n">
        <f aca="false">D4*EXP(-F4*I216)+H4</f>
        <v>0</v>
      </c>
      <c r="K216" s="26" t="n">
        <f aca="false">L216* E6/M216</f>
        <v>25.6277768440314</v>
      </c>
      <c r="L216" s="26" t="n">
        <v>26.382</v>
      </c>
      <c r="M216" s="26" t="n">
        <v>304.065</v>
      </c>
      <c r="N216" s="0" t="n">
        <f aca="false">(D4-D5)*EXP(-(F4-F5)*I216)+(H4-H5)</f>
        <v>0</v>
      </c>
      <c r="O216" s="0" t="n">
        <f aca="false">(D4+D5)*EXP(-(F4+F5)*I216)+(H4+H5)</f>
        <v>0</v>
      </c>
    </row>
    <row r="217" customFormat="false" ht="14.4" hidden="false" customHeight="false" outlineLevel="0" collapsed="false">
      <c r="I217" s="26" t="n">
        <v>59.4444444444444</v>
      </c>
      <c r="J217" s="26" t="n">
        <f aca="false">D4*EXP(-F4*I217)+H4</f>
        <v>0</v>
      </c>
      <c r="K217" s="26" t="n">
        <f aca="false">L217* E6/M217</f>
        <v>25.6445455534948</v>
      </c>
      <c r="L217" s="26" t="n">
        <v>26.428</v>
      </c>
      <c r="M217" s="26" t="n">
        <v>304.396</v>
      </c>
      <c r="N217" s="0" t="n">
        <f aca="false">(D4-D5)*EXP(-(F4-F5)*I217)+(H4-H5)</f>
        <v>0</v>
      </c>
      <c r="O217" s="0" t="n">
        <f aca="false">(D4+D5)*EXP(-(F4+F5)*I217)+(H4+H5)</f>
        <v>0</v>
      </c>
    </row>
    <row r="218" customFormat="false" ht="14.4" hidden="false" customHeight="false" outlineLevel="0" collapsed="false">
      <c r="I218" s="26" t="n">
        <v>59.7222222222222</v>
      </c>
      <c r="J218" s="26" t="n">
        <f aca="false">D4*EXP(-F4*I218)+H4</f>
        <v>0</v>
      </c>
      <c r="K218" s="26" t="n">
        <f aca="false">L218* E6/M218</f>
        <v>25.5704733510894</v>
      </c>
      <c r="L218" s="26" t="n">
        <v>26.374</v>
      </c>
      <c r="M218" s="26" t="n">
        <v>304.654</v>
      </c>
      <c r="N218" s="0" t="n">
        <f aca="false">(D4-D5)*EXP(-(F4-F5)*I218)+(H4-H5)</f>
        <v>0</v>
      </c>
      <c r="O218" s="0" t="n">
        <f aca="false">(D4+D5)*EXP(-(F4+F5)*I218)+(H4+H5)</f>
        <v>0</v>
      </c>
    </row>
    <row r="219" customFormat="false" ht="14.4" hidden="false" customHeight="false" outlineLevel="0" collapsed="false">
      <c r="I219" s="26" t="n">
        <v>60</v>
      </c>
      <c r="J219" s="26" t="n">
        <f aca="false">D4*EXP(-F4*I219)+H4</f>
        <v>0</v>
      </c>
      <c r="K219" s="26" t="n">
        <f aca="false">L219* E6/M219</f>
        <v>25.5808863172256</v>
      </c>
      <c r="L219" s="26" t="n">
        <v>26.385</v>
      </c>
      <c r="M219" s="26" t="n">
        <v>304.657</v>
      </c>
      <c r="N219" s="0" t="n">
        <f aca="false">(D4-D5)*EXP(-(F4-F5)*I219)+(H4-H5)</f>
        <v>0</v>
      </c>
      <c r="O219" s="0" t="n">
        <f aca="false">(D4+D5)*EXP(-(F4+F5)*I219)+(H4+H5)</f>
        <v>0</v>
      </c>
    </row>
    <row r="220" customFormat="false" ht="14.4" hidden="false" customHeight="false" outlineLevel="0" collapsed="false">
      <c r="I220" s="26" t="n">
        <v>60.2777777777778</v>
      </c>
      <c r="J220" s="26" t="n">
        <f aca="false">D4*EXP(-F4*I220)+H4</f>
        <v>0</v>
      </c>
      <c r="K220" s="26" t="n">
        <f aca="false">L220* E6/M220</f>
        <v>25.5544696039916</v>
      </c>
      <c r="L220" s="26" t="n">
        <v>26.369</v>
      </c>
      <c r="M220" s="26" t="n">
        <v>304.787</v>
      </c>
      <c r="N220" s="0" t="n">
        <f aca="false">(D4-D5)*EXP(-(F4-F5)*I220)+(H4-H5)</f>
        <v>0</v>
      </c>
      <c r="O220" s="0" t="n">
        <f aca="false">(D4+D5)*EXP(-(F4+F5)*I220)+(H4+H5)</f>
        <v>0</v>
      </c>
    </row>
    <row r="221" customFormat="false" ht="14.4" hidden="false" customHeight="false" outlineLevel="0" collapsed="false">
      <c r="I221" s="26" t="n">
        <v>60.5555555555556</v>
      </c>
      <c r="J221" s="26" t="n">
        <f aca="false">D4*EXP(-F4*I221)+H4</f>
        <v>0</v>
      </c>
      <c r="K221" s="26" t="n">
        <f aca="false">L221* E6/M221</f>
        <v>25.5484445511254</v>
      </c>
      <c r="L221" s="26" t="n">
        <v>26.371</v>
      </c>
      <c r="M221" s="26" t="n">
        <v>304.882</v>
      </c>
      <c r="N221" s="0" t="n">
        <f aca="false">(D4-D5)*EXP(-(F4-F5)*I221)+(H4-H5)</f>
        <v>0</v>
      </c>
      <c r="O221" s="0" t="n">
        <f aca="false">(D4+D5)*EXP(-(F4+F5)*I221)+(H4+H5)</f>
        <v>0</v>
      </c>
    </row>
    <row r="222" customFormat="false" ht="14.4" hidden="false" customHeight="false" outlineLevel="0" collapsed="false">
      <c r="I222" s="26" t="n">
        <v>60.8333333333333</v>
      </c>
      <c r="J222" s="26" t="n">
        <f aca="false">D4*EXP(-F4*I222)+H4</f>
        <v>0</v>
      </c>
      <c r="K222" s="26" t="n">
        <f aca="false">L222* E6/M222</f>
        <v>25.5464489615235</v>
      </c>
      <c r="L222" s="26" t="n">
        <v>26.382</v>
      </c>
      <c r="M222" s="26" t="n">
        <v>305.033</v>
      </c>
      <c r="N222" s="0" t="n">
        <f aca="false">(D4-D5)*EXP(-(F4-F5)*I222)+(H4-H5)</f>
        <v>0</v>
      </c>
      <c r="O222" s="0" t="n">
        <f aca="false">(D4+D5)*EXP(-(F4+F5)*I222)+(H4+H5)</f>
        <v>0</v>
      </c>
    </row>
    <row r="223" customFormat="false" ht="14.4" hidden="false" customHeight="false" outlineLevel="0" collapsed="false">
      <c r="I223" s="26" t="n">
        <v>61.1111111111111</v>
      </c>
      <c r="J223" s="26" t="n">
        <f aca="false">D4*EXP(-F4*I223)+H4</f>
        <v>0</v>
      </c>
      <c r="K223" s="26" t="n">
        <f aca="false">L223* E6/M223</f>
        <v>25.5211789869012</v>
      </c>
      <c r="L223" s="26" t="n">
        <v>26.368</v>
      </c>
      <c r="M223" s="26" t="n">
        <v>305.173</v>
      </c>
      <c r="N223" s="0" t="n">
        <f aca="false">(D4-D5)*EXP(-(F4-F5)*I223)+(H4-H5)</f>
        <v>0</v>
      </c>
      <c r="O223" s="0" t="n">
        <f aca="false">(D4+D5)*EXP(-(F4+F5)*I223)+(H4+H5)</f>
        <v>0</v>
      </c>
    </row>
    <row r="224" customFormat="false" ht="14.4" hidden="false" customHeight="false" outlineLevel="0" collapsed="false">
      <c r="I224" s="26" t="n">
        <v>61.3888888888889</v>
      </c>
      <c r="J224" s="26" t="n">
        <f aca="false">D4*EXP(-F4*I224)+H4</f>
        <v>0</v>
      </c>
      <c r="K224" s="26" t="n">
        <f aca="false">L224* E6/M224</f>
        <v>25.5020085513894</v>
      </c>
      <c r="L224" s="26" t="n">
        <v>26.357</v>
      </c>
      <c r="M224" s="26" t="n">
        <v>305.275</v>
      </c>
      <c r="N224" s="0" t="n">
        <f aca="false">(D4-D5)*EXP(-(F4-F5)*I224)+(H4-H5)</f>
        <v>0</v>
      </c>
      <c r="O224" s="0" t="n">
        <f aca="false">(D4+D5)*EXP(-(F4+F5)*I224)+(H4+H5)</f>
        <v>0</v>
      </c>
    </row>
    <row r="225" customFormat="false" ht="14.4" hidden="false" customHeight="false" outlineLevel="0" collapsed="false">
      <c r="I225" s="26" t="n">
        <v>61.6666666666667</v>
      </c>
      <c r="J225" s="26" t="n">
        <f aca="false">D4*EXP(-F4*I225)+H4</f>
        <v>0</v>
      </c>
      <c r="K225" s="26" t="n">
        <f aca="false">L225* E6/M225</f>
        <v>25.5214778350939</v>
      </c>
      <c r="L225" s="26" t="n">
        <v>26.369</v>
      </c>
      <c r="M225" s="26" t="n">
        <v>305.181</v>
      </c>
      <c r="N225" s="0" t="n">
        <f aca="false">(D4-D5)*EXP(-(F4-F5)*I225)+(H4-H5)</f>
        <v>0</v>
      </c>
      <c r="O225" s="0" t="n">
        <f aca="false">(D4+D5)*EXP(-(F4+F5)*I225)+(H4+H5)</f>
        <v>0</v>
      </c>
    </row>
    <row r="226" customFormat="false" ht="14.4" hidden="false" customHeight="false" outlineLevel="0" collapsed="false">
      <c r="I226" s="26" t="n">
        <v>61.9444444444444</v>
      </c>
      <c r="J226" s="26" t="n">
        <f aca="false">D4*EXP(-F4*I226)+H4</f>
        <v>0</v>
      </c>
      <c r="K226" s="26" t="n">
        <f aca="false">L226* E6/M226</f>
        <v>25.4955269678338</v>
      </c>
      <c r="L226" s="26" t="n">
        <v>26.344</v>
      </c>
      <c r="M226" s="26" t="n">
        <v>305.202</v>
      </c>
      <c r="N226" s="0" t="n">
        <f aca="false">(D4-D5)*EXP(-(F4-F5)*I226)+(H4-H5)</f>
        <v>0</v>
      </c>
      <c r="O226" s="0" t="n">
        <f aca="false">(D4+D5)*EXP(-(F4+F5)*I226)+(H4+H5)</f>
        <v>0</v>
      </c>
    </row>
    <row r="227" customFormat="false" ht="14.4" hidden="false" customHeight="false" outlineLevel="0" collapsed="false">
      <c r="I227" s="26" t="n">
        <v>62.2222222222222</v>
      </c>
      <c r="J227" s="26" t="n">
        <f aca="false">D4*EXP(-F4*I227)+H4</f>
        <v>0</v>
      </c>
      <c r="K227" s="26" t="n">
        <f aca="false">L227* E6/M227</f>
        <v>25.5130015248504</v>
      </c>
      <c r="L227" s="26" t="n">
        <v>26.351</v>
      </c>
      <c r="M227" s="26" t="n">
        <v>305.074</v>
      </c>
      <c r="N227" s="0" t="n">
        <f aca="false">(D4-D5)*EXP(-(F4-F5)*I227)+(H4-H5)</f>
        <v>0</v>
      </c>
      <c r="O227" s="0" t="n">
        <f aca="false">(D4+D5)*EXP(-(F4+F5)*I227)+(H4+H5)</f>
        <v>0</v>
      </c>
    </row>
    <row r="228" customFormat="false" ht="14.4" hidden="false" customHeight="false" outlineLevel="0" collapsed="false">
      <c r="I228" s="26" t="n">
        <v>62.5</v>
      </c>
      <c r="J228" s="26" t="n">
        <f aca="false">D4*EXP(-F4*I228)+H4</f>
        <v>0</v>
      </c>
      <c r="K228" s="26" t="n">
        <f aca="false">L228* E6/M228</f>
        <v>25.4680959347733</v>
      </c>
      <c r="L228" s="26" t="n">
        <v>26.311</v>
      </c>
      <c r="M228" s="26" t="n">
        <v>305.148</v>
      </c>
      <c r="N228" s="0" t="n">
        <f aca="false">(D4-D5)*EXP(-(F4-F5)*I228)+(H4-H5)</f>
        <v>0</v>
      </c>
      <c r="O228" s="0" t="n">
        <f aca="false">(D4+D5)*EXP(-(F4+F5)*I228)+(H4+H5)</f>
        <v>0</v>
      </c>
    </row>
    <row r="229" customFormat="false" ht="14.4" hidden="false" customHeight="false" outlineLevel="0" collapsed="false">
      <c r="I229" s="26" t="n">
        <v>62.7777777777778</v>
      </c>
      <c r="J229" s="26" t="n">
        <f aca="false">D4*EXP(-F4*I229)+H4</f>
        <v>0</v>
      </c>
      <c r="K229" s="26" t="n">
        <f aca="false">L229* E6/M229</f>
        <v>25.4821179580401</v>
      </c>
      <c r="L229" s="26" t="n">
        <v>26.321</v>
      </c>
      <c r="M229" s="26" t="n">
        <v>305.096</v>
      </c>
      <c r="N229" s="0" t="n">
        <f aca="false">(D4-D5)*EXP(-(F4-F5)*I229)+(H4-H5)</f>
        <v>0</v>
      </c>
      <c r="O229" s="0" t="n">
        <f aca="false">(D4+D5)*EXP(-(F4+F5)*I229)+(H4+H5)</f>
        <v>0</v>
      </c>
    </row>
    <row r="230" customFormat="false" ht="14.4" hidden="false" customHeight="false" outlineLevel="0" collapsed="false">
      <c r="I230" s="26" t="n">
        <v>63.0555555555556</v>
      </c>
      <c r="J230" s="26" t="n">
        <f aca="false">D4*EXP(-F4*I230)+H4</f>
        <v>0</v>
      </c>
      <c r="K230" s="26" t="n">
        <f aca="false">L230* E6/M230</f>
        <v>25.4457166853425</v>
      </c>
      <c r="L230" s="26" t="n">
        <v>26.289</v>
      </c>
      <c r="M230" s="26" t="n">
        <v>305.161</v>
      </c>
      <c r="N230" s="0" t="n">
        <f aca="false">(D4-D5)*EXP(-(F4-F5)*I230)+(H4-H5)</f>
        <v>0</v>
      </c>
      <c r="O230" s="0" t="n">
        <f aca="false">(D4+D5)*EXP(-(F4+F5)*I230)+(H4+H5)</f>
        <v>0</v>
      </c>
    </row>
    <row r="231" customFormat="false" ht="14.4" hidden="false" customHeight="false" outlineLevel="0" collapsed="false">
      <c r="I231" s="26" t="n">
        <v>63.3333333333333</v>
      </c>
      <c r="J231" s="26" t="n">
        <f aca="false">D4*EXP(-F4*I231)+H4</f>
        <v>0</v>
      </c>
      <c r="K231" s="26" t="n">
        <f aca="false">L231* E6/M231</f>
        <v>25.4329158527717</v>
      </c>
      <c r="L231" s="26" t="n">
        <v>26.275</v>
      </c>
      <c r="M231" s="26" t="n">
        <v>305.152</v>
      </c>
      <c r="N231" s="0" t="n">
        <f aca="false">(D4-D5)*EXP(-(F4-F5)*I231)+(H4-H5)</f>
        <v>0</v>
      </c>
      <c r="O231" s="0" t="n">
        <f aca="false">(D4+D5)*EXP(-(F4+F5)*I231)+(H4+H5)</f>
        <v>0</v>
      </c>
    </row>
    <row r="232" customFormat="false" ht="14.4" hidden="false" customHeight="false" outlineLevel="0" collapsed="false">
      <c r="I232" s="26" t="n">
        <v>63.6111111111111</v>
      </c>
      <c r="J232" s="26" t="n">
        <f aca="false">D4*EXP(-F4*I232)+H4</f>
        <v>0</v>
      </c>
      <c r="K232" s="26" t="n">
        <f aca="false">L232* E6/M232</f>
        <v>25.4502756700106</v>
      </c>
      <c r="L232" s="26" t="n">
        <v>26.3</v>
      </c>
      <c r="M232" s="26" t="n">
        <v>305.234</v>
      </c>
      <c r="N232" s="0" t="n">
        <f aca="false">(D4-D5)*EXP(-(F4-F5)*I232)+(H4-H5)</f>
        <v>0</v>
      </c>
      <c r="O232" s="0" t="n">
        <f aca="false">(D4+D5)*EXP(-(F4+F5)*I232)+(H4+H5)</f>
        <v>0</v>
      </c>
    </row>
    <row r="233" customFormat="false" ht="14.4" hidden="false" customHeight="false" outlineLevel="0" collapsed="false">
      <c r="I233" s="26" t="n">
        <v>63.8888888888889</v>
      </c>
      <c r="J233" s="26" t="n">
        <f aca="false">D4*EXP(-F4*I233)+H4</f>
        <v>0</v>
      </c>
      <c r="K233" s="26" t="n">
        <f aca="false">L233* E6/M233</f>
        <v>25.4142177478245</v>
      </c>
      <c r="L233" s="26" t="n">
        <v>26.279</v>
      </c>
      <c r="M233" s="26" t="n">
        <v>305.423</v>
      </c>
      <c r="N233" s="0" t="n">
        <f aca="false">(D4-D5)*EXP(-(F4-F5)*I233)+(H4-H5)</f>
        <v>0</v>
      </c>
      <c r="O233" s="0" t="n">
        <f aca="false">(D4+D5)*EXP(-(F4+F5)*I233)+(H4+H5)</f>
        <v>0</v>
      </c>
    </row>
    <row r="234" customFormat="false" ht="14.4" hidden="false" customHeight="false" outlineLevel="0" collapsed="false">
      <c r="I234" s="26" t="n">
        <v>64.1666666666667</v>
      </c>
      <c r="J234" s="26" t="n">
        <f aca="false">D4*EXP(-F4*I234)+H4</f>
        <v>0</v>
      </c>
      <c r="K234" s="26" t="n">
        <f aca="false">L234* E6/M234</f>
        <v>25.3784723294679</v>
      </c>
      <c r="L234" s="26" t="n">
        <v>26.238</v>
      </c>
      <c r="M234" s="26" t="n">
        <v>305.376</v>
      </c>
      <c r="N234" s="0" t="n">
        <f aca="false">(D4-D5)*EXP(-(F4-F5)*I234)+(H4-H5)</f>
        <v>0</v>
      </c>
      <c r="O234" s="0" t="n">
        <f aca="false">(D4+D5)*EXP(-(F4+F5)*I234)+(H4+H5)</f>
        <v>0</v>
      </c>
    </row>
    <row r="235" customFormat="false" ht="14.4" hidden="false" customHeight="false" outlineLevel="0" collapsed="false">
      <c r="I235" s="26" t="n">
        <v>64.4444444444444</v>
      </c>
      <c r="J235" s="26" t="n">
        <f aca="false">D4*EXP(-F4*I235)+H4</f>
        <v>0</v>
      </c>
      <c r="K235" s="26" t="n">
        <f aca="false">L235* E6/M235</f>
        <v>25.3513741032496</v>
      </c>
      <c r="L235" s="26" t="n">
        <v>26.222</v>
      </c>
      <c r="M235" s="26" t="n">
        <v>305.516</v>
      </c>
      <c r="N235" s="0" t="n">
        <f aca="false">(D4-D5)*EXP(-(F4-F5)*I235)+(H4-H5)</f>
        <v>0</v>
      </c>
      <c r="O235" s="0" t="n">
        <f aca="false">(D4+D5)*EXP(-(F4+F5)*I235)+(H4+H5)</f>
        <v>0</v>
      </c>
    </row>
    <row r="236" customFormat="false" ht="14.4" hidden="false" customHeight="false" outlineLevel="0" collapsed="false">
      <c r="I236" s="26" t="n">
        <v>64.7222222222222</v>
      </c>
      <c r="J236" s="26" t="n">
        <f aca="false">D4*EXP(-F4*I236)+H4</f>
        <v>0</v>
      </c>
      <c r="K236" s="26" t="n">
        <f aca="false">L236* E6/M236</f>
        <v>25.3615988565957</v>
      </c>
      <c r="L236" s="26" t="n">
        <v>26.23</v>
      </c>
      <c r="M236" s="26" t="n">
        <v>305.486</v>
      </c>
      <c r="N236" s="0" t="n">
        <f aca="false">(D4-D5)*EXP(-(F4-F5)*I236)+(H4-H5)</f>
        <v>0</v>
      </c>
      <c r="O236" s="0" t="n">
        <f aca="false">(D4+D5)*EXP(-(F4+F5)*I236)+(H4+H5)</f>
        <v>0</v>
      </c>
    </row>
    <row r="237" customFormat="false" ht="14.4" hidden="false" customHeight="false" outlineLevel="0" collapsed="false">
      <c r="I237" s="26" t="n">
        <v>65</v>
      </c>
      <c r="J237" s="26" t="n">
        <f aca="false">D4*EXP(-F4*I237)+H4</f>
        <v>0</v>
      </c>
      <c r="K237" s="26" t="n">
        <f aca="false">L237* E6/M237</f>
        <v>25.3437679913778</v>
      </c>
      <c r="L237" s="26" t="n">
        <v>26.224</v>
      </c>
      <c r="M237" s="26" t="n">
        <v>305.631</v>
      </c>
      <c r="N237" s="0" t="n">
        <f aca="false">(D4-D5)*EXP(-(F4-F5)*I237)+(H4-H5)</f>
        <v>0</v>
      </c>
      <c r="O237" s="0" t="n">
        <f aca="false">(D4+D5)*EXP(-(F4+F5)*I237)+(H4+H5)</f>
        <v>0</v>
      </c>
    </row>
    <row r="238" customFormat="false" ht="14.4" hidden="false" customHeight="false" outlineLevel="0" collapsed="false">
      <c r="I238" s="26" t="n">
        <v>65.2777777777778</v>
      </c>
      <c r="J238" s="26" t="n">
        <f aca="false">D4*EXP(-F4*I238)+H4</f>
        <v>0</v>
      </c>
      <c r="K238" s="26" t="n">
        <f aca="false">L238* E6/M238</f>
        <v>25.3342656210325</v>
      </c>
      <c r="L238" s="26" t="n">
        <v>26.22</v>
      </c>
      <c r="M238" s="26" t="n">
        <v>305.699</v>
      </c>
      <c r="N238" s="0" t="n">
        <f aca="false">(D4-D5)*EXP(-(F4-F5)*I238)+(H4-H5)</f>
        <v>0</v>
      </c>
      <c r="O238" s="0" t="n">
        <f aca="false">(D4+D5)*EXP(-(F4+F5)*I238)+(H4+H5)</f>
        <v>0</v>
      </c>
    </row>
    <row r="239" customFormat="false" ht="14.4" hidden="false" customHeight="false" outlineLevel="0" collapsed="false">
      <c r="I239" s="26" t="n">
        <v>65.5555555555556</v>
      </c>
      <c r="J239" s="26" t="n">
        <f aca="false">D4*EXP(-F4*I239)+H4</f>
        <v>0</v>
      </c>
      <c r="K239" s="26" t="n">
        <f aca="false">L239* E6/M239</f>
        <v>25.3490365753628</v>
      </c>
      <c r="L239" s="26" t="n">
        <v>26.257</v>
      </c>
      <c r="M239" s="26" t="n">
        <v>305.952</v>
      </c>
      <c r="N239" s="0" t="n">
        <f aca="false">(D4-D5)*EXP(-(F4-F5)*I239)+(H4-H5)</f>
        <v>0</v>
      </c>
      <c r="O239" s="0" t="n">
        <f aca="false">(D4+D5)*EXP(-(F4+F5)*I239)+(H4+H5)</f>
        <v>0</v>
      </c>
    </row>
    <row r="240" customFormat="false" ht="14.4" hidden="false" customHeight="false" outlineLevel="0" collapsed="false">
      <c r="I240" s="26" t="n">
        <v>65.8333333333333</v>
      </c>
      <c r="J240" s="26" t="n">
        <f aca="false">D4*EXP(-F4*I240)+H4</f>
        <v>0</v>
      </c>
      <c r="K240" s="26" t="n">
        <f aca="false">L240* E6/M240</f>
        <v>25.2955084789176</v>
      </c>
      <c r="L240" s="26" t="n">
        <v>26.215</v>
      </c>
      <c r="M240" s="26" t="n">
        <v>306.109</v>
      </c>
      <c r="N240" s="0" t="n">
        <f aca="false">(D4-D5)*EXP(-(F4-F5)*I240)+(H4-H5)</f>
        <v>0</v>
      </c>
      <c r="O240" s="0" t="n">
        <f aca="false">(D4+D5)*EXP(-(F4+F5)*I240)+(H4+H5)</f>
        <v>0</v>
      </c>
    </row>
    <row r="241" customFormat="false" ht="14.4" hidden="false" customHeight="false" outlineLevel="0" collapsed="false">
      <c r="I241" s="26" t="n">
        <v>66.1111111111111</v>
      </c>
      <c r="J241" s="26" t="n">
        <f aca="false">D4*EXP(-F4*I241)+H4</f>
        <v>0</v>
      </c>
      <c r="K241" s="26" t="n">
        <f aca="false">L241* E6/M241</f>
        <v>25.2579800593469</v>
      </c>
      <c r="L241" s="26" t="n">
        <v>26.149</v>
      </c>
      <c r="M241" s="26" t="n">
        <v>305.792</v>
      </c>
      <c r="N241" s="0" t="n">
        <f aca="false">(D4-D5)*EXP(-(F4-F5)*I241)+(H4-H5)</f>
        <v>0</v>
      </c>
      <c r="O241" s="0" t="n">
        <f aca="false">(D4+D5)*EXP(-(F4+F5)*I241)+(H4+H5)</f>
        <v>0</v>
      </c>
    </row>
    <row r="242" customFormat="false" ht="14.4" hidden="false" customHeight="false" outlineLevel="0" collapsed="false">
      <c r="I242" s="26" t="n">
        <v>66.3888888888889</v>
      </c>
      <c r="J242" s="26" t="n">
        <f aca="false">D4*EXP(-F4*I242)+H4</f>
        <v>0</v>
      </c>
      <c r="K242" s="26" t="n">
        <f aca="false">L242* E6/M242</f>
        <v>25.3298106267481</v>
      </c>
      <c r="L242" s="26" t="n">
        <v>26.119</v>
      </c>
      <c r="M242" s="26" t="n">
        <v>304.575</v>
      </c>
      <c r="N242" s="0" t="n">
        <f aca="false">(D4-D5)*EXP(-(F4-F5)*I242)+(H4-H5)</f>
        <v>0</v>
      </c>
      <c r="O242" s="0" t="n">
        <f aca="false">(D4+D5)*EXP(-(F4+F5)*I242)+(H4+H5)</f>
        <v>0</v>
      </c>
    </row>
    <row r="243" customFormat="false" ht="14.4" hidden="false" customHeight="false" outlineLevel="0" collapsed="false">
      <c r="I243" s="26" t="n">
        <v>66.6666666666667</v>
      </c>
      <c r="J243" s="26" t="n">
        <f aca="false">D4*EXP(-F4*I243)+H4</f>
        <v>0</v>
      </c>
      <c r="K243" s="26" t="n">
        <f aca="false">L243* E6/M243</f>
        <v>25.3471835422233</v>
      </c>
      <c r="L243" s="26" t="n">
        <v>26.088</v>
      </c>
      <c r="M243" s="26" t="n">
        <v>304.005</v>
      </c>
      <c r="N243" s="0" t="n">
        <f aca="false">(D4-D5)*EXP(-(F4-F5)*I243)+(H4-H5)</f>
        <v>0</v>
      </c>
      <c r="O243" s="0" t="n">
        <f aca="false">(D4+D5)*EXP(-(F4+F5)*I243)+(H4+H5)</f>
        <v>0</v>
      </c>
    </row>
    <row r="244" customFormat="false" ht="14.4" hidden="false" customHeight="false" outlineLevel="0" collapsed="false">
      <c r="I244" s="26" t="n">
        <v>66.9444444444444</v>
      </c>
      <c r="J244" s="26" t="n">
        <f aca="false">D4*EXP(-F4*I244)+H4</f>
        <v>0</v>
      </c>
      <c r="K244" s="26" t="n">
        <f aca="false">L244* E6/M244</f>
        <v>25.3307273708092</v>
      </c>
      <c r="L244" s="26" t="n">
        <v>26.06</v>
      </c>
      <c r="M244" s="26" t="n">
        <v>303.876</v>
      </c>
      <c r="N244" s="0" t="n">
        <f aca="false">(D4-D5)*EXP(-(F4-F5)*I244)+(H4-H5)</f>
        <v>0</v>
      </c>
      <c r="O244" s="0" t="n">
        <f aca="false">(D4+D5)*EXP(-(F4+F5)*I244)+(H4+H5)</f>
        <v>0</v>
      </c>
    </row>
    <row r="245" customFormat="false" ht="14.4" hidden="false" customHeight="false" outlineLevel="0" collapsed="false">
      <c r="I245" s="26" t="n">
        <v>67.2222222222222</v>
      </c>
      <c r="J245" s="26" t="n">
        <f aca="false">D4*EXP(-F4*I245)+H4</f>
        <v>0</v>
      </c>
      <c r="K245" s="26" t="n">
        <f aca="false">L245* E6/M245</f>
        <v>25.3009221595631</v>
      </c>
      <c r="L245" s="26" t="n">
        <v>26.02</v>
      </c>
      <c r="M245" s="26" t="n">
        <v>303.767</v>
      </c>
      <c r="N245" s="0" t="n">
        <f aca="false">(D4-D5)*EXP(-(F4-F5)*I245)+(H4-H5)</f>
        <v>0</v>
      </c>
      <c r="O245" s="0" t="n">
        <f aca="false">(D4+D5)*EXP(-(F4+F5)*I245)+(H4+H5)</f>
        <v>0</v>
      </c>
    </row>
    <row r="246" customFormat="false" ht="14.4" hidden="false" customHeight="false" outlineLevel="0" collapsed="false">
      <c r="I246" s="26" t="n">
        <v>67.5</v>
      </c>
      <c r="J246" s="26" t="n">
        <f aca="false">D4*EXP(-F4*I246)+H4</f>
        <v>0</v>
      </c>
      <c r="K246" s="26" t="n">
        <f aca="false">L246* E6/M246</f>
        <v>25.3196206626842</v>
      </c>
      <c r="L246" s="26" t="n">
        <v>26.022</v>
      </c>
      <c r="M246" s="26" t="n">
        <v>303.566</v>
      </c>
      <c r="N246" s="0" t="n">
        <f aca="false">(D4-D5)*EXP(-(F4-F5)*I246)+(H4-H5)</f>
        <v>0</v>
      </c>
      <c r="O246" s="0" t="n">
        <f aca="false">(D4+D5)*EXP(-(F4+F5)*I246)+(H4+H5)</f>
        <v>0</v>
      </c>
    </row>
    <row r="247" customFormat="false" ht="14.4" hidden="false" customHeight="false" outlineLevel="0" collapsed="false">
      <c r="I247" s="26" t="n">
        <v>67.7777777777778</v>
      </c>
      <c r="J247" s="26" t="n">
        <f aca="false">D4*EXP(-F4*I247)+H4</f>
        <v>0</v>
      </c>
      <c r="K247" s="26" t="n">
        <f aca="false">L247* E6/M247</f>
        <v>25.2713918221749</v>
      </c>
      <c r="L247" s="26" t="n">
        <v>25.975</v>
      </c>
      <c r="M247" s="26" t="n">
        <v>303.596</v>
      </c>
      <c r="N247" s="0" t="n">
        <f aca="false">(D4-D5)*EXP(-(F4-F5)*I247)+(H4-H5)</f>
        <v>0</v>
      </c>
      <c r="O247" s="0" t="n">
        <f aca="false">(D4+D5)*EXP(-(F4+F5)*I247)+(H4+H5)</f>
        <v>0</v>
      </c>
    </row>
    <row r="248" customFormat="false" ht="14.4" hidden="false" customHeight="false" outlineLevel="0" collapsed="false">
      <c r="I248" s="26" t="n">
        <v>68.0552777777778</v>
      </c>
      <c r="J248" s="26" t="n">
        <f aca="false">D4*EXP(-F4*I248)+H4</f>
        <v>0</v>
      </c>
      <c r="K248" s="26" t="n">
        <f aca="false">L248* E6/M248</f>
        <v>25.2859553074009</v>
      </c>
      <c r="L248" s="26" t="n">
        <v>25.988</v>
      </c>
      <c r="M248" s="26" t="n">
        <v>303.573</v>
      </c>
      <c r="N248" s="0" t="n">
        <f aca="false">(D4-D5)*EXP(-(F4-F5)*I248)+(H4-H5)</f>
        <v>0</v>
      </c>
      <c r="O248" s="0" t="n">
        <f aca="false">(D4+D5)*EXP(-(F4+F5)*I248)+(H4+H5)</f>
        <v>0</v>
      </c>
    </row>
    <row r="249" customFormat="false" ht="14.4" hidden="false" customHeight="false" outlineLevel="0" collapsed="false">
      <c r="I249" s="26" t="n">
        <v>68.3333333333333</v>
      </c>
      <c r="J249" s="26" t="n">
        <f aca="false">D4*EXP(-F4*I249)+H4</f>
        <v>0</v>
      </c>
      <c r="K249" s="26" t="n">
        <f aca="false">L249* E6/M249</f>
        <v>25.2651443009999</v>
      </c>
      <c r="L249" s="26" t="n">
        <v>25.972</v>
      </c>
      <c r="M249" s="26" t="n">
        <v>303.636</v>
      </c>
      <c r="N249" s="0" t="n">
        <f aca="false">(D4-D5)*EXP(-(F4-F5)*I249)+(H4-H5)</f>
        <v>0</v>
      </c>
      <c r="O249" s="0" t="n">
        <f aca="false">(D4+D5)*EXP(-(F4+F5)*I249)+(H4+H5)</f>
        <v>0</v>
      </c>
    </row>
    <row r="250" customFormat="false" ht="14.4" hidden="false" customHeight="false" outlineLevel="0" collapsed="false">
      <c r="I250" s="26" t="n">
        <v>68.6111111111111</v>
      </c>
      <c r="J250" s="26" t="n">
        <f aca="false">D4*EXP(-F4*I250)+H4</f>
        <v>0</v>
      </c>
      <c r="K250" s="26" t="n">
        <f aca="false">L250* E6/M250</f>
        <v>25.262437044087</v>
      </c>
      <c r="L250" s="26" t="n">
        <v>25.977</v>
      </c>
      <c r="M250" s="26" t="n">
        <v>303.727</v>
      </c>
      <c r="N250" s="0" t="n">
        <f aca="false">(D4-D5)*EXP(-(F4-F5)*I250)+(H4-H5)</f>
        <v>0</v>
      </c>
      <c r="O250" s="0" t="n">
        <f aca="false">(D4+D5)*EXP(-(F4+F5)*I250)+(H4+H5)</f>
        <v>0</v>
      </c>
    </row>
    <row r="251" customFormat="false" ht="14.4" hidden="false" customHeight="false" outlineLevel="0" collapsed="false">
      <c r="I251" s="26" t="n">
        <v>68.8888888888889</v>
      </c>
      <c r="J251" s="26" t="n">
        <f aca="false">D4*EXP(-F4*I251)+H4</f>
        <v>0</v>
      </c>
      <c r="K251" s="26" t="n">
        <f aca="false">L251* E6/M251</f>
        <v>25.2794206497393</v>
      </c>
      <c r="L251" s="26" t="n">
        <v>25.999</v>
      </c>
      <c r="M251" s="26" t="n">
        <v>303.78</v>
      </c>
      <c r="N251" s="0" t="n">
        <f aca="false">(D4-D5)*EXP(-(F4-F5)*I251)+(H4-H5)</f>
        <v>0</v>
      </c>
      <c r="O251" s="0" t="n">
        <f aca="false">(D4+D5)*EXP(-(F4+F5)*I251)+(H4+H5)</f>
        <v>0</v>
      </c>
    </row>
    <row r="252" customFormat="false" ht="14.4" hidden="false" customHeight="false" outlineLevel="0" collapsed="false">
      <c r="I252" s="26" t="n">
        <v>69.1663888888889</v>
      </c>
      <c r="J252" s="26" t="n">
        <f aca="false">D4*EXP(-F4*I252)+H4</f>
        <v>0</v>
      </c>
      <c r="K252" s="26" t="n">
        <f aca="false">L252* E6/M252</f>
        <v>25.1717732638725</v>
      </c>
      <c r="L252" s="26" t="n">
        <v>25.943</v>
      </c>
      <c r="M252" s="26" t="n">
        <v>304.422</v>
      </c>
      <c r="N252" s="0" t="n">
        <f aca="false">(D4-D5)*EXP(-(F4-F5)*I252)+(H4-H5)</f>
        <v>0</v>
      </c>
      <c r="O252" s="0" t="n">
        <f aca="false">(D4+D5)*EXP(-(F4+F5)*I252)+(H4+H5)</f>
        <v>0</v>
      </c>
    </row>
    <row r="253" customFormat="false" ht="14.4" hidden="false" customHeight="false" outlineLevel="0" collapsed="false">
      <c r="I253" s="26" t="n">
        <v>69.4444444444444</v>
      </c>
      <c r="J253" s="26" t="n">
        <f aca="false">D4*EXP(-F4*I253)+H4</f>
        <v>0</v>
      </c>
      <c r="K253" s="26" t="n">
        <f aca="false">L253* E6/M253</f>
        <v>25.1819526218063</v>
      </c>
      <c r="L253" s="26" t="n">
        <v>25.928</v>
      </c>
      <c r="M253" s="26" t="n">
        <v>304.123</v>
      </c>
      <c r="N253" s="0" t="n">
        <f aca="false">(D4-D5)*EXP(-(F4-F5)*I253)+(H4-H5)</f>
        <v>0</v>
      </c>
      <c r="O253" s="0" t="n">
        <f aca="false">(D4+D5)*EXP(-(F4+F5)*I253)+(H4+H5)</f>
        <v>0</v>
      </c>
    </row>
    <row r="254" customFormat="false" ht="14.4" hidden="false" customHeight="false" outlineLevel="0" collapsed="false">
      <c r="I254" s="26" t="n">
        <v>69.7222222222222</v>
      </c>
      <c r="J254" s="26" t="n">
        <f aca="false">D4*EXP(-F4*I254)+H4</f>
        <v>0</v>
      </c>
      <c r="K254" s="26" t="n">
        <f aca="false">L254* E6/M254</f>
        <v>25.1847231839678</v>
      </c>
      <c r="L254" s="26" t="n">
        <v>25.93</v>
      </c>
      <c r="M254" s="26" t="n">
        <v>304.113</v>
      </c>
      <c r="N254" s="0" t="n">
        <f aca="false">(D4-D5)*EXP(-(F4-F5)*I254)+(H4-H5)</f>
        <v>0</v>
      </c>
      <c r="O254" s="0" t="n">
        <f aca="false">(D4+D5)*EXP(-(F4+F5)*I254)+(H4+H5)</f>
        <v>0</v>
      </c>
    </row>
    <row r="255" customFormat="false" ht="14.4" hidden="false" customHeight="false" outlineLevel="0" collapsed="false">
      <c r="I255" s="26" t="n">
        <v>70</v>
      </c>
      <c r="J255" s="26" t="n">
        <f aca="false">D4*EXP(-F4*I255)+H4</f>
        <v>0</v>
      </c>
      <c r="K255" s="26" t="n">
        <f aca="false">L255* E6/M255</f>
        <v>25.1420215128953</v>
      </c>
      <c r="L255" s="26" t="n">
        <v>25.936</v>
      </c>
      <c r="M255" s="26" t="n">
        <v>304.7</v>
      </c>
      <c r="N255" s="0" t="n">
        <f aca="false">(D4-D5)*EXP(-(F4-F5)*I255)+(H4-H5)</f>
        <v>0</v>
      </c>
      <c r="O255" s="0" t="n">
        <f aca="false">(D4+D5)*EXP(-(F4+F5)*I255)+(H4+H5)</f>
        <v>0</v>
      </c>
    </row>
    <row r="256" customFormat="false" ht="14.4" hidden="false" customHeight="false" outlineLevel="0" collapsed="false">
      <c r="I256" s="26" t="n">
        <v>70.2777777777778</v>
      </c>
      <c r="J256" s="26" t="n">
        <f aca="false">D4*EXP(-F4*I256)+H4</f>
        <v>0</v>
      </c>
      <c r="K256" s="26" t="n">
        <f aca="false">L256* E6/M256</f>
        <v>25.151053029778</v>
      </c>
      <c r="L256" s="26" t="n">
        <v>25.95</v>
      </c>
      <c r="M256" s="26" t="n">
        <v>304.755</v>
      </c>
      <c r="N256" s="0" t="n">
        <f aca="false">(D4-D5)*EXP(-(F4-F5)*I256)+(H4-H5)</f>
        <v>0</v>
      </c>
      <c r="O256" s="0" t="n">
        <f aca="false">(D4+D5)*EXP(-(F4+F5)*I256)+(H4+H5)</f>
        <v>0</v>
      </c>
    </row>
    <row r="257" customFormat="false" ht="14.4" hidden="false" customHeight="false" outlineLevel="0" collapsed="false">
      <c r="I257" s="26" t="n">
        <v>70.5555555555556</v>
      </c>
      <c r="J257" s="26" t="n">
        <f aca="false">D4*EXP(-F4*I257)+H4</f>
        <v>0</v>
      </c>
      <c r="K257" s="26" t="n">
        <f aca="false">L257* E6/M257</f>
        <v>25.1726501657852</v>
      </c>
      <c r="L257" s="26" t="n">
        <v>25.952</v>
      </c>
      <c r="M257" s="26" t="n">
        <v>304.517</v>
      </c>
      <c r="N257" s="0" t="n">
        <f aca="false">(D4-D5)*EXP(-(F4-F5)*I257)+(H4-H5)</f>
        <v>0</v>
      </c>
      <c r="O257" s="0" t="n">
        <f aca="false">(D4+D5)*EXP(-(F4+F5)*I257)+(H4+H5)</f>
        <v>0</v>
      </c>
    </row>
    <row r="258" customFormat="false" ht="14.4" hidden="false" customHeight="false" outlineLevel="0" collapsed="false">
      <c r="I258" s="26" t="n">
        <v>70.8333333333333</v>
      </c>
      <c r="J258" s="26" t="n">
        <f aca="false">D4*EXP(-F4*I258)+H4</f>
        <v>0</v>
      </c>
      <c r="K258" s="26" t="n">
        <f aca="false">L258* E6/M258</f>
        <v>25.1594985142882</v>
      </c>
      <c r="L258" s="26" t="n">
        <v>25.995</v>
      </c>
      <c r="M258" s="26" t="n">
        <v>305.181</v>
      </c>
      <c r="N258" s="0" t="n">
        <f aca="false">(D4-D5)*EXP(-(F4-F5)*I258)+(H4-H5)</f>
        <v>0</v>
      </c>
      <c r="O258" s="0" t="n">
        <f aca="false">(D4+D5)*EXP(-(F4+F5)*I258)+(H4+H5)</f>
        <v>0</v>
      </c>
    </row>
    <row r="259" customFormat="false" ht="14.4" hidden="false" customHeight="false" outlineLevel="0" collapsed="false">
      <c r="I259" s="26" t="n">
        <v>71.1111111111111</v>
      </c>
      <c r="J259" s="26" t="n">
        <f aca="false">D4*EXP(-F4*I259)+H4</f>
        <v>0</v>
      </c>
      <c r="K259" s="26" t="n">
        <f aca="false">L259* E6/M259</f>
        <v>25.0942247145733</v>
      </c>
      <c r="L259" s="26" t="n">
        <v>25.955</v>
      </c>
      <c r="M259" s="26" t="n">
        <v>305.504</v>
      </c>
      <c r="N259" s="0" t="n">
        <f aca="false">(D4-D5)*EXP(-(F4-F5)*I259)+(H4-H5)</f>
        <v>0</v>
      </c>
      <c r="O259" s="0" t="n">
        <f aca="false">(D4+D5)*EXP(-(F4+F5)*I259)+(H4+H5)</f>
        <v>0</v>
      </c>
    </row>
    <row r="260" customFormat="false" ht="14.4" hidden="false" customHeight="false" outlineLevel="0" collapsed="false">
      <c r="I260" s="26" t="n">
        <v>71.3888888888889</v>
      </c>
      <c r="J260" s="26" t="n">
        <f aca="false">D4*EXP(-F4*I260)+H4</f>
        <v>0</v>
      </c>
      <c r="K260" s="26" t="n">
        <f aca="false">L260* E6/M260</f>
        <v>25.0565596410122</v>
      </c>
      <c r="L260" s="26" t="n">
        <v>25.89</v>
      </c>
      <c r="M260" s="26" t="n">
        <v>305.197</v>
      </c>
      <c r="N260" s="0" t="n">
        <f aca="false">(D4-D5)*EXP(-(F4-F5)*I260)+(H4-H5)</f>
        <v>0</v>
      </c>
      <c r="O260" s="0" t="n">
        <f aca="false">(D4+D5)*EXP(-(F4+F5)*I260)+(H4+H5)</f>
        <v>0</v>
      </c>
    </row>
    <row r="261" customFormat="false" ht="14.4" hidden="false" customHeight="false" outlineLevel="0" collapsed="false">
      <c r="I261" s="26" t="n">
        <v>71.6666666666667</v>
      </c>
      <c r="J261" s="26" t="n">
        <f aca="false">D4*EXP(-F4*I261)+H4</f>
        <v>0</v>
      </c>
      <c r="K261" s="26" t="n">
        <f aca="false">L261* E6/M261</f>
        <v>24.9921255332568</v>
      </c>
      <c r="L261" s="26" t="n">
        <v>25.812</v>
      </c>
      <c r="M261" s="26" t="n">
        <v>305.062</v>
      </c>
      <c r="N261" s="0" t="n">
        <f aca="false">(D4-D5)*EXP(-(F4-F5)*I261)+(H4-H5)</f>
        <v>0</v>
      </c>
      <c r="O261" s="0" t="n">
        <f aca="false">(D4+D5)*EXP(-(F4+F5)*I261)+(H4+H5)</f>
        <v>0</v>
      </c>
    </row>
    <row r="262" customFormat="false" ht="14.4" hidden="false" customHeight="false" outlineLevel="0" collapsed="false">
      <c r="I262" s="26" t="n">
        <v>71.9444444444444</v>
      </c>
      <c r="J262" s="26" t="n">
        <f aca="false">D4*EXP(-F4*I262)+H4</f>
        <v>0</v>
      </c>
      <c r="K262" s="26" t="n">
        <f aca="false">L262* E6/M262</f>
        <v>25.0343688362416</v>
      </c>
      <c r="L262" s="26" t="n">
        <v>25.838</v>
      </c>
      <c r="M262" s="26" t="n">
        <v>304.854</v>
      </c>
      <c r="N262" s="0" t="n">
        <f aca="false">(D4-D5)*EXP(-(F4-F5)*I262)+(H4-H5)</f>
        <v>0</v>
      </c>
      <c r="O262" s="0" t="n">
        <f aca="false">(D4+D5)*EXP(-(F4+F5)*I262)+(H4+H5)</f>
        <v>0</v>
      </c>
    </row>
    <row r="263" customFormat="false" ht="14.4" hidden="false" customHeight="false" outlineLevel="0" collapsed="false">
      <c r="I263" s="26" t="n">
        <v>72.2222222222222</v>
      </c>
      <c r="J263" s="26" t="n">
        <f aca="false">D4*EXP(-F4*I263)+H4</f>
        <v>0</v>
      </c>
      <c r="K263" s="26" t="n">
        <f aca="false">L263* E6/M263</f>
        <v>25.0034100657658</v>
      </c>
      <c r="L263" s="26" t="n">
        <v>25.803</v>
      </c>
      <c r="M263" s="26" t="n">
        <v>304.818</v>
      </c>
      <c r="N263" s="0" t="n">
        <f aca="false">(D4-D5)*EXP(-(F4-F5)*I263)+(H4-H5)</f>
        <v>0</v>
      </c>
      <c r="O263" s="0" t="n">
        <f aca="false">(D4+D5)*EXP(-(F4+F5)*I263)+(H4+H5)</f>
        <v>0</v>
      </c>
    </row>
    <row r="264" customFormat="false" ht="14.4" hidden="false" customHeight="false" outlineLevel="0" collapsed="false">
      <c r="I264" s="26" t="n">
        <v>72.5</v>
      </c>
      <c r="J264" s="26" t="n">
        <f aca="false">D4*EXP(-F4*I264)+H4</f>
        <v>0</v>
      </c>
      <c r="K264" s="26" t="n">
        <f aca="false">L264* E6/M264</f>
        <v>25.0500298560965</v>
      </c>
      <c r="L264" s="26" t="n">
        <v>25.816</v>
      </c>
      <c r="M264" s="26" t="n">
        <v>304.404</v>
      </c>
      <c r="N264" s="0" t="n">
        <f aca="false">(D4-D5)*EXP(-(F4-F5)*I264)+(H4-H5)</f>
        <v>0</v>
      </c>
      <c r="O264" s="0" t="n">
        <f aca="false">(D4+D5)*EXP(-(F4+F5)*I264)+(H4+H5)</f>
        <v>0</v>
      </c>
    </row>
    <row r="265" customFormat="false" ht="14.4" hidden="false" customHeight="false" outlineLevel="0" collapsed="false">
      <c r="I265" s="26" t="n">
        <v>72.7777777777778</v>
      </c>
      <c r="J265" s="26" t="n">
        <f aca="false">D4*EXP(-F4*I265)+H4</f>
        <v>0</v>
      </c>
      <c r="K265" s="26" t="n">
        <f aca="false">L265* E6/M265</f>
        <v>25.0543924613513</v>
      </c>
      <c r="L265" s="26" t="n">
        <v>25.797</v>
      </c>
      <c r="M265" s="26" t="n">
        <v>304.127</v>
      </c>
      <c r="N265" s="0" t="n">
        <f aca="false">(D4-D5)*EXP(-(F4-F5)*I265)+(H4-H5)</f>
        <v>0</v>
      </c>
      <c r="O265" s="0" t="n">
        <f aca="false">(D4+D5)*EXP(-(F4+F5)*I265)+(H4+H5)</f>
        <v>0</v>
      </c>
    </row>
    <row r="266" customFormat="false" ht="14.4" hidden="false" customHeight="false" outlineLevel="0" collapsed="false">
      <c r="I266" s="26" t="n">
        <v>73.0555555555556</v>
      </c>
      <c r="J266" s="26" t="n">
        <f aca="false">D4*EXP(-F4*I266)+H4</f>
        <v>0</v>
      </c>
      <c r="K266" s="26" t="n">
        <f aca="false">L266* E6/M266</f>
        <v>25.033932147524</v>
      </c>
      <c r="L266" s="26" t="n">
        <v>25.765</v>
      </c>
      <c r="M266" s="26" t="n">
        <v>303.998</v>
      </c>
      <c r="N266" s="0" t="n">
        <f aca="false">(D4-D5)*EXP(-(F4-F5)*I266)+(H4-H5)</f>
        <v>0</v>
      </c>
      <c r="O266" s="0" t="n">
        <f aca="false">(D4+D5)*EXP(-(F4+F5)*I266)+(H4+H5)</f>
        <v>0</v>
      </c>
    </row>
    <row r="267" customFormat="false" ht="14.4" hidden="false" customHeight="false" outlineLevel="0" collapsed="false">
      <c r="I267" s="26" t="n">
        <v>73.3333333333333</v>
      </c>
      <c r="J267" s="26" t="n">
        <f aca="false">D4*EXP(-F4*I267)+H4</f>
        <v>0</v>
      </c>
      <c r="K267" s="26" t="n">
        <f aca="false">L267* E6/M267</f>
        <v>24.9889186015267</v>
      </c>
      <c r="L267" s="26" t="n">
        <v>25.735</v>
      </c>
      <c r="M267" s="26" t="n">
        <v>304.191</v>
      </c>
      <c r="N267" s="0" t="n">
        <f aca="false">(D4-D5)*EXP(-(F4-F5)*I267)+(H4-H5)</f>
        <v>0</v>
      </c>
      <c r="O267" s="0" t="n">
        <f aca="false">(D4+D5)*EXP(-(F4+F5)*I267)+(H4+H5)</f>
        <v>0</v>
      </c>
    </row>
    <row r="268" customFormat="false" ht="14.4" hidden="false" customHeight="false" outlineLevel="0" collapsed="false">
      <c r="I268" s="26" t="n">
        <v>73.6111111111111</v>
      </c>
      <c r="J268" s="26" t="n">
        <f aca="false">D4*EXP(-F4*I268)+H4</f>
        <v>0</v>
      </c>
      <c r="K268" s="26" t="n">
        <f aca="false">L268* E6/M268</f>
        <v>25.023457342651</v>
      </c>
      <c r="L268" s="26" t="n">
        <v>25.751</v>
      </c>
      <c r="M268" s="26" t="n">
        <v>303.96</v>
      </c>
      <c r="N268" s="0" t="n">
        <f aca="false">(D4-D5)*EXP(-(F4-F5)*I268)+(H4-H5)</f>
        <v>0</v>
      </c>
      <c r="O268" s="0" t="n">
        <f aca="false">(D4+D5)*EXP(-(F4+F5)*I268)+(H4+H5)</f>
        <v>0</v>
      </c>
    </row>
    <row r="269" customFormat="false" ht="14.4" hidden="false" customHeight="false" outlineLevel="0" collapsed="false">
      <c r="I269" s="26" t="n">
        <v>73.8888888888889</v>
      </c>
      <c r="J269" s="26" t="n">
        <f aca="false">D4*EXP(-F4*I269)+H4</f>
        <v>0</v>
      </c>
      <c r="K269" s="26" t="n">
        <f aca="false">L269* E6/M269</f>
        <v>25.0232345900884</v>
      </c>
      <c r="L269" s="26" t="n">
        <v>25.724</v>
      </c>
      <c r="M269" s="26" t="n">
        <v>303.644</v>
      </c>
      <c r="N269" s="0" t="n">
        <f aca="false">(D4-D5)*EXP(-(F4-F5)*I269)+(H4-H5)</f>
        <v>0</v>
      </c>
      <c r="O269" s="0" t="n">
        <f aca="false">(D4+D5)*EXP(-(F4+F5)*I269)+(H4+H5)</f>
        <v>0</v>
      </c>
    </row>
    <row r="270" customFormat="false" ht="14.4" hidden="false" customHeight="false" outlineLevel="0" collapsed="false">
      <c r="I270" s="26" t="n">
        <v>74.1666666666667</v>
      </c>
      <c r="J270" s="26" t="n">
        <f aca="false">D4*EXP(-F4*I270)+H4</f>
        <v>0</v>
      </c>
      <c r="K270" s="26" t="n">
        <f aca="false">L270* E6/M270</f>
        <v>24.9899449168166</v>
      </c>
      <c r="L270" s="26" t="n">
        <v>25.699</v>
      </c>
      <c r="M270" s="26" t="n">
        <v>303.753</v>
      </c>
      <c r="N270" s="0" t="n">
        <f aca="false">(D4-D5)*EXP(-(F4-F5)*I270)+(H4-H5)</f>
        <v>0</v>
      </c>
      <c r="O270" s="0" t="n">
        <f aca="false">(D4+D5)*EXP(-(F4+F5)*I270)+(H4+H5)</f>
        <v>0</v>
      </c>
    </row>
    <row r="271" customFormat="false" ht="14.4" hidden="false" customHeight="false" outlineLevel="0" collapsed="false">
      <c r="I271" s="26" t="n">
        <v>74.4444444444444</v>
      </c>
      <c r="J271" s="26" t="n">
        <f aca="false">D4*EXP(-F4*I271)+H4</f>
        <v>0</v>
      </c>
      <c r="K271" s="26" t="n">
        <f aca="false">L271* E6/M271</f>
        <v>25.0074248586704</v>
      </c>
      <c r="L271" s="26" t="n">
        <v>25.692</v>
      </c>
      <c r="M271" s="26" t="n">
        <v>303.458</v>
      </c>
      <c r="N271" s="0" t="n">
        <f aca="false">(D4-D5)*EXP(-(F4-F5)*I271)+(H4-H5)</f>
        <v>0</v>
      </c>
      <c r="O271" s="0" t="n">
        <f aca="false">(D4+D5)*EXP(-(F4+F5)*I271)+(H4+H5)</f>
        <v>0</v>
      </c>
    </row>
    <row r="272" customFormat="false" ht="14.4" hidden="false" customHeight="false" outlineLevel="0" collapsed="false">
      <c r="I272" s="26" t="n">
        <v>74.7222222222222</v>
      </c>
      <c r="J272" s="26" t="n">
        <f aca="false">D4*EXP(-F4*I272)+H4</f>
        <v>0</v>
      </c>
      <c r="K272" s="26" t="n">
        <f aca="false">L272* E6/M272</f>
        <v>24.9491747784036</v>
      </c>
      <c r="L272" s="26" t="n">
        <v>25.633</v>
      </c>
      <c r="M272" s="26" t="n">
        <v>303.468</v>
      </c>
      <c r="N272" s="0" t="n">
        <f aca="false">(D4-D5)*EXP(-(F4-F5)*I272)+(H4-H5)</f>
        <v>0</v>
      </c>
      <c r="O272" s="0" t="n">
        <f aca="false">(D4+D5)*EXP(-(F4+F5)*I272)+(H4+H5)</f>
        <v>0</v>
      </c>
    </row>
    <row r="273" customFormat="false" ht="14.4" hidden="false" customHeight="false" outlineLevel="0" collapsed="false">
      <c r="I273" s="26" t="n">
        <v>75</v>
      </c>
      <c r="J273" s="26" t="n">
        <f aca="false">D4*EXP(-F4*I273)+H4</f>
        <v>0</v>
      </c>
      <c r="K273" s="26" t="n">
        <f aca="false">L273* E6/M273</f>
        <v>24.9303352380476</v>
      </c>
      <c r="L273" s="26" t="n">
        <v>25.622</v>
      </c>
      <c r="M273" s="26" t="n">
        <v>303.567</v>
      </c>
      <c r="N273" s="0" t="n">
        <f aca="false">(D4-D5)*EXP(-(F4-F5)*I273)+(H4-H5)</f>
        <v>0</v>
      </c>
      <c r="O273" s="0" t="n">
        <f aca="false">(D4+D5)*EXP(-(F4+F5)*I273)+(H4+H5)</f>
        <v>0</v>
      </c>
    </row>
    <row r="274" customFormat="false" ht="14.4" hidden="false" customHeight="false" outlineLevel="0" collapsed="false">
      <c r="I274" s="26" t="n">
        <v>75.2777777777778</v>
      </c>
      <c r="J274" s="26" t="n">
        <f aca="false">D4*EXP(-F4*I274)+H4</f>
        <v>0</v>
      </c>
      <c r="K274" s="26" t="n">
        <f aca="false">L274* E6/M274</f>
        <v>24.8828856184077</v>
      </c>
      <c r="L274" s="26" t="n">
        <v>25.567</v>
      </c>
      <c r="M274" s="26" t="n">
        <v>303.493</v>
      </c>
      <c r="N274" s="0" t="n">
        <f aca="false">(D4-D5)*EXP(-(F4-F5)*I274)+(H4-H5)</f>
        <v>0</v>
      </c>
      <c r="O274" s="0" t="n">
        <f aca="false">(D4+D5)*EXP(-(F4+F5)*I274)+(H4+H5)</f>
        <v>0</v>
      </c>
    </row>
    <row r="275" customFormat="false" ht="14.4" hidden="false" customHeight="false" outlineLevel="0" collapsed="false">
      <c r="I275" s="26" t="n">
        <v>75.5555555555556</v>
      </c>
      <c r="J275" s="26" t="n">
        <f aca="false">D4*EXP(-F4*I275)+H4</f>
        <v>0</v>
      </c>
      <c r="K275" s="26" t="n">
        <f aca="false">L275* E6/M275</f>
        <v>24.8644660531255</v>
      </c>
      <c r="L275" s="26" t="n">
        <v>25.549</v>
      </c>
      <c r="M275" s="26" t="n">
        <v>303.504</v>
      </c>
      <c r="N275" s="0" t="n">
        <f aca="false">(D4-D5)*EXP(-(F4-F5)*I275)+(H4-H5)</f>
        <v>0</v>
      </c>
      <c r="O275" s="0" t="n">
        <f aca="false">(D4+D5)*EXP(-(F4+F5)*I275)+(H4+H5)</f>
        <v>0</v>
      </c>
    </row>
    <row r="276" customFormat="false" ht="14.4" hidden="false" customHeight="false" outlineLevel="0" collapsed="false">
      <c r="I276" s="26" t="n">
        <v>75.8333333333333</v>
      </c>
      <c r="J276" s="26" t="n">
        <f aca="false">D4*EXP(-F4*I276)+H4</f>
        <v>0</v>
      </c>
      <c r="K276" s="26" t="n">
        <f aca="false">L276* E6/M276</f>
        <v>24.854293560936</v>
      </c>
      <c r="L276" s="26" t="n">
        <v>25.525</v>
      </c>
      <c r="M276" s="26" t="n">
        <v>303.343</v>
      </c>
      <c r="N276" s="0" t="n">
        <f aca="false">(D4-D5)*EXP(-(F4-F5)*I276)+(H4-H5)</f>
        <v>0</v>
      </c>
      <c r="O276" s="0" t="n">
        <f aca="false">(D4+D5)*EXP(-(F4+F5)*I276)+(H4+H5)</f>
        <v>0</v>
      </c>
    </row>
    <row r="277" customFormat="false" ht="14.4" hidden="false" customHeight="false" outlineLevel="0" collapsed="false">
      <c r="I277" s="26" t="n">
        <v>76.1111111111111</v>
      </c>
      <c r="J277" s="26" t="n">
        <f aca="false">D4*EXP(-F4*I277)+H4</f>
        <v>0</v>
      </c>
      <c r="K277" s="26" t="n">
        <f aca="false">L277* E6/M277</f>
        <v>24.8700259239816</v>
      </c>
      <c r="L277" s="26" t="n">
        <v>25.534</v>
      </c>
      <c r="M277" s="26" t="n">
        <v>303.258</v>
      </c>
      <c r="N277" s="0" t="n">
        <f aca="false">(D4-D5)*EXP(-(F4-F5)*I277)+(H4-H5)</f>
        <v>0</v>
      </c>
      <c r="O277" s="0" t="n">
        <f aca="false">(D4+D5)*EXP(-(F4+F5)*I277)+(H4+H5)</f>
        <v>0</v>
      </c>
    </row>
    <row r="278" customFormat="false" ht="14.4" hidden="false" customHeight="false" outlineLevel="0" collapsed="false">
      <c r="I278" s="26" t="n">
        <v>76.3888888888889</v>
      </c>
      <c r="J278" s="26" t="n">
        <f aca="false">D4*EXP(-F4*I278)+H4</f>
        <v>0</v>
      </c>
      <c r="K278" s="26" t="n">
        <f aca="false">L278* E6/M278</f>
        <v>24.8163244216753</v>
      </c>
      <c r="L278" s="26" t="n">
        <v>25.475</v>
      </c>
      <c r="M278" s="26" t="n">
        <v>303.212</v>
      </c>
      <c r="N278" s="0" t="n">
        <f aca="false">(D4-D5)*EXP(-(F4-F5)*I278)+(H4-H5)</f>
        <v>0</v>
      </c>
      <c r="O278" s="0" t="n">
        <f aca="false">(D4+D5)*EXP(-(F4+F5)*I278)+(H4+H5)</f>
        <v>0</v>
      </c>
    </row>
    <row r="279" customFormat="false" ht="14.4" hidden="false" customHeight="false" outlineLevel="0" collapsed="false">
      <c r="I279" s="26" t="n">
        <v>76.6666666666667</v>
      </c>
      <c r="J279" s="26" t="n">
        <f aca="false">D4*EXP(-F4*I279)+H4</f>
        <v>0</v>
      </c>
      <c r="K279" s="26" t="n">
        <f aca="false">L279* E6/M279</f>
        <v>24.8150968104588</v>
      </c>
      <c r="L279" s="26" t="n">
        <v>25.475</v>
      </c>
      <c r="M279" s="26" t="n">
        <v>303.227</v>
      </c>
      <c r="N279" s="0" t="n">
        <f aca="false">(D4-D5)*EXP(-(F4-F5)*I279)+(H4-H5)</f>
        <v>0</v>
      </c>
      <c r="O279" s="0" t="n">
        <f aca="false">(D4+D5)*EXP(-(F4+F5)*I279)+(H4+H5)</f>
        <v>0</v>
      </c>
    </row>
    <row r="280" customFormat="false" ht="14.4" hidden="false" customHeight="false" outlineLevel="0" collapsed="false">
      <c r="I280" s="26" t="n">
        <v>76.9444444444444</v>
      </c>
      <c r="J280" s="26" t="n">
        <f aca="false">D4*EXP(-F4*I280)+H4</f>
        <v>0</v>
      </c>
      <c r="K280" s="26" t="n">
        <f aca="false">L280* E6/M280</f>
        <v>24.8163365956646</v>
      </c>
      <c r="L280" s="26" t="n">
        <v>25.453</v>
      </c>
      <c r="M280" s="26" t="n">
        <v>302.95</v>
      </c>
      <c r="N280" s="0" t="n">
        <f aca="false">(D4-D5)*EXP(-(F4-F5)*I280)+(H4-H5)</f>
        <v>0</v>
      </c>
      <c r="O280" s="0" t="n">
        <f aca="false">(D4+D5)*EXP(-(F4+F5)*I280)+(H4+H5)</f>
        <v>0</v>
      </c>
    </row>
    <row r="281" customFormat="false" ht="14.4" hidden="false" customHeight="false" outlineLevel="0" collapsed="false">
      <c r="I281" s="26" t="n">
        <v>77.2222222222222</v>
      </c>
      <c r="J281" s="26" t="n">
        <f aca="false">D4*EXP(-F4*I281)+H4</f>
        <v>0</v>
      </c>
      <c r="K281" s="26" t="n">
        <f aca="false">L281* E6/M281</f>
        <v>24.7704490056504</v>
      </c>
      <c r="L281" s="26" t="n">
        <v>25.403</v>
      </c>
      <c r="M281" s="26" t="n">
        <v>302.915</v>
      </c>
      <c r="N281" s="0" t="n">
        <f aca="false">(D4-D5)*EXP(-(F4-F5)*I281)+(H4-H5)</f>
        <v>0</v>
      </c>
      <c r="O281" s="0" t="n">
        <f aca="false">(D4+D5)*EXP(-(F4+F5)*I281)+(H4+H5)</f>
        <v>0</v>
      </c>
    </row>
    <row r="282" customFormat="false" ht="14.4" hidden="false" customHeight="false" outlineLevel="0" collapsed="false">
      <c r="I282" s="26" t="n">
        <v>77.5</v>
      </c>
      <c r="J282" s="26" t="n">
        <f aca="false">D4*EXP(-F4*I282)+H4</f>
        <v>0</v>
      </c>
      <c r="K282" s="26" t="n">
        <f aca="false">L282* E6/M282</f>
        <v>24.741905043139</v>
      </c>
      <c r="L282" s="26" t="n">
        <v>25.362</v>
      </c>
      <c r="M282" s="26" t="n">
        <v>302.775</v>
      </c>
      <c r="N282" s="0" t="n">
        <f aca="false">(D4-D5)*EXP(-(F4-F5)*I282)+(H4-H5)</f>
        <v>0</v>
      </c>
      <c r="O282" s="0" t="n">
        <f aca="false">(D4+D5)*EXP(-(F4+F5)*I282)+(H4+H5)</f>
        <v>0</v>
      </c>
    </row>
    <row r="283" customFormat="false" ht="14.4" hidden="false" customHeight="false" outlineLevel="0" collapsed="false">
      <c r="I283" s="26" t="n">
        <v>77.7775</v>
      </c>
      <c r="J283" s="26" t="n">
        <f aca="false">D4*EXP(-F4*I283)+H4</f>
        <v>0</v>
      </c>
      <c r="K283" s="26" t="n">
        <f aca="false">L283* E6/M283</f>
        <v>24.7294181651543</v>
      </c>
      <c r="L283" s="26" t="n">
        <v>25.342</v>
      </c>
      <c r="M283" s="26" t="n">
        <v>302.689</v>
      </c>
      <c r="N283" s="0" t="n">
        <f aca="false">(D4-D5)*EXP(-(F4-F5)*I283)+(H4-H5)</f>
        <v>0</v>
      </c>
      <c r="O283" s="0" t="n">
        <f aca="false">(D4+D5)*EXP(-(F4+F5)*I283)+(H4+H5)</f>
        <v>0</v>
      </c>
    </row>
    <row r="284" customFormat="false" ht="14.4" hidden="false" customHeight="false" outlineLevel="0" collapsed="false">
      <c r="I284" s="26" t="n">
        <v>78.0555555555556</v>
      </c>
      <c r="J284" s="26" t="n">
        <f aca="false">D4*EXP(-F4*I284)+H4</f>
        <v>0</v>
      </c>
      <c r="K284" s="26" t="n">
        <f aca="false">L284* E6/M284</f>
        <v>24.7544418609257</v>
      </c>
      <c r="L284" s="26" t="n">
        <v>25.357</v>
      </c>
      <c r="M284" s="26" t="n">
        <v>302.562</v>
      </c>
      <c r="N284" s="0" t="n">
        <f aca="false">(D4-D5)*EXP(-(F4-F5)*I284)+(H4-H5)</f>
        <v>0</v>
      </c>
      <c r="O284" s="0" t="n">
        <f aca="false">(D4+D5)*EXP(-(F4+F5)*I284)+(H4+H5)</f>
        <v>0</v>
      </c>
    </row>
    <row r="285" customFormat="false" ht="14.4" hidden="false" customHeight="false" outlineLevel="0" collapsed="false">
      <c r="I285" s="26" t="n">
        <v>78.3333333333333</v>
      </c>
      <c r="J285" s="26" t="n">
        <f aca="false">D4*EXP(-F4*I285)+H4</f>
        <v>0</v>
      </c>
      <c r="K285" s="26" t="n">
        <f aca="false">L285* E6/M285</f>
        <v>24.7123198240359</v>
      </c>
      <c r="L285" s="26" t="n">
        <v>25.33</v>
      </c>
      <c r="M285" s="26" t="n">
        <v>302.755</v>
      </c>
      <c r="N285" s="0" t="n">
        <f aca="false">(D4-D5)*EXP(-(F4-F5)*I285)+(H4-H5)</f>
        <v>0</v>
      </c>
      <c r="O285" s="0" t="n">
        <f aca="false">(D4+D5)*EXP(-(F4+F5)*I285)+(H4+H5)</f>
        <v>0</v>
      </c>
    </row>
    <row r="286" customFormat="false" ht="14.4" hidden="false" customHeight="false" outlineLevel="0" collapsed="false">
      <c r="I286" s="26" t="n">
        <v>78.6111111111111</v>
      </c>
      <c r="J286" s="26" t="n">
        <f aca="false">D4*EXP(-F4*I286)+H4</f>
        <v>0</v>
      </c>
      <c r="K286" s="26" t="n">
        <f aca="false">L286* E6/M286</f>
        <v>24.7326021659551</v>
      </c>
      <c r="L286" s="26" t="n">
        <v>25.36</v>
      </c>
      <c r="M286" s="26" t="n">
        <v>302.865</v>
      </c>
      <c r="N286" s="0" t="n">
        <f aca="false">(D4-D5)*EXP(-(F4-F5)*I286)+(H4-H5)</f>
        <v>0</v>
      </c>
      <c r="O286" s="0" t="n">
        <f aca="false">(D4+D5)*EXP(-(F4+F5)*I286)+(H4+H5)</f>
        <v>0</v>
      </c>
    </row>
    <row r="287" customFormat="false" ht="14.4" hidden="false" customHeight="false" outlineLevel="0" collapsed="false">
      <c r="I287" s="26" t="n">
        <v>78.8888888888889</v>
      </c>
      <c r="J287" s="26" t="n">
        <f aca="false">D4*EXP(-F4*I287)+H4</f>
        <v>0</v>
      </c>
      <c r="K287" s="26" t="n">
        <f aca="false">L287* E6/M287</f>
        <v>24.7008873472593</v>
      </c>
      <c r="L287" s="26" t="n">
        <v>25.333</v>
      </c>
      <c r="M287" s="26" t="n">
        <v>302.931</v>
      </c>
      <c r="N287" s="0" t="n">
        <f aca="false">(D4-D5)*EXP(-(F4-F5)*I287)+(H4-H5)</f>
        <v>0</v>
      </c>
      <c r="O287" s="0" t="n">
        <f aca="false">(D4+D5)*EXP(-(F4+F5)*I287)+(H4+H5)</f>
        <v>0</v>
      </c>
    </row>
    <row r="288" customFormat="false" ht="14.4" hidden="false" customHeight="false" outlineLevel="0" collapsed="false">
      <c r="I288" s="26" t="n">
        <v>79.1666666666667</v>
      </c>
      <c r="J288" s="26" t="n">
        <f aca="false">D4*EXP(-F4*I288)+H4</f>
        <v>0</v>
      </c>
      <c r="K288" s="26" t="n">
        <f aca="false">L288* E6/M288</f>
        <v>24.6892148942285</v>
      </c>
      <c r="L288" s="26" t="n">
        <v>25.339</v>
      </c>
      <c r="M288" s="26" t="n">
        <v>303.146</v>
      </c>
      <c r="N288" s="0" t="n">
        <f aca="false">(D4-D5)*EXP(-(F4-F5)*I288)+(H4-H5)</f>
        <v>0</v>
      </c>
      <c r="O288" s="0" t="n">
        <f aca="false">(D4+D5)*EXP(-(F4+F5)*I288)+(H4+H5)</f>
        <v>0</v>
      </c>
    </row>
    <row r="289" customFormat="false" ht="14.4" hidden="false" customHeight="false" outlineLevel="0" collapsed="false">
      <c r="I289" s="26" t="n">
        <v>79.4444444444444</v>
      </c>
      <c r="J289" s="26" t="n">
        <f aca="false">D4*EXP(-F4*I289)+H4</f>
        <v>0</v>
      </c>
      <c r="K289" s="26" t="n">
        <f aca="false">L289* E6/M289</f>
        <v>24.6803011336569</v>
      </c>
      <c r="L289" s="26" t="n">
        <v>25.323</v>
      </c>
      <c r="M289" s="26" t="n">
        <v>303.064</v>
      </c>
      <c r="N289" s="0" t="n">
        <f aca="false">(D4-D5)*EXP(-(F4-F5)*I289)+(H4-H5)</f>
        <v>0</v>
      </c>
      <c r="O289" s="0" t="n">
        <f aca="false">(D4+D5)*EXP(-(F4+F5)*I289)+(H4+H5)</f>
        <v>0</v>
      </c>
    </row>
    <row r="290" customFormat="false" ht="14.4" hidden="false" customHeight="false" outlineLevel="0" collapsed="false">
      <c r="I290" s="26" t="n">
        <v>79.7222222222222</v>
      </c>
      <c r="J290" s="26" t="n">
        <f aca="false">D4*EXP(-F4*I290)+H4</f>
        <v>0</v>
      </c>
      <c r="K290" s="26" t="n">
        <f aca="false">L290* E6/M290</f>
        <v>24.6663411875224</v>
      </c>
      <c r="L290" s="26" t="n">
        <v>25.304</v>
      </c>
      <c r="M290" s="26" t="n">
        <v>303.008</v>
      </c>
      <c r="N290" s="0" t="n">
        <f aca="false">(D4-D5)*EXP(-(F4-F5)*I290)+(H4-H5)</f>
        <v>0</v>
      </c>
      <c r="O290" s="0" t="n">
        <f aca="false">(D4+D5)*EXP(-(F4+F5)*I290)+(H4+H5)</f>
        <v>0</v>
      </c>
    </row>
    <row r="291" customFormat="false" ht="14.4" hidden="false" customHeight="false" outlineLevel="0" collapsed="false">
      <c r="I291" s="26" t="n">
        <v>80</v>
      </c>
      <c r="J291" s="26" t="n">
        <f aca="false">D4*EXP(-F4*I291)+H4</f>
        <v>0</v>
      </c>
      <c r="K291" s="26" t="n">
        <f aca="false">L291* E6/M291</f>
        <v>24.6559422219513</v>
      </c>
      <c r="L291" s="26" t="n">
        <v>25.294</v>
      </c>
      <c r="M291" s="26" t="n">
        <v>303.016</v>
      </c>
      <c r="N291" s="0" t="n">
        <f aca="false">(D4-D5)*EXP(-(F4-F5)*I291)+(H4-H5)</f>
        <v>0</v>
      </c>
      <c r="O291" s="0" t="n">
        <f aca="false">(D4+D5)*EXP(-(F4+F5)*I291)+(H4+H5)</f>
        <v>0</v>
      </c>
    </row>
    <row r="292" customFormat="false" ht="14.4" hidden="false" customHeight="false" outlineLevel="0" collapsed="false">
      <c r="I292" s="26" t="n">
        <v>80.2777777777778</v>
      </c>
      <c r="J292" s="26" t="n">
        <f aca="false">D4*EXP(-F4*I292)+H4</f>
        <v>0</v>
      </c>
      <c r="K292" s="26" t="n">
        <f aca="false">L292* E6/M292</f>
        <v>24.641151599614</v>
      </c>
      <c r="L292" s="26" t="n">
        <v>25.285</v>
      </c>
      <c r="M292" s="26" t="n">
        <v>303.09</v>
      </c>
      <c r="N292" s="0" t="n">
        <f aca="false">(D4-D5)*EXP(-(F4-F5)*I292)+(H4-H5)</f>
        <v>0</v>
      </c>
      <c r="O292" s="0" t="n">
        <f aca="false">(D4+D5)*EXP(-(F4+F5)*I292)+(H4+H5)</f>
        <v>0</v>
      </c>
    </row>
    <row r="293" customFormat="false" ht="14.4" hidden="false" customHeight="false" outlineLevel="0" collapsed="false">
      <c r="I293" s="26" t="n">
        <v>80.5552777777778</v>
      </c>
      <c r="J293" s="26" t="n">
        <f aca="false">D4*EXP(-F4*I293)+H4</f>
        <v>0</v>
      </c>
      <c r="K293" s="26" t="n">
        <f aca="false">L293* E6/M293</f>
        <v>24.6163823417401</v>
      </c>
      <c r="L293" s="26" t="n">
        <v>25.257</v>
      </c>
      <c r="M293" s="26" t="n">
        <v>303.059</v>
      </c>
      <c r="N293" s="0" t="n">
        <f aca="false">(D4-D5)*EXP(-(F4-F5)*I293)+(H4-H5)</f>
        <v>0</v>
      </c>
      <c r="O293" s="0" t="n">
        <f aca="false">(D4+D5)*EXP(-(F4+F5)*I293)+(H4+H5)</f>
        <v>0</v>
      </c>
    </row>
    <row r="294" customFormat="false" ht="14.4" hidden="false" customHeight="false" outlineLevel="0" collapsed="false">
      <c r="I294" s="26" t="n">
        <v>80.8333333333333</v>
      </c>
      <c r="J294" s="26" t="n">
        <f aca="false">D4*EXP(-F4*I294)+H4</f>
        <v>0</v>
      </c>
      <c r="K294" s="26" t="n">
        <f aca="false">L294* E6/M294</f>
        <v>24.5756617966344</v>
      </c>
      <c r="L294" s="26" t="n">
        <v>25.196</v>
      </c>
      <c r="M294" s="26" t="n">
        <v>302.828</v>
      </c>
      <c r="N294" s="0" t="n">
        <f aca="false">(D4-D5)*EXP(-(F4-F5)*I294)+(H4-H5)</f>
        <v>0</v>
      </c>
      <c r="O294" s="0" t="n">
        <f aca="false">(D4+D5)*EXP(-(F4+F5)*I294)+(H4+H5)</f>
        <v>0</v>
      </c>
    </row>
    <row r="295" customFormat="false" ht="14.4" hidden="false" customHeight="false" outlineLevel="0" collapsed="false">
      <c r="I295" s="26" t="n">
        <v>81.1111111111111</v>
      </c>
      <c r="J295" s="26" t="n">
        <f aca="false">D4*EXP(-F4*I295)+H4</f>
        <v>0</v>
      </c>
      <c r="K295" s="26" t="n">
        <f aca="false">L295* E6/M295</f>
        <v>24.5975236084578</v>
      </c>
      <c r="L295" s="26" t="n">
        <v>25.214</v>
      </c>
      <c r="M295" s="26" t="n">
        <v>302.775</v>
      </c>
      <c r="N295" s="0" t="n">
        <f aca="false">(D4-D5)*EXP(-(F4-F5)*I295)+(H4-H5)</f>
        <v>0</v>
      </c>
      <c r="O295" s="0" t="n">
        <f aca="false">(D4+D5)*EXP(-(F4+F5)*I295)+(H4+H5)</f>
        <v>0</v>
      </c>
    </row>
    <row r="296" customFormat="false" ht="14.4" hidden="false" customHeight="false" outlineLevel="0" collapsed="false">
      <c r="I296" s="26" t="n">
        <v>81.3888888888889</v>
      </c>
      <c r="J296" s="26" t="n">
        <f aca="false">D4*EXP(-F4*I296)+H4</f>
        <v>0</v>
      </c>
      <c r="K296" s="26" t="n">
        <f aca="false">L296* E6/M296</f>
        <v>24.599073326288</v>
      </c>
      <c r="L296" s="26" t="n">
        <v>25.224</v>
      </c>
      <c r="M296" s="26" t="n">
        <v>302.876</v>
      </c>
      <c r="N296" s="0" t="n">
        <f aca="false">(D4-D5)*EXP(-(F4-F5)*I296)+(H4-H5)</f>
        <v>0</v>
      </c>
      <c r="O296" s="0" t="n">
        <f aca="false">(D4+D5)*EXP(-(F4+F5)*I296)+(H4+H5)</f>
        <v>0</v>
      </c>
    </row>
    <row r="297" customFormat="false" ht="14.4" hidden="false" customHeight="false" outlineLevel="0" collapsed="false">
      <c r="I297" s="26" t="n">
        <v>81.6666666666667</v>
      </c>
      <c r="J297" s="26" t="n">
        <f aca="false">D4*EXP(-F4*I297)+H4</f>
        <v>0</v>
      </c>
      <c r="K297" s="26" t="n">
        <f aca="false">L297* E6/M297</f>
        <v>24.5788300204932</v>
      </c>
      <c r="L297" s="26" t="n">
        <v>25.198</v>
      </c>
      <c r="M297" s="26" t="n">
        <v>302.813</v>
      </c>
      <c r="N297" s="0" t="n">
        <f aca="false">(D4-D5)*EXP(-(F4-F5)*I297)+(H4-H5)</f>
        <v>0</v>
      </c>
      <c r="O297" s="0" t="n">
        <f aca="false">(D4+D5)*EXP(-(F4+F5)*I297)+(H4+H5)</f>
        <v>0</v>
      </c>
    </row>
    <row r="298" customFormat="false" ht="14.4" hidden="false" customHeight="false" outlineLevel="0" collapsed="false">
      <c r="I298" s="26" t="n">
        <v>81.9444444444444</v>
      </c>
      <c r="J298" s="26" t="n">
        <f aca="false">D4*EXP(-F4*I298)+H4</f>
        <v>0</v>
      </c>
      <c r="K298" s="26" t="n">
        <f aca="false">L298* E6/M298</f>
        <v>24.5665327147651</v>
      </c>
      <c r="L298" s="26" t="n">
        <v>25.216</v>
      </c>
      <c r="M298" s="26" t="n">
        <v>303.181</v>
      </c>
      <c r="N298" s="0" t="n">
        <f aca="false">(D4-D5)*EXP(-(F4-F5)*I298)+(H4-H5)</f>
        <v>0</v>
      </c>
      <c r="O298" s="0" t="n">
        <f aca="false">(D4+D5)*EXP(-(F4+F5)*I298)+(H4+H5)</f>
        <v>0</v>
      </c>
    </row>
    <row r="299" customFormat="false" ht="14.4" hidden="false" customHeight="false" outlineLevel="0" collapsed="false">
      <c r="I299" s="26" t="n">
        <v>82.2222222222222</v>
      </c>
      <c r="J299" s="26" t="n">
        <f aca="false">D4*EXP(-F4*I299)+H4</f>
        <v>0</v>
      </c>
      <c r="K299" s="26" t="n">
        <f aca="false">L299* E6/M299</f>
        <v>24.5408940631293</v>
      </c>
      <c r="L299" s="26" t="n">
        <v>25.251</v>
      </c>
      <c r="M299" s="26" t="n">
        <v>303.919</v>
      </c>
      <c r="N299" s="0" t="n">
        <f aca="false">(D4-D5)*EXP(-(F4-F5)*I299)+(H4-H5)</f>
        <v>0</v>
      </c>
      <c r="O299" s="0" t="n">
        <f aca="false">(D4+D5)*EXP(-(F4+F5)*I299)+(H4+H5)</f>
        <v>0</v>
      </c>
    </row>
    <row r="300" customFormat="false" ht="14.4" hidden="false" customHeight="false" outlineLevel="0" collapsed="false">
      <c r="I300" s="26" t="n">
        <v>82.5</v>
      </c>
      <c r="J300" s="26" t="n">
        <f aca="false">D4*EXP(-F4*I300)+H4</f>
        <v>0</v>
      </c>
      <c r="K300" s="26" t="n">
        <f aca="false">L300* E6/M300</f>
        <v>24.5187701487875</v>
      </c>
      <c r="L300" s="26" t="n">
        <v>25.246</v>
      </c>
      <c r="M300" s="26" t="n">
        <v>304.133</v>
      </c>
      <c r="N300" s="0" t="n">
        <f aca="false">(D4-D5)*EXP(-(F4-F5)*I300)+(H4-H5)</f>
        <v>0</v>
      </c>
      <c r="O300" s="0" t="n">
        <f aca="false">(D4+D5)*EXP(-(F4+F5)*I300)+(H4+H5)</f>
        <v>0</v>
      </c>
    </row>
    <row r="301" customFormat="false" ht="14.4" hidden="false" customHeight="false" outlineLevel="0" collapsed="false">
      <c r="I301" s="26" t="n">
        <v>82.7777777777778</v>
      </c>
      <c r="J301" s="26" t="n">
        <f aca="false">D4*EXP(-F4*I301)+H4</f>
        <v>0</v>
      </c>
      <c r="K301" s="26" t="n">
        <f aca="false">L301* E6/M301</f>
        <v>24.5175952870642</v>
      </c>
      <c r="L301" s="26" t="n">
        <v>25.255</v>
      </c>
      <c r="M301" s="26" t="n">
        <v>304.256</v>
      </c>
      <c r="N301" s="0" t="n">
        <f aca="false">(D4-D5)*EXP(-(F4-F5)*I301)+(H4-H5)</f>
        <v>0</v>
      </c>
      <c r="O301" s="0" t="n">
        <f aca="false">(D4+D5)*EXP(-(F4+F5)*I301)+(H4+H5)</f>
        <v>0</v>
      </c>
    </row>
    <row r="302" customFormat="false" ht="14.4" hidden="false" customHeight="false" outlineLevel="0" collapsed="false">
      <c r="I302" s="26" t="n">
        <v>83.0555555555556</v>
      </c>
      <c r="J302" s="26" t="n">
        <f aca="false">D4*EXP(-F4*I302)+H4</f>
        <v>0</v>
      </c>
      <c r="K302" s="26" t="n">
        <f aca="false">L302* E6/M302</f>
        <v>24.5307932692021</v>
      </c>
      <c r="L302" s="26" t="n">
        <v>25.272</v>
      </c>
      <c r="M302" s="26" t="n">
        <v>304.297</v>
      </c>
      <c r="N302" s="0" t="n">
        <f aca="false">(D4-D5)*EXP(-(F4-F5)*I302)+(H4-H5)</f>
        <v>0</v>
      </c>
      <c r="O302" s="0" t="n">
        <f aca="false">(D4+D5)*EXP(-(F4+F5)*I302)+(H4+H5)</f>
        <v>0</v>
      </c>
    </row>
    <row r="303" customFormat="false" ht="14.4" hidden="false" customHeight="false" outlineLevel="0" collapsed="false">
      <c r="I303" s="26" t="n">
        <v>83.3333333333333</v>
      </c>
      <c r="J303" s="26" t="n">
        <f aca="false">D4*EXP(-F4*I303)+H4</f>
        <v>0</v>
      </c>
      <c r="K303" s="26" t="n">
        <f aca="false">L303* E6/M303</f>
        <v>24.5219980358797</v>
      </c>
      <c r="L303" s="26" t="n">
        <v>25.291</v>
      </c>
      <c r="M303" s="26" t="n">
        <v>304.635</v>
      </c>
      <c r="N303" s="0" t="n">
        <f aca="false">(D4-D5)*EXP(-(F4-F5)*I303)+(H4-H5)</f>
        <v>0</v>
      </c>
      <c r="O303" s="0" t="n">
        <f aca="false">(D4+D5)*EXP(-(F4+F5)*I303)+(H4+H5)</f>
        <v>0</v>
      </c>
    </row>
    <row r="304" customFormat="false" ht="14.4" hidden="false" customHeight="false" outlineLevel="0" collapsed="false">
      <c r="I304" s="26" t="n">
        <v>83.6111111111111</v>
      </c>
      <c r="J304" s="26" t="n">
        <f aca="false">D4*EXP(-F4*I304)+H4</f>
        <v>0</v>
      </c>
      <c r="K304" s="26" t="n">
        <f aca="false">L304* E6/M304</f>
        <v>24.5305699321685</v>
      </c>
      <c r="L304" s="26" t="n">
        <v>25.302</v>
      </c>
      <c r="M304" s="26" t="n">
        <v>304.661</v>
      </c>
      <c r="N304" s="0" t="n">
        <f aca="false">(D4-D5)*EXP(-(F4-F5)*I304)+(H4-H5)</f>
        <v>0</v>
      </c>
      <c r="O304" s="0" t="n">
        <f aca="false">(D4+D5)*EXP(-(F4+F5)*I304)+(H4+H5)</f>
        <v>0</v>
      </c>
    </row>
    <row r="305" customFormat="false" ht="14.4" hidden="false" customHeight="false" outlineLevel="0" collapsed="false">
      <c r="I305" s="26" t="n">
        <v>83.8888888888889</v>
      </c>
      <c r="J305" s="26" t="n">
        <f aca="false">D4*EXP(-F4*I305)+H4</f>
        <v>0</v>
      </c>
      <c r="K305" s="26" t="n">
        <f aca="false">L305* E6/M305</f>
        <v>24.4904304013382</v>
      </c>
      <c r="L305" s="26" t="n">
        <v>25.28</v>
      </c>
      <c r="M305" s="26" t="n">
        <v>304.895</v>
      </c>
      <c r="N305" s="0" t="n">
        <f aca="false">(D4-D5)*EXP(-(F4-F5)*I305)+(H4-H5)</f>
        <v>0</v>
      </c>
      <c r="O305" s="0" t="n">
        <f aca="false">(D4+D5)*EXP(-(F4+F5)*I305)+(H4+H5)</f>
        <v>0</v>
      </c>
    </row>
    <row r="306" customFormat="false" ht="14.4" hidden="false" customHeight="false" outlineLevel="0" collapsed="false">
      <c r="I306" s="26" t="n">
        <v>84.1666666666667</v>
      </c>
      <c r="J306" s="26" t="n">
        <f aca="false">D4*EXP(-F4*I306)+H4</f>
        <v>0</v>
      </c>
      <c r="K306" s="26" t="n">
        <f aca="false">L306* E6/M306</f>
        <v>24.5031867167253</v>
      </c>
      <c r="L306" s="26" t="n">
        <v>25.275</v>
      </c>
      <c r="M306" s="26" t="n">
        <v>304.676</v>
      </c>
      <c r="N306" s="0" t="n">
        <f aca="false">(D4-D5)*EXP(-(F4-F5)*I306)+(H4-H5)</f>
        <v>0</v>
      </c>
      <c r="O306" s="0" t="n">
        <f aca="false">(D4+D5)*EXP(-(F4+F5)*I306)+(H4+H5)</f>
        <v>0</v>
      </c>
    </row>
    <row r="307" customFormat="false" ht="14.4" hidden="false" customHeight="false" outlineLevel="0" collapsed="false">
      <c r="I307" s="26" t="n">
        <v>84.4441666666667</v>
      </c>
      <c r="J307" s="26" t="n">
        <f aca="false">D4*EXP(-F4*I307)+H4</f>
        <v>0</v>
      </c>
      <c r="K307" s="26" t="n">
        <f aca="false">L307* E6/M307</f>
        <v>24.5150952165482</v>
      </c>
      <c r="L307" s="26" t="n">
        <v>25.275</v>
      </c>
      <c r="M307" s="26" t="n">
        <v>304.528</v>
      </c>
      <c r="N307" s="0" t="n">
        <f aca="false">(D4-D5)*EXP(-(F4-F5)*I307)+(H4-H5)</f>
        <v>0</v>
      </c>
      <c r="O307" s="0" t="n">
        <f aca="false">(D4+D5)*EXP(-(F4+F5)*I307)+(H4+H5)</f>
        <v>0</v>
      </c>
    </row>
    <row r="308" customFormat="false" ht="14.4" hidden="false" customHeight="false" outlineLevel="0" collapsed="false">
      <c r="I308" s="26" t="n">
        <v>84.7222222222222</v>
      </c>
      <c r="J308" s="26" t="n">
        <f aca="false">D4*EXP(-F4*I308)+H4</f>
        <v>0</v>
      </c>
      <c r="K308" s="26" t="n">
        <f aca="false">L308* E6/M308</f>
        <v>24.4659120718654</v>
      </c>
      <c r="L308" s="26" t="n">
        <v>25.245</v>
      </c>
      <c r="M308" s="26" t="n">
        <v>304.778</v>
      </c>
      <c r="N308" s="0" t="n">
        <f aca="false">(D4-D5)*EXP(-(F4-F5)*I308)+(H4-H5)</f>
        <v>0</v>
      </c>
      <c r="O308" s="0" t="n">
        <f aca="false">(D4+D5)*EXP(-(F4+F5)*I308)+(H4+H5)</f>
        <v>0</v>
      </c>
    </row>
    <row r="309" customFormat="false" ht="14.4" hidden="false" customHeight="false" outlineLevel="0" collapsed="false">
      <c r="I309" s="26" t="n">
        <v>85</v>
      </c>
      <c r="J309" s="26" t="n">
        <f aca="false">D4*EXP(-F4*I309)+H4</f>
        <v>0</v>
      </c>
      <c r="K309" s="26" t="n">
        <f aca="false">L309* E6/M309</f>
        <v>24.4809468565084</v>
      </c>
      <c r="L309" s="26" t="n">
        <v>25.263</v>
      </c>
      <c r="M309" s="26" t="n">
        <v>304.808</v>
      </c>
      <c r="N309" s="0" t="n">
        <f aca="false">(D4-D5)*EXP(-(F4-F5)*I309)+(H4-H5)</f>
        <v>0</v>
      </c>
      <c r="O309" s="0" t="n">
        <f aca="false">(D4+D5)*EXP(-(F4+F5)*I309)+(H4+H5)</f>
        <v>0</v>
      </c>
    </row>
    <row r="310" customFormat="false" ht="14.4" hidden="false" customHeight="false" outlineLevel="0" collapsed="false">
      <c r="I310" s="26" t="n">
        <v>85.2777777777778</v>
      </c>
      <c r="J310" s="26" t="n">
        <f aca="false">D4*EXP(-F4*I310)+H4</f>
        <v>0</v>
      </c>
      <c r="K310" s="26" t="n">
        <f aca="false">L310* E6/M310</f>
        <v>24.4467491078404</v>
      </c>
      <c r="L310" s="26" t="n">
        <v>25.234</v>
      </c>
      <c r="M310" s="26" t="n">
        <v>304.884</v>
      </c>
      <c r="N310" s="0" t="n">
        <f aca="false">(D4-D5)*EXP(-(F4-F5)*I310)+(H4-H5)</f>
        <v>0</v>
      </c>
      <c r="O310" s="0" t="n">
        <f aca="false">(D4+D5)*EXP(-(F4+F5)*I310)+(H4+H5)</f>
        <v>0</v>
      </c>
    </row>
    <row r="311" customFormat="false" ht="14.4" hidden="false" customHeight="false" outlineLevel="0" collapsed="false">
      <c r="I311" s="26" t="n">
        <v>85.5555555555556</v>
      </c>
      <c r="J311" s="26" t="n">
        <f aca="false">D4*EXP(-F4*I311)+H4</f>
        <v>0</v>
      </c>
      <c r="K311" s="26" t="n">
        <f aca="false">L311* E6/M311</f>
        <v>24.4484675712794</v>
      </c>
      <c r="L311" s="26" t="n">
        <v>25.227</v>
      </c>
      <c r="M311" s="26" t="n">
        <v>304.778</v>
      </c>
      <c r="N311" s="0" t="n">
        <f aca="false">(D4-D5)*EXP(-(F4-F5)*I311)+(H4-H5)</f>
        <v>0</v>
      </c>
      <c r="O311" s="0" t="n">
        <f aca="false">(D4+D5)*EXP(-(F4+F5)*I311)+(H4+H5)</f>
        <v>0</v>
      </c>
    </row>
    <row r="312" customFormat="false" ht="14.4" hidden="false" customHeight="false" outlineLevel="0" collapsed="false">
      <c r="I312" s="26" t="n">
        <v>85.8333333333333</v>
      </c>
      <c r="J312" s="26" t="n">
        <f aca="false">D4*EXP(-F4*I312)+H4</f>
        <v>0</v>
      </c>
      <c r="K312" s="26" t="n">
        <f aca="false">L312* E6/M312</f>
        <v>24.4365031872128</v>
      </c>
      <c r="L312" s="26" t="n">
        <v>25.213</v>
      </c>
      <c r="M312" s="26" t="n">
        <v>304.758</v>
      </c>
      <c r="N312" s="0" t="n">
        <f aca="false">(D4-D5)*EXP(-(F4-F5)*I312)+(H4-H5)</f>
        <v>0</v>
      </c>
      <c r="O312" s="0" t="n">
        <f aca="false">(D4+D5)*EXP(-(F4+F5)*I312)+(H4+H5)</f>
        <v>0</v>
      </c>
    </row>
    <row r="313" customFormat="false" ht="14.4" hidden="false" customHeight="false" outlineLevel="0" collapsed="false">
      <c r="I313" s="26" t="n">
        <v>86.1111111111111</v>
      </c>
      <c r="J313" s="26" t="n">
        <f aca="false">D4*EXP(-F4*I313)+H4</f>
        <v>0</v>
      </c>
      <c r="K313" s="26" t="n">
        <f aca="false">L313* E6/M313</f>
        <v>24.4269945961053</v>
      </c>
      <c r="L313" s="26" t="n">
        <v>25.217</v>
      </c>
      <c r="M313" s="26" t="n">
        <v>304.925</v>
      </c>
      <c r="N313" s="0" t="n">
        <f aca="false">(D4-D5)*EXP(-(F4-F5)*I313)+(H4-H5)</f>
        <v>0</v>
      </c>
      <c r="O313" s="0" t="n">
        <f aca="false">(D4+D5)*EXP(-(F4+F5)*I313)+(H4+H5)</f>
        <v>0</v>
      </c>
    </row>
    <row r="314" customFormat="false" ht="14.4" hidden="false" customHeight="false" outlineLevel="0" collapsed="false">
      <c r="I314" s="26" t="n">
        <v>86.3888888888889</v>
      </c>
      <c r="J314" s="26" t="n">
        <f aca="false">D4*EXP(-F4*I314)+H4</f>
        <v>0</v>
      </c>
      <c r="K314" s="26" t="n">
        <f aca="false">L314* E6/M314</f>
        <v>24.4025627232362</v>
      </c>
      <c r="L314" s="26" t="n">
        <v>25.195</v>
      </c>
      <c r="M314" s="26" t="n">
        <v>304.964</v>
      </c>
      <c r="N314" s="0" t="n">
        <f aca="false">(D4-D5)*EXP(-(F4-F5)*I314)+(H4-H5)</f>
        <v>0</v>
      </c>
      <c r="O314" s="0" t="n">
        <f aca="false">(D4+D5)*EXP(-(F4+F5)*I314)+(H4+H5)</f>
        <v>0</v>
      </c>
    </row>
    <row r="315" customFormat="false" ht="14.4" hidden="false" customHeight="false" outlineLevel="0" collapsed="false">
      <c r="I315" s="26" t="n">
        <v>86.6666666666667</v>
      </c>
      <c r="J315" s="26" t="n">
        <f aca="false">D4*EXP(-F4*I315)+H4</f>
        <v>0</v>
      </c>
      <c r="K315" s="26" t="n">
        <f aca="false">L315* E6/M315</f>
        <v>24.3826776786491</v>
      </c>
      <c r="L315" s="26" t="n">
        <v>25.18</v>
      </c>
      <c r="M315" s="26" t="n">
        <v>305.031</v>
      </c>
      <c r="N315" s="0" t="n">
        <f aca="false">(D4-D5)*EXP(-(F4-F5)*I315)+(H4-H5)</f>
        <v>0</v>
      </c>
      <c r="O315" s="0" t="n">
        <f aca="false">(D4+D5)*EXP(-(F4+F5)*I315)+(H4+H5)</f>
        <v>0</v>
      </c>
    </row>
    <row r="316" customFormat="false" ht="14.4" hidden="false" customHeight="false" outlineLevel="0" collapsed="false">
      <c r="I316" s="26" t="n">
        <v>86.9444444444444</v>
      </c>
      <c r="J316" s="26" t="n">
        <f aca="false">D4*EXP(-F4*I316)+H4</f>
        <v>0</v>
      </c>
      <c r="K316" s="26" t="n">
        <f aca="false">L316* E6/M316</f>
        <v>24.3788506616655</v>
      </c>
      <c r="L316" s="26" t="n">
        <v>25.181</v>
      </c>
      <c r="M316" s="26" t="n">
        <v>305.091</v>
      </c>
      <c r="N316" s="0" t="n">
        <f aca="false">(D4-D5)*EXP(-(F4-F5)*I316)+(H4-H5)</f>
        <v>0</v>
      </c>
      <c r="O316" s="0" t="n">
        <f aca="false">(D4+D5)*EXP(-(F4+F5)*I316)+(H4+H5)</f>
        <v>0</v>
      </c>
    </row>
    <row r="317" customFormat="false" ht="14.4" hidden="false" customHeight="false" outlineLevel="0" collapsed="false">
      <c r="I317" s="26" t="n">
        <v>87.2222222222222</v>
      </c>
      <c r="J317" s="26" t="n">
        <f aca="false">D4*EXP(-F4*I317)+H4</f>
        <v>0</v>
      </c>
      <c r="K317" s="26" t="n">
        <f aca="false">L317* E6/M317</f>
        <v>24.3671627798193</v>
      </c>
      <c r="L317" s="26" t="n">
        <v>25.17</v>
      </c>
      <c r="M317" s="26" t="n">
        <v>305.104</v>
      </c>
      <c r="N317" s="0" t="n">
        <f aca="false">(D4-D5)*EXP(-(F4-F5)*I317)+(H4-H5)</f>
        <v>0</v>
      </c>
      <c r="O317" s="0" t="n">
        <f aca="false">(D4+D5)*EXP(-(F4+F5)*I317)+(H4+H5)</f>
        <v>0</v>
      </c>
    </row>
    <row r="318" customFormat="false" ht="14.4" hidden="false" customHeight="false" outlineLevel="0" collapsed="false">
      <c r="I318" s="26" t="n">
        <v>87.5</v>
      </c>
      <c r="J318" s="26" t="n">
        <f aca="false">D4*EXP(-F4*I318)+H4</f>
        <v>0</v>
      </c>
      <c r="K318" s="26" t="n">
        <f aca="false">L318* E6/M318</f>
        <v>24.3451944014573</v>
      </c>
      <c r="L318" s="26" t="n">
        <v>25.145</v>
      </c>
      <c r="M318" s="26" t="n">
        <v>305.076</v>
      </c>
      <c r="N318" s="0" t="n">
        <f aca="false">(D4-D5)*EXP(-(F4-F5)*I318)+(H4-H5)</f>
        <v>0</v>
      </c>
      <c r="O318" s="0" t="n">
        <f aca="false">(D4+D5)*EXP(-(F4+F5)*I318)+(H4+H5)</f>
        <v>0</v>
      </c>
    </row>
    <row r="319" customFormat="false" ht="14.4" hidden="false" customHeight="false" outlineLevel="0" collapsed="false">
      <c r="I319" s="26" t="n">
        <v>87.7777777777778</v>
      </c>
      <c r="J319" s="26" t="n">
        <f aca="false">D4*EXP(-F4*I319)+H4</f>
        <v>0</v>
      </c>
      <c r="K319" s="26" t="n">
        <f aca="false">L319* E6/M319</f>
        <v>24.332412986131</v>
      </c>
      <c r="L319" s="26" t="n">
        <v>25.136</v>
      </c>
      <c r="M319" s="26" t="n">
        <v>305.127</v>
      </c>
      <c r="N319" s="0" t="n">
        <f aca="false">(D4-D5)*EXP(-(F4-F5)*I319)+(H4-H5)</f>
        <v>0</v>
      </c>
      <c r="O319" s="0" t="n">
        <f aca="false">(D4+D5)*EXP(-(F4+F5)*I319)+(H4+H5)</f>
        <v>0</v>
      </c>
    </row>
    <row r="320" customFormat="false" ht="14.4" hidden="false" customHeight="false" outlineLevel="0" collapsed="false">
      <c r="I320" s="26" t="n">
        <v>88.0555555555556</v>
      </c>
      <c r="J320" s="26" t="n">
        <f aca="false">D4*EXP(-F4*I320)+H4</f>
        <v>0</v>
      </c>
      <c r="K320" s="26" t="n">
        <f aca="false">L320* E6/M320</f>
        <v>24.3203865309734</v>
      </c>
      <c r="L320" s="26" t="n">
        <v>25.123</v>
      </c>
      <c r="M320" s="26" t="n">
        <v>305.12</v>
      </c>
      <c r="N320" s="0" t="n">
        <f aca="false">(D4-D5)*EXP(-(F4-F5)*I320)+(H4-H5)</f>
        <v>0</v>
      </c>
      <c r="O320" s="0" t="n">
        <f aca="false">(D4+D5)*EXP(-(F4+F5)*I320)+(H4+H5)</f>
        <v>0</v>
      </c>
    </row>
    <row r="321" customFormat="false" ht="14.4" hidden="false" customHeight="false" outlineLevel="0" collapsed="false">
      <c r="I321" s="26" t="n">
        <v>88.3333333333333</v>
      </c>
      <c r="J321" s="26" t="n">
        <f aca="false">D4*EXP(-F4*I321)+H4</f>
        <v>0</v>
      </c>
      <c r="K321" s="26" t="n">
        <f aca="false">L321* E6/M321</f>
        <v>24.3351494797536</v>
      </c>
      <c r="L321" s="26" t="n">
        <v>25.131</v>
      </c>
      <c r="M321" s="26" t="n">
        <v>305.032</v>
      </c>
      <c r="N321" s="0" t="n">
        <f aca="false">(D4-D5)*EXP(-(F4-F5)*I321)+(H4-H5)</f>
        <v>0</v>
      </c>
      <c r="O321" s="0" t="n">
        <f aca="false">(D4+D5)*EXP(-(F4+F5)*I321)+(H4+H5)</f>
        <v>0</v>
      </c>
    </row>
    <row r="322" customFormat="false" ht="14.4" hidden="false" customHeight="false" outlineLevel="0" collapsed="false">
      <c r="I322" s="26" t="n">
        <v>88.6111111111111</v>
      </c>
      <c r="J322" s="26" t="n">
        <f aca="false">D4*EXP(-F4*I322)+H4</f>
        <v>0</v>
      </c>
      <c r="K322" s="26" t="n">
        <f aca="false">L322* E6/M322</f>
        <v>24.3334103340798</v>
      </c>
      <c r="L322" s="26" t="n">
        <v>25.118</v>
      </c>
      <c r="M322" s="26" t="n">
        <v>304.896</v>
      </c>
      <c r="N322" s="0" t="n">
        <f aca="false">(D4-D5)*EXP(-(F4-F5)*I322)+(H4-H5)</f>
        <v>0</v>
      </c>
      <c r="O322" s="0" t="n">
        <f aca="false">(D4+D5)*EXP(-(F4+F5)*I322)+(H4+H5)</f>
        <v>0</v>
      </c>
    </row>
    <row r="323" customFormat="false" ht="14.4" hidden="false" customHeight="false" outlineLevel="0" collapsed="false">
      <c r="I323" s="26" t="n">
        <v>88.8888888888889</v>
      </c>
      <c r="J323" s="26" t="n">
        <f aca="false">D4*EXP(-F4*I323)+H4</f>
        <v>0</v>
      </c>
      <c r="K323" s="26" t="n">
        <f aca="false">L323* E6/M323</f>
        <v>24.3255797638823</v>
      </c>
      <c r="L323" s="26" t="n">
        <v>25.131</v>
      </c>
      <c r="M323" s="26" t="n">
        <v>305.152</v>
      </c>
      <c r="N323" s="0" t="n">
        <f aca="false">(D4-D5)*EXP(-(F4-F5)*I323)+(H4-H5)</f>
        <v>0</v>
      </c>
      <c r="O323" s="0" t="n">
        <f aca="false">(D4+D5)*EXP(-(F4+F5)*I323)+(H4+H5)</f>
        <v>0</v>
      </c>
    </row>
    <row r="324" customFormat="false" ht="14.4" hidden="false" customHeight="false" outlineLevel="0" collapsed="false">
      <c r="I324" s="26" t="n">
        <v>89.1666666666667</v>
      </c>
      <c r="J324" s="26" t="n">
        <f aca="false">D4*EXP(-F4*I324)+H4</f>
        <v>0</v>
      </c>
      <c r="K324" s="26" t="n">
        <f aca="false">L324* E6/M324</f>
        <v>24.2904756167212</v>
      </c>
      <c r="L324" s="26" t="n">
        <v>25.106</v>
      </c>
      <c r="M324" s="26" t="n">
        <v>305.289</v>
      </c>
      <c r="N324" s="0" t="n">
        <f aca="false">(D4-D5)*EXP(-(F4-F5)*I324)+(H4-H5)</f>
        <v>0</v>
      </c>
      <c r="O324" s="0" t="n">
        <f aca="false">(D4+D5)*EXP(-(F4+F5)*I324)+(H4+H5)</f>
        <v>0</v>
      </c>
    </row>
    <row r="325" customFormat="false" ht="14.4" hidden="false" customHeight="false" outlineLevel="0" collapsed="false">
      <c r="I325" s="26" t="n">
        <v>89.4444444444444</v>
      </c>
      <c r="J325" s="26" t="n">
        <f aca="false">D4*EXP(-F4*I325)+H4</f>
        <v>0</v>
      </c>
      <c r="K325" s="26" t="n">
        <f aca="false">L325* E6/M325</f>
        <v>24.2689867393589</v>
      </c>
      <c r="L325" s="26" t="n">
        <v>25.11</v>
      </c>
      <c r="M325" s="26" t="n">
        <v>305.608</v>
      </c>
      <c r="N325" s="0" t="n">
        <f aca="false">(D4-D5)*EXP(-(F4-F5)*I325)+(H4-H5)</f>
        <v>0</v>
      </c>
      <c r="O325" s="0" t="n">
        <f aca="false">(D4+D5)*EXP(-(F4+F5)*I325)+(H4+H5)</f>
        <v>0</v>
      </c>
    </row>
    <row r="326" customFormat="false" ht="14.4" hidden="false" customHeight="false" outlineLevel="0" collapsed="false">
      <c r="I326" s="26" t="n">
        <v>89.7222222222222</v>
      </c>
      <c r="J326" s="26" t="n">
        <f aca="false">D4*EXP(-F4*I326)+H4</f>
        <v>0</v>
      </c>
      <c r="K326" s="26" t="n">
        <f aca="false">L326* E6/M326</f>
        <v>24.2545705686672</v>
      </c>
      <c r="L326" s="26" t="n">
        <v>25.112</v>
      </c>
      <c r="M326" s="26" t="n">
        <v>305.814</v>
      </c>
      <c r="N326" s="0" t="n">
        <f aca="false">(D4-D5)*EXP(-(F4-F5)*I326)+(H4-H5)</f>
        <v>0</v>
      </c>
      <c r="O326" s="0" t="n">
        <f aca="false">(D4+D5)*EXP(-(F4+F5)*I326)+(H4+H5)</f>
        <v>0</v>
      </c>
    </row>
    <row r="327" customFormat="false" ht="14.4" hidden="false" customHeight="false" outlineLevel="0" collapsed="false">
      <c r="I327" s="26" t="n">
        <v>90</v>
      </c>
      <c r="J327" s="26" t="n">
        <f aca="false">D4*EXP(-F4*I327)+H4</f>
        <v>0</v>
      </c>
      <c r="K327" s="26" t="n">
        <f aca="false">L327* E6/M327</f>
        <v>24.2585038083858</v>
      </c>
      <c r="L327" s="26" t="n">
        <v>25.121</v>
      </c>
      <c r="M327" s="26" t="n">
        <v>305.874</v>
      </c>
      <c r="N327" s="0" t="n">
        <f aca="false">(D4-D5)*EXP(-(F4-F5)*I327)+(H4-H5)</f>
        <v>0</v>
      </c>
      <c r="O327" s="0" t="n">
        <f aca="false">(D4+D5)*EXP(-(F4+F5)*I327)+(H4+H5)</f>
        <v>0</v>
      </c>
    </row>
    <row r="328" customFormat="false" ht="14.4" hidden="false" customHeight="false" outlineLevel="0" collapsed="false">
      <c r="I328" s="26" t="n">
        <v>90.2777777777778</v>
      </c>
      <c r="J328" s="26" t="n">
        <f aca="false">D4*EXP(-F4*I328)+H4</f>
        <v>0</v>
      </c>
      <c r="K328" s="26" t="n">
        <f aca="false">L328* E6/M328</f>
        <v>24.1942919566786</v>
      </c>
      <c r="L328" s="26" t="n">
        <v>25.074</v>
      </c>
      <c r="M328" s="26" t="n">
        <v>306.112</v>
      </c>
      <c r="N328" s="0" t="n">
        <f aca="false">(D4-D5)*EXP(-(F4-F5)*I328)+(H4-H5)</f>
        <v>0</v>
      </c>
      <c r="O328" s="0" t="n">
        <f aca="false">(D4+D5)*EXP(-(F4+F5)*I328)+(H4+H5)</f>
        <v>0</v>
      </c>
    </row>
    <row r="329" customFormat="false" ht="14.4" hidden="false" customHeight="false" outlineLevel="0" collapsed="false">
      <c r="I329" s="26" t="n">
        <v>90.5552777777778</v>
      </c>
      <c r="J329" s="26" t="n">
        <f aca="false">D4*EXP(-F4*I329)+H4</f>
        <v>0</v>
      </c>
      <c r="K329" s="26" t="n">
        <f aca="false">L329* E6/M329</f>
        <v>24.2599310358014</v>
      </c>
      <c r="L329" s="26" t="n">
        <v>25.024</v>
      </c>
      <c r="M329" s="26" t="n">
        <v>304.675</v>
      </c>
      <c r="N329" s="0" t="n">
        <f aca="false">(D4-D5)*EXP(-(F4-F5)*I329)+(H4-H5)</f>
        <v>0</v>
      </c>
      <c r="O329" s="0" t="n">
        <f aca="false">(D4+D5)*EXP(-(F4+F5)*I329)+(H4+H5)</f>
        <v>0</v>
      </c>
    </row>
    <row r="330" customFormat="false" ht="14.4" hidden="false" customHeight="false" outlineLevel="0" collapsed="false">
      <c r="I330" s="26" t="n">
        <v>90.8333333333333</v>
      </c>
      <c r="J330" s="26" t="n">
        <f aca="false">D4*EXP(-F4*I330)+H4</f>
        <v>0</v>
      </c>
      <c r="K330" s="26" t="n">
        <f aca="false">L330* E6/M330</f>
        <v>24.2753334805249</v>
      </c>
      <c r="L330" s="26" t="n">
        <v>25.002</v>
      </c>
      <c r="M330" s="26" t="n">
        <v>304.214</v>
      </c>
      <c r="N330" s="0" t="n">
        <f aca="false">(D4-D5)*EXP(-(F4-F5)*I330)+(H4-H5)</f>
        <v>0</v>
      </c>
      <c r="O330" s="0" t="n">
        <f aca="false">(D4+D5)*EXP(-(F4+F5)*I330)+(H4+H5)</f>
        <v>0</v>
      </c>
    </row>
    <row r="331" customFormat="false" ht="14.4" hidden="false" customHeight="false" outlineLevel="0" collapsed="false">
      <c r="I331" s="26" t="n">
        <v>91.1111111111111</v>
      </c>
      <c r="J331" s="26" t="n">
        <f aca="false">D4*EXP(-F4*I331)+H4</f>
        <v>0</v>
      </c>
      <c r="K331" s="26" t="n">
        <f aca="false">L331* E6/M331</f>
        <v>24.2477639073065</v>
      </c>
      <c r="L331" s="26" t="n">
        <v>24.953</v>
      </c>
      <c r="M331" s="26" t="n">
        <v>303.963</v>
      </c>
      <c r="N331" s="0" t="n">
        <f aca="false">(D4-D5)*EXP(-(F4-F5)*I331)+(H4-H5)</f>
        <v>0</v>
      </c>
      <c r="O331" s="0" t="n">
        <f aca="false">(D4+D5)*EXP(-(F4+F5)*I331)+(H4+H5)</f>
        <v>0</v>
      </c>
    </row>
    <row r="332" customFormat="false" ht="14.4" hidden="false" customHeight="false" outlineLevel="0" collapsed="false">
      <c r="I332" s="26" t="n">
        <v>91.3888888888889</v>
      </c>
      <c r="J332" s="26" t="n">
        <f aca="false">D4*EXP(-F4*I332)+H4</f>
        <v>0</v>
      </c>
      <c r="K332" s="26" t="n">
        <f aca="false">L332* E6/M332</f>
        <v>24.1893124633303</v>
      </c>
      <c r="L332" s="26" t="n">
        <v>24.87</v>
      </c>
      <c r="M332" s="26" t="n">
        <v>303.684</v>
      </c>
      <c r="N332" s="0" t="n">
        <f aca="false">(D4-D5)*EXP(-(F4-F5)*I332)+(H4-H5)</f>
        <v>0</v>
      </c>
      <c r="O332" s="0" t="n">
        <f aca="false">(D4+D5)*EXP(-(F4+F5)*I332)+(H4+H5)</f>
        <v>0</v>
      </c>
    </row>
    <row r="333" customFormat="false" ht="14.4" hidden="false" customHeight="false" outlineLevel="0" collapsed="false">
      <c r="I333" s="26" t="n">
        <v>91.6663888888889</v>
      </c>
      <c r="J333" s="26" t="n">
        <f aca="false">D4*EXP(-F4*I333)+H4</f>
        <v>0</v>
      </c>
      <c r="K333" s="26" t="n">
        <f aca="false">L333* E6/M333</f>
        <v>24.2368878644312</v>
      </c>
      <c r="L333" s="26" t="n">
        <v>24.892</v>
      </c>
      <c r="M333" s="26" t="n">
        <v>303.356</v>
      </c>
      <c r="N333" s="0" t="n">
        <f aca="false">(D4-D5)*EXP(-(F4-F5)*I333)+(H4-H5)</f>
        <v>0</v>
      </c>
      <c r="O333" s="0" t="n">
        <f aca="false">(D4+D5)*EXP(-(F4+F5)*I333)+(H4+H5)</f>
        <v>0</v>
      </c>
    </row>
    <row r="334" customFormat="false" ht="14.4" hidden="false" customHeight="false" outlineLevel="0" collapsed="false">
      <c r="I334" s="26" t="n">
        <v>91.9444444444444</v>
      </c>
      <c r="J334" s="26" t="n">
        <f aca="false">D4*EXP(-F4*I334)+H4</f>
        <v>0</v>
      </c>
      <c r="K334" s="26" t="n">
        <f aca="false">L334* E6/M334</f>
        <v>24.2435534015292</v>
      </c>
      <c r="L334" s="26" t="n">
        <v>24.916</v>
      </c>
      <c r="M334" s="26" t="n">
        <v>303.565</v>
      </c>
      <c r="N334" s="0" t="n">
        <f aca="false">(D4-D5)*EXP(-(F4-F5)*I334)+(H4-H5)</f>
        <v>0</v>
      </c>
      <c r="O334" s="0" t="n">
        <f aca="false">(D4+D5)*EXP(-(F4+F5)*I334)+(H4+H5)</f>
        <v>0</v>
      </c>
    </row>
    <row r="335" customFormat="false" ht="14.4" hidden="false" customHeight="false" outlineLevel="0" collapsed="false">
      <c r="I335" s="26" t="n">
        <v>92.2222222222222</v>
      </c>
      <c r="J335" s="26" t="n">
        <f aca="false">D4*EXP(-F4*I335)+H4</f>
        <v>0</v>
      </c>
      <c r="K335" s="26" t="n">
        <f aca="false">L335* E6/M335</f>
        <v>24.2235216938375</v>
      </c>
      <c r="L335" s="26" t="n">
        <v>24.89</v>
      </c>
      <c r="M335" s="26" t="n">
        <v>303.499</v>
      </c>
      <c r="N335" s="0" t="n">
        <f aca="false">(D4-D5)*EXP(-(F4-F5)*I335)+(H4-H5)</f>
        <v>0</v>
      </c>
      <c r="O335" s="0" t="n">
        <f aca="false">(D4+D5)*EXP(-(F4+F5)*I335)+(H4+H5)</f>
        <v>0</v>
      </c>
    </row>
    <row r="336" customFormat="false" ht="14.4" hidden="false" customHeight="false" outlineLevel="0" collapsed="false">
      <c r="I336" s="26" t="n">
        <v>92.5</v>
      </c>
      <c r="J336" s="26" t="n">
        <f aca="false">D4*EXP(-F4*I336)+H4</f>
        <v>0</v>
      </c>
      <c r="K336" s="26" t="n">
        <f aca="false">L336* E6/M336</f>
        <v>24.2383056752306</v>
      </c>
      <c r="L336" s="26" t="n">
        <v>24.896</v>
      </c>
      <c r="M336" s="26" t="n">
        <v>303.387</v>
      </c>
      <c r="N336" s="0" t="n">
        <f aca="false">(D4-D5)*EXP(-(F4-F5)*I336)+(H4-H5)</f>
        <v>0</v>
      </c>
      <c r="O336" s="0" t="n">
        <f aca="false">(D4+D5)*EXP(-(F4+F5)*I336)+(H4+H5)</f>
        <v>0</v>
      </c>
    </row>
    <row r="337" customFormat="false" ht="14.4" hidden="false" customHeight="false" outlineLevel="0" collapsed="false">
      <c r="I337" s="26" t="n">
        <v>92.7777777777778</v>
      </c>
      <c r="J337" s="26" t="n">
        <f aca="false">D4*EXP(-F4*I337)+H4</f>
        <v>0</v>
      </c>
      <c r="K337" s="26" t="n">
        <f aca="false">L337* E6/M337</f>
        <v>24.2071847194447</v>
      </c>
      <c r="L337" s="26" t="n">
        <v>24.876</v>
      </c>
      <c r="M337" s="26" t="n">
        <v>303.533</v>
      </c>
      <c r="N337" s="0" t="n">
        <f aca="false">(D4-D5)*EXP(-(F4-F5)*I337)+(H4-H5)</f>
        <v>0</v>
      </c>
      <c r="O337" s="0" t="n">
        <f aca="false">(D4+D5)*EXP(-(F4+F5)*I337)+(H4+H5)</f>
        <v>0</v>
      </c>
    </row>
    <row r="338" customFormat="false" ht="14.4" hidden="false" customHeight="false" outlineLevel="0" collapsed="false">
      <c r="I338" s="26" t="n">
        <v>93.0552777777778</v>
      </c>
      <c r="J338" s="26" t="n">
        <f aca="false">D4*EXP(-F4*I338)+H4</f>
        <v>0</v>
      </c>
      <c r="K338" s="26" t="n">
        <f aca="false">L338* E6/M338</f>
        <v>24.2089714329207</v>
      </c>
      <c r="L338" s="26" t="n">
        <v>24.878</v>
      </c>
      <c r="M338" s="26" t="n">
        <v>303.535</v>
      </c>
      <c r="N338" s="0" t="n">
        <f aca="false">(D4-D5)*EXP(-(F4-F5)*I338)+(H4-H5)</f>
        <v>0</v>
      </c>
      <c r="O338" s="0" t="n">
        <f aca="false">(D4+D5)*EXP(-(F4+F5)*I338)+(H4+H5)</f>
        <v>0</v>
      </c>
    </row>
    <row r="339" customFormat="false" ht="14.4" hidden="false" customHeight="false" outlineLevel="0" collapsed="false">
      <c r="I339" s="26" t="n">
        <v>93.3333333333333</v>
      </c>
      <c r="J339" s="26" t="n">
        <f aca="false">D4*EXP(-F4*I339)+H4</f>
        <v>0</v>
      </c>
      <c r="K339" s="26" t="n">
        <f aca="false">L339* E6/M339</f>
        <v>24.1788459606047</v>
      </c>
      <c r="L339" s="26" t="n">
        <v>24.854</v>
      </c>
      <c r="M339" s="26" t="n">
        <v>303.62</v>
      </c>
      <c r="N339" s="0" t="n">
        <f aca="false">(D4-D5)*EXP(-(F4-F5)*I339)+(H4-H5)</f>
        <v>0</v>
      </c>
      <c r="O339" s="0" t="n">
        <f aca="false">(D4+D5)*EXP(-(F4+F5)*I339)+(H4+H5)</f>
        <v>0</v>
      </c>
    </row>
    <row r="340" customFormat="false" ht="14.4" hidden="false" customHeight="false" outlineLevel="0" collapsed="false">
      <c r="I340" s="26" t="n">
        <v>93.6111111111111</v>
      </c>
      <c r="J340" s="26" t="n">
        <f aca="false">D4*EXP(-F4*I340)+H4</f>
        <v>0</v>
      </c>
      <c r="K340" s="26" t="n">
        <f aca="false">L340* E6/M340</f>
        <v>24.1502301824477</v>
      </c>
      <c r="L340" s="26" t="n">
        <v>24.803</v>
      </c>
      <c r="M340" s="26" t="n">
        <v>303.356</v>
      </c>
      <c r="N340" s="0" t="n">
        <f aca="false">(D4-D5)*EXP(-(F4-F5)*I340)+(H4-H5)</f>
        <v>0</v>
      </c>
      <c r="O340" s="0" t="n">
        <f aca="false">(D4+D5)*EXP(-(F4+F5)*I340)+(H4+H5)</f>
        <v>0</v>
      </c>
    </row>
    <row r="341" customFormat="false" ht="14.4" hidden="false" customHeight="false" outlineLevel="0" collapsed="false">
      <c r="I341" s="26" t="n">
        <v>93.8888888888889</v>
      </c>
      <c r="J341" s="26" t="n">
        <f aca="false">D4*EXP(-F4*I341)+H4</f>
        <v>0</v>
      </c>
      <c r="K341" s="26" t="n">
        <f aca="false">L341* E6/M341</f>
        <v>24.1492073078171</v>
      </c>
      <c r="L341" s="26" t="n">
        <v>24.795</v>
      </c>
      <c r="M341" s="26" t="n">
        <v>303.271</v>
      </c>
      <c r="N341" s="0" t="n">
        <f aca="false">(D4-D5)*EXP(-(F4-F5)*I341)+(H4-H5)</f>
        <v>0</v>
      </c>
      <c r="O341" s="0" t="n">
        <f aca="false">(D4+D5)*EXP(-(F4+F5)*I341)+(H4+H5)</f>
        <v>0</v>
      </c>
    </row>
    <row r="342" customFormat="false" ht="14.4" hidden="false" customHeight="false" outlineLevel="0" collapsed="false">
      <c r="I342" s="26" t="n">
        <v>94.1663888888889</v>
      </c>
      <c r="J342" s="26" t="n">
        <f aca="false">D4*EXP(-F4*I342)+H4</f>
        <v>0</v>
      </c>
      <c r="K342" s="26" t="n">
        <f aca="false">L342* E6/M342</f>
        <v>24.1690412273117</v>
      </c>
      <c r="L342" s="26" t="n">
        <v>24.808</v>
      </c>
      <c r="M342" s="26" t="n">
        <v>303.181</v>
      </c>
      <c r="N342" s="0" t="n">
        <f aca="false">(D4-D5)*EXP(-(F4-F5)*I342)+(H4-H5)</f>
        <v>0</v>
      </c>
      <c r="O342" s="0" t="n">
        <f aca="false">(D4+D5)*EXP(-(F4+F5)*I342)+(H4+H5)</f>
        <v>0</v>
      </c>
    </row>
    <row r="343" customFormat="false" ht="14.4" hidden="false" customHeight="false" outlineLevel="0" collapsed="false">
      <c r="I343" s="26" t="n">
        <v>94.4444444444444</v>
      </c>
      <c r="J343" s="26" t="n">
        <f aca="false">D4*EXP(-F4*I343)+H4</f>
        <v>0</v>
      </c>
      <c r="K343" s="26" t="n">
        <f aca="false">L343* E6/M343</f>
        <v>24.1254970252205</v>
      </c>
      <c r="L343" s="26" t="n">
        <v>24.766</v>
      </c>
      <c r="M343" s="26" t="n">
        <v>303.214</v>
      </c>
      <c r="N343" s="0" t="n">
        <f aca="false">(D4-D5)*EXP(-(F4-F5)*I343)+(H4-H5)</f>
        <v>0</v>
      </c>
      <c r="O343" s="0" t="n">
        <f aca="false">(D4+D5)*EXP(-(F4+F5)*I343)+(H4+H5)</f>
        <v>0</v>
      </c>
    </row>
    <row r="344" customFormat="false" ht="14.4" hidden="false" customHeight="false" outlineLevel="0" collapsed="false">
      <c r="I344" s="26" t="n">
        <v>94.7222222222222</v>
      </c>
      <c r="J344" s="26" t="n">
        <f aca="false">D4*EXP(-F4*I344)+H4</f>
        <v>0</v>
      </c>
      <c r="K344" s="26" t="n">
        <f aca="false">L344* E6/M344</f>
        <v>24.1208440304991</v>
      </c>
      <c r="L344" s="26" t="n">
        <v>24.764</v>
      </c>
      <c r="M344" s="26" t="n">
        <v>303.248</v>
      </c>
      <c r="N344" s="0" t="n">
        <f aca="false">(D4-D5)*EXP(-(F4-F5)*I344)+(H4-H5)</f>
        <v>0</v>
      </c>
      <c r="O344" s="0" t="n">
        <f aca="false">(D4+D5)*EXP(-(F4+F5)*I344)+(H4+H5)</f>
        <v>0</v>
      </c>
    </row>
  </sheetData>
  <mergeCells count="20">
    <mergeCell ref="A1:H1"/>
    <mergeCell ref="I1:I2"/>
    <mergeCell ref="J1:J2"/>
    <mergeCell ref="K1:K2"/>
    <mergeCell ref="L1:L2"/>
    <mergeCell ref="M1:M2"/>
    <mergeCell ref="N1:N2"/>
    <mergeCell ref="O1:O2"/>
    <mergeCell ref="A2:B2"/>
    <mergeCell ref="D2:E2"/>
    <mergeCell ref="G2:H2"/>
    <mergeCell ref="A3:B3"/>
    <mergeCell ref="C3:H3"/>
    <mergeCell ref="A4:B4"/>
    <mergeCell ref="C4:C5"/>
    <mergeCell ref="E4:E5"/>
    <mergeCell ref="G4:G5"/>
    <mergeCell ref="A5:B5"/>
    <mergeCell ref="A6:D6"/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0.56"/>
    <col collapsed="false" customWidth="true" hidden="false" outlineLevel="0" max="3" min="3" style="0" width="11.22"/>
    <col collapsed="false" customWidth="true" hidden="false" outlineLevel="0" max="4" min="4" style="0" width="10.66"/>
    <col collapsed="false" customWidth="true" hidden="false" outlineLevel="0" max="5" min="5" style="0" width="11.11"/>
    <col collapsed="false" customWidth="true" hidden="false" outlineLevel="0" max="6" min="6" style="0" width="12.33"/>
    <col collapsed="false" customWidth="true" hidden="false" outlineLevel="0" max="7" min="7" style="0" width="8.67"/>
    <col collapsed="false" customWidth="true" hidden="false" outlineLevel="0" max="8" min="8" style="0" width="8.67"/>
    <col collapsed="false" customWidth="true" hidden="false" outlineLevel="0" max="13" min="9" style="26" width="15.78"/>
    <col collapsed="false" customWidth="true" hidden="false" outlineLevel="0" max="15" min="14" style="0" width="15.78"/>
    <col collapsed="false" customWidth="true" hidden="false" outlineLevel="0" max="1025" min="16" style="0" width="8.67"/>
  </cols>
  <sheetData>
    <row r="1" customFormat="false" ht="29.4" hidden="false" customHeight="true" outlineLevel="0" collapsed="false">
      <c r="A1" s="27" t="s">
        <v>16</v>
      </c>
      <c r="B1" s="27"/>
      <c r="C1" s="27"/>
      <c r="D1" s="27"/>
      <c r="E1" s="27"/>
      <c r="F1" s="27"/>
      <c r="G1" s="27"/>
      <c r="H1" s="27"/>
      <c r="I1" s="28" t="s">
        <v>20</v>
      </c>
      <c r="J1" s="28" t="s">
        <v>21</v>
      </c>
      <c r="K1" s="28" t="s">
        <v>22</v>
      </c>
      <c r="L1" s="29" t="s">
        <v>23</v>
      </c>
      <c r="M1" s="29" t="s">
        <v>24</v>
      </c>
      <c r="N1" s="30" t="s">
        <v>25</v>
      </c>
      <c r="O1" s="30" t="s">
        <v>26</v>
      </c>
    </row>
    <row r="2" customFormat="false" ht="25.8" hidden="false" customHeight="true" outlineLevel="0" collapsed="false">
      <c r="A2" s="31" t="s">
        <v>27</v>
      </c>
      <c r="B2" s="31"/>
      <c r="C2" s="32" t="s">
        <v>28</v>
      </c>
      <c r="D2" s="33"/>
      <c r="E2" s="33"/>
      <c r="F2" s="32" t="s">
        <v>29</v>
      </c>
      <c r="G2" s="33"/>
      <c r="H2" s="33"/>
      <c r="I2" s="28"/>
      <c r="J2" s="28"/>
      <c r="K2" s="28"/>
      <c r="L2" s="28"/>
      <c r="M2" s="28"/>
      <c r="N2" s="30"/>
      <c r="O2" s="30"/>
    </row>
    <row r="3" customFormat="false" ht="25.8" hidden="false" customHeight="true" outlineLevel="0" collapsed="false">
      <c r="A3" s="31" t="s">
        <v>30</v>
      </c>
      <c r="B3" s="31"/>
      <c r="C3" s="34" t="s">
        <v>31</v>
      </c>
      <c r="D3" s="34"/>
      <c r="E3" s="34"/>
      <c r="F3" s="34"/>
      <c r="G3" s="34"/>
      <c r="H3" s="34"/>
      <c r="I3" s="26" t="n">
        <v>0</v>
      </c>
      <c r="J3" s="26" t="n">
        <f aca="false">D4*EXP(-F4*I3)+H4</f>
        <v>28.9061604074877</v>
      </c>
      <c r="K3" s="26" t="n">
        <f aca="false">L3* E6/M3</f>
        <v>29.116693066292</v>
      </c>
      <c r="L3" s="26" t="n">
        <v>29.994</v>
      </c>
      <c r="M3" s="26" t="n">
        <v>304.272</v>
      </c>
      <c r="N3" s="0" t="n">
        <f aca="false">(D4-D5)*EXP(-(F4-F5)*I3)+(H4-H5)</f>
        <v>28.8363702035167</v>
      </c>
      <c r="O3" s="0" t="n">
        <f aca="false">(D4+D5)*EXP(-(F4+F5)*I3)+(H4+H5)</f>
        <v>28.9759506114586</v>
      </c>
    </row>
    <row r="4" customFormat="false" ht="25.8" hidden="false" customHeight="true" outlineLevel="0" collapsed="false">
      <c r="A4" s="31" t="s">
        <v>32</v>
      </c>
      <c r="B4" s="31"/>
      <c r="C4" s="35" t="s">
        <v>33</v>
      </c>
      <c r="D4" s="36" t="n">
        <v>26.7568922652442</v>
      </c>
      <c r="E4" s="37" t="s">
        <v>34</v>
      </c>
      <c r="F4" s="38" t="n">
        <v>0.0147060279932624</v>
      </c>
      <c r="G4" s="39" t="s">
        <v>35</v>
      </c>
      <c r="H4" s="36" t="n">
        <v>2.14926814224348</v>
      </c>
      <c r="I4" s="26" t="n">
        <v>0.277777777777778</v>
      </c>
      <c r="J4" s="26" t="n">
        <f aca="false">D4*EXP(-F4*I4)+H4</f>
        <v>28.7970812408333</v>
      </c>
      <c r="K4" s="26" t="n">
        <f aca="false">L4* E6/M4</f>
        <v>29.0230376083906</v>
      </c>
      <c r="L4" s="26" t="n">
        <v>29.848</v>
      </c>
      <c r="M4" s="26" t="n">
        <v>303.768</v>
      </c>
      <c r="N4" s="0" t="n">
        <f aca="false">(D4-D5)*EXP(-(F4-F5)*I4)+(H4-H5)</f>
        <v>28.7277080180897</v>
      </c>
      <c r="O4" s="0" t="n">
        <f aca="false">(D4+D5)*EXP(-(F4+F5)*I4)+(H4+H5)</f>
        <v>28.8664537749717</v>
      </c>
    </row>
    <row r="5" customFormat="false" ht="25.8" hidden="false" customHeight="true" outlineLevel="0" collapsed="false">
      <c r="A5" s="31" t="s">
        <v>36</v>
      </c>
      <c r="B5" s="31"/>
      <c r="C5" s="35"/>
      <c r="D5" s="40" t="n">
        <v>0.0324746542568566</v>
      </c>
      <c r="E5" s="37"/>
      <c r="F5" s="40" t="n">
        <v>3.84936975584012E-005</v>
      </c>
      <c r="G5" s="39"/>
      <c r="H5" s="40" t="n">
        <v>0.0373155497140852</v>
      </c>
      <c r="I5" s="26" t="n">
        <v>0.555555555555556</v>
      </c>
      <c r="J5" s="26" t="n">
        <f aca="false">D4*EXP(-F4*I5)+H4</f>
        <v>28.6884467545432</v>
      </c>
      <c r="K5" s="26" t="n">
        <f aca="false">L5* E6/M5</f>
        <v>28.8880172416338</v>
      </c>
      <c r="L5" s="26" t="n">
        <v>29.711</v>
      </c>
      <c r="M5" s="26" t="n">
        <v>303.787</v>
      </c>
      <c r="N5" s="0" t="n">
        <f aca="false">(D4-D5)*EXP(-(F4-F5)*I5)+(H4-H5)</f>
        <v>28.6194876559688</v>
      </c>
      <c r="O5" s="0" t="n">
        <f aca="false">(D4+D5)*EXP(-(F4+F5)*I5)+(H4+H5)</f>
        <v>28.7574044875903</v>
      </c>
    </row>
    <row r="6" customFormat="false" ht="28.2" hidden="false" customHeight="true" outlineLevel="0" collapsed="false">
      <c r="A6" s="41" t="s">
        <v>37</v>
      </c>
      <c r="B6" s="41"/>
      <c r="C6" s="41"/>
      <c r="D6" s="41"/>
      <c r="E6" s="42" t="n">
        <v>295.3722222</v>
      </c>
      <c r="F6" s="42"/>
      <c r="G6" s="42"/>
      <c r="H6" s="42"/>
      <c r="I6" s="26" t="n">
        <v>0.833333333333333</v>
      </c>
      <c r="J6" s="26" t="n">
        <f aca="false">D4*EXP(-F4*I6)+H4</f>
        <v>28.5802551357997</v>
      </c>
      <c r="K6" s="26" t="n">
        <f aca="false">L6* E6/M6</f>
        <v>28.7339300309198</v>
      </c>
      <c r="L6" s="26" t="n">
        <v>29.514</v>
      </c>
      <c r="M6" s="26" t="n">
        <v>303.391</v>
      </c>
      <c r="N6" s="0" t="n">
        <f aca="false">(D4-D5)*EXP(-(F4-F5)*I6)+(H4-H5)</f>
        <v>28.5117073206887</v>
      </c>
      <c r="O6" s="0" t="n">
        <f aca="false">(D4+D5)*EXP(-(F4+F5)*I6)+(H4+H5)</f>
        <v>28.6488009200359</v>
      </c>
    </row>
    <row r="7" customFormat="false" ht="14.4" hidden="false" customHeight="false" outlineLevel="0" collapsed="false">
      <c r="I7" s="26" t="n">
        <v>1.11111111111111</v>
      </c>
      <c r="J7" s="26" t="n">
        <f aca="false">D4*EXP(-F4*I7)+H4</f>
        <v>28.4725045791757</v>
      </c>
      <c r="K7" s="26" t="n">
        <f aca="false">L7* E6/M7</f>
        <v>28.6158323189761</v>
      </c>
      <c r="L7" s="26" t="n">
        <v>29.405</v>
      </c>
      <c r="M7" s="26" t="n">
        <v>303.518</v>
      </c>
      <c r="N7" s="0" t="n">
        <f aca="false">(D4-D5)*EXP(-(F4-F5)*I7)+(H4-H5)</f>
        <v>28.4043652230889</v>
      </c>
      <c r="O7" s="0" t="n">
        <f aca="false">(D4+D5)*EXP(-(F4+F5)*I7)+(H4+H5)</f>
        <v>28.540641250507</v>
      </c>
    </row>
    <row r="8" customFormat="false" ht="14.4" hidden="false" customHeight="false" outlineLevel="0" collapsed="false">
      <c r="I8" s="26" t="n">
        <v>1.38888888888889</v>
      </c>
      <c r="J8" s="26" t="n">
        <f aca="false">D4*EXP(-F4*I8)+H4</f>
        <v>28.3651932866039</v>
      </c>
      <c r="K8" s="26" t="n">
        <f aca="false">L8* E6/M8</f>
        <v>28.5303986727212</v>
      </c>
      <c r="L8" s="26" t="n">
        <v>29.309</v>
      </c>
      <c r="M8" s="26" t="n">
        <v>303.433</v>
      </c>
      <c r="N8" s="0" t="n">
        <f aca="false">(D4-D5)*EXP(-(F4-F5)*I8)+(H4-H5)</f>
        <v>28.2974595812832</v>
      </c>
      <c r="O8" s="0" t="n">
        <f aca="false">(D4+D5)*EXP(-(F4+F5)*I8)+(H4+H5)</f>
        <v>28.4329236646482</v>
      </c>
    </row>
    <row r="9" customFormat="false" ht="14.4" hidden="false" customHeight="false" outlineLevel="0" collapsed="false">
      <c r="I9" s="26" t="n">
        <v>1.66666666666667</v>
      </c>
      <c r="J9" s="26" t="n">
        <f aca="false">D4*EXP(-F4*I9)+H4</f>
        <v>28.2583194673475</v>
      </c>
      <c r="K9" s="26" t="n">
        <f aca="false">L9* E6/M9</f>
        <v>28.3908557180213</v>
      </c>
      <c r="L9" s="26" t="n">
        <v>29.152</v>
      </c>
      <c r="M9" s="26" t="n">
        <v>303.291</v>
      </c>
      <c r="N9" s="0" t="n">
        <f aca="false">(D4-D5)*EXP(-(F4-F5)*I9)+(H4-H5)</f>
        <v>28.190988620631</v>
      </c>
      <c r="O9" s="0" t="n">
        <f aca="false">(D4+D5)*EXP(-(F4+F5)*I9)+(H4+H5)</f>
        <v>28.3256463555201</v>
      </c>
    </row>
    <row r="10" customFormat="false" ht="14.4" hidden="false" customHeight="false" outlineLevel="0" collapsed="false">
      <c r="I10" s="26" t="n">
        <v>1.94444444444444</v>
      </c>
      <c r="J10" s="26" t="n">
        <f aca="false">D4*EXP(-F4*I10)+H4</f>
        <v>28.1518813379696</v>
      </c>
      <c r="K10" s="26" t="n">
        <f aca="false">L10* E6/M10</f>
        <v>28.2834595492702</v>
      </c>
      <c r="L10" s="26" t="n">
        <v>29.031</v>
      </c>
      <c r="M10" s="26" t="n">
        <v>303.179</v>
      </c>
      <c r="N10" s="0" t="n">
        <f aca="false">(D4-D5)*EXP(-(F4-F5)*I10)+(H4-H5)</f>
        <v>28.0849505737073</v>
      </c>
      <c r="O10" s="0" t="n">
        <f aca="false">(D4+D5)*EXP(-(F4+F5)*I10)+(H4+H5)</f>
        <v>28.2188075235689</v>
      </c>
    </row>
    <row r="11" customFormat="false" ht="14.4" hidden="false" customHeight="false" outlineLevel="0" collapsed="false">
      <c r="I11" s="26" t="n">
        <v>2.22222222222222</v>
      </c>
      <c r="J11" s="26" t="n">
        <f aca="false">D4*EXP(-F4*I11)+H4</f>
        <v>28.045877122304</v>
      </c>
      <c r="K11" s="26" t="n">
        <f aca="false">L11* E6/M11</f>
        <v>28.1347693241394</v>
      </c>
      <c r="L11" s="26" t="n">
        <v>28.886</v>
      </c>
      <c r="M11" s="26" t="n">
        <v>303.259</v>
      </c>
      <c r="N11" s="0" t="n">
        <f aca="false">(D4-D5)*EXP(-(F4-F5)*I11)+(H4-H5)</f>
        <v>27.9793436802734</v>
      </c>
      <c r="O11" s="0" t="n">
        <f aca="false">(D4+D5)*EXP(-(F4+F5)*I11)+(H4+H5)</f>
        <v>28.112405376596</v>
      </c>
    </row>
    <row r="12" customFormat="false" ht="14.4" hidden="false" customHeight="false" outlineLevel="0" collapsed="false">
      <c r="I12" s="26" t="n">
        <v>2.5</v>
      </c>
      <c r="J12" s="26" t="n">
        <f aca="false">D4*EXP(-F4*I12)+H4</f>
        <v>27.9403050514253</v>
      </c>
      <c r="K12" s="26" t="n">
        <f aca="false">L12* E6/M12</f>
        <v>28.0258804585766</v>
      </c>
      <c r="L12" s="26" t="n">
        <v>28.765</v>
      </c>
      <c r="M12" s="26" t="n">
        <v>303.162</v>
      </c>
      <c r="N12" s="0" t="n">
        <f aca="false">(D4-D5)*EXP(-(F4-F5)*I12)+(H4-H5)</f>
        <v>27.8741661872479</v>
      </c>
      <c r="O12" s="0" t="n">
        <f aca="false">(D4+D5)*EXP(-(F4+F5)*I12)+(H4+H5)</f>
        <v>28.0064381297282</v>
      </c>
    </row>
    <row r="13" customFormat="false" ht="14.4" hidden="false" customHeight="false" outlineLevel="0" collapsed="false">
      <c r="I13" s="26" t="n">
        <v>2.77777777777778</v>
      </c>
      <c r="J13" s="26" t="n">
        <f aca="false">D4*EXP(-F4*I13)+H4</f>
        <v>27.8351633636195</v>
      </c>
      <c r="K13" s="26" t="n">
        <f aca="false">L13* E6/M13</f>
        <v>27.9266466025471</v>
      </c>
      <c r="L13" s="26" t="n">
        <v>28.664</v>
      </c>
      <c r="M13" s="26" t="n">
        <v>303.171</v>
      </c>
      <c r="N13" s="0" t="n">
        <f aca="false">(D4-D5)*EXP(-(F4-F5)*I13)+(H4-H5)</f>
        <v>27.7694163486775</v>
      </c>
      <c r="O13" s="0" t="n">
        <f aca="false">(D4+D5)*EXP(-(F4+F5)*I13)+(H4+H5)</f>
        <v>27.9009040053876</v>
      </c>
    </row>
    <row r="14" customFormat="false" ht="14.4" hidden="false" customHeight="false" outlineLevel="0" collapsed="false">
      <c r="I14" s="26" t="n">
        <v>3.05555555555555</v>
      </c>
      <c r="J14" s="26" t="n">
        <f aca="false">D4*EXP(-F4*I14)+H4</f>
        <v>27.7304503043545</v>
      </c>
      <c r="K14" s="26" t="n">
        <f aca="false">L14* E6/M14</f>
        <v>27.7947758927829</v>
      </c>
      <c r="L14" s="26" t="n">
        <v>28.531</v>
      </c>
      <c r="M14" s="26" t="n">
        <v>303.196</v>
      </c>
      <c r="N14" s="0" t="n">
        <f aca="false">(D4-D5)*EXP(-(F4-F5)*I14)+(H4-H5)</f>
        <v>27.6650924257079</v>
      </c>
      <c r="O14" s="0" t="n">
        <f aca="false">(D4+D5)*EXP(-(F4+F5)*I14)+(H4+H5)</f>
        <v>27.795801233262</v>
      </c>
    </row>
    <row r="15" customFormat="false" ht="14.4" hidden="false" customHeight="false" outlineLevel="0" collapsed="false">
      <c r="I15" s="26" t="n">
        <v>3.33333333333333</v>
      </c>
      <c r="J15" s="26" t="n">
        <f aca="false">D4*EXP(-F4*I15)+H4</f>
        <v>27.6261641262507</v>
      </c>
      <c r="K15" s="26" t="n">
        <f aca="false">L15* E6/M15</f>
        <v>27.6694149681217</v>
      </c>
      <c r="L15" s="26" t="n">
        <v>28.41</v>
      </c>
      <c r="M15" s="26" t="n">
        <v>303.278</v>
      </c>
      <c r="N15" s="0" t="n">
        <f aca="false">(D4-D5)*EXP(-(F4-F5)*I15)+(H4-H5)</f>
        <v>27.5611926865549</v>
      </c>
      <c r="O15" s="0" t="n">
        <f aca="false">(D4+D5)*EXP(-(F4+F5)*I15)+(H4+H5)</f>
        <v>27.6911280502748</v>
      </c>
    </row>
    <row r="16" customFormat="false" ht="14.4" hidden="false" customHeight="false" outlineLevel="0" collapsed="false">
      <c r="I16" s="26" t="n">
        <v>3.61111111111111</v>
      </c>
      <c r="J16" s="26" t="n">
        <f aca="false">D4*EXP(-F4*I16)+H4</f>
        <v>27.5223030890522</v>
      </c>
      <c r="K16" s="26" t="n">
        <f aca="false">L16* E6/M16</f>
        <v>27.5892258442952</v>
      </c>
      <c r="L16" s="26" t="n">
        <v>28.313</v>
      </c>
      <c r="M16" s="26" t="n">
        <v>303.121</v>
      </c>
      <c r="N16" s="0" t="n">
        <f aca="false">(D4-D5)*EXP(-(F4-F5)*I16)+(H4-H5)</f>
        <v>27.4577154064762</v>
      </c>
      <c r="O16" s="0" t="n">
        <f aca="false">(D4+D5)*EXP(-(F4+F5)*I16)+(H4+H5)</f>
        <v>27.5868827005557</v>
      </c>
    </row>
    <row r="17" customFormat="false" ht="14.4" hidden="false" customHeight="false" outlineLevel="0" collapsed="false">
      <c r="I17" s="26" t="n">
        <v>3.88888888888889</v>
      </c>
      <c r="J17" s="26" t="n">
        <f aca="false">D4*EXP(-F4*I17)+H4</f>
        <v>27.4188654595976</v>
      </c>
      <c r="K17" s="26" t="n">
        <f aca="false">L17* E6/M17</f>
        <v>27.4655552416936</v>
      </c>
      <c r="L17" s="26" t="n">
        <v>28.166</v>
      </c>
      <c r="M17" s="26" t="n">
        <v>302.905</v>
      </c>
      <c r="N17" s="0" t="n">
        <f aca="false">(D4-D5)*EXP(-(F4-F5)*I17)+(H4-H5)</f>
        <v>27.3546588677419</v>
      </c>
      <c r="O17" s="0" t="n">
        <f aca="false">(D4+D5)*EXP(-(F4+F5)*I17)+(H4+H5)</f>
        <v>27.4830634354115</v>
      </c>
    </row>
    <row r="18" customFormat="false" ht="14.4" hidden="false" customHeight="false" outlineLevel="0" collapsed="false">
      <c r="I18" s="26" t="n">
        <v>4.16666666666667</v>
      </c>
      <c r="J18" s="26" t="n">
        <f aca="false">D4*EXP(-F4*I18)+H4</f>
        <v>27.3158495117908</v>
      </c>
      <c r="K18" s="26" t="n">
        <f aca="false">L18* E6/M18</f>
        <v>27.2974536321803</v>
      </c>
      <c r="L18" s="26" t="n">
        <v>28.023</v>
      </c>
      <c r="M18" s="26" t="n">
        <v>303.223</v>
      </c>
      <c r="N18" s="0" t="n">
        <f aca="false">(D4-D5)*EXP(-(F4-F5)*I18)+(H4-H5)</f>
        <v>27.2520213596067</v>
      </c>
      <c r="O18" s="0" t="n">
        <f aca="false">(D4+D5)*EXP(-(F4+F5)*I18)+(H4+H5)</f>
        <v>27.3796685132961</v>
      </c>
    </row>
    <row r="19" customFormat="false" ht="14.4" hidden="false" customHeight="false" outlineLevel="0" collapsed="false">
      <c r="I19" s="26" t="n">
        <v>4.44444444444444</v>
      </c>
      <c r="J19" s="26" t="n">
        <f aca="false">D4*EXP(-F4*I19)+H4</f>
        <v>27.2132535265726</v>
      </c>
      <c r="K19" s="26" t="n">
        <f aca="false">L19* E6/M19</f>
        <v>27.1430267061961</v>
      </c>
      <c r="L19" s="26" t="n">
        <v>27.931</v>
      </c>
      <c r="M19" s="26" t="n">
        <v>303.947</v>
      </c>
      <c r="N19" s="0" t="n">
        <f aca="false">(D4-D5)*EXP(-(F4-F5)*I19)+(H4-H5)</f>
        <v>27.1498011782811</v>
      </c>
      <c r="O19" s="0" t="n">
        <f aca="false">(D4+D5)*EXP(-(F4+F5)*I19)+(H4+H5)</f>
        <v>27.2766961997819</v>
      </c>
    </row>
    <row r="20" customFormat="false" ht="14.4" hidden="false" customHeight="false" outlineLevel="0" collapsed="false">
      <c r="I20" s="26" t="n">
        <v>4.72222222222222</v>
      </c>
      <c r="J20" s="26" t="n">
        <f aca="false">D4*EXP(-F4*I20)+H4</f>
        <v>27.1110757918918</v>
      </c>
      <c r="K20" s="26" t="n">
        <f aca="false">L20* E6/M20</f>
        <v>27.0387142574063</v>
      </c>
      <c r="L20" s="26" t="n">
        <v>27.873</v>
      </c>
      <c r="M20" s="26" t="n">
        <v>304.486</v>
      </c>
      <c r="N20" s="0" t="n">
        <f aca="false">(D4-D5)*EXP(-(F4-F5)*I20)+(H4-H5)</f>
        <v>27.0479966269033</v>
      </c>
      <c r="O20" s="0" t="n">
        <f aca="false">(D4+D5)*EXP(-(F4+F5)*I20)+(H4+H5)</f>
        <v>27.1741447675304</v>
      </c>
    </row>
    <row r="21" customFormat="false" ht="14.4" hidden="false" customHeight="false" outlineLevel="0" collapsed="false">
      <c r="I21" s="26" t="n">
        <v>4.99972222222222</v>
      </c>
      <c r="J21" s="26" t="n">
        <f aca="false">D4*EXP(-F4*I21)+H4</f>
        <v>27.0094161563673</v>
      </c>
      <c r="K21" s="26" t="n">
        <f aca="false">L21* E6/M21</f>
        <v>26.9431360002599</v>
      </c>
      <c r="L21" s="26" t="n">
        <v>27.796</v>
      </c>
      <c r="M21" s="26" t="n">
        <v>304.722</v>
      </c>
      <c r="N21" s="0" t="n">
        <f aca="false">(D4-D5)*EXP(-(F4-F5)*I21)+(H4-H5)</f>
        <v>26.9467071999203</v>
      </c>
      <c r="O21" s="0" t="n">
        <f aca="false">(D4+D5)*EXP(-(F4+F5)*I21)+(H4+H5)</f>
        <v>27.0721144197344</v>
      </c>
    </row>
    <row r="22" customFormat="false" ht="14.4" hidden="false" customHeight="false" outlineLevel="0" collapsed="false">
      <c r="I22" s="26" t="n">
        <v>5.27777777777778</v>
      </c>
      <c r="J22" s="26" t="n">
        <f aca="false">D4*EXP(-F4*I22)+H4</f>
        <v>26.9079682608068</v>
      </c>
      <c r="K22" s="26" t="n">
        <f aca="false">L22* E6/M22</f>
        <v>26.8644427581428</v>
      </c>
      <c r="L22" s="26" t="n">
        <v>27.72</v>
      </c>
      <c r="M22" s="26" t="n">
        <v>304.779</v>
      </c>
      <c r="N22" s="0" t="n">
        <f aca="false">(D4-D5)*EXP(-(F4-F5)*I22)+(H4-H5)</f>
        <v>26.8456276610136</v>
      </c>
      <c r="O22" s="0" t="n">
        <f aca="false">(D4+D5)*EXP(-(F4+F5)*I22)+(H4+H5)</f>
        <v>26.9702976727335</v>
      </c>
    </row>
    <row r="23" customFormat="false" ht="14.4" hidden="false" customHeight="false" outlineLevel="0" collapsed="false">
      <c r="I23" s="26" t="n">
        <v>5.55555555555556</v>
      </c>
      <c r="J23" s="26" t="n">
        <f aca="false">D4*EXP(-F4*I23)+H4</f>
        <v>26.8070350750838</v>
      </c>
      <c r="K23" s="26" t="n">
        <f aca="false">L23* E6/M23</f>
        <v>26.7324620557848</v>
      </c>
      <c r="L23" s="26" t="n">
        <v>27.624</v>
      </c>
      <c r="M23" s="26" t="n">
        <v>305.223</v>
      </c>
      <c r="N23" s="0" t="n">
        <f aca="false">(D4-D5)*EXP(-(F4-F5)*I23)+(H4-H5)</f>
        <v>26.7450598871632</v>
      </c>
      <c r="O23" s="0" t="n">
        <f aca="false">(D4+D5)*EXP(-(F4+F5)*I23)+(H4+H5)</f>
        <v>26.8689985906967</v>
      </c>
    </row>
    <row r="24" customFormat="false" ht="14.4" hidden="false" customHeight="false" outlineLevel="0" collapsed="false">
      <c r="I24" s="26" t="n">
        <v>5.83333333333333</v>
      </c>
      <c r="J24" s="26" t="n">
        <f aca="false">D4*EXP(-F4*I24)+H4</f>
        <v>26.7065133612042</v>
      </c>
      <c r="K24" s="26" t="n">
        <f aca="false">L24* E6/M24</f>
        <v>26.6239958557191</v>
      </c>
      <c r="L24" s="26" t="n">
        <v>27.534</v>
      </c>
      <c r="M24" s="26" t="n">
        <v>305.468</v>
      </c>
      <c r="N24" s="0" t="n">
        <f aca="false">(D4-D5)*EXP(-(F4-F5)*I24)+(H4-H5)</f>
        <v>26.6449010245285</v>
      </c>
      <c r="O24" s="0" t="n">
        <f aca="false">(D4+D5)*EXP(-(F4+F5)*I24)+(H4+H5)</f>
        <v>26.7681135508826</v>
      </c>
    </row>
    <row r="25" customFormat="false" ht="14.4" hidden="false" customHeight="false" outlineLevel="0" collapsed="false">
      <c r="I25" s="26" t="n">
        <v>6.11111111111111</v>
      </c>
      <c r="J25" s="26" t="n">
        <f aca="false">D4*EXP(-F4*I25)+H4</f>
        <v>26.606401441731</v>
      </c>
      <c r="K25" s="26" t="n">
        <f aca="false">L25* E6/M25</f>
        <v>26.5311451790735</v>
      </c>
      <c r="L25" s="26" t="n">
        <v>27.451</v>
      </c>
      <c r="M25" s="26" t="n">
        <v>305.613</v>
      </c>
      <c r="N25" s="0" t="n">
        <f aca="false">(D4-D5)*EXP(-(F4-F5)*I25)+(H4-H5)</f>
        <v>26.5451494104655</v>
      </c>
      <c r="O25" s="0" t="n">
        <f aca="false">(D4+D5)*EXP(-(F4+F5)*I25)+(H4+H5)</f>
        <v>26.6676408609662</v>
      </c>
    </row>
    <row r="26" customFormat="false" ht="14.4" hidden="false" customHeight="false" outlineLevel="0" collapsed="false">
      <c r="I26" s="26" t="n">
        <v>6.38861111111111</v>
      </c>
      <c r="J26" s="26" t="n">
        <f aca="false">D4*EXP(-F4*I26)+H4</f>
        <v>26.5067971465575</v>
      </c>
      <c r="K26" s="26" t="n">
        <f aca="false">L26* E6/M26</f>
        <v>26.4539727567347</v>
      </c>
      <c r="L26" s="26" t="n">
        <v>27.345</v>
      </c>
      <c r="M26" s="26" t="n">
        <v>305.321</v>
      </c>
      <c r="N26" s="0" t="n">
        <f aca="false">(D4-D5)*EXP(-(F4-F5)*I26)+(H4-H5)</f>
        <v>26.4459025330682</v>
      </c>
      <c r="O26" s="0" t="n">
        <f aca="false">(D4+D5)*EXP(-(F4+F5)*I26)+(H4+H5)</f>
        <v>26.5676786929974</v>
      </c>
    </row>
    <row r="27" customFormat="false" ht="14.4" hidden="false" customHeight="false" outlineLevel="0" collapsed="false">
      <c r="I27" s="26" t="n">
        <v>6.66666666666667</v>
      </c>
      <c r="J27" s="26" t="n">
        <f aca="false">D4*EXP(-F4*I27)+H4</f>
        <v>26.4074003104188</v>
      </c>
      <c r="K27" s="26" t="n">
        <f aca="false">L27* E6/M27</f>
        <v>26.329566643038</v>
      </c>
      <c r="L27" s="26" t="n">
        <v>27.223</v>
      </c>
      <c r="M27" s="26" t="n">
        <v>305.395</v>
      </c>
      <c r="N27" s="0" t="n">
        <f aca="false">(D4-D5)*EXP(-(F4-F5)*I27)+(H4-H5)</f>
        <v>26.3468613112541</v>
      </c>
      <c r="O27" s="0" t="n">
        <f aca="false">(D4+D5)*EXP(-(F4+F5)*I27)+(H4+H5)</f>
        <v>26.4679257960839</v>
      </c>
    </row>
    <row r="28" customFormat="false" ht="14.4" hidden="false" customHeight="false" outlineLevel="0" collapsed="false">
      <c r="I28" s="26" t="n">
        <v>6.94444444444444</v>
      </c>
      <c r="J28" s="26" t="n">
        <f aca="false">D4*EXP(-F4*I28)+H4</f>
        <v>26.3085077777859</v>
      </c>
      <c r="K28" s="26" t="n">
        <f aca="false">L28* E6/M28</f>
        <v>26.2595637066682</v>
      </c>
      <c r="L28" s="26" t="n">
        <v>27.154</v>
      </c>
      <c r="M28" s="26" t="n">
        <v>305.433</v>
      </c>
      <c r="N28" s="0" t="n">
        <f aca="false">(D4-D5)*EXP(-(F4-F5)*I28)+(H4-H5)</f>
        <v>26.2483215345101</v>
      </c>
      <c r="O28" s="0" t="n">
        <f aca="false">(D4+D5)*EXP(-(F4+F5)*I28)+(H4+H5)</f>
        <v>26.3686800709405</v>
      </c>
    </row>
    <row r="29" customFormat="false" ht="14.4" hidden="false" customHeight="false" outlineLevel="0" collapsed="false">
      <c r="I29" s="26" t="n">
        <v>7.22222222222222</v>
      </c>
      <c r="J29" s="26" t="n">
        <f aca="false">D4*EXP(-F4*I29)+H4</f>
        <v>26.2100183979161</v>
      </c>
      <c r="K29" s="26" t="n">
        <f aca="false">L29* E6/M29</f>
        <v>26.1509872904594</v>
      </c>
      <c r="L29" s="26" t="n">
        <v>27.062</v>
      </c>
      <c r="M29" s="26" t="n">
        <v>305.662</v>
      </c>
      <c r="N29" s="0" t="n">
        <f aca="false">(D4-D5)*EXP(-(F4-F5)*I29)+(H4-H5)</f>
        <v>26.150182423092</v>
      </c>
      <c r="O29" s="0" t="n">
        <f aca="false">(D4+D5)*EXP(-(F4+F5)*I29)+(H4+H5)</f>
        <v>26.2698399952838</v>
      </c>
    </row>
    <row r="30" customFormat="false" ht="14.4" hidden="false" customHeight="false" outlineLevel="0" collapsed="false">
      <c r="I30" s="26" t="n">
        <v>7.5</v>
      </c>
      <c r="J30" s="26" t="n">
        <f aca="false">D4*EXP(-F4*I30)+H4</f>
        <v>26.1119305272863</v>
      </c>
      <c r="K30" s="26" t="n">
        <f aca="false">L30* E6/M30</f>
        <v>26.034463254549</v>
      </c>
      <c r="L30" s="26" t="n">
        <v>26.946</v>
      </c>
      <c r="M30" s="26" t="n">
        <v>305.714</v>
      </c>
      <c r="N30" s="0" t="n">
        <f aca="false">(D4-D5)*EXP(-(F4-F5)*I30)+(H4-H5)</f>
        <v>26.0524423478841</v>
      </c>
      <c r="O30" s="0" t="n">
        <f aca="false">(D4+D5)*EXP(-(F4+F5)*I30)+(H4+H5)</f>
        <v>26.1714039110926</v>
      </c>
    </row>
    <row r="31" customFormat="false" ht="14.4" hidden="false" customHeight="false" outlineLevel="0" collapsed="false">
      <c r="I31" s="26" t="n">
        <v>7.77777777777778</v>
      </c>
      <c r="J31" s="26" t="n">
        <f aca="false">D4*EXP(-F4*I31)+H4</f>
        <v>26.0142425290738</v>
      </c>
      <c r="K31" s="26" t="n">
        <f aca="false">L31* E6/M31</f>
        <v>25.9474019168455</v>
      </c>
      <c r="L31" s="26" t="n">
        <v>26.871</v>
      </c>
      <c r="M31" s="26" t="n">
        <v>305.886</v>
      </c>
      <c r="N31" s="0" t="n">
        <f aca="false">(D4-D5)*EXP(-(F4-F5)*I31)+(H4-H5)</f>
        <v>25.9550996863946</v>
      </c>
      <c r="O31" s="0" t="n">
        <f aca="false">(D4+D5)*EXP(-(F4+F5)*I31)+(H4+H5)</f>
        <v>26.0733701671227</v>
      </c>
    </row>
    <row r="32" customFormat="false" ht="14.4" hidden="false" customHeight="false" outlineLevel="0" collapsed="false">
      <c r="I32" s="26" t="n">
        <v>8.05555555555556</v>
      </c>
      <c r="J32" s="26" t="n">
        <f aca="false">D4*EXP(-F4*I32)+H4</f>
        <v>25.9169527731283</v>
      </c>
      <c r="K32" s="26" t="n">
        <f aca="false">L32* E6/M32</f>
        <v>25.8329542117318</v>
      </c>
      <c r="L32" s="26" t="n">
        <v>26.76</v>
      </c>
      <c r="M32" s="26" t="n">
        <v>305.972</v>
      </c>
      <c r="N32" s="0" t="n">
        <f aca="false">(D4-D5)*EXP(-(F4-F5)*I32)+(H4-H5)</f>
        <v>25.8581528227289</v>
      </c>
      <c r="O32" s="0" t="n">
        <f aca="false">(D4+D5)*EXP(-(F4+F5)*I32)+(H4+H5)</f>
        <v>25.9757371188791</v>
      </c>
    </row>
    <row r="33" customFormat="false" ht="14.4" hidden="false" customHeight="false" outlineLevel="0" collapsed="false">
      <c r="I33" s="26" t="n">
        <v>8.33305555555556</v>
      </c>
      <c r="J33" s="26" t="n">
        <f aca="false">D4*EXP(-F4*I33)+H4</f>
        <v>25.8201563315104</v>
      </c>
      <c r="K33" s="26" t="n">
        <f aca="false">L33* E6/M33</f>
        <v>25.7323486262751</v>
      </c>
      <c r="L33" s="26" t="n">
        <v>26.655</v>
      </c>
      <c r="M33" s="26" t="n">
        <v>305.963</v>
      </c>
      <c r="N33" s="0" t="n">
        <f aca="false">(D4-D5)*EXP(-(F4-F5)*I33)+(H4-H5)</f>
        <v>25.7616965038747</v>
      </c>
      <c r="O33" s="0" t="n">
        <f aca="false">(D4+D5)*EXP(-(F4+F5)*I33)+(H4+H5)</f>
        <v>25.8786001637925</v>
      </c>
    </row>
    <row r="34" customFormat="false" ht="14.4" hidden="false" customHeight="false" outlineLevel="0" collapsed="false">
      <c r="I34" s="26" t="n">
        <v>8.61111111111111</v>
      </c>
      <c r="J34" s="26" t="n">
        <f aca="false">D4*EXP(-F4*I34)+H4</f>
        <v>25.7235615006395</v>
      </c>
      <c r="K34" s="26" t="n">
        <f aca="false">L34* E6/M34</f>
        <v>25.6567602884754</v>
      </c>
      <c r="L34" s="26" t="n">
        <v>26.582</v>
      </c>
      <c r="M34" s="26" t="n">
        <v>306.024</v>
      </c>
      <c r="N34" s="0" t="n">
        <f aca="false">(D4-D5)*EXP(-(F4-F5)*I34)+(H4-H5)</f>
        <v>25.6654400581151</v>
      </c>
      <c r="O34" s="0" t="n">
        <f aca="false">(D4+D5)*EXP(-(F4+F5)*I34)+(H4+H5)</f>
        <v>25.7816665651708</v>
      </c>
    </row>
    <row r="35" customFormat="false" ht="14.4" hidden="false" customHeight="false" outlineLevel="0" collapsed="false">
      <c r="I35" s="26" t="n">
        <v>8.88888888888889</v>
      </c>
      <c r="J35" s="26" t="n">
        <f aca="false">D4*EXP(-F4*I35)+H4</f>
        <v>25.6274567569156</v>
      </c>
      <c r="K35" s="26" t="n">
        <f aca="false">L35* E6/M35</f>
        <v>25.5580800737632</v>
      </c>
      <c r="L35" s="26" t="n">
        <v>26.493</v>
      </c>
      <c r="M35" s="26" t="n">
        <v>306.177</v>
      </c>
      <c r="N35" s="0" t="n">
        <f aca="false">(D4-D5)*EXP(-(F4-F5)*I35)+(H4-H5)</f>
        <v>25.5696709581222</v>
      </c>
      <c r="O35" s="0" t="n">
        <f aca="false">(D4+D5)*EXP(-(F4+F5)*I35)+(H4+H5)</f>
        <v>25.6852258042142</v>
      </c>
    </row>
    <row r="36" customFormat="false" ht="14.4" hidden="false" customHeight="false" outlineLevel="0" collapsed="false">
      <c r="I36" s="26" t="n">
        <v>9.16666666666667</v>
      </c>
      <c r="J36" s="26" t="n">
        <f aca="false">D4*EXP(-F4*I36)+H4</f>
        <v>25.5317438010441</v>
      </c>
      <c r="K36" s="26" t="n">
        <f aca="false">L36* E6/M36</f>
        <v>25.4630394561146</v>
      </c>
      <c r="L36" s="26" t="n">
        <v>26.4</v>
      </c>
      <c r="M36" s="26" t="n">
        <v>306.241</v>
      </c>
      <c r="N36" s="0" t="n">
        <f aca="false">(D4-D5)*EXP(-(F4-F5)*I36)+(H4-H5)</f>
        <v>25.4742912578106</v>
      </c>
      <c r="O36" s="0" t="n">
        <f aca="false">(D4+D5)*EXP(-(F4+F5)*I36)+(H4+H5)</f>
        <v>25.5891792279453</v>
      </c>
    </row>
    <row r="37" customFormat="false" ht="14.4" hidden="false" customHeight="false" outlineLevel="0" collapsed="false">
      <c r="I37" s="26" t="n">
        <v>9.44444444444444</v>
      </c>
      <c r="J37" s="26" t="n">
        <f aca="false">D4*EXP(-F4*I37)+H4</f>
        <v>25.436421035833</v>
      </c>
      <c r="K37" s="26" t="n">
        <f aca="false">L37* E6/M37</f>
        <v>25.3419250711308</v>
      </c>
      <c r="L37" s="26" t="n">
        <v>26.274</v>
      </c>
      <c r="M37" s="26" t="n">
        <v>306.236</v>
      </c>
      <c r="N37" s="0" t="n">
        <f aca="false">(D4-D5)*EXP(-(F4-F5)*I37)+(H4-H5)</f>
        <v>25.3792993738711</v>
      </c>
      <c r="O37" s="0" t="n">
        <f aca="false">(D4+D5)*EXP(-(F4+F5)*I37)+(H4+H5)</f>
        <v>25.4935252252034</v>
      </c>
    </row>
    <row r="38" customFormat="false" ht="14.4" hidden="false" customHeight="false" outlineLevel="0" collapsed="false">
      <c r="I38" s="26" t="n">
        <v>9.72222222222222</v>
      </c>
      <c r="J38" s="26" t="n">
        <f aca="false">D4*EXP(-F4*I38)+H4</f>
        <v>25.3414868706016</v>
      </c>
      <c r="K38" s="26" t="n">
        <f aca="false">L38* E6/M38</f>
        <v>25.2828858310637</v>
      </c>
      <c r="L38" s="26" t="n">
        <v>26.205</v>
      </c>
      <c r="M38" s="26" t="n">
        <v>306.145</v>
      </c>
      <c r="N38" s="0" t="n">
        <f aca="false">(D4-D5)*EXP(-(F4-F5)*I38)+(H4-H5)</f>
        <v>25.2846937294319</v>
      </c>
      <c r="O38" s="0" t="n">
        <f aca="false">(D4+D5)*EXP(-(F4+F5)*I38)+(H4+H5)</f>
        <v>25.398262191413</v>
      </c>
    </row>
    <row r="39" customFormat="false" ht="14.4" hidden="false" customHeight="false" outlineLevel="0" collapsed="false">
      <c r="I39" s="26" t="n">
        <v>10</v>
      </c>
      <c r="J39" s="26" t="n">
        <f aca="false">D4*EXP(-F4*I39)+H4</f>
        <v>25.246939721154</v>
      </c>
      <c r="K39" s="26" t="n">
        <f aca="false">L39* E6/M39</f>
        <v>25.1659447690284</v>
      </c>
      <c r="L39" s="26" t="n">
        <v>26.097</v>
      </c>
      <c r="M39" s="26" t="n">
        <v>306.3</v>
      </c>
      <c r="N39" s="0" t="n">
        <f aca="false">(D4-D5)*EXP(-(F4-F5)*I39)+(H4-H5)</f>
        <v>25.1904727540332</v>
      </c>
      <c r="O39" s="0" t="n">
        <f aca="false">(D4+D5)*EXP(-(F4+F5)*I39)+(H4+H5)</f>
        <v>25.3033885285572</v>
      </c>
    </row>
    <row r="40" customFormat="false" ht="14.4" hidden="false" customHeight="false" outlineLevel="0" collapsed="false">
      <c r="I40" s="26" t="n">
        <v>10.2777777777778</v>
      </c>
      <c r="J40" s="26" t="n">
        <f aca="false">D4*EXP(-F4*I40)+H4</f>
        <v>25.1527780097524</v>
      </c>
      <c r="K40" s="26" t="n">
        <f aca="false">L40* E6/M40</f>
        <v>25.0479299397329</v>
      </c>
      <c r="L40" s="26" t="n">
        <v>25.987</v>
      </c>
      <c r="M40" s="26" t="n">
        <v>306.446</v>
      </c>
      <c r="N40" s="0" t="n">
        <f aca="false">(D4-D5)*EXP(-(F4-F5)*I40)+(H4-H5)</f>
        <v>25.0966348836004</v>
      </c>
      <c r="O40" s="0" t="n">
        <f aca="false">(D4+D5)*EXP(-(F4+F5)*I40)+(H4+H5)</f>
        <v>25.2089026451507</v>
      </c>
    </row>
    <row r="41" customFormat="false" ht="14.4" hidden="false" customHeight="false" outlineLevel="0" collapsed="false">
      <c r="I41" s="26" t="n">
        <v>10.5555555555556</v>
      </c>
      <c r="J41" s="26" t="n">
        <f aca="false">D4*EXP(-F4*I41)+H4</f>
        <v>25.059000165091</v>
      </c>
      <c r="K41" s="26" t="n">
        <f aca="false">L41* E6/M41</f>
        <v>25.007504610837</v>
      </c>
      <c r="L41" s="26" t="n">
        <v>25.936</v>
      </c>
      <c r="M41" s="26" t="n">
        <v>306.339</v>
      </c>
      <c r="N41" s="0" t="n">
        <f aca="false">(D4-D5)*EXP(-(F4-F5)*I41)+(H4-H5)</f>
        <v>25.0031785604188</v>
      </c>
      <c r="O41" s="0" t="n">
        <f aca="false">(D4+D5)*EXP(-(F4+F5)*I41)+(H4+H5)</f>
        <v>25.1148029562128</v>
      </c>
    </row>
    <row r="42" customFormat="false" ht="14.4" hidden="false" customHeight="false" outlineLevel="0" collapsed="false">
      <c r="I42" s="26" t="n">
        <v>10.8333333333333</v>
      </c>
      <c r="J42" s="26" t="n">
        <f aca="false">D4*EXP(-F4*I42)+H4</f>
        <v>24.9656046222695</v>
      </c>
      <c r="K42" s="26" t="n">
        <f aca="false">L42* E6/M42</f>
        <v>24.8756227187376</v>
      </c>
      <c r="L42" s="26" t="n">
        <v>25.794</v>
      </c>
      <c r="M42" s="26" t="n">
        <v>306.277</v>
      </c>
      <c r="N42" s="0" t="n">
        <f aca="false">(D4-D5)*EXP(-(F4-F5)*I42)+(H4-H5)</f>
        <v>24.9101022331071</v>
      </c>
      <c r="O42" s="0" t="n">
        <f aca="false">(D4+D5)*EXP(-(F4+F5)*I42)+(H4+H5)</f>
        <v>25.0210878832416</v>
      </c>
    </row>
    <row r="43" customFormat="false" ht="14.4" hidden="false" customHeight="false" outlineLevel="0" collapsed="false">
      <c r="I43" s="26" t="n">
        <v>11.1111111111111</v>
      </c>
      <c r="J43" s="26" t="n">
        <f aca="false">D4*EXP(-F4*I43)+H4</f>
        <v>24.8725898227676</v>
      </c>
      <c r="K43" s="26" t="n">
        <f aca="false">L43* E6/M43</f>
        <v>24.7734402614243</v>
      </c>
      <c r="L43" s="26" t="n">
        <v>25.694</v>
      </c>
      <c r="M43" s="26" t="n">
        <v>306.348</v>
      </c>
      <c r="N43" s="0" t="n">
        <f aca="false">(D4-D5)*EXP(-(F4-F5)*I43)+(H4-H5)</f>
        <v>24.8174043565922</v>
      </c>
      <c r="O43" s="0" t="n">
        <f aca="false">(D4+D5)*EXP(-(F4+F5)*I43)+(H4+H5)</f>
        <v>24.9277558541868</v>
      </c>
    </row>
    <row r="44" customFormat="false" ht="14.4" hidden="false" customHeight="false" outlineLevel="0" collapsed="false">
      <c r="I44" s="26" t="n">
        <v>11.3886111111111</v>
      </c>
      <c r="J44" s="26" t="n">
        <f aca="false">D4*EXP(-F4*I44)+H4</f>
        <v>24.7800466611356</v>
      </c>
      <c r="K44" s="26" t="n">
        <f aca="false">L44* E6/M44</f>
        <v>24.7218163410721</v>
      </c>
      <c r="L44" s="26" t="n">
        <v>25.631</v>
      </c>
      <c r="M44" s="26" t="n">
        <v>306.235</v>
      </c>
      <c r="N44" s="0" t="n">
        <f aca="false">(D4-D5)*EXP(-(F4-F5)*I44)+(H4-H5)</f>
        <v>24.7251755252906</v>
      </c>
      <c r="O44" s="0" t="n">
        <f aca="false">(D4+D5)*EXP(-(F4+F5)*I44)+(H4+H5)</f>
        <v>24.8348980639453</v>
      </c>
    </row>
    <row r="45" customFormat="false" ht="14.4" hidden="false" customHeight="false" outlineLevel="0" collapsed="false">
      <c r="I45" s="26" t="n">
        <v>11.6666666666667</v>
      </c>
      <c r="J45" s="26" t="n">
        <f aca="false">D4*EXP(-F4*I45)+H4</f>
        <v>24.687696251382</v>
      </c>
      <c r="K45" s="26" t="n">
        <f aca="false">L45* E6/M45</f>
        <v>24.6108954893427</v>
      </c>
      <c r="L45" s="26" t="n">
        <v>25.515</v>
      </c>
      <c r="M45" s="26" t="n">
        <v>306.223</v>
      </c>
      <c r="N45" s="0" t="n">
        <f aca="false">(D4-D5)*EXP(-(F4-F5)*I45)+(H4-H5)</f>
        <v>24.6331378070457</v>
      </c>
      <c r="O45" s="0" t="n">
        <f aca="false">(D4+D5)*EXP(-(F4+F5)*I45)+(H4+H5)</f>
        <v>24.7422346717262</v>
      </c>
    </row>
    <row r="46" customFormat="false" ht="14.4" hidden="false" customHeight="false" outlineLevel="0" collapsed="false">
      <c r="I46" s="26" t="n">
        <v>11.9441666666667</v>
      </c>
      <c r="J46" s="26" t="n">
        <f aca="false">D4*EXP(-F4*I46)+H4</f>
        <v>24.595906088625</v>
      </c>
      <c r="K46" s="26" t="n">
        <f aca="false">L46* E6/M46</f>
        <v>24.5351264488937</v>
      </c>
      <c r="L46" s="26" t="n">
        <v>25.446</v>
      </c>
      <c r="M46" s="26" t="n">
        <v>306.338</v>
      </c>
      <c r="N46" s="0" t="n">
        <f aca="false">(D4-D5)*EXP(-(F4-F5)*I46)+(H4-H5)</f>
        <v>24.5416574606758</v>
      </c>
      <c r="O46" s="0" t="n">
        <f aca="false">(D4+D5)*EXP(-(F4+F5)*I46)+(H4+H5)</f>
        <v>24.6501344100292</v>
      </c>
    </row>
    <row r="47" customFormat="false" ht="14.4" hidden="false" customHeight="false" outlineLevel="0" collapsed="false">
      <c r="I47" s="26" t="n">
        <v>12.2222222222222</v>
      </c>
      <c r="J47" s="26" t="n">
        <f aca="false">D4*EXP(-F4*I47)+H4</f>
        <v>24.5043071093761</v>
      </c>
      <c r="K47" s="26" t="n">
        <f aca="false">L47* E6/M47</f>
        <v>24.4558337778131</v>
      </c>
      <c r="L47" s="26" t="n">
        <v>25.353</v>
      </c>
      <c r="M47" s="26" t="n">
        <v>306.208</v>
      </c>
      <c r="N47" s="0" t="n">
        <f aca="false">(D4-D5)*EXP(-(F4-F5)*I47)+(H4-H5)</f>
        <v>24.4503666763807</v>
      </c>
      <c r="O47" s="0" t="n">
        <f aca="false">(D4+D5)*EXP(-(F4+F5)*I47)+(H4+H5)</f>
        <v>24.5582269604665</v>
      </c>
    </row>
    <row r="48" customFormat="false" ht="14.4" hidden="false" customHeight="false" outlineLevel="0" collapsed="false">
      <c r="I48" s="26" t="n">
        <v>12.5</v>
      </c>
      <c r="J48" s="26" t="n">
        <f aca="false">D4*EXP(-F4*I48)+H4</f>
        <v>24.4131728701346</v>
      </c>
      <c r="K48" s="26" t="n">
        <f aca="false">L48* E6/M48</f>
        <v>24.3196774604694</v>
      </c>
      <c r="L48" s="26" t="n">
        <v>25.22</v>
      </c>
      <c r="M48" s="26" t="n">
        <v>306.307</v>
      </c>
      <c r="N48" s="0" t="n">
        <f aca="false">(D4-D5)*EXP(-(F4-F5)*I48)+(H4-H5)</f>
        <v>24.3595380967402</v>
      </c>
      <c r="O48" s="0" t="n">
        <f aca="false">(D4+D5)*EXP(-(F4+F5)*I48)+(H4+H5)</f>
        <v>24.4667867942141</v>
      </c>
    </row>
    <row r="49" customFormat="false" ht="14.4" hidden="false" customHeight="false" outlineLevel="0" collapsed="false">
      <c r="I49" s="26" t="n">
        <v>12.7777777777778</v>
      </c>
      <c r="J49" s="26" t="n">
        <f aca="false">D4*EXP(-F4*I49)+H4</f>
        <v>24.3224101556116</v>
      </c>
      <c r="K49" s="26" t="n">
        <f aca="false">L49* E6/M49</f>
        <v>24.2815028023564</v>
      </c>
      <c r="L49" s="26" t="n">
        <v>25.174</v>
      </c>
      <c r="M49" s="26" t="n">
        <v>306.229</v>
      </c>
      <c r="N49" s="0" t="n">
        <f aca="false">(D4-D5)*EXP(-(F4-F5)*I49)+(H4-H5)</f>
        <v>24.2690788284953</v>
      </c>
      <c r="O49" s="0" t="n">
        <f aca="false">(D4+D5)*EXP(-(F4+F5)*I49)+(H4+H5)</f>
        <v>24.3757203735961</v>
      </c>
    </row>
    <row r="50" customFormat="false" ht="14.4" hidden="false" customHeight="false" outlineLevel="0" collapsed="false">
      <c r="I50" s="26" t="n">
        <v>13.0555555555556</v>
      </c>
      <c r="J50" s="26" t="n">
        <f aca="false">D4*EXP(-F4*I50)+H4</f>
        <v>24.2320174512216</v>
      </c>
      <c r="K50" s="26" t="n">
        <f aca="false">L50* E6/M50</f>
        <v>24.1891556173155</v>
      </c>
      <c r="L50" s="26" t="n">
        <v>25.074</v>
      </c>
      <c r="M50" s="26" t="n">
        <v>306.177</v>
      </c>
      <c r="N50" s="0" t="n">
        <f aca="false">(D4-D5)*EXP(-(F4-F5)*I50)+(H4-H5)</f>
        <v>24.178987370016</v>
      </c>
      <c r="O50" s="0" t="n">
        <f aca="false">(D4+D5)*EXP(-(F4+F5)*I50)+(H4+H5)</f>
        <v>24.2850261709927</v>
      </c>
    </row>
    <row r="51" customFormat="false" ht="14.4" hidden="false" customHeight="false" outlineLevel="0" collapsed="false">
      <c r="I51" s="26" t="n">
        <v>13.3333333333333</v>
      </c>
      <c r="J51" s="26" t="n">
        <f aca="false">D4*EXP(-F4*I51)+H4</f>
        <v>24.1419932485533</v>
      </c>
      <c r="K51" s="26" t="n">
        <f aca="false">L51* E6/M51</f>
        <v>24.0918222360838</v>
      </c>
      <c r="L51" s="26" t="n">
        <v>24.978</v>
      </c>
      <c r="M51" s="26" t="n">
        <v>306.237</v>
      </c>
      <c r="N51" s="0" t="n">
        <f aca="false">(D4-D5)*EXP(-(F4-F5)*I51)+(H4-H5)</f>
        <v>24.0892622257783</v>
      </c>
      <c r="O51" s="0" t="n">
        <f aca="false">(D4+D5)*EXP(-(F4+F5)*I51)+(H4+H5)</f>
        <v>24.1947026650281</v>
      </c>
    </row>
    <row r="52" customFormat="false" ht="14.4" hidden="false" customHeight="false" outlineLevel="0" collapsed="false">
      <c r="I52" s="26" t="n">
        <v>13.6111111111111</v>
      </c>
      <c r="J52" s="26" t="n">
        <f aca="false">D4*EXP(-F4*I52)+H4</f>
        <v>24.0523360453448</v>
      </c>
      <c r="K52" s="26" t="n">
        <f aca="false">L52* E6/M52</f>
        <v>24.0047495161315</v>
      </c>
      <c r="L52" s="26" t="n">
        <v>24.89</v>
      </c>
      <c r="M52" s="26" t="n">
        <v>306.265</v>
      </c>
      <c r="N52" s="0" t="n">
        <f aca="false">(D4-D5)*EXP(-(F4-F5)*I52)+(H4-H5)</f>
        <v>23.9999019063387</v>
      </c>
      <c r="O52" s="0" t="n">
        <f aca="false">(D4+D5)*EXP(-(F4+F5)*I52)+(H4+H5)</f>
        <v>24.1047483405448</v>
      </c>
    </row>
    <row r="53" customFormat="false" ht="14.4" hidden="false" customHeight="false" outlineLevel="0" collapsed="false">
      <c r="I53" s="26" t="n">
        <v>13.8888888888889</v>
      </c>
      <c r="J53" s="26" t="n">
        <f aca="false">D4*EXP(-F4*I53)+H4</f>
        <v>23.9630443454582</v>
      </c>
      <c r="K53" s="26" t="n">
        <f aca="false">L53* E6/M53</f>
        <v>23.9255040285193</v>
      </c>
      <c r="L53" s="26" t="n">
        <v>24.802</v>
      </c>
      <c r="M53" s="26" t="n">
        <v>306.193</v>
      </c>
      <c r="N53" s="0" t="n">
        <f aca="false">(D4-D5)*EXP(-(F4-F5)*I53)+(H4-H5)</f>
        <v>23.91090492831</v>
      </c>
      <c r="O53" s="0" t="n">
        <f aca="false">(D4+D5)*EXP(-(F4+F5)*I53)+(H4+H5)</f>
        <v>24.0151616885784</v>
      </c>
    </row>
    <row r="54" customFormat="false" ht="14.4" hidden="false" customHeight="false" outlineLevel="0" collapsed="false">
      <c r="I54" s="26" t="n">
        <v>14.1666666666667</v>
      </c>
      <c r="J54" s="26" t="n">
        <f aca="false">D4*EXP(-F4*I54)+H4</f>
        <v>23.8741166588553</v>
      </c>
      <c r="K54" s="26" t="n">
        <f aca="false">L54* E6/M54</f>
        <v>23.8381190209242</v>
      </c>
      <c r="L54" s="26" t="n">
        <v>24.719</v>
      </c>
      <c r="M54" s="26" t="n">
        <v>306.287</v>
      </c>
      <c r="N54" s="0" t="n">
        <f aca="false">(D4-D5)*EXP(-(F4-F5)*I54)+(H4-H5)</f>
        <v>23.8222698143366</v>
      </c>
      <c r="O54" s="0" t="n">
        <f aca="false">(D4+D5)*EXP(-(F4+F5)*I54)+(H4+H5)</f>
        <v>23.9259412063318</v>
      </c>
    </row>
    <row r="55" customFormat="false" ht="14.4" hidden="false" customHeight="false" outlineLevel="0" collapsed="false">
      <c r="I55" s="26" t="n">
        <v>14.4444444444444</v>
      </c>
      <c r="J55" s="26" t="n">
        <f aca="false">D4*EXP(-F4*I55)+H4</f>
        <v>23.785551501572</v>
      </c>
      <c r="K55" s="26" t="n">
        <f aca="false">L55* E6/M55</f>
        <v>23.693716412947</v>
      </c>
      <c r="L55" s="26" t="n">
        <v>24.591</v>
      </c>
      <c r="M55" s="26" t="n">
        <v>306.558</v>
      </c>
      <c r="N55" s="0" t="n">
        <f aca="false">(D4-D5)*EXP(-(F4-F5)*I55)+(H4-H5)</f>
        <v>23.7339950930695</v>
      </c>
      <c r="O55" s="0" t="n">
        <f aca="false">(D4+D5)*EXP(-(F4+F5)*I55)+(H4+H5)</f>
        <v>23.8370853971508</v>
      </c>
    </row>
    <row r="56" customFormat="false" ht="14.4" hidden="false" customHeight="false" outlineLevel="0" collapsed="false">
      <c r="I56" s="26" t="n">
        <v>14.7222222222222</v>
      </c>
      <c r="J56" s="26" t="n">
        <f aca="false">D4*EXP(-F4*I56)+H4</f>
        <v>23.6973473956939</v>
      </c>
      <c r="K56" s="26" t="n">
        <f aca="false">L56* E6/M56</f>
        <v>23.6834811124171</v>
      </c>
      <c r="L56" s="26" t="n">
        <v>24.467</v>
      </c>
      <c r="M56" s="26" t="n">
        <v>305.144</v>
      </c>
      <c r="N56" s="0" t="n">
        <f aca="false">(D4-D5)*EXP(-(F4-F5)*I56)+(H4-H5)</f>
        <v>23.6460792991426</v>
      </c>
      <c r="O56" s="0" t="n">
        <f aca="false">(D4+D5)*EXP(-(F4+F5)*I56)+(H4+H5)</f>
        <v>23.748592770498</v>
      </c>
    </row>
    <row r="57" customFormat="false" ht="14.4" hidden="false" customHeight="false" outlineLevel="0" collapsed="false">
      <c r="I57" s="26" t="n">
        <v>15</v>
      </c>
      <c r="J57" s="26" t="n">
        <f aca="false">D4*EXP(-F4*I57)+H4</f>
        <v>23.6095028693315</v>
      </c>
      <c r="K57" s="26" t="n">
        <f aca="false">L57* E6/M57</f>
        <v>23.602258142693</v>
      </c>
      <c r="L57" s="26" t="n">
        <v>24.323</v>
      </c>
      <c r="M57" s="26" t="n">
        <v>304.392</v>
      </c>
      <c r="N57" s="0" t="n">
        <f aca="false">(D4-D5)*EXP(-(F4-F5)*I57)+(H4-H5)</f>
        <v>23.5585209731478</v>
      </c>
      <c r="O57" s="0" t="n">
        <f aca="false">(D4+D5)*EXP(-(F4+F5)*I57)+(H4+H5)</f>
        <v>23.6604618419286</v>
      </c>
    </row>
    <row r="58" customFormat="false" ht="14.4" hidden="false" customHeight="false" outlineLevel="0" collapsed="false">
      <c r="I58" s="26" t="n">
        <v>15.2777777777778</v>
      </c>
      <c r="J58" s="26" t="n">
        <f aca="false">D4*EXP(-F4*I58)+H4</f>
        <v>23.522016456596</v>
      </c>
      <c r="K58" s="26" t="n">
        <f aca="false">L58* E6/M58</f>
        <v>23.4967411191618</v>
      </c>
      <c r="L58" s="26" t="n">
        <v>24.225</v>
      </c>
      <c r="M58" s="26" t="n">
        <v>304.527</v>
      </c>
      <c r="N58" s="0" t="n">
        <f aca="false">(D4-D5)*EXP(-(F4-F5)*I58)+(H4-H5)</f>
        <v>23.4713186616112</v>
      </c>
      <c r="O58" s="0" t="n">
        <f aca="false">(D4+D5)*EXP(-(F4+F5)*I58)+(H4+H5)</f>
        <v>23.5726911330652</v>
      </c>
    </row>
    <row r="59" customFormat="false" ht="14.4" hidden="false" customHeight="false" outlineLevel="0" collapsed="false">
      <c r="I59" s="26" t="n">
        <v>15.5555555555556</v>
      </c>
      <c r="J59" s="26" t="n">
        <f aca="false">D4*EXP(-F4*I59)+H4</f>
        <v>23.4348866975741</v>
      </c>
      <c r="K59" s="26" t="n">
        <f aca="false">L59* E6/M59</f>
        <v>23.3839892939144</v>
      </c>
      <c r="L59" s="26" t="n">
        <v>24.15</v>
      </c>
      <c r="M59" s="26" t="n">
        <v>305.048</v>
      </c>
      <c r="N59" s="0" t="n">
        <f aca="false">(D4-D5)*EXP(-(F4-F5)*I59)+(H4-H5)</f>
        <v>23.3844709169686</v>
      </c>
      <c r="O59" s="0" t="n">
        <f aca="false">(D4+D5)*EXP(-(F4+F5)*I59)+(H4+H5)</f>
        <v>23.4852791715729</v>
      </c>
    </row>
    <row r="60" customFormat="false" ht="14.4" hidden="false" customHeight="false" outlineLevel="0" collapsed="false">
      <c r="I60" s="26" t="n">
        <v>15.8333333333333</v>
      </c>
      <c r="J60" s="26" t="n">
        <f aca="false">D4*EXP(-F4*I60)+H4</f>
        <v>23.3481121383046</v>
      </c>
      <c r="K60" s="26" t="n">
        <f aca="false">L60* E6/M60</f>
        <v>23.2868474717323</v>
      </c>
      <c r="L60" s="26" t="n">
        <v>24.082</v>
      </c>
      <c r="M60" s="26" t="n">
        <v>305.458</v>
      </c>
      <c r="N60" s="0" t="n">
        <f aca="false">(D4-D5)*EXP(-(F4-F5)*I60)+(H4-H5)</f>
        <v>23.2979762975416</v>
      </c>
      <c r="O60" s="0" t="n">
        <f aca="false">(D4+D5)*EXP(-(F4+F5)*I60)+(H4+H5)</f>
        <v>23.3982244911348</v>
      </c>
    </row>
    <row r="61" customFormat="false" ht="14.4" hidden="false" customHeight="false" outlineLevel="0" collapsed="false">
      <c r="I61" s="26" t="n">
        <v>16.1111111111111</v>
      </c>
      <c r="J61" s="26" t="n">
        <f aca="false">D4*EXP(-F4*I61)+H4</f>
        <v>23.2616913307533</v>
      </c>
      <c r="K61" s="26" t="n">
        <f aca="false">L61* E6/M61</f>
        <v>23.207306366572</v>
      </c>
      <c r="L61" s="26" t="n">
        <v>24.001</v>
      </c>
      <c r="M61" s="26" t="n">
        <v>305.474</v>
      </c>
      <c r="N61" s="0" t="n">
        <f aca="false">(D4-D5)*EXP(-(F4-F5)*I61)+(H4-H5)</f>
        <v>23.2118333675139</v>
      </c>
      <c r="O61" s="0" t="n">
        <f aca="false">(D4+D5)*EXP(-(F4+F5)*I61)+(H4+H5)</f>
        <v>23.3115256314274</v>
      </c>
    </row>
    <row r="62" customFormat="false" ht="14.4" hidden="false" customHeight="false" outlineLevel="0" collapsed="false">
      <c r="I62" s="26" t="n">
        <v>16.3888888888889</v>
      </c>
      <c r="J62" s="26" t="n">
        <f aca="false">D4*EXP(-F4*I62)+H4</f>
        <v>23.1756228327892</v>
      </c>
      <c r="K62" s="26" t="n">
        <f aca="false">L62* E6/M62</f>
        <v>23.1446434595143</v>
      </c>
      <c r="L62" s="26" t="n">
        <v>23.934</v>
      </c>
      <c r="M62" s="26" t="n">
        <v>305.446</v>
      </c>
      <c r="N62" s="0" t="n">
        <f aca="false">(D4-D5)*EXP(-(F4-F5)*I62)+(H4-H5)</f>
        <v>23.126040696907</v>
      </c>
      <c r="O62" s="0" t="n">
        <f aca="false">(D4+D5)*EXP(-(F4+F5)*I62)+(H4+H5)</f>
        <v>23.2251811380957</v>
      </c>
    </row>
    <row r="63" customFormat="false" ht="14.4" hidden="false" customHeight="false" outlineLevel="0" collapsed="false">
      <c r="I63" s="26" t="n">
        <v>16.6663888888889</v>
      </c>
      <c r="J63" s="26" t="n">
        <f aca="false">D4*EXP(-F4*I63)+H4</f>
        <v>23.0899907510004</v>
      </c>
      <c r="K63" s="26" t="n">
        <f aca="false">L63* E6/M63</f>
        <v>23.0542810561023</v>
      </c>
      <c r="L63" s="26" t="n">
        <v>23.85</v>
      </c>
      <c r="M63" s="26" t="n">
        <v>305.567</v>
      </c>
      <c r="N63" s="0" t="n">
        <f aca="false">(D4-D5)*EXP(-(F4-F5)*I63)+(H4-H5)</f>
        <v>23.0406821316218</v>
      </c>
      <c r="O63" s="0" t="n">
        <f aca="false">(D4+D5)*EXP(-(F4+F5)*I63)+(H4+H5)</f>
        <v>23.1392753785029</v>
      </c>
    </row>
    <row r="64" customFormat="false" ht="14.4" hidden="false" customHeight="false" outlineLevel="0" collapsed="false">
      <c r="I64" s="26" t="n">
        <v>16.9444444444444</v>
      </c>
      <c r="J64" s="26" t="n">
        <f aca="false">D4*EXP(-F4*I64)+H4</f>
        <v>23.0045370264704</v>
      </c>
      <c r="K64" s="26" t="n">
        <f aca="false">L64* E6/M64</f>
        <v>22.9515526837787</v>
      </c>
      <c r="L64" s="26" t="n">
        <v>23.771</v>
      </c>
      <c r="M64" s="26" t="n">
        <v>305.918</v>
      </c>
      <c r="N64" s="0" t="n">
        <f aca="false">(D4-D5)*EXP(-(F4-F5)*I64)+(H4-H5)</f>
        <v>22.9555004430906</v>
      </c>
      <c r="O64" s="0" t="n">
        <f aca="false">(D4+D5)*EXP(-(F4+F5)*I64)+(H4+H5)</f>
        <v>23.0535494628383</v>
      </c>
    </row>
    <row r="65" customFormat="false" ht="14.4" hidden="false" customHeight="false" outlineLevel="0" collapsed="false">
      <c r="I65" s="26" t="n">
        <v>17.2222222222222</v>
      </c>
      <c r="J65" s="26" t="n">
        <f aca="false">D4*EXP(-F4*I65)+H4</f>
        <v>22.9195168631534</v>
      </c>
      <c r="K65" s="26" t="n">
        <f aca="false">L65* E6/M65</f>
        <v>22.8962409408984</v>
      </c>
      <c r="L65" s="26" t="n">
        <v>23.721</v>
      </c>
      <c r="M65" s="26" t="n">
        <v>306.012</v>
      </c>
      <c r="N65" s="0" t="n">
        <f aca="false">(D4-D5)*EXP(-(F4-F5)*I65)+(H4-H5)</f>
        <v>22.8707500289015</v>
      </c>
      <c r="O65" s="0" t="n">
        <f aca="false">(D4+D5)*EXP(-(F4+F5)*I65)+(H4+H5)</f>
        <v>22.968259401828</v>
      </c>
    </row>
    <row r="66" customFormat="false" ht="14.4" hidden="false" customHeight="false" outlineLevel="0" collapsed="false">
      <c r="I66" s="26" t="n">
        <v>17.5</v>
      </c>
      <c r="J66" s="26" t="n">
        <f aca="false">D4*EXP(-F4*I66)+H4</f>
        <v>22.8348432994517</v>
      </c>
      <c r="K66" s="26" t="n">
        <f aca="false">L66* E6/M66</f>
        <v>22.8057148108967</v>
      </c>
      <c r="L66" s="26" t="n">
        <v>23.632</v>
      </c>
      <c r="M66" s="26" t="n">
        <v>306.074</v>
      </c>
      <c r="N66" s="0" t="n">
        <f aca="false">(D4-D5)*EXP(-(F4-F5)*I66)+(H4-H5)</f>
        <v>22.7863442121272</v>
      </c>
      <c r="O66" s="0" t="n">
        <f aca="false">(D4+D5)*EXP(-(F4+F5)*I66)+(H4+H5)</f>
        <v>22.883317948976</v>
      </c>
    </row>
    <row r="67" customFormat="false" ht="14.4" hidden="false" customHeight="false" outlineLevel="0" collapsed="false">
      <c r="I67" s="26" t="n">
        <v>17.7775</v>
      </c>
      <c r="J67" s="26" t="n">
        <f aca="false">D4*EXP(-F4*I67)+H4</f>
        <v>22.7505990788163</v>
      </c>
      <c r="K67" s="26" t="n">
        <f aca="false">L67* E6/M67</f>
        <v>22.6682600389984</v>
      </c>
      <c r="L67" s="26" t="n">
        <v>23.501</v>
      </c>
      <c r="M67" s="26" t="n">
        <v>306.223</v>
      </c>
      <c r="N67" s="0" t="n">
        <f aca="false">(D4-D5)*EXP(-(F4-F5)*I67)+(H4-H5)</f>
        <v>22.7023654832844</v>
      </c>
      <c r="O67" s="0" t="n">
        <f aca="false">(D4+D5)*EXP(-(F4+F5)*I67)+(H4+H5)</f>
        <v>22.798808100732</v>
      </c>
    </row>
    <row r="68" customFormat="false" ht="14.4" hidden="false" customHeight="false" outlineLevel="0" collapsed="false">
      <c r="I68" s="26" t="n">
        <v>18.0555555555556</v>
      </c>
      <c r="J68" s="26" t="n">
        <f aca="false">D4*EXP(-F4*I68)+H4</f>
        <v>22.6665303247576</v>
      </c>
      <c r="K68" s="26" t="n">
        <f aca="false">L68* E6/M68</f>
        <v>22.6265812004775</v>
      </c>
      <c r="L68" s="26" t="n">
        <v>23.389</v>
      </c>
      <c r="M68" s="26" t="n">
        <v>305.325</v>
      </c>
      <c r="N68" s="0" t="n">
        <f aca="false">(D4-D5)*EXP(-(F4-F5)*I68)+(H4-H5)</f>
        <v>22.6185607719515</v>
      </c>
      <c r="O68" s="0" t="n">
        <f aca="false">(D4+D5)*EXP(-(F4+F5)*I68)+(H4+H5)</f>
        <v>22.7144751740723</v>
      </c>
    </row>
    <row r="69" customFormat="false" ht="14.4" hidden="false" customHeight="false" outlineLevel="0" collapsed="false">
      <c r="I69" s="26" t="n">
        <v>18.3333333333333</v>
      </c>
      <c r="J69" s="26" t="n">
        <f aca="false">D4*EXP(-F4*I69)+H4</f>
        <v>22.5828881050741</v>
      </c>
      <c r="K69" s="26" t="n">
        <f aca="false">L69* E6/M69</f>
        <v>22.6282665608129</v>
      </c>
      <c r="L69" s="26" t="n">
        <v>23.309</v>
      </c>
      <c r="M69" s="26" t="n">
        <v>304.258</v>
      </c>
      <c r="N69" s="0" t="n">
        <f aca="false">(D4-D5)*EXP(-(F4-F5)*I69)+(H4-H5)</f>
        <v>22.5351803633339</v>
      </c>
      <c r="O69" s="0" t="n">
        <f aca="false">(D4+D5)*EXP(-(F4+F5)*I69)+(H4+H5)</f>
        <v>22.6305710197191</v>
      </c>
    </row>
    <row r="70" customFormat="false" ht="14.4" hidden="false" customHeight="false" outlineLevel="0" collapsed="false">
      <c r="I70" s="26" t="n">
        <v>18.6111111111111</v>
      </c>
      <c r="J70" s="26" t="n">
        <f aca="false">D4*EXP(-F4*I70)+H4</f>
        <v>22.4995868675767</v>
      </c>
      <c r="K70" s="26" t="n">
        <f aca="false">L70* E6/M70</f>
        <v>22.5158090932945</v>
      </c>
      <c r="L70" s="26" t="n">
        <v>23.16</v>
      </c>
      <c r="M70" s="26" t="n">
        <v>303.823</v>
      </c>
      <c r="N70" s="0" t="n">
        <f aca="false">(D4-D5)*EXP(-(F4-F5)*I70)+(H4-H5)</f>
        <v>22.4521389816525</v>
      </c>
      <c r="O70" s="0" t="n">
        <f aca="false">(D4+D5)*EXP(-(F4+F5)*I70)+(H4+H5)</f>
        <v>22.547009808874</v>
      </c>
    </row>
    <row r="71" customFormat="false" ht="14.4" hidden="false" customHeight="false" outlineLevel="0" collapsed="false">
      <c r="I71" s="26" t="n">
        <v>18.8886111111111</v>
      </c>
      <c r="J71" s="26" t="n">
        <f aca="false">D4*EXP(-F4*I71)+H4</f>
        <v>22.4167080146722</v>
      </c>
      <c r="K71" s="26" t="n">
        <f aca="false">L71* E6/M71</f>
        <v>22.4381577838068</v>
      </c>
      <c r="L71" s="26" t="n">
        <v>23.078</v>
      </c>
      <c r="M71" s="26" t="n">
        <v>303.795</v>
      </c>
      <c r="N71" s="0" t="n">
        <f aca="false">(D4-D5)*EXP(-(F4-F5)*I71)+(H4-H5)</f>
        <v>22.3695177839499</v>
      </c>
      <c r="O71" s="0" t="n">
        <f aca="false">(D4+D5)*EXP(-(F4+F5)*I71)+(H4+H5)</f>
        <v>22.4638731893496</v>
      </c>
    </row>
    <row r="72" customFormat="false" ht="14.4" hidden="false" customHeight="false" outlineLevel="0" collapsed="false">
      <c r="I72" s="26" t="n">
        <v>19.1666666666667</v>
      </c>
      <c r="J72" s="26" t="n">
        <f aca="false">D4*EXP(-F4*I72)+H4</f>
        <v>22.3340017845126</v>
      </c>
      <c r="K72" s="26" t="n">
        <f aca="false">L72* E6/M72</f>
        <v>22.3630811904096</v>
      </c>
      <c r="L72" s="26" t="n">
        <v>22.992</v>
      </c>
      <c r="M72" s="26" t="n">
        <v>303.679</v>
      </c>
      <c r="N72" s="0" t="n">
        <f aca="false">(D4-D5)*EXP(-(F4-F5)*I72)+(H4-H5)</f>
        <v>22.2870677907331</v>
      </c>
      <c r="O72" s="0" t="n">
        <f aca="false">(D4+D5)*EXP(-(F4+F5)*I72)+(H4+H5)</f>
        <v>22.3809106165516</v>
      </c>
    </row>
    <row r="73" customFormat="false" ht="14.4" hidden="false" customHeight="false" outlineLevel="0" collapsed="false">
      <c r="I73" s="26" t="n">
        <v>19.4444444444444</v>
      </c>
      <c r="J73" s="26" t="n">
        <f aca="false">D4*EXP(-F4*I73)+H4</f>
        <v>22.251715175776</v>
      </c>
      <c r="K73" s="26" t="n">
        <f aca="false">L73* E6/M73</f>
        <v>22.2811230836162</v>
      </c>
      <c r="L73" s="26" t="n">
        <v>22.91</v>
      </c>
      <c r="M73" s="26" t="n">
        <v>303.709</v>
      </c>
      <c r="N73" s="0" t="n">
        <f aca="false">(D4-D5)*EXP(-(F4-F5)*I73)+(H4-H5)</f>
        <v>22.2050352413024</v>
      </c>
      <c r="O73" s="0" t="n">
        <f aca="false">(D4+D5)*EXP(-(F4+F5)*I73)+(H4+H5)</f>
        <v>22.2983698487959</v>
      </c>
    </row>
    <row r="74" customFormat="false" ht="14.4" hidden="false" customHeight="false" outlineLevel="0" collapsed="false">
      <c r="I74" s="26" t="n">
        <v>19.7222222222222</v>
      </c>
      <c r="J74" s="26" t="n">
        <f aca="false">D4*EXP(-F4*I74)+H4</f>
        <v>22.1697640228396</v>
      </c>
      <c r="K74" s="26" t="n">
        <f aca="false">L74* E6/M74</f>
        <v>22.1922782979584</v>
      </c>
      <c r="L74" s="26" t="n">
        <v>22.82</v>
      </c>
      <c r="M74" s="26" t="n">
        <v>303.727</v>
      </c>
      <c r="N74" s="0" t="n">
        <f aca="false">(D4-D5)*EXP(-(F4-F5)*I74)+(H4-H5)</f>
        <v>22.123336238377</v>
      </c>
      <c r="O74" s="0" t="n">
        <f aca="false">(D4+D5)*EXP(-(F4+F5)*I74)+(H4+H5)</f>
        <v>22.2161664519447</v>
      </c>
    </row>
    <row r="75" customFormat="false" ht="14.4" hidden="false" customHeight="false" outlineLevel="0" collapsed="false">
      <c r="I75" s="26" t="n">
        <v>20</v>
      </c>
      <c r="J75" s="26" t="n">
        <f aca="false">D4*EXP(-F4*I75)+H4</f>
        <v>22.0881469581591</v>
      </c>
      <c r="K75" s="26" t="n">
        <f aca="false">L75* E6/M75</f>
        <v>22.1364960148505</v>
      </c>
      <c r="L75" s="26" t="n">
        <v>22.749</v>
      </c>
      <c r="M75" s="26" t="n">
        <v>303.545</v>
      </c>
      <c r="N75" s="0" t="n">
        <f aca="false">(D4-D5)*EXP(-(F4-F5)*I75)+(H4-H5)</f>
        <v>22.0419694257478</v>
      </c>
      <c r="O75" s="0" t="n">
        <f aca="false">(D4+D5)*EXP(-(F4+F5)*I75)+(H4+H5)</f>
        <v>22.1342990470538</v>
      </c>
    </row>
    <row r="76" customFormat="false" ht="14.4" hidden="false" customHeight="false" outlineLevel="0" collapsed="false">
      <c r="I76" s="26" t="n">
        <v>20.2777777777778</v>
      </c>
      <c r="J76" s="26" t="n">
        <f aca="false">D4*EXP(-F4*I76)+H4</f>
        <v>22.006862619765</v>
      </c>
      <c r="K76" s="26" t="n">
        <f aca="false">L76* E6/M76</f>
        <v>22.0309497141239</v>
      </c>
      <c r="L76" s="26" t="n">
        <v>22.633</v>
      </c>
      <c r="M76" s="26" t="n">
        <v>303.444</v>
      </c>
      <c r="N76" s="0" t="n">
        <f aca="false">(D4-D5)*EXP(-(F4-F5)*I76)+(H4-H5)</f>
        <v>21.9609334527205</v>
      </c>
      <c r="O76" s="0" t="n">
        <f aca="false">(D4+D5)*EXP(-(F4+F5)*I76)+(H4+H5)</f>
        <v>22.0527662608149</v>
      </c>
    </row>
    <row r="77" customFormat="false" ht="14.4" hidden="false" customHeight="false" outlineLevel="0" collapsed="false">
      <c r="I77" s="26" t="n">
        <v>20.5552777777778</v>
      </c>
      <c r="J77" s="26" t="n">
        <f aca="false">D4*EXP(-F4*I77)+H4</f>
        <v>21.9259904391396</v>
      </c>
      <c r="K77" s="26" t="n">
        <f aca="false">L77* E6/M77</f>
        <v>21.9537880119326</v>
      </c>
      <c r="L77" s="26" t="n">
        <v>22.557</v>
      </c>
      <c r="M77" s="26" t="n">
        <v>303.488</v>
      </c>
      <c r="N77" s="0" t="n">
        <f aca="false">(D4-D5)*EXP(-(F4-F5)*I77)+(H4-H5)</f>
        <v>21.880307516435</v>
      </c>
      <c r="O77" s="0" t="n">
        <f aca="false">(D4+D5)*EXP(-(F4+F5)*I77)+(H4+H5)</f>
        <v>21.9716477590632</v>
      </c>
    </row>
    <row r="78" customFormat="false" ht="14.4" hidden="false" customHeight="false" outlineLevel="0" collapsed="false">
      <c r="I78" s="26" t="n">
        <v>20.8333333333333</v>
      </c>
      <c r="J78" s="26" t="n">
        <f aca="false">D4*EXP(-F4*I78)+H4</f>
        <v>21.8452867016974</v>
      </c>
      <c r="K78" s="26" t="n">
        <f aca="false">L78* E6/M78</f>
        <v>21.8543649534714</v>
      </c>
      <c r="L78" s="26" t="n">
        <v>22.449</v>
      </c>
      <c r="M78" s="26" t="n">
        <v>303.409</v>
      </c>
      <c r="N78" s="0" t="n">
        <f aca="false">(D4-D5)*EXP(-(F4-F5)*I78)+(H4-H5)</f>
        <v>21.7998486501309</v>
      </c>
      <c r="O78" s="0" t="n">
        <f aca="false">(D4+D5)*EXP(-(F4+F5)*I78)+(H4+H5)</f>
        <v>21.8906990791032</v>
      </c>
    </row>
    <row r="79" customFormat="false" ht="14.4" hidden="false" customHeight="false" outlineLevel="0" collapsed="false">
      <c r="I79" s="26" t="n">
        <v>21.1111111111111</v>
      </c>
      <c r="J79" s="26" t="n">
        <f aca="false">D4*EXP(-F4*I79)+H4</f>
        <v>21.7649924257562</v>
      </c>
      <c r="K79" s="26" t="n">
        <f aca="false">L79* E6/M79</f>
        <v>21.785469388089</v>
      </c>
      <c r="L79" s="26" t="n">
        <v>22.38</v>
      </c>
      <c r="M79" s="26" t="n">
        <v>303.433</v>
      </c>
      <c r="N79" s="0" t="n">
        <f aca="false">(D4-D5)*EXP(-(F4-F5)*I79)+(H4-H5)</f>
        <v>21.7197971465502</v>
      </c>
      <c r="O79" s="0" t="n">
        <f aca="false">(D4+D5)*EXP(-(F4+F5)*I79)+(H4+H5)</f>
        <v>21.8101619649882</v>
      </c>
    </row>
    <row r="80" customFormat="false" ht="14.4" hidden="false" customHeight="false" outlineLevel="0" collapsed="false">
      <c r="I80" s="26" t="n">
        <v>21.3888888888889</v>
      </c>
      <c r="J80" s="26" t="n">
        <f aca="false">D4*EXP(-F4*I80)+H4</f>
        <v>21.685025483521</v>
      </c>
      <c r="K80" s="26" t="n">
        <f aca="false">L80* E6/M80</f>
        <v>21.7151535355371</v>
      </c>
      <c r="L80" s="26" t="n">
        <v>22.311</v>
      </c>
      <c r="M80" s="26" t="n">
        <v>303.477</v>
      </c>
      <c r="N80" s="0" t="n">
        <f aca="false">(D4-D5)*EXP(-(F4-F5)*I80)+(H4-H5)</f>
        <v>21.6400711344901</v>
      </c>
      <c r="O80" s="0" t="n">
        <f aca="false">(D4+D5)*EXP(-(F4+F5)*I80)+(H4+H5)</f>
        <v>21.7299540321951</v>
      </c>
    </row>
    <row r="81" customFormat="false" ht="14.4" hidden="false" customHeight="false" outlineLevel="0" collapsed="false">
      <c r="I81" s="26" t="n">
        <v>21.6663888888889</v>
      </c>
      <c r="J81" s="26" t="n">
        <f aca="false">D4*EXP(-F4*I81)+H4</f>
        <v>21.6054640191077</v>
      </c>
      <c r="K81" s="26" t="n">
        <f aca="false">L81* E6/M81</f>
        <v>21.6558563442992</v>
      </c>
      <c r="L81" s="26" t="n">
        <v>22.261</v>
      </c>
      <c r="M81" s="26" t="n">
        <v>303.626</v>
      </c>
      <c r="N81" s="0" t="n">
        <f aca="false">(D4-D5)*EXP(-(F4-F5)*I81)+(H4-H5)</f>
        <v>21.5607485308547</v>
      </c>
      <c r="O81" s="0" t="n">
        <f aca="false">(D4+D5)*EXP(-(F4+F5)*I81)+(H4+H5)</f>
        <v>21.6501536520424</v>
      </c>
    </row>
    <row r="82" customFormat="false" ht="14.4" hidden="false" customHeight="false" outlineLevel="0" collapsed="false">
      <c r="I82" s="26" t="n">
        <v>21.9444444444444</v>
      </c>
      <c r="J82" s="26" t="n">
        <f aca="false">D4*EXP(-F4*I82)+H4</f>
        <v>21.5260682678756</v>
      </c>
      <c r="K82" s="26" t="n">
        <f aca="false">L82* E6/M82</f>
        <v>21.5579716936784</v>
      </c>
      <c r="L82" s="26" t="n">
        <v>22.166</v>
      </c>
      <c r="M82" s="26" t="n">
        <v>303.703</v>
      </c>
      <c r="N82" s="0" t="n">
        <f aca="false">(D4-D5)*EXP(-(F4-F5)*I82)+(H4-H5)</f>
        <v>21.4815902964845</v>
      </c>
      <c r="O82" s="0" t="n">
        <f aca="false">(D4+D5)*EXP(-(F4+F5)*I82)+(H4+H5)</f>
        <v>21.5705203341904</v>
      </c>
    </row>
    <row r="83" customFormat="false" ht="14.4" hidden="false" customHeight="false" outlineLevel="0" collapsed="false">
      <c r="I83" s="26" t="n">
        <v>22.2222222222222</v>
      </c>
      <c r="J83" s="26" t="n">
        <f aca="false">D4*EXP(-F4*I83)+H4</f>
        <v>21.4470753418968</v>
      </c>
      <c r="K83" s="26" t="n">
        <f aca="false">L83* E6/M83</f>
        <v>21.4858452565228</v>
      </c>
      <c r="L83" s="26" t="n">
        <v>22.077</v>
      </c>
      <c r="M83" s="26" t="n">
        <v>303.499</v>
      </c>
      <c r="N83" s="0" t="n">
        <f aca="false">(D4-D5)*EXP(-(F4-F5)*I83)+(H4-H5)</f>
        <v>21.4028328397467</v>
      </c>
      <c r="O83" s="0" t="n">
        <f aca="false">(D4+D5)*EXP(-(F4+F5)*I83)+(H4+H5)</f>
        <v>21.4912918945126</v>
      </c>
    </row>
    <row r="84" customFormat="false" ht="14.4" hidden="false" customHeight="false" outlineLevel="0" collapsed="false">
      <c r="I84" s="26" t="n">
        <v>22.5</v>
      </c>
      <c r="J84" s="26" t="n">
        <f aca="false">D4*EXP(-F4*I84)+H4</f>
        <v>21.3684044444425</v>
      </c>
      <c r="K84" s="26" t="n">
        <f aca="false">L84* E6/M84</f>
        <v>21.3863252098925</v>
      </c>
      <c r="L84" s="26" t="n">
        <v>21.978</v>
      </c>
      <c r="M84" s="26" t="n">
        <v>303.544</v>
      </c>
      <c r="N84" s="0" t="n">
        <f aca="false">(D4-D5)*EXP(-(F4-F5)*I84)+(H4-H5)</f>
        <v>21.324395612901</v>
      </c>
      <c r="O84" s="0" t="n">
        <f aca="false">(D4+D5)*EXP(-(F4+F5)*I84)+(H4+H5)</f>
        <v>21.4123872871797</v>
      </c>
    </row>
    <row r="85" customFormat="false" ht="14.4" hidden="false" customHeight="false" outlineLevel="0" collapsed="false">
      <c r="I85" s="26" t="n">
        <v>22.7777777777778</v>
      </c>
      <c r="J85" s="26" t="n">
        <f aca="false">D4*EXP(-F4*I85)+H4</f>
        <v>21.2900542627069</v>
      </c>
      <c r="K85" s="26" t="n">
        <f aca="false">L85* E6/M85</f>
        <v>21.3460608828607</v>
      </c>
      <c r="L85" s="26" t="n">
        <v>21.92</v>
      </c>
      <c r="M85" s="26" t="n">
        <v>303.314</v>
      </c>
      <c r="N85" s="0" t="n">
        <f aca="false">(D4-D5)*EXP(-(F4-F5)*I85)+(H4-H5)</f>
        <v>21.2462773138841</v>
      </c>
      <c r="O85" s="0" t="n">
        <f aca="false">(D4+D5)*EXP(-(F4+F5)*I85)+(H4+H5)</f>
        <v>21.3338051885836</v>
      </c>
    </row>
    <row r="86" customFormat="false" ht="14.4" hidden="false" customHeight="false" outlineLevel="0" collapsed="false">
      <c r="I86" s="26" t="n">
        <v>23.0555555555556</v>
      </c>
      <c r="J86" s="26" t="n">
        <f aca="false">D4*EXP(-F4*I86)+H4</f>
        <v>21.2120234892362</v>
      </c>
      <c r="K86" s="26" t="n">
        <f aca="false">L86* E6/M86</f>
        <v>21.2650083588844</v>
      </c>
      <c r="L86" s="26" t="n">
        <v>21.839</v>
      </c>
      <c r="M86" s="26" t="n">
        <v>303.345</v>
      </c>
      <c r="N86" s="0" t="n">
        <f aca="false">(D4-D5)*EXP(-(F4-F5)*I86)+(H4-H5)</f>
        <v>21.1684766459273</v>
      </c>
      <c r="O86" s="0" t="n">
        <f aca="false">(D4+D5)*EXP(-(F4+F5)*I86)+(H4+H5)</f>
        <v>21.2555442805265</v>
      </c>
    </row>
    <row r="87" customFormat="false" ht="14.4" hidden="false" customHeight="false" outlineLevel="0" collapsed="false">
      <c r="I87" s="26" t="n">
        <v>23.3333333333333</v>
      </c>
      <c r="J87" s="26" t="n">
        <f aca="false">D4*EXP(-F4*I87)+H4</f>
        <v>21.1343108219065</v>
      </c>
      <c r="K87" s="26" t="n">
        <f aca="false">L87* E6/M87</f>
        <v>21.1808181315205</v>
      </c>
      <c r="L87" s="26" t="n">
        <v>21.743</v>
      </c>
      <c r="M87" s="26" t="n">
        <v>303.212</v>
      </c>
      <c r="N87" s="0" t="n">
        <f aca="false">(D4-D5)*EXP(-(F4-F5)*I87)+(H4-H5)</f>
        <v>21.0909923175342</v>
      </c>
      <c r="O87" s="0" t="n">
        <f aca="false">(D4+D5)*EXP(-(F4+F5)*I87)+(H4+H5)</f>
        <v>21.1776032501985</v>
      </c>
    </row>
    <row r="88" customFormat="false" ht="14.4" hidden="false" customHeight="false" outlineLevel="0" collapsed="false">
      <c r="I88" s="26" t="n">
        <v>23.6111111111111</v>
      </c>
      <c r="J88" s="26" t="n">
        <f aca="false">D4*EXP(-F4*I88)+H4</f>
        <v>21.0569149639023</v>
      </c>
      <c r="K88" s="26" t="n">
        <f aca="false">L88* E6/M88</f>
        <v>21.0767961727605</v>
      </c>
      <c r="L88" s="26" t="n">
        <v>21.639</v>
      </c>
      <c r="M88" s="26" t="n">
        <v>303.251</v>
      </c>
      <c r="N88" s="0" t="n">
        <f aca="false">(D4-D5)*EXP(-(F4-F5)*I88)+(H4-H5)</f>
        <v>21.0138230424598</v>
      </c>
      <c r="O88" s="0" t="n">
        <f aca="false">(D4+D5)*EXP(-(F4+F5)*I88)+(H4+H5)</f>
        <v>21.0999807901554</v>
      </c>
    </row>
    <row r="89" customFormat="false" ht="14.4" hidden="false" customHeight="false" outlineLevel="0" collapsed="false">
      <c r="I89" s="26" t="n">
        <v>23.8888888888889</v>
      </c>
      <c r="J89" s="26" t="n">
        <f aca="false">D4*EXP(-F4*I89)+H4</f>
        <v>20.9798346236947</v>
      </c>
      <c r="K89" s="26" t="n">
        <f aca="false">L89* E6/M89</f>
        <v>20.9984497010888</v>
      </c>
      <c r="L89" s="26" t="n">
        <v>21.572</v>
      </c>
      <c r="M89" s="26" t="n">
        <v>303.44</v>
      </c>
      <c r="N89" s="0" t="n">
        <f aca="false">(D4-D5)*EXP(-(F4-F5)*I89)+(H4-H5)</f>
        <v>20.9369675396891</v>
      </c>
      <c r="O89" s="0" t="n">
        <f aca="false">(D4+D5)*EXP(-(F4+F5)*I89)+(H4+H5)</f>
        <v>21.0226755982972</v>
      </c>
    </row>
    <row r="90" customFormat="false" ht="14.4" hidden="false" customHeight="false" outlineLevel="0" collapsed="false">
      <c r="I90" s="26" t="n">
        <v>24.1666666666667</v>
      </c>
      <c r="J90" s="26" t="n">
        <f aca="false">D4*EXP(-F4*I90)+H4</f>
        <v>20.9030685150202</v>
      </c>
      <c r="K90" s="26" t="n">
        <f aca="false">L90* E6/M90</f>
        <v>20.9362705874191</v>
      </c>
      <c r="L90" s="26" t="n">
        <v>21.487</v>
      </c>
      <c r="M90" s="26" t="n">
        <v>303.142</v>
      </c>
      <c r="N90" s="0" t="n">
        <f aca="false">(D4-D5)*EXP(-(F4-F5)*I90)+(H4-H5)</f>
        <v>20.8604245334155</v>
      </c>
      <c r="O90" s="0" t="n">
        <f aca="false">(D4+D5)*EXP(-(F4+F5)*I90)+(H4+H5)</f>
        <v>20.9456863778458</v>
      </c>
    </row>
    <row r="91" customFormat="false" ht="14.4" hidden="false" customHeight="false" outlineLevel="0" collapsed="false">
      <c r="I91" s="26" t="n">
        <v>24.4444444444444</v>
      </c>
      <c r="J91" s="26" t="n">
        <f aca="false">D4*EXP(-F4*I91)+H4</f>
        <v>20.8266153568587</v>
      </c>
      <c r="K91" s="26" t="n">
        <f aca="false">L91* E6/M91</f>
        <v>20.8502050871681</v>
      </c>
      <c r="L91" s="26" t="n">
        <v>21.401</v>
      </c>
      <c r="M91" s="26" t="n">
        <v>303.175</v>
      </c>
      <c r="N91" s="0" t="n">
        <f aca="false">(D4-D5)*EXP(-(F4-F5)*I91)+(H4-H5)</f>
        <v>20.7841927530202</v>
      </c>
      <c r="O91" s="0" t="n">
        <f aca="false">(D4+D5)*EXP(-(F4+F5)*I91)+(H4+H5)</f>
        <v>20.8690118373234</v>
      </c>
    </row>
    <row r="92" customFormat="false" ht="14.4" hidden="false" customHeight="false" outlineLevel="0" collapsed="false">
      <c r="I92" s="26" t="n">
        <v>24.7222222222222</v>
      </c>
      <c r="J92" s="26" t="n">
        <f aca="false">D4*EXP(-F4*I92)+H4</f>
        <v>20.7504738734125</v>
      </c>
      <c r="K92" s="26" t="n">
        <f aca="false">L92* E6/M92</f>
        <v>20.7792840022839</v>
      </c>
      <c r="L92" s="26" t="n">
        <v>21.309</v>
      </c>
      <c r="M92" s="26" t="n">
        <v>302.902</v>
      </c>
      <c r="N92" s="0" t="n">
        <f aca="false">(D4-D5)*EXP(-(F4-F5)*I92)+(H4-H5)</f>
        <v>20.7082709330505</v>
      </c>
      <c r="O92" s="0" t="n">
        <f aca="false">(D4+D5)*EXP(-(F4+F5)*I92)+(H4+H5)</f>
        <v>20.7926506905312</v>
      </c>
    </row>
    <row r="93" customFormat="false" ht="14.4" hidden="false" customHeight="false" outlineLevel="0" collapsed="false">
      <c r="I93" s="26" t="n">
        <v>25</v>
      </c>
      <c r="J93" s="26" t="n">
        <f aca="false">D4*EXP(-F4*I93)+H4</f>
        <v>20.6746427940851</v>
      </c>
      <c r="K93" s="26" t="n">
        <f aca="false">L93* E6/M93</f>
        <v>20.6868771920051</v>
      </c>
      <c r="L93" s="26" t="n">
        <v>21.219</v>
      </c>
      <c r="M93" s="26" t="n">
        <v>302.97</v>
      </c>
      <c r="N93" s="0" t="n">
        <f aca="false">(D4-D5)*EXP(-(F4-F5)*I93)+(H4-H5)</f>
        <v>20.6326578131991</v>
      </c>
      <c r="O93" s="0" t="n">
        <f aca="false">(D4+D5)*EXP(-(F4+F5)*I93)+(H4+H5)</f>
        <v>20.7166016565272</v>
      </c>
    </row>
    <row r="94" customFormat="false" ht="14.4" hidden="false" customHeight="false" outlineLevel="0" collapsed="false">
      <c r="I94" s="26" t="n">
        <v>25.2777777777778</v>
      </c>
      <c r="J94" s="26" t="n">
        <f aca="false">D4*EXP(-F4*I94)+H4</f>
        <v>20.5991208534594</v>
      </c>
      <c r="K94" s="26" t="n">
        <f aca="false">L94* E6/M94</f>
        <v>20.5822375281044</v>
      </c>
      <c r="L94" s="26" t="n">
        <v>21.107</v>
      </c>
      <c r="M94" s="26" t="n">
        <v>302.903</v>
      </c>
      <c r="N94" s="0" t="n">
        <f aca="false">(D4-D5)*EXP(-(F4-F5)*I94)+(H4-H5)</f>
        <v>20.5573521382833</v>
      </c>
      <c r="O94" s="0" t="n">
        <f aca="false">(D4+D5)*EXP(-(F4+F5)*I94)+(H4+H5)</f>
        <v>20.6408634596052</v>
      </c>
    </row>
    <row r="95" customFormat="false" ht="14.4" hidden="false" customHeight="false" outlineLevel="0" collapsed="false">
      <c r="I95" s="26" t="n">
        <v>25.5555555555556</v>
      </c>
      <c r="J95" s="26" t="n">
        <f aca="false">D4*EXP(-F4*I95)+H4</f>
        <v>20.5239067912774</v>
      </c>
      <c r="K95" s="26" t="n">
        <f aca="false">L95* E6/M95</f>
        <v>20.5065438900305</v>
      </c>
      <c r="L95" s="26" t="n">
        <v>21.035</v>
      </c>
      <c r="M95" s="26" t="n">
        <v>302.984</v>
      </c>
      <c r="N95" s="0" t="n">
        <f aca="false">(D4-D5)*EXP(-(F4-F5)*I95)+(H4-H5)</f>
        <v>20.4823526582239</v>
      </c>
      <c r="O95" s="0" t="n">
        <f aca="false">(D4+D5)*EXP(-(F4+F5)*I95)+(H4+H5)</f>
        <v>20.5654348292731</v>
      </c>
    </row>
    <row r="96" customFormat="false" ht="14.4" hidden="false" customHeight="false" outlineLevel="0" collapsed="false">
      <c r="I96" s="26" t="n">
        <v>25.8333333333333</v>
      </c>
      <c r="J96" s="26" t="n">
        <f aca="false">D4*EXP(-F4*I96)+H4</f>
        <v>20.4489993524185</v>
      </c>
      <c r="K96" s="26" t="n">
        <f aca="false">L96* E6/M96</f>
        <v>20.4593366190225</v>
      </c>
      <c r="L96" s="26" t="n">
        <v>20.973</v>
      </c>
      <c r="M96" s="26" t="n">
        <v>302.788</v>
      </c>
      <c r="N96" s="0" t="n">
        <f aca="false">(D4-D5)*EXP(-(F4-F5)*I96)+(H4-H5)</f>
        <v>20.4076581280244</v>
      </c>
      <c r="O96" s="0" t="n">
        <f aca="false">(D4+D5)*EXP(-(F4+F5)*I96)+(H4+H5)</f>
        <v>20.4903145002319</v>
      </c>
    </row>
    <row r="97" customFormat="false" ht="14.4" hidden="false" customHeight="false" outlineLevel="0" collapsed="false">
      <c r="I97" s="26" t="n">
        <v>26.1111111111111</v>
      </c>
      <c r="J97" s="26" t="n">
        <f aca="false">D4*EXP(-F4*I97)+H4</f>
        <v>20.374397286879</v>
      </c>
      <c r="K97" s="26" t="n">
        <f aca="false">L97* E6/M97</f>
        <v>20.3601007482829</v>
      </c>
      <c r="L97" s="26" t="n">
        <v>20.865</v>
      </c>
      <c r="M97" s="26" t="n">
        <v>302.697</v>
      </c>
      <c r="N97" s="0" t="n">
        <f aca="false">(D4-D5)*EXP(-(F4-F5)*I97)+(H4-H5)</f>
        <v>20.3332673077508</v>
      </c>
      <c r="O97" s="0" t="n">
        <f aca="false">(D4+D5)*EXP(-(F4+F5)*I97)+(H4+H5)</f>
        <v>20.4155012123541</v>
      </c>
    </row>
    <row r="98" customFormat="false" ht="14.4" hidden="false" customHeight="false" outlineLevel="0" collapsed="false">
      <c r="I98" s="26" t="n">
        <v>26.3888888888889</v>
      </c>
      <c r="J98" s="26" t="n">
        <f aca="false">D4*EXP(-F4*I98)+H4</f>
        <v>20.300099349751</v>
      </c>
      <c r="K98" s="26" t="n">
        <f aca="false">L98* E6/M98</f>
        <v>20.3035952534555</v>
      </c>
      <c r="L98" s="26" t="n">
        <v>20.804</v>
      </c>
      <c r="M98" s="26" t="n">
        <v>302.652</v>
      </c>
      <c r="N98" s="0" t="n">
        <f aca="false">(D4-D5)*EXP(-(F4-F5)*I98)+(H4-H5)</f>
        <v>20.2591789625105</v>
      </c>
      <c r="O98" s="0" t="n">
        <f aca="false">(D4+D5)*EXP(-(F4+F5)*I98)+(H4+H5)</f>
        <v>20.3409937106628</v>
      </c>
    </row>
    <row r="99" customFormat="false" ht="14.4" hidden="false" customHeight="false" outlineLevel="0" collapsed="false">
      <c r="I99" s="26" t="n">
        <v>26.6666666666667</v>
      </c>
      <c r="J99" s="26" t="n">
        <f aca="false">D4*EXP(-F4*I99)+H4</f>
        <v>20.2261043012015</v>
      </c>
      <c r="K99" s="26" t="n">
        <f aca="false">L99* E6/M99</f>
        <v>20.204105983419</v>
      </c>
      <c r="L99" s="26" t="n">
        <v>20.705</v>
      </c>
      <c r="M99" s="26" t="n">
        <v>302.695</v>
      </c>
      <c r="N99" s="0" t="n">
        <f aca="false">(D4-D5)*EXP(-(F4-F5)*I99)+(H4-H5)</f>
        <v>20.185391862432</v>
      </c>
      <c r="O99" s="0" t="n">
        <f aca="false">(D4+D5)*EXP(-(F4+F5)*I99)+(H4+H5)</f>
        <v>20.2667907453106</v>
      </c>
    </row>
    <row r="100" customFormat="false" ht="14.4" hidden="false" customHeight="false" outlineLevel="0" collapsed="false">
      <c r="I100" s="26" t="n">
        <v>26.9444444444444</v>
      </c>
      <c r="J100" s="26" t="n">
        <f aca="false">D4*EXP(-F4*I100)+H4</f>
        <v>20.1524109064523</v>
      </c>
      <c r="K100" s="26" t="n">
        <f aca="false">L100* E6/M100</f>
        <v>20.1153146720116</v>
      </c>
      <c r="L100" s="26" t="n">
        <v>20.601</v>
      </c>
      <c r="M100" s="26" t="n">
        <v>302.504</v>
      </c>
      <c r="N100" s="0" t="n">
        <f aca="false">(D4-D5)*EXP(-(F4-F5)*I100)+(H4-H5)</f>
        <v>20.1119047826446</v>
      </c>
      <c r="O100" s="0" t="n">
        <f aca="false">(D4+D5)*EXP(-(F4+F5)*I100)+(H4+H5)</f>
        <v>20.1928910715587</v>
      </c>
    </row>
    <row r="101" customFormat="false" ht="14.4" hidden="false" customHeight="false" outlineLevel="0" collapsed="false">
      <c r="I101" s="26" t="n">
        <v>27.2222222222222</v>
      </c>
      <c r="J101" s="26" t="n">
        <f aca="false">D4*EXP(-F4*I101)+H4</f>
        <v>20.0790179357585</v>
      </c>
      <c r="K101" s="26" t="n">
        <f aca="false">L101* E6/M101</f>
        <v>20.0278003820757</v>
      </c>
      <c r="L101" s="26" t="n">
        <v>20.513</v>
      </c>
      <c r="M101" s="26" t="n">
        <v>302.528</v>
      </c>
      <c r="N101" s="0" t="n">
        <f aca="false">(D4-D5)*EXP(-(F4-F5)*I101)+(H4-H5)</f>
        <v>20.0387165032579</v>
      </c>
      <c r="O101" s="0" t="n">
        <f aca="false">(D4+D5)*EXP(-(F4+F5)*I101)+(H4+H5)</f>
        <v>20.119293449756</v>
      </c>
    </row>
    <row r="102" customFormat="false" ht="14.4" hidden="false" customHeight="false" outlineLevel="0" collapsed="false">
      <c r="I102" s="26" t="n">
        <v>27.5</v>
      </c>
      <c r="J102" s="26" t="n">
        <f aca="false">D4*EXP(-F4*I102)+H4</f>
        <v>20.0059241643888</v>
      </c>
      <c r="K102" s="26" t="n">
        <f aca="false">L102* E6/M102</f>
        <v>19.976700076485</v>
      </c>
      <c r="L102" s="26" t="n">
        <v>20.447</v>
      </c>
      <c r="M102" s="26" t="n">
        <v>302.326</v>
      </c>
      <c r="N102" s="0" t="n">
        <f aca="false">(D4-D5)*EXP(-(F4-F5)*I102)+(H4-H5)</f>
        <v>19.9658258093416</v>
      </c>
      <c r="O102" s="0" t="n">
        <f aca="false">(D4+D5)*EXP(-(F4+F5)*I102)+(H4+H5)</f>
        <v>20.045996645318</v>
      </c>
    </row>
    <row r="103" customFormat="false" ht="14.4" hidden="false" customHeight="false" outlineLevel="0" collapsed="false">
      <c r="I103" s="26" t="n">
        <v>27.7777777777778</v>
      </c>
      <c r="J103" s="26" t="n">
        <f aca="false">D4*EXP(-F4*I103)+H4</f>
        <v>19.9331283726048</v>
      </c>
      <c r="K103" s="26" t="n">
        <f aca="false">L103* E6/M103</f>
        <v>19.9064683431344</v>
      </c>
      <c r="L103" s="26" t="n">
        <v>20.383</v>
      </c>
      <c r="M103" s="26" t="n">
        <v>302.443</v>
      </c>
      <c r="N103" s="0" t="n">
        <f aca="false">(D4-D5)*EXP(-(F4-F5)*I103)+(H4-H5)</f>
        <v>19.8932314909054</v>
      </c>
      <c r="O103" s="0" t="n">
        <f aca="false">(D4+D5)*EXP(-(F4+F5)*I103)+(H4+H5)</f>
        <v>19.9729994287066</v>
      </c>
    </row>
    <row r="104" customFormat="false" ht="14.4" hidden="false" customHeight="false" outlineLevel="0" collapsed="false">
      <c r="I104" s="26" t="n">
        <v>28.0555555555556</v>
      </c>
      <c r="J104" s="26" t="n">
        <f aca="false">D4*EXP(-F4*I104)+H4</f>
        <v>19.8606293456402</v>
      </c>
      <c r="K104" s="26" t="n">
        <f aca="false">L104* E6/M104</f>
        <v>19.8214087947162</v>
      </c>
      <c r="L104" s="26" t="n">
        <v>20.28</v>
      </c>
      <c r="M104" s="26" t="n">
        <v>302.206</v>
      </c>
      <c r="N104" s="0" t="n">
        <f aca="false">(D4-D5)*EXP(-(F4-F5)*I104)+(H4-H5)</f>
        <v>19.8209323428787</v>
      </c>
      <c r="O104" s="0" t="n">
        <f aca="false">(D4+D5)*EXP(-(F4+F5)*I104)+(H4+H5)</f>
        <v>19.9003005754091</v>
      </c>
    </row>
    <row r="105" customFormat="false" ht="14.4" hidden="false" customHeight="false" outlineLevel="0" collapsed="false">
      <c r="I105" s="26" t="n">
        <v>28.3333333333333</v>
      </c>
      <c r="J105" s="26" t="n">
        <f aca="false">D4*EXP(-F4*I105)+H4</f>
        <v>19.7884258736813</v>
      </c>
      <c r="K105" s="26" t="n">
        <f aca="false">L105* E6/M105</f>
        <v>19.7460440311859</v>
      </c>
      <c r="L105" s="26" t="n">
        <v>20.218</v>
      </c>
      <c r="M105" s="26" t="n">
        <v>302.432</v>
      </c>
      <c r="N105" s="0" t="n">
        <f aca="false">(D4-D5)*EXP(-(F4-F5)*I105)+(H4-H5)</f>
        <v>19.7489271650908</v>
      </c>
      <c r="O105" s="0" t="n">
        <f aca="false">(D4+D5)*EXP(-(F4+F5)*I105)+(H4+H5)</f>
        <v>19.8278988659178</v>
      </c>
    </row>
    <row r="106" customFormat="false" ht="14.4" hidden="false" customHeight="false" outlineLevel="0" collapsed="false">
      <c r="I106" s="26" t="n">
        <v>28.6108333333333</v>
      </c>
      <c r="J106" s="26" t="n">
        <f aca="false">D4*EXP(-F4*I106)+H4</f>
        <v>19.71658851434</v>
      </c>
      <c r="K106" s="26" t="n">
        <f aca="false">L106* E6/M106</f>
        <v>19.6905056880535</v>
      </c>
      <c r="L106" s="26" t="n">
        <v>20.179</v>
      </c>
      <c r="M106" s="26" t="n">
        <v>302.7</v>
      </c>
      <c r="N106" s="0" t="n">
        <f aca="false">(D4-D5)*EXP(-(F4-F5)*I106)+(H4-H5)</f>
        <v>19.6772863288095</v>
      </c>
      <c r="O106" s="0" t="n">
        <f aca="false">(D4+D5)*EXP(-(F4+F5)*I106)+(H4+H5)</f>
        <v>19.755865044076</v>
      </c>
    </row>
    <row r="107" customFormat="false" ht="14.4" hidden="false" customHeight="false" outlineLevel="0" collapsed="false">
      <c r="I107" s="26" t="n">
        <v>28.8888888888889</v>
      </c>
      <c r="J107" s="26" t="n">
        <f aca="false">D4*EXP(-F4*I107)+H4</f>
        <v>19.644900780165</v>
      </c>
      <c r="K107" s="26" t="n">
        <f aca="false">L107* E6/M107</f>
        <v>19.6321173019594</v>
      </c>
      <c r="L107" s="26" t="n">
        <v>20.129</v>
      </c>
      <c r="M107" s="26" t="n">
        <v>302.848</v>
      </c>
      <c r="N107" s="0" t="n">
        <f aca="false">(D4-D5)*EXP(-(F4-F5)*I107)+(H4-H5)</f>
        <v>19.605793943929</v>
      </c>
      <c r="O107" s="0" t="n">
        <f aca="false">(D4+D5)*EXP(-(F4+F5)*I107)+(H4+H5)</f>
        <v>19.6839820252252</v>
      </c>
    </row>
    <row r="108" customFormat="false" ht="14.4" hidden="false" customHeight="false" outlineLevel="0" collapsed="false">
      <c r="I108" s="26" t="n">
        <v>29.1666666666667</v>
      </c>
      <c r="J108" s="26" t="n">
        <f aca="false">D4*EXP(-F4*I108)+H4</f>
        <v>19.5735767635596</v>
      </c>
      <c r="K108" s="26" t="n">
        <f aca="false">L108* E6/M108</f>
        <v>19.5449858489176</v>
      </c>
      <c r="L108" s="26" t="n">
        <v>20.057</v>
      </c>
      <c r="M108" s="26" t="n">
        <v>303.11</v>
      </c>
      <c r="N108" s="0" t="n">
        <f aca="false">(D4-D5)*EXP(-(F4-F5)*I108)+(H4-H5)</f>
        <v>19.534663524534</v>
      </c>
      <c r="O108" s="0" t="n">
        <f aca="false">(D4+D5)*EXP(-(F4+F5)*I108)+(H4+H5)</f>
        <v>19.6124644798498</v>
      </c>
    </row>
    <row r="109" customFormat="false" ht="14.4" hidden="false" customHeight="false" outlineLevel="0" collapsed="false">
      <c r="I109" s="26" t="n">
        <v>29.4444444444444</v>
      </c>
      <c r="J109" s="26" t="n">
        <f aca="false">D4*EXP(-F4*I109)+H4</f>
        <v>19.5025435118239</v>
      </c>
      <c r="K109" s="26" t="n">
        <f aca="false">L109* E6/M109</f>
        <v>19.4773312797777</v>
      </c>
      <c r="L109" s="26" t="n">
        <v>19.973</v>
      </c>
      <c r="M109" s="26" t="n">
        <v>302.889</v>
      </c>
      <c r="N109" s="0" t="n">
        <f aca="false">(D4-D5)*EXP(-(F4-F5)*I109)+(H4-H5)</f>
        <v>19.4638223232965</v>
      </c>
      <c r="O109" s="0" t="n">
        <f aca="false">(D4+D5)*EXP(-(F4+F5)*I109)+(H4+H5)</f>
        <v>19.5412392498918</v>
      </c>
    </row>
    <row r="110" customFormat="false" ht="14.4" hidden="false" customHeight="false" outlineLevel="0" collapsed="false">
      <c r="I110" s="26" t="n">
        <v>29.7222222222222</v>
      </c>
      <c r="J110" s="26" t="n">
        <f aca="false">D4*EXP(-F4*I110)+H4</f>
        <v>19.4317998396039</v>
      </c>
      <c r="K110" s="26" t="n">
        <f aca="false">L110* E6/M110</f>
        <v>19.4457645533865</v>
      </c>
      <c r="L110" s="26" t="n">
        <v>19.943</v>
      </c>
      <c r="M110" s="26" t="n">
        <v>302.925</v>
      </c>
      <c r="N110" s="0" t="n">
        <f aca="false">(D4-D5)*EXP(-(F4-F5)*I110)+(H4-H5)</f>
        <v>19.3932691642479</v>
      </c>
      <c r="O110" s="0" t="n">
        <f aca="false">(D4+D5)*EXP(-(F4+F5)*I110)+(H4+H5)</f>
        <v>19.4703051405631</v>
      </c>
    </row>
    <row r="111" customFormat="false" ht="14.4" hidden="false" customHeight="false" outlineLevel="0" collapsed="false">
      <c r="I111" s="26" t="n">
        <v>30</v>
      </c>
      <c r="J111" s="26" t="n">
        <f aca="false">D4*EXP(-F4*I111)+H4</f>
        <v>19.3613445663779</v>
      </c>
      <c r="K111" s="26" t="n">
        <f aca="false">L111* E6/M111</f>
        <v>19.3561529597838</v>
      </c>
      <c r="L111" s="26" t="n">
        <v>19.849</v>
      </c>
      <c r="M111" s="26" t="n">
        <v>302.893</v>
      </c>
      <c r="N111" s="0" t="n">
        <f aca="false">(D4-D5)*EXP(-(F4-F5)*I111)+(H4-H5)</f>
        <v>19.323002876201</v>
      </c>
      <c r="O111" s="0" t="n">
        <f aca="false">(D4+D5)*EXP(-(F4+F5)*I111)+(H4+H5)</f>
        <v>19.3996609619594</v>
      </c>
    </row>
    <row r="112" customFormat="false" ht="14.4" hidden="false" customHeight="false" outlineLevel="0" collapsed="false">
      <c r="I112" s="26" t="n">
        <v>30.2775</v>
      </c>
      <c r="J112" s="26" t="n">
        <f aca="false">D4*EXP(-F4*I112)+H4</f>
        <v>19.2912465414089</v>
      </c>
      <c r="K112" s="26" t="n">
        <f aca="false">L112* E6/M112</f>
        <v>19.2990779450755</v>
      </c>
      <c r="L112" s="26" t="n">
        <v>19.794</v>
      </c>
      <c r="M112" s="26" t="n">
        <v>302.947</v>
      </c>
      <c r="N112" s="0" t="n">
        <f aca="false">(D4-D5)*EXP(-(F4-F5)*I112)+(H4-H5)</f>
        <v>19.2530921309919</v>
      </c>
      <c r="O112" s="0" t="n">
        <f aca="false">(D4+D5)*EXP(-(F4+F5)*I112)+(H4+H5)</f>
        <v>19.3293757406372</v>
      </c>
    </row>
    <row r="113" customFormat="false" ht="14.4" hidden="false" customHeight="false" outlineLevel="0" collapsed="false">
      <c r="I113" s="26" t="n">
        <v>30.5555555555556</v>
      </c>
      <c r="J113" s="26" t="n">
        <f aca="false">D4*EXP(-F4*I113)+H4</f>
        <v>19.2212945188645</v>
      </c>
      <c r="K113" s="26" t="n">
        <f aca="false">L113* E6/M113</f>
        <v>19.1991603172262</v>
      </c>
      <c r="L113" s="26" t="n">
        <v>19.691</v>
      </c>
      <c r="M113" s="26" t="n">
        <v>302.939</v>
      </c>
      <c r="N113" s="0" t="n">
        <f aca="false">(D4-D5)*EXP(-(F4-F5)*I113)+(H4-H5)</f>
        <v>19.183326252155</v>
      </c>
      <c r="O113" s="0" t="n">
        <f aca="false">(D4+D5)*EXP(-(F4+F5)*I113)+(H4+H5)</f>
        <v>19.2592376616064</v>
      </c>
    </row>
    <row r="114" customFormat="false" ht="14.4" hidden="false" customHeight="false" outlineLevel="0" collapsed="false">
      <c r="I114" s="26" t="n">
        <v>30.8333333333333</v>
      </c>
      <c r="J114" s="26" t="n">
        <f aca="false">D4*EXP(-F4*I114)+H4</f>
        <v>19.1516974075183</v>
      </c>
      <c r="K114" s="26" t="n">
        <f aca="false">L114* E6/M114</f>
        <v>19.1215105651472</v>
      </c>
      <c r="L114" s="26" t="n">
        <v>19.619</v>
      </c>
      <c r="M114" s="26" t="n">
        <v>303.057</v>
      </c>
      <c r="N114" s="0" t="n">
        <f aca="false">(D4-D5)*EXP(-(F4-F5)*I114)+(H4-H5)</f>
        <v>19.1139135975146</v>
      </c>
      <c r="O114" s="0" t="n">
        <f aca="false">(D4+D5)*EXP(-(F4+F5)*I114)+(H4+H5)</f>
        <v>19.1894561842863</v>
      </c>
    </row>
    <row r="115" customFormat="false" ht="14.4" hidden="false" customHeight="false" outlineLevel="0" collapsed="false">
      <c r="I115" s="26" t="n">
        <v>31.1111111111111</v>
      </c>
      <c r="J115" s="26" t="n">
        <f aca="false">D4*EXP(-F4*I115)+H4</f>
        <v>19.0823840210095</v>
      </c>
      <c r="K115" s="26" t="n">
        <f aca="false">L115* E6/M115</f>
        <v>19.0826534994238</v>
      </c>
      <c r="L115" s="26" t="n">
        <v>19.577</v>
      </c>
      <c r="M115" s="26" t="n">
        <v>303.024</v>
      </c>
      <c r="N115" s="0" t="n">
        <f aca="false">(D4-D5)*EXP(-(F4-F5)*I115)+(H4-H5)</f>
        <v>19.0447831765551</v>
      </c>
      <c r="O115" s="0" t="n">
        <f aca="false">(D4+D5)*EXP(-(F4+F5)*I115)+(H4+H5)</f>
        <v>19.1199599265101</v>
      </c>
    </row>
    <row r="116" customFormat="false" ht="14.4" hidden="false" customHeight="false" outlineLevel="0" collapsed="false">
      <c r="I116" s="26" t="n">
        <v>31.3888888888889</v>
      </c>
      <c r="J116" s="26" t="n">
        <f aca="false">D4*EXP(-F4*I116)+H4</f>
        <v>19.0133532026839</v>
      </c>
      <c r="K116" s="26" t="n">
        <f aca="false">L116* E6/M116</f>
        <v>19.0159148026365</v>
      </c>
      <c r="L116" s="26" t="n">
        <v>19.501</v>
      </c>
      <c r="M116" s="26" t="n">
        <v>302.907</v>
      </c>
      <c r="N116" s="0" t="n">
        <f aca="false">(D4-D5)*EXP(-(F4-F5)*I116)+(H4-H5)</f>
        <v>18.9759338417067</v>
      </c>
      <c r="O116" s="0" t="n">
        <f aca="false">(D4+D5)*EXP(-(F4+F5)*I116)+(H4+H5)</f>
        <v>19.0507477224928</v>
      </c>
    </row>
    <row r="117" customFormat="false" ht="14.4" hidden="false" customHeight="false" outlineLevel="0" collapsed="false">
      <c r="I117" s="26" t="n">
        <v>31.6666666666667</v>
      </c>
      <c r="J117" s="26" t="n">
        <f aca="false">D4*EXP(-F4*I117)+H4</f>
        <v>18.9446038006029</v>
      </c>
      <c r="K117" s="26" t="n">
        <f aca="false">L117* E6/M117</f>
        <v>18.935504238395</v>
      </c>
      <c r="L117" s="26" t="n">
        <v>19.422</v>
      </c>
      <c r="M117" s="26" t="n">
        <v>302.961</v>
      </c>
      <c r="N117" s="0" t="n">
        <f aca="false">(D4-D5)*EXP(-(F4-F5)*I117)+(H4-H5)</f>
        <v>18.9073644500661</v>
      </c>
      <c r="O117" s="0" t="n">
        <f aca="false">(D4+D5)*EXP(-(F4+F5)*I117)+(H4+H5)</f>
        <v>18.9818184112147</v>
      </c>
    </row>
    <row r="118" customFormat="false" ht="14.4" hidden="false" customHeight="false" outlineLevel="0" collapsed="false">
      <c r="I118" s="26" t="n">
        <v>31.9444444444444</v>
      </c>
      <c r="J118" s="26" t="n">
        <f aca="false">D4*EXP(-F4*I118)+H4</f>
        <v>18.8761346675238</v>
      </c>
      <c r="K118" s="26" t="n">
        <f aca="false">L118* E6/M118</f>
        <v>18.8663663897288</v>
      </c>
      <c r="L118" s="26" t="n">
        <v>19.35</v>
      </c>
      <c r="M118" s="26" t="n">
        <v>302.944</v>
      </c>
      <c r="N118" s="0" t="n">
        <f aca="false">(D4-D5)*EXP(-(F4-F5)*I118)+(H4-H5)</f>
        <v>18.8390738633767</v>
      </c>
      <c r="O118" s="0" t="n">
        <f aca="false">(D4+D5)*EXP(-(F4+F5)*I118)+(H4+H5)</f>
        <v>18.9131708364012</v>
      </c>
    </row>
    <row r="119" customFormat="false" ht="14.4" hidden="false" customHeight="false" outlineLevel="0" collapsed="false">
      <c r="I119" s="26" t="n">
        <v>32.2222222222222</v>
      </c>
      <c r="J119" s="26" t="n">
        <f aca="false">D4*EXP(-F4*I119)+H4</f>
        <v>18.8079446608806</v>
      </c>
      <c r="K119" s="26" t="n">
        <f aca="false">L119* E6/M119</f>
        <v>18.8137160649202</v>
      </c>
      <c r="L119" s="26" t="n">
        <v>19.296</v>
      </c>
      <c r="M119" s="26" t="n">
        <v>302.944</v>
      </c>
      <c r="N119" s="0" t="n">
        <f aca="false">(D4-D5)*EXP(-(F4-F5)*I119)+(H4-H5)</f>
        <v>18.7710609480103</v>
      </c>
      <c r="O119" s="0" t="n">
        <f aca="false">(D4+D5)*EXP(-(F4+F5)*I119)+(H4+H5)</f>
        <v>18.8448038465039</v>
      </c>
    </row>
    <row r="120" customFormat="false" ht="14.4" hidden="false" customHeight="false" outlineLevel="0" collapsed="false">
      <c r="I120" s="26" t="n">
        <v>32.5</v>
      </c>
      <c r="J120" s="26" t="n">
        <f aca="false">D4*EXP(-F4*I120)+H4</f>
        <v>18.7400326427657</v>
      </c>
      <c r="K120" s="26" t="n">
        <f aca="false">L120* E6/M120</f>
        <v>18.7139330481389</v>
      </c>
      <c r="L120" s="26" t="n">
        <v>19.205</v>
      </c>
      <c r="M120" s="26" t="n">
        <v>303.123</v>
      </c>
      <c r="N120" s="0" t="n">
        <f aca="false">(D4-D5)*EXP(-(F4-F5)*I120)+(H4-H5)</f>
        <v>18.7033245749479</v>
      </c>
      <c r="O120" s="0" t="n">
        <f aca="false">(D4+D5)*EXP(-(F4+F5)*I120)+(H4+H5)</f>
        <v>18.7767162946814</v>
      </c>
    </row>
    <row r="121" customFormat="false" ht="14.4" hidden="false" customHeight="false" outlineLevel="0" collapsed="false">
      <c r="I121" s="26" t="n">
        <v>32.7777777777778</v>
      </c>
      <c r="J121" s="26" t="n">
        <f aca="false">D4*EXP(-F4*I121)+H4</f>
        <v>18.6723974799098</v>
      </c>
      <c r="K121" s="26" t="n">
        <f aca="false">L121* E6/M121</f>
        <v>18.6412344727826</v>
      </c>
      <c r="L121" s="26" t="n">
        <v>19.122</v>
      </c>
      <c r="M121" s="26" t="n">
        <v>302.99</v>
      </c>
      <c r="N121" s="0" t="n">
        <f aca="false">(D4-D5)*EXP(-(F4-F5)*I121)+(H4-H5)</f>
        <v>18.6358636197614</v>
      </c>
      <c r="O121" s="0" t="n">
        <f aca="false">(D4+D5)*EXP(-(F4+F5)*I121)+(H4+H5)</f>
        <v>18.7089070387794</v>
      </c>
    </row>
    <row r="122" customFormat="false" ht="14.4" hidden="false" customHeight="false" outlineLevel="0" collapsed="false">
      <c r="I122" s="26" t="n">
        <v>33.0555555555556</v>
      </c>
      <c r="J122" s="26" t="n">
        <f aca="false">D4*EXP(-F4*I122)+H4</f>
        <v>18.6050380436641</v>
      </c>
      <c r="K122" s="26" t="n">
        <f aca="false">L122* E6/M122</f>
        <v>18.6415611941918</v>
      </c>
      <c r="L122" s="26" t="n">
        <v>19.12</v>
      </c>
      <c r="M122" s="26" t="n">
        <v>302.953</v>
      </c>
      <c r="N122" s="0" t="n">
        <f aca="false">(D4-D5)*EXP(-(F4-F5)*I122)+(H4-H5)</f>
        <v>18.5686769625942</v>
      </c>
      <c r="O122" s="0" t="n">
        <f aca="false">(D4+D5)*EXP(-(F4+F5)*I122)+(H4+H5)</f>
        <v>18.6413749413123</v>
      </c>
    </row>
    <row r="123" customFormat="false" ht="14.4" hidden="false" customHeight="false" outlineLevel="0" collapsed="false">
      <c r="I123" s="26" t="n">
        <v>33.3333333333333</v>
      </c>
      <c r="J123" s="26" t="n">
        <f aca="false">D4*EXP(-F4*I123)+H4</f>
        <v>18.5379532099805</v>
      </c>
      <c r="K123" s="26" t="n">
        <f aca="false">L123* E6/M123</f>
        <v>18.5485283346964</v>
      </c>
      <c r="L123" s="26" t="n">
        <v>19.021</v>
      </c>
      <c r="M123" s="26" t="n">
        <v>302.896</v>
      </c>
      <c r="N123" s="0" t="n">
        <f aca="false">(D4-D5)*EXP(-(F4-F5)*I123)+(H4-H5)</f>
        <v>18.5017634881436</v>
      </c>
      <c r="O123" s="0" t="n">
        <f aca="false">(D4+D5)*EXP(-(F4+F5)*I123)+(H4+H5)</f>
        <v>18.5741188694436</v>
      </c>
    </row>
    <row r="124" customFormat="false" ht="14.4" hidden="false" customHeight="false" outlineLevel="0" collapsed="false">
      <c r="I124" s="26" t="n">
        <v>33.6111111111111</v>
      </c>
      <c r="J124" s="26" t="n">
        <f aca="false">D4*EXP(-F4*I124)+H4</f>
        <v>18.4711418593936</v>
      </c>
      <c r="K124" s="26" t="n">
        <f aca="false">L124* E6/M124</f>
        <v>18.4750230680568</v>
      </c>
      <c r="L124" s="26" t="n">
        <v>18.949</v>
      </c>
      <c r="M124" s="26" t="n">
        <v>302.95</v>
      </c>
      <c r="N124" s="0" t="n">
        <f aca="false">(D4-D5)*EXP(-(F4-F5)*I124)+(H4-H5)</f>
        <v>18.4351220856413</v>
      </c>
      <c r="O124" s="0" t="n">
        <f aca="false">(D4+D5)*EXP(-(F4+F5)*I124)+(H4+H5)</f>
        <v>18.507137694967</v>
      </c>
    </row>
    <row r="125" customFormat="false" ht="14.4" hidden="false" customHeight="false" outlineLevel="0" collapsed="false">
      <c r="I125" s="26" t="n">
        <v>33.8888888888889</v>
      </c>
      <c r="J125" s="26" t="n">
        <f aca="false">D4*EXP(-F4*I125)+H4</f>
        <v>18.4046028770015</v>
      </c>
      <c r="K125" s="26" t="n">
        <f aca="false">L125* E6/M125</f>
        <v>18.4249281579522</v>
      </c>
      <c r="L125" s="26" t="n">
        <v>18.895</v>
      </c>
      <c r="M125" s="26" t="n">
        <v>302.908</v>
      </c>
      <c r="N125" s="0" t="n">
        <f aca="false">(D4-D5)*EXP(-(F4-F5)*I125)+(H4-H5)</f>
        <v>18.3687516488357</v>
      </c>
      <c r="O125" s="0" t="n">
        <f aca="false">(D4+D5)*EXP(-(F4+F5)*I125)+(H4+H5)</f>
        <v>18.4404302942877</v>
      </c>
    </row>
    <row r="126" customFormat="false" ht="14.4" hidden="false" customHeight="false" outlineLevel="0" collapsed="false">
      <c r="I126" s="26" t="n">
        <v>34.1666666666667</v>
      </c>
      <c r="J126" s="26" t="n">
        <f aca="false">D4*EXP(-F4*I126)+H4</f>
        <v>18.3383351524475</v>
      </c>
      <c r="K126" s="26" t="n">
        <f aca="false">L126* E6/M126</f>
        <v>18.365127420627</v>
      </c>
      <c r="L126" s="26" t="n">
        <v>18.831</v>
      </c>
      <c r="M126" s="26" t="n">
        <v>302.865</v>
      </c>
      <c r="N126" s="0" t="n">
        <f aca="false">(D4-D5)*EXP(-(F4-F5)*I126)+(H4-H5)</f>
        <v>18.3026510759731</v>
      </c>
      <c r="O126" s="0" t="n">
        <f aca="false">(D4+D5)*EXP(-(F4+F5)*I126)+(H4+H5)</f>
        <v>18.3739955484034</v>
      </c>
    </row>
    <row r="127" customFormat="false" ht="14.4" hidden="false" customHeight="false" outlineLevel="0" collapsed="false">
      <c r="I127" s="26" t="n">
        <v>34.4441666666667</v>
      </c>
      <c r="J127" s="26" t="n">
        <f aca="false">D4*EXP(-F4*I127)+H4</f>
        <v>18.2724034428999</v>
      </c>
      <c r="K127" s="26" t="n">
        <f aca="false">L127* E6/M127</f>
        <v>18.2743062968432</v>
      </c>
      <c r="L127" s="26" t="n">
        <v>18.744</v>
      </c>
      <c r="M127" s="26" t="n">
        <v>302.964</v>
      </c>
      <c r="N127" s="0" t="n">
        <f aca="false">(D4-D5)*EXP(-(F4-F5)*I127)+(H4-H5)</f>
        <v>18.2368849677009</v>
      </c>
      <c r="O127" s="0" t="n">
        <f aca="false">(D4+D5)*EXP(-(F4+F5)*I127)+(H4+H5)</f>
        <v>18.3078983708264</v>
      </c>
    </row>
    <row r="128" customFormat="false" ht="14.4" hidden="false" customHeight="false" outlineLevel="0" collapsed="false">
      <c r="I128" s="26" t="n">
        <v>34.7222222222222</v>
      </c>
      <c r="J128" s="26" t="n">
        <f aca="false">D4*EXP(-F4*I128)+H4</f>
        <v>18.206609058041</v>
      </c>
      <c r="K128" s="26" t="n">
        <f aca="false">L128* E6/M128</f>
        <v>18.1799769849597</v>
      </c>
      <c r="L128" s="26" t="n">
        <v>18.647</v>
      </c>
      <c r="M128" s="26" t="n">
        <v>302.96</v>
      </c>
      <c r="N128" s="0" t="n">
        <f aca="false">(D4-D5)*EXP(-(F4-F5)*I128)+(H4-H5)</f>
        <v>18.1712551374428</v>
      </c>
      <c r="O128" s="0" t="n">
        <f aca="false">(D4+D5)*EXP(-(F4+F5)*I128)+(H4+H5)</f>
        <v>18.2419395678603</v>
      </c>
    </row>
    <row r="129" customFormat="false" ht="14.4" hidden="false" customHeight="false" outlineLevel="0" collapsed="false">
      <c r="I129" s="26" t="n">
        <v>34.9997222222222</v>
      </c>
      <c r="J129" s="26" t="n">
        <f aca="false">D4*EXP(-F4*I129)+H4</f>
        <v>18.1412138171232</v>
      </c>
      <c r="K129" s="26" t="n">
        <f aca="false">L129* E6/M129</f>
        <v>18.1724592748236</v>
      </c>
      <c r="L129" s="26" t="n">
        <v>18.626</v>
      </c>
      <c r="M129" s="26" t="n">
        <v>302.744</v>
      </c>
      <c r="N129" s="0" t="n">
        <f aca="false">(D4-D5)*EXP(-(F4-F5)*I129)+(H4-H5)</f>
        <v>18.1060227553425</v>
      </c>
      <c r="O129" s="0" t="n">
        <f aca="false">(D4+D5)*EXP(-(F4+F5)*I129)+(H4+H5)</f>
        <v>18.1763816072793</v>
      </c>
    </row>
    <row r="130" customFormat="false" ht="14.4" hidden="false" customHeight="false" outlineLevel="0" collapsed="false">
      <c r="I130" s="26" t="n">
        <v>35.2777777777778</v>
      </c>
      <c r="J130" s="26" t="n">
        <f aca="false">D4*EXP(-F4*I130)+H4</f>
        <v>18.0759547835199</v>
      </c>
      <c r="K130" s="26" t="n">
        <f aca="false">L130* E6/M130</f>
        <v>18.0928937473749</v>
      </c>
      <c r="L130" s="26" t="n">
        <v>18.545</v>
      </c>
      <c r="M130" s="26" t="n">
        <v>302.753</v>
      </c>
      <c r="N130" s="0" t="n">
        <f aca="false">(D4-D5)*EXP(-(F4-F5)*I130)+(H4-H5)</f>
        <v>18.0409255452892</v>
      </c>
      <c r="O130" s="0" t="n">
        <f aca="false">(D4+D5)*EXP(-(F4+F5)*I130)+(H4+H5)</f>
        <v>18.1109608924571</v>
      </c>
    </row>
    <row r="131" customFormat="false" ht="14.4" hidden="false" customHeight="false" outlineLevel="0" collapsed="false">
      <c r="I131" s="26" t="n">
        <v>35.5552777777778</v>
      </c>
      <c r="J131" s="26" t="n">
        <f aca="false">D4*EXP(-F4*I131)+H4</f>
        <v>18.0110916461306</v>
      </c>
      <c r="K131" s="26" t="n">
        <f aca="false">L131* E6/M131</f>
        <v>17.9868178597229</v>
      </c>
      <c r="L131" s="26" t="n">
        <v>18.468</v>
      </c>
      <c r="M131" s="26" t="n">
        <v>303.274</v>
      </c>
      <c r="N131" s="0" t="n">
        <f aca="false">(D4-D5)*EXP(-(F4-F5)*I131)+(H4-H5)</f>
        <v>17.9762225578951</v>
      </c>
      <c r="O131" s="0" t="n">
        <f aca="false">(D4+D5)*EXP(-(F4+F5)*I131)+(H4+H5)</f>
        <v>18.0459377499709</v>
      </c>
    </row>
    <row r="132" customFormat="false" ht="14.4" hidden="false" customHeight="false" outlineLevel="0" collapsed="false">
      <c r="I132" s="26" t="n">
        <v>35.8333333333333</v>
      </c>
      <c r="J132" s="26" t="n">
        <f aca="false">D4*EXP(-F4*I132)+H4</f>
        <v>17.9463636077734</v>
      </c>
      <c r="K132" s="26" t="n">
        <f aca="false">L132* E6/M132</f>
        <v>17.9251891703787</v>
      </c>
      <c r="L132" s="26" t="n">
        <v>18.431</v>
      </c>
      <c r="M132" s="26" t="n">
        <v>303.707</v>
      </c>
      <c r="N132" s="0" t="n">
        <f aca="false">(D4-D5)*EXP(-(F4-F5)*I132)+(H4-H5)</f>
        <v>17.9116536455567</v>
      </c>
      <c r="O132" s="0" t="n">
        <f aca="false">(D4+D5)*EXP(-(F4+F5)*I132)+(H4+H5)</f>
        <v>17.9810507336003</v>
      </c>
    </row>
    <row r="133" customFormat="false" ht="14.4" hidden="false" customHeight="false" outlineLevel="0" collapsed="false">
      <c r="I133" s="26" t="n">
        <v>36.1111111111111</v>
      </c>
      <c r="J133" s="26" t="n">
        <f aca="false">D4*EXP(-F4*I133)+H4</f>
        <v>17.8819639760129</v>
      </c>
      <c r="K133" s="26" t="n">
        <f aca="false">L133* E6/M133</f>
        <v>17.846111170044</v>
      </c>
      <c r="L133" s="26" t="n">
        <v>18.377</v>
      </c>
      <c r="M133" s="26" t="n">
        <v>304.159</v>
      </c>
      <c r="N133" s="0" t="n">
        <f aca="false">(D4-D5)*EXP(-(F4-F5)*I133)+(H4-H5)</f>
        <v>17.8474116452068</v>
      </c>
      <c r="O133" s="0" t="n">
        <f aca="false">(D4+D5)*EXP(-(F4+F5)*I133)+(H4+H5)</f>
        <v>17.9164936210619</v>
      </c>
    </row>
    <row r="134" customFormat="false" ht="14.4" hidden="false" customHeight="false" outlineLevel="0" collapsed="false">
      <c r="I134" s="26" t="n">
        <v>36.3886111111111</v>
      </c>
      <c r="J134" s="26" t="n">
        <f aca="false">D4*EXP(-F4*I134)+H4</f>
        <v>17.8178908869671</v>
      </c>
      <c r="K134" s="26" t="n">
        <f aca="false">L134* E6/M134</f>
        <v>17.7888572968147</v>
      </c>
      <c r="L134" s="26" t="n">
        <v>18.344</v>
      </c>
      <c r="M134" s="26" t="n">
        <v>304.59</v>
      </c>
      <c r="N134" s="0" t="n">
        <f aca="false">(D4-D5)*EXP(-(F4-F5)*I134)+(H4-H5)</f>
        <v>17.7834947051916</v>
      </c>
      <c r="O134" s="0" t="n">
        <f aca="false">(D4+D5)*EXP(-(F4+F5)*I134)+(H4+H5)</f>
        <v>17.8522645361979</v>
      </c>
    </row>
    <row r="135" customFormat="false" ht="14.4" hidden="false" customHeight="false" outlineLevel="0" collapsed="false">
      <c r="I135" s="26" t="n">
        <v>36.6666666666667</v>
      </c>
      <c r="J135" s="26" t="n">
        <f aca="false">D4*EXP(-F4*I135)+H4</f>
        <v>17.7539512514154</v>
      </c>
      <c r="K135" s="26" t="n">
        <f aca="false">L135* E6/M135</f>
        <v>17.708178407543</v>
      </c>
      <c r="L135" s="26" t="n">
        <v>18.29</v>
      </c>
      <c r="M135" s="26" t="n">
        <v>305.077</v>
      </c>
      <c r="N135" s="0" t="n">
        <f aca="false">(D4-D5)*EXP(-(F4-F5)*I135)+(H4-H5)</f>
        <v>17.7197102114148</v>
      </c>
      <c r="O135" s="0" t="n">
        <f aca="false">(D4+D5)*EXP(-(F4+F5)*I135)+(H4+H5)</f>
        <v>17.7881699150881</v>
      </c>
    </row>
    <row r="136" customFormat="false" ht="14.4" hidden="false" customHeight="false" outlineLevel="0" collapsed="false">
      <c r="I136" s="26" t="n">
        <v>36.9441666666667</v>
      </c>
      <c r="J136" s="26" t="n">
        <f aca="false">D4*EXP(-F4*I136)+H4</f>
        <v>17.6903995079031</v>
      </c>
      <c r="K136" s="26" t="n">
        <f aca="false">L136* E6/M136</f>
        <v>17.6331373445546</v>
      </c>
      <c r="L136" s="26" t="n">
        <v>18.227</v>
      </c>
      <c r="M136" s="26" t="n">
        <v>305.32</v>
      </c>
      <c r="N136" s="0" t="n">
        <f aca="false">(D4-D5)*EXP(-(F4-F5)*I136)+(H4-H5)</f>
        <v>17.6563119906092</v>
      </c>
      <c r="O136" s="0" t="n">
        <f aca="false">(D4+D5)*EXP(-(F4+F5)*I136)+(H4+H5)</f>
        <v>17.7244648074267</v>
      </c>
    </row>
    <row r="137" customFormat="false" ht="14.4" hidden="false" customHeight="false" outlineLevel="0" collapsed="false">
      <c r="I137" s="26" t="n">
        <v>37.2222222222222</v>
      </c>
      <c r="J137" s="26" t="n">
        <f aca="false">D4*EXP(-F4*I137)+H4</f>
        <v>17.6269801320095</v>
      </c>
      <c r="K137" s="26" t="n">
        <f aca="false">L137* E6/M137</f>
        <v>17.5837198317244</v>
      </c>
      <c r="L137" s="26" t="n">
        <v>18.163</v>
      </c>
      <c r="M137" s="26" t="n">
        <v>305.103</v>
      </c>
      <c r="N137" s="0" t="n">
        <f aca="false">(D4-D5)*EXP(-(F4-F5)*I137)+(H4-H5)</f>
        <v>17.5930451411719</v>
      </c>
      <c r="O137" s="0" t="n">
        <f aca="false">(D4+D5)*EXP(-(F4+F5)*I137)+(H4+H5)</f>
        <v>17.6608930665717</v>
      </c>
    </row>
    <row r="138" customFormat="false" ht="14.4" hidden="false" customHeight="false" outlineLevel="0" collapsed="false">
      <c r="I138" s="26" t="n">
        <v>37.5</v>
      </c>
      <c r="J138" s="26" t="n">
        <f aca="false">D4*EXP(-F4*I138)+H4</f>
        <v>17.5638825230338</v>
      </c>
      <c r="K138" s="26" t="n">
        <f aca="false">L138* E6/M138</f>
        <v>17.5564237729816</v>
      </c>
      <c r="L138" s="26" t="n">
        <v>18.148</v>
      </c>
      <c r="M138" s="26" t="n">
        <v>305.325</v>
      </c>
      <c r="N138" s="0" t="n">
        <f aca="false">(D4-D5)*EXP(-(F4-F5)*I138)+(H4-H5)</f>
        <v>17.530098611387</v>
      </c>
      <c r="O138" s="0" t="n">
        <f aca="false">(D4+D5)*EXP(-(F4+F5)*I138)+(H4+H5)</f>
        <v>17.5976445423184</v>
      </c>
    </row>
    <row r="139" customFormat="false" ht="14.4" hidden="false" customHeight="false" outlineLevel="0" collapsed="false">
      <c r="I139" s="26" t="n">
        <v>37.7777777777778</v>
      </c>
      <c r="J139" s="26" t="n">
        <f aca="false">D4*EXP(-F4*I139)+H4</f>
        <v>17.5010421425334</v>
      </c>
      <c r="K139" s="26" t="n">
        <f aca="false">L139* E6/M139</f>
        <v>17.4897430662957</v>
      </c>
      <c r="L139" s="26" t="n">
        <v>18.077</v>
      </c>
      <c r="M139" s="26" t="n">
        <v>305.29</v>
      </c>
      <c r="N139" s="0" t="n">
        <f aca="false">(D4-D5)*EXP(-(F4-F5)*I139)+(H4-H5)</f>
        <v>17.4674080238491</v>
      </c>
      <c r="O139" s="0" t="n">
        <f aca="false">(D4+D5)*EXP(-(F4+F5)*I139)+(H4+H5)</f>
        <v>17.5346545353096</v>
      </c>
    </row>
    <row r="140" customFormat="false" ht="14.4" hidden="false" customHeight="false" outlineLevel="0" collapsed="false">
      <c r="I140" s="26" t="n">
        <v>38.0555555555556</v>
      </c>
      <c r="J140" s="26" t="n">
        <f aca="false">D4*EXP(-F4*I140)+H4</f>
        <v>17.4384579418715</v>
      </c>
      <c r="K140" s="26" t="n">
        <f aca="false">L140* E6/M140</f>
        <v>17.4165811600202</v>
      </c>
      <c r="L140" s="26" t="n">
        <v>18.014</v>
      </c>
      <c r="M140" s="26" t="n">
        <v>305.504</v>
      </c>
      <c r="N140" s="0" t="n">
        <f aca="false">(D4-D5)*EXP(-(F4-F5)*I140)+(H4-H5)</f>
        <v>17.4049723378902</v>
      </c>
      <c r="O140" s="0" t="n">
        <f aca="false">(D4+D5)*EXP(-(F4+F5)*I140)+(H4+H5)</f>
        <v>17.4719219889014</v>
      </c>
    </row>
    <row r="141" customFormat="false" ht="14.4" hidden="false" customHeight="false" outlineLevel="0" collapsed="false">
      <c r="I141" s="26" t="n">
        <v>38.3333333333333</v>
      </c>
      <c r="J141" s="26" t="n">
        <f aca="false">D4*EXP(-F4*I141)+H4</f>
        <v>17.3761288766859</v>
      </c>
      <c r="K141" s="26" t="n">
        <f aca="false">L141* E6/M141</f>
        <v>17.3825113242259</v>
      </c>
      <c r="L141" s="26" t="n">
        <v>17.986</v>
      </c>
      <c r="M141" s="26" t="n">
        <v>305.627</v>
      </c>
      <c r="N141" s="0" t="n">
        <f aca="false">(D4-D5)*EXP(-(F4-F5)*I141)+(H4-H5)</f>
        <v>17.3427905170738</v>
      </c>
      <c r="O141" s="0" t="n">
        <f aca="false">(D4+D5)*EXP(-(F4+F5)*I141)+(H4+H5)</f>
        <v>17.4094458507688</v>
      </c>
    </row>
    <row r="142" customFormat="false" ht="14.4" hidden="false" customHeight="false" outlineLevel="0" collapsed="false">
      <c r="I142" s="26" t="n">
        <v>38.6111111111111</v>
      </c>
      <c r="J142" s="26" t="n">
        <f aca="false">D4*EXP(-F4*I142)+H4</f>
        <v>17.3140539068721</v>
      </c>
      <c r="K142" s="26" t="n">
        <f aca="false">L142* E6/M142</f>
        <v>17.3235380984446</v>
      </c>
      <c r="L142" s="26" t="n">
        <v>17.918</v>
      </c>
      <c r="M142" s="26" t="n">
        <v>305.508</v>
      </c>
      <c r="N142" s="0" t="n">
        <f aca="false">(D4-D5)*EXP(-(F4-F5)*I142)+(H4-H5)</f>
        <v>17.2808615291775</v>
      </c>
      <c r="O142" s="0" t="n">
        <f aca="false">(D4+D5)*EXP(-(F4+F5)*I142)+(H4+H5)</f>
        <v>17.347225072888</v>
      </c>
    </row>
    <row r="143" customFormat="false" ht="14.4" hidden="false" customHeight="false" outlineLevel="0" collapsed="false">
      <c r="I143" s="26" t="n">
        <v>38.8888888888889</v>
      </c>
      <c r="J143" s="26" t="n">
        <f aca="false">D4*EXP(-F4*I143)+H4</f>
        <v>17.2522319965658</v>
      </c>
      <c r="K143" s="26" t="n">
        <f aca="false">L143* E6/M143</f>
        <v>17.2569861745708</v>
      </c>
      <c r="L143" s="26" t="n">
        <v>17.856</v>
      </c>
      <c r="M143" s="26" t="n">
        <v>305.625</v>
      </c>
      <c r="N143" s="0" t="n">
        <f aca="false">(D4-D5)*EXP(-(F4-F5)*I143)+(H4-H5)</f>
        <v>17.2191843461761</v>
      </c>
      <c r="O143" s="0" t="n">
        <f aca="false">(D4+D5)*EXP(-(F4+F5)*I143)+(H4+H5)</f>
        <v>17.2852586115188</v>
      </c>
    </row>
    <row r="144" customFormat="false" ht="14.4" hidden="false" customHeight="false" outlineLevel="0" collapsed="false">
      <c r="I144" s="26" t="n">
        <v>39.1666666666667</v>
      </c>
      <c r="J144" s="26" t="n">
        <f aca="false">D4*EXP(-F4*I144)+H4</f>
        <v>17.1906621141254</v>
      </c>
      <c r="K144" s="26" t="n">
        <f aca="false">L144* E6/M144</f>
        <v>17.2037281922904</v>
      </c>
      <c r="L144" s="26" t="n">
        <v>17.802</v>
      </c>
      <c r="M144" s="26" t="n">
        <v>305.644</v>
      </c>
      <c r="N144" s="0" t="n">
        <f aca="false">(D4-D5)*EXP(-(F4-F5)*I144)+(H4-H5)</f>
        <v>17.1577579442242</v>
      </c>
      <c r="O144" s="0" t="n">
        <f aca="false">(D4+D5)*EXP(-(F4+F5)*I144)+(H4+H5)</f>
        <v>17.2235454271869</v>
      </c>
    </row>
    <row r="145" customFormat="false" ht="14.4" hidden="false" customHeight="false" outlineLevel="0" collapsed="false">
      <c r="I145" s="26" t="n">
        <v>39.4444444444444</v>
      </c>
      <c r="J145" s="26" t="n">
        <f aca="false">D4*EXP(-F4*I145)+H4</f>
        <v>17.1293432321152</v>
      </c>
      <c r="K145" s="26" t="n">
        <f aca="false">L145* E6/M145</f>
        <v>17.1477531809083</v>
      </c>
      <c r="L145" s="26" t="n">
        <v>17.75</v>
      </c>
      <c r="M145" s="26" t="n">
        <v>305.746</v>
      </c>
      <c r="N145" s="0" t="n">
        <f aca="false">(D4-D5)*EXP(-(F4-F5)*I145)+(H4-H5)</f>
        <v>17.0965813036394</v>
      </c>
      <c r="O145" s="0" t="n">
        <f aca="false">(D4+D5)*EXP(-(F4+F5)*I145)+(H4+H5)</f>
        <v>17.1620844846671</v>
      </c>
    </row>
    <row r="146" customFormat="false" ht="14.4" hidden="false" customHeight="false" outlineLevel="0" collapsed="false">
      <c r="I146" s="26" t="n">
        <v>39.7222222222222</v>
      </c>
      <c r="J146" s="26" t="n">
        <f aca="false">D4*EXP(-F4*I146)+H4</f>
        <v>17.0682743272878</v>
      </c>
      <c r="K146" s="26" t="n">
        <f aca="false">L146* E6/M146</f>
        <v>17.0551195155771</v>
      </c>
      <c r="L146" s="26" t="n">
        <v>17.657</v>
      </c>
      <c r="M146" s="26" t="n">
        <v>305.796</v>
      </c>
      <c r="N146" s="0" t="n">
        <f aca="false">(D4-D5)*EXP(-(F4-F5)*I146)+(H4-H5)</f>
        <v>17.0356534088855</v>
      </c>
      <c r="O146" s="0" t="n">
        <f aca="false">(D4+D5)*EXP(-(F4+F5)*I146)+(H4+H5)</f>
        <v>17.1008747529651</v>
      </c>
    </row>
    <row r="147" customFormat="false" ht="14.4" hidden="false" customHeight="false" outlineLevel="0" collapsed="false">
      <c r="I147" s="26" t="n">
        <v>40</v>
      </c>
      <c r="J147" s="26" t="n">
        <f aca="false">D4*EXP(-F4*I147)+H4</f>
        <v>17.0074543805674</v>
      </c>
      <c r="K147" s="26" t="n">
        <f aca="false">L147* E6/M147</f>
        <v>17.0134739986226</v>
      </c>
      <c r="L147" s="26" t="n">
        <v>17.614</v>
      </c>
      <c r="M147" s="26" t="n">
        <v>305.798</v>
      </c>
      <c r="N147" s="0" t="n">
        <f aca="false">(D4-D5)*EXP(-(F4-F5)*I147)+(H4-H5)</f>
        <v>16.9749732485554</v>
      </c>
      <c r="O147" s="0" t="n">
        <f aca="false">(D4+D5)*EXP(-(F4+F5)*I147)+(H4+H5)</f>
        <v>17.0399152053009</v>
      </c>
    </row>
    <row r="148" customFormat="false" ht="14.4" hidden="false" customHeight="false" outlineLevel="0" collapsed="false">
      <c r="I148" s="26" t="n">
        <v>40.2775</v>
      </c>
      <c r="J148" s="26" t="n">
        <f aca="false">D4*EXP(-F4*I148)+H4</f>
        <v>16.9469428255252</v>
      </c>
      <c r="K148" s="26" t="n">
        <f aca="false">L148* E6/M148</f>
        <v>16.9818630797888</v>
      </c>
      <c r="L148" s="26" t="n">
        <v>17.588</v>
      </c>
      <c r="M148" s="26" t="n">
        <v>305.915</v>
      </c>
      <c r="N148" s="0" t="n">
        <f aca="false">(D4-D5)*EXP(-(F4-F5)*I148)+(H4-H5)</f>
        <v>16.9146001258816</v>
      </c>
      <c r="O148" s="0" t="n">
        <f aca="false">(D4+D5)*EXP(-(F4+F5)*I148)+(H4+H5)</f>
        <v>16.9792654053603</v>
      </c>
    </row>
    <row r="149" customFormat="false" ht="14.4" hidden="false" customHeight="false" outlineLevel="0" collapsed="false">
      <c r="I149" s="26" t="n">
        <v>40.5555555555556</v>
      </c>
      <c r="J149" s="26" t="n">
        <f aca="false">D4*EXP(-F4*I149)+H4</f>
        <v>16.8865573058994</v>
      </c>
      <c r="K149" s="26" t="n">
        <f aca="false">L149* E6/M149</f>
        <v>16.8647527813685</v>
      </c>
      <c r="L149" s="26" t="n">
        <v>17.461</v>
      </c>
      <c r="M149" s="26" t="n">
        <v>305.815</v>
      </c>
      <c r="N149" s="0" t="n">
        <f aca="false">(D4-D5)*EXP(-(F4-F5)*I149)+(H4-H5)</f>
        <v>16.8543521060834</v>
      </c>
      <c r="O149" s="0" t="n">
        <f aca="false">(D4+D5)*EXP(-(F4+F5)*I149)+(H4+H5)</f>
        <v>16.9187425759317</v>
      </c>
    </row>
    <row r="150" customFormat="false" ht="14.4" hidden="false" customHeight="false" outlineLevel="0" collapsed="false">
      <c r="I150" s="26" t="n">
        <v>40.8333333333333</v>
      </c>
      <c r="J150" s="26" t="n">
        <f aca="false">D4*EXP(-F4*I150)+H4</f>
        <v>16.8264781605046</v>
      </c>
      <c r="K150" s="26" t="n">
        <f aca="false">L150* E6/M150</f>
        <v>16.8907812071966</v>
      </c>
      <c r="L150" s="26" t="n">
        <v>17.402</v>
      </c>
      <c r="M150" s="26" t="n">
        <v>304.312</v>
      </c>
      <c r="N150" s="0" t="n">
        <f aca="false">(D4-D5)*EXP(-(F4-F5)*I150)+(H4-H5)</f>
        <v>16.7944091216225</v>
      </c>
      <c r="O150" s="0" t="n">
        <f aca="false">(D4+D5)*EXP(-(F4+F5)*I150)+(H4+H5)</f>
        <v>16.8585274615819</v>
      </c>
    </row>
    <row r="151" customFormat="false" ht="14.4" hidden="false" customHeight="false" outlineLevel="0" collapsed="false">
      <c r="I151" s="26" t="n">
        <v>41.1111111111111</v>
      </c>
      <c r="J151" s="26" t="n">
        <f aca="false">D4*EXP(-F4*I151)+H4</f>
        <v>16.7666439382888</v>
      </c>
      <c r="K151" s="26" t="n">
        <f aca="false">L151* E6/M151</f>
        <v>16.8414497909078</v>
      </c>
      <c r="L151" s="26" t="n">
        <v>17.327</v>
      </c>
      <c r="M151" s="26" t="n">
        <v>303.888</v>
      </c>
      <c r="N151" s="0" t="n">
        <f aca="false">(D4-D5)*EXP(-(F4-F5)*I151)+(H4-H5)</f>
        <v>16.7347098669143</v>
      </c>
      <c r="O151" s="0" t="n">
        <f aca="false">(D4+D5)*EXP(-(F4+F5)*I151)+(H4+H5)</f>
        <v>16.7985584659459</v>
      </c>
    </row>
    <row r="152" customFormat="false" ht="14.4" hidden="false" customHeight="false" outlineLevel="0" collapsed="false">
      <c r="I152" s="26" t="n">
        <v>41.3886111111111</v>
      </c>
      <c r="J152" s="26" t="n">
        <f aca="false">D4*EXP(-F4*I152)+H4</f>
        <v>16.707113109568</v>
      </c>
      <c r="K152" s="26" t="n">
        <f aca="false">L152* E6/M152</f>
        <v>16.7774823431883</v>
      </c>
      <c r="L152" s="26" t="n">
        <v>17.245</v>
      </c>
      <c r="M152" s="26" t="n">
        <v>303.603</v>
      </c>
      <c r="N152" s="0" t="n">
        <f aca="false">(D4-D5)*EXP(-(F4-F5)*I152)+(H4-H5)</f>
        <v>16.6753126865438</v>
      </c>
      <c r="O152" s="0" t="n">
        <f aca="false">(D4+D5)*EXP(-(F4+F5)*I152)+(H4+H5)</f>
        <v>16.7388941848395</v>
      </c>
    </row>
    <row r="153" customFormat="false" ht="14.4" hidden="false" customHeight="false" outlineLevel="0" collapsed="false">
      <c r="I153" s="26" t="n">
        <v>41.6666666666667</v>
      </c>
      <c r="J153" s="26" t="n">
        <f aca="false">D4*EXP(-F4*I153)+H4</f>
        <v>16.6477062735753</v>
      </c>
      <c r="K153" s="26" t="n">
        <f aca="false">L153* E6/M153</f>
        <v>16.7154518599249</v>
      </c>
      <c r="L153" s="26" t="n">
        <v>17.162</v>
      </c>
      <c r="M153" s="26" t="n">
        <v>303.263</v>
      </c>
      <c r="N153" s="0" t="n">
        <f aca="false">(D4-D5)*EXP(-(F4-F5)*I153)+(H4-H5)</f>
        <v>16.6160385867386</v>
      </c>
      <c r="O153" s="0" t="n">
        <f aca="false">(D4+D5)*EXP(-(F4+F5)*I153)+(H4+H5)</f>
        <v>16.6793548110588</v>
      </c>
    </row>
    <row r="154" customFormat="false" ht="14.4" hidden="false" customHeight="false" outlineLevel="0" collapsed="false">
      <c r="I154" s="26" t="n">
        <v>41.9444444444444</v>
      </c>
      <c r="J154" s="26" t="n">
        <f aca="false">D4*EXP(-F4*I154)+H4</f>
        <v>16.5886008463276</v>
      </c>
      <c r="K154" s="26" t="n">
        <f aca="false">L154* E6/M154</f>
        <v>16.6554925780376</v>
      </c>
      <c r="L154" s="26" t="n">
        <v>17.082</v>
      </c>
      <c r="M154" s="26" t="n">
        <v>302.936</v>
      </c>
      <c r="N154" s="0" t="n">
        <f aca="false">(D4-D5)*EXP(-(F4-F5)*I154)+(H4-H5)</f>
        <v>16.5570645913202</v>
      </c>
      <c r="O154" s="0" t="n">
        <f aca="false">(D4+D5)*EXP(-(F4+F5)*I154)+(H4+H5)</f>
        <v>16.6201181521919</v>
      </c>
    </row>
    <row r="155" customFormat="false" ht="14.4" hidden="false" customHeight="false" outlineLevel="0" collapsed="false">
      <c r="I155" s="26" t="n">
        <v>42.2222222222222</v>
      </c>
      <c r="J155" s="26" t="n">
        <f aca="false">D4*EXP(-F4*I155)+H4</f>
        <v>16.5297363727261</v>
      </c>
      <c r="K155" s="26" t="n">
        <f aca="false">L155* E6/M155</f>
        <v>16.6013498267013</v>
      </c>
      <c r="L155" s="26" t="n">
        <v>17.029</v>
      </c>
      <c r="M155" s="26" t="n">
        <v>302.981</v>
      </c>
      <c r="N155" s="0" t="n">
        <f aca="false">(D4-D5)*EXP(-(F4-F5)*I155)+(H4-H5)</f>
        <v>16.4983303857193</v>
      </c>
      <c r="O155" s="0" t="n">
        <f aca="false">(D4+D5)*EXP(-(F4+F5)*I155)+(H4+H5)</f>
        <v>16.5611236127737</v>
      </c>
    </row>
    <row r="156" customFormat="false" ht="14.4" hidden="false" customHeight="false" outlineLevel="0" collapsed="false">
      <c r="I156" s="26" t="n">
        <v>42.5</v>
      </c>
      <c r="J156" s="26" t="n">
        <f aca="false">D4*EXP(-F4*I156)+H4</f>
        <v>16.4711118704808</v>
      </c>
      <c r="K156" s="26" t="n">
        <f aca="false">L156* E6/M156</f>
        <v>16.5355390269625</v>
      </c>
      <c r="L156" s="26" t="n">
        <v>16.955</v>
      </c>
      <c r="M156" s="26" t="n">
        <v>302.865</v>
      </c>
      <c r="N156" s="0" t="n">
        <f aca="false">(D4-D5)*EXP(-(F4-F5)*I156)+(H4-H5)</f>
        <v>16.4398349949444</v>
      </c>
      <c r="O156" s="0" t="n">
        <f aca="false">(D4+D5)*EXP(-(F4+F5)*I156)+(H4+H5)</f>
        <v>16.5023702031835</v>
      </c>
    </row>
    <row r="157" customFormat="false" ht="14.4" hidden="false" customHeight="false" outlineLevel="0" collapsed="false">
      <c r="I157" s="26" t="n">
        <v>42.7777777777778</v>
      </c>
      <c r="J157" s="26" t="n">
        <f aca="false">D4*EXP(-F4*I157)+H4</f>
        <v>16.4127263613064</v>
      </c>
      <c r="K157" s="26" t="n">
        <f aca="false">L157* E6/M157</f>
        <v>16.4601993217616</v>
      </c>
      <c r="L157" s="26" t="n">
        <v>16.869</v>
      </c>
      <c r="M157" s="26" t="n">
        <v>302.708</v>
      </c>
      <c r="N157" s="0" t="n">
        <f aca="false">(D4-D5)*EXP(-(F4-F5)*I157)+(H4-H5)</f>
        <v>16.3815774479681</v>
      </c>
      <c r="O157" s="0" t="n">
        <f aca="false">(D4+D5)*EXP(-(F4+F5)*I157)+(H4+H5)</f>
        <v>16.4438569378454</v>
      </c>
    </row>
    <row r="158" customFormat="false" ht="14.4" hidden="false" customHeight="false" outlineLevel="0" collapsed="false">
      <c r="I158" s="26" t="n">
        <v>43.0555555555556</v>
      </c>
      <c r="J158" s="26" t="n">
        <f aca="false">D4*EXP(-F4*I158)+H4</f>
        <v>16.3545788709058</v>
      </c>
      <c r="K158" s="26" t="n">
        <f aca="false">L158* E6/M158</f>
        <v>16.4016571154802</v>
      </c>
      <c r="L158" s="26" t="n">
        <v>16.817</v>
      </c>
      <c r="M158" s="26" t="n">
        <v>302.852</v>
      </c>
      <c r="N158" s="0" t="n">
        <f aca="false">(D4-D5)*EXP(-(F4-F5)*I158)+(H4-H5)</f>
        <v>16.3235567777111</v>
      </c>
      <c r="O158" s="0" t="n">
        <f aca="false">(D4+D5)*EXP(-(F4+F5)*I158)+(H4+H5)</f>
        <v>16.3855828352119</v>
      </c>
    </row>
    <row r="159" customFormat="false" ht="14.4" hidden="false" customHeight="false" outlineLevel="0" collapsed="false">
      <c r="I159" s="26" t="n">
        <v>43.3333333333333</v>
      </c>
      <c r="J159" s="26" t="n">
        <f aca="false">D4*EXP(-F4*I159)+H4</f>
        <v>16.2966684289535</v>
      </c>
      <c r="K159" s="26" t="n">
        <f aca="false">L159* E6/M159</f>
        <v>16.3402587926437</v>
      </c>
      <c r="L159" s="26" t="n">
        <v>16.752</v>
      </c>
      <c r="M159" s="26" t="n">
        <v>302.815</v>
      </c>
      <c r="N159" s="0" t="n">
        <f aca="false">(D4-D5)*EXP(-(F4-F5)*I159)+(H4-H5)</f>
        <v>16.2657720210266</v>
      </c>
      <c r="O159" s="0" t="n">
        <f aca="false">(D4+D5)*EXP(-(F4+F5)*I159)+(H4+H5)</f>
        <v>16.3275469177474</v>
      </c>
    </row>
    <row r="160" customFormat="false" ht="14.4" hidden="false" customHeight="false" outlineLevel="0" collapsed="false">
      <c r="I160" s="26" t="n">
        <v>43.6111111111111</v>
      </c>
      <c r="J160" s="26" t="n">
        <f aca="false">D4*EXP(-F4*I160)+H4</f>
        <v>16.2389940690801</v>
      </c>
      <c r="K160" s="26" t="n">
        <f aca="false">L160* E6/M160</f>
        <v>16.2740376244904</v>
      </c>
      <c r="L160" s="26" t="n">
        <v>16.684</v>
      </c>
      <c r="M160" s="26" t="n">
        <v>302.813</v>
      </c>
      <c r="N160" s="0" t="n">
        <f aca="false">(D4-D5)*EXP(-(F4-F5)*I160)+(H4-H5)</f>
        <v>16.2082222186838</v>
      </c>
      <c r="O160" s="0" t="n">
        <f aca="false">(D4+D5)*EXP(-(F4+F5)*I160)+(H4+H5)</f>
        <v>16.2697482119119</v>
      </c>
    </row>
    <row r="161" customFormat="false" ht="14.4" hidden="false" customHeight="false" outlineLevel="0" collapsed="false">
      <c r="I161" s="26" t="n">
        <v>43.8888888888889</v>
      </c>
      <c r="J161" s="26" t="n">
        <f aca="false">D4*EXP(-F4*I161)+H4</f>
        <v>16.1815548288555</v>
      </c>
      <c r="K161" s="26" t="n">
        <f aca="false">L161* E6/M161</f>
        <v>16.202881343886</v>
      </c>
      <c r="L161" s="26" t="n">
        <v>16.602</v>
      </c>
      <c r="M161" s="26" t="n">
        <v>302.648</v>
      </c>
      <c r="N161" s="0" t="n">
        <f aca="false">(D4-D5)*EXP(-(F4-F5)*I161)+(H4-H5)</f>
        <v>16.1509064153521</v>
      </c>
      <c r="O161" s="0" t="n">
        <f aca="false">(D4+D5)*EXP(-(F4+F5)*I161)+(H4+H5)</f>
        <v>16.2121857481443</v>
      </c>
    </row>
    <row r="162" customFormat="false" ht="14.4" hidden="false" customHeight="false" outlineLevel="0" collapsed="false">
      <c r="I162" s="26" t="n">
        <v>44.1666666666667</v>
      </c>
      <c r="J162" s="26" t="n">
        <f aca="false">D4*EXP(-F4*I162)+H4</f>
        <v>16.1243497497731</v>
      </c>
      <c r="K162" s="26" t="n">
        <f aca="false">L162* E6/M162</f>
        <v>16.1520938429882</v>
      </c>
      <c r="L162" s="26" t="n">
        <v>16.558</v>
      </c>
      <c r="M162" s="26" t="n">
        <v>302.795</v>
      </c>
      <c r="N162" s="0" t="n">
        <f aca="false">(D4-D5)*EXP(-(F4-F5)*I162)+(H4-H5)</f>
        <v>16.0938236595853</v>
      </c>
      <c r="O162" s="0" t="n">
        <f aca="false">(D4+D5)*EXP(-(F4+F5)*I162)+(H4+H5)</f>
        <v>16.1548585608468</v>
      </c>
    </row>
    <row r="163" customFormat="false" ht="14.4" hidden="false" customHeight="false" outlineLevel="0" collapsed="false">
      <c r="I163" s="26" t="n">
        <v>44.4444444444444</v>
      </c>
      <c r="J163" s="26" t="n">
        <f aca="false">D4*EXP(-F4*I163)+H4</f>
        <v>16.0673778772341</v>
      </c>
      <c r="K163" s="26" t="n">
        <f aca="false">L163* E6/M163</f>
        <v>16.0917613294931</v>
      </c>
      <c r="L163" s="26" t="n">
        <v>16.501</v>
      </c>
      <c r="M163" s="26" t="n">
        <v>302.884</v>
      </c>
      <c r="N163" s="0" t="n">
        <f aca="false">(D4-D5)*EXP(-(F4-F5)*I163)+(H4-H5)</f>
        <v>16.036973003806</v>
      </c>
      <c r="O163" s="0" t="n">
        <f aca="false">(D4+D5)*EXP(-(F4+F5)*I163)+(H4+H5)</f>
        <v>16.097765688368</v>
      </c>
    </row>
    <row r="164" customFormat="false" ht="14.4" hidden="false" customHeight="false" outlineLevel="0" collapsed="false">
      <c r="I164" s="26" t="n">
        <v>44.7222222222222</v>
      </c>
      <c r="J164" s="26" t="n">
        <f aca="false">D4*EXP(-F4*I164)+H4</f>
        <v>16.010638260531</v>
      </c>
      <c r="K164" s="26" t="n">
        <f aca="false">L164* E6/M164</f>
        <v>16.0255224858289</v>
      </c>
      <c r="L164" s="26" t="n">
        <v>16.427</v>
      </c>
      <c r="M164" s="26" t="n">
        <v>302.772</v>
      </c>
      <c r="N164" s="0" t="n">
        <f aca="false">(D4-D5)*EXP(-(F4-F5)*I164)+(H4-H5)</f>
        <v>15.9803535042895</v>
      </c>
      <c r="O164" s="0" t="n">
        <f aca="false">(D4+D5)*EXP(-(F4+F5)*I164)+(H4+H5)</f>
        <v>16.0409061729873</v>
      </c>
    </row>
    <row r="165" customFormat="false" ht="14.4" hidden="false" customHeight="false" outlineLevel="0" collapsed="false">
      <c r="I165" s="26" t="n">
        <v>45</v>
      </c>
      <c r="J165" s="26" t="n">
        <f aca="false">D4*EXP(-F4*I165)+H4</f>
        <v>15.9541299528321</v>
      </c>
      <c r="K165" s="26" t="n">
        <f aca="false">L165* E6/M165</f>
        <v>16.0062036746648</v>
      </c>
      <c r="L165" s="26" t="n">
        <v>16.404</v>
      </c>
      <c r="M165" s="26" t="n">
        <v>302.713</v>
      </c>
      <c r="N165" s="0" t="n">
        <f aca="false">(D4-D5)*EXP(-(F4-F5)*I165)+(H4-H5)</f>
        <v>15.9239642211483</v>
      </c>
      <c r="O165" s="0" t="n">
        <f aca="false">(D4+D5)*EXP(-(F4+F5)*I165)+(H4+H5)</f>
        <v>15.9842790608983</v>
      </c>
    </row>
    <row r="166" customFormat="false" ht="14.4" hidden="false" customHeight="false" outlineLevel="0" collapsed="false">
      <c r="I166" s="26" t="n">
        <v>45.2777777777778</v>
      </c>
      <c r="J166" s="26" t="n">
        <f aca="false">D4*EXP(-F4*I166)+H4</f>
        <v>15.8978520111657</v>
      </c>
      <c r="K166" s="26" t="n">
        <f aca="false">L166* E6/M166</f>
        <v>15.9265365693966</v>
      </c>
      <c r="L166" s="26" t="n">
        <v>16.323</v>
      </c>
      <c r="M166" s="26" t="n">
        <v>302.725</v>
      </c>
      <c r="N166" s="0" t="n">
        <f aca="false">(D4-D5)*EXP(-(F4-F5)*I166)+(H4-H5)</f>
        <v>15.8678042183166</v>
      </c>
      <c r="O166" s="0" t="n">
        <f aca="false">(D4+D5)*EXP(-(F4+F5)*I166)+(H4+H5)</f>
        <v>15.9278834021936</v>
      </c>
    </row>
    <row r="167" customFormat="false" ht="14.4" hidden="false" customHeight="false" outlineLevel="0" collapsed="false">
      <c r="I167" s="26" t="n">
        <v>45.5552777777778</v>
      </c>
      <c r="J167" s="26" t="n">
        <f aca="false">D4*EXP(-F4*I167)+H4</f>
        <v>15.8418594306318</v>
      </c>
      <c r="K167" s="26" t="n">
        <f aca="false">L167* E6/M167</f>
        <v>15.9021750211911</v>
      </c>
      <c r="L167" s="26" t="n">
        <v>16.306</v>
      </c>
      <c r="M167" s="26" t="n">
        <v>302.873</v>
      </c>
      <c r="N167" s="0" t="n">
        <f aca="false">(D4-D5)*EXP(-(F4-F5)*I167)+(H4-H5)</f>
        <v>15.8119283814388</v>
      </c>
      <c r="O167" s="0" t="n">
        <f aca="false">(D4+D5)*EXP(-(F4+F5)*I167)+(H4+H5)</f>
        <v>15.8717743011747</v>
      </c>
    </row>
    <row r="168" customFormat="false" ht="14.4" hidden="false" customHeight="false" outlineLevel="0" collapsed="false">
      <c r="I168" s="26" t="n">
        <v>45.8333333333333</v>
      </c>
      <c r="J168" s="26" t="n">
        <f aca="false">D4*EXP(-F4*I168)+H4</f>
        <v>15.7859834732486</v>
      </c>
      <c r="K168" s="26" t="n">
        <f aca="false">L168* E6/M168</f>
        <v>15.8334130161674</v>
      </c>
      <c r="L168" s="26" t="n">
        <v>16.22</v>
      </c>
      <c r="M168" s="26" t="n">
        <v>302.584</v>
      </c>
      <c r="N168" s="0" t="n">
        <f aca="false">(D4-D5)*EXP(-(F4-F5)*I168)+(H4-H5)</f>
        <v>15.7561683283331</v>
      </c>
      <c r="O168" s="0" t="n">
        <f aca="false">(D4+D5)*EXP(-(F4+F5)*I168)+(H4+H5)</f>
        <v>15.8157826647029</v>
      </c>
    </row>
    <row r="169" customFormat="false" ht="14.4" hidden="false" customHeight="false" outlineLevel="0" collapsed="false">
      <c r="I169" s="26" t="n">
        <v>46.1111111111111</v>
      </c>
      <c r="J169" s="26" t="n">
        <f aca="false">D4*EXP(-F4*I169)+H4</f>
        <v>15.7303910102128</v>
      </c>
      <c r="K169" s="26" t="n">
        <f aca="false">L169* E6/M169</f>
        <v>15.7772877468204</v>
      </c>
      <c r="L169" s="26" t="n">
        <v>16.164</v>
      </c>
      <c r="M169" s="26" t="n">
        <v>302.612</v>
      </c>
      <c r="N169" s="0" t="n">
        <f aca="false">(D4-D5)*EXP(-(F4-F5)*I169)+(H4-H5)</f>
        <v>15.7006905880182</v>
      </c>
      <c r="O169" s="0" t="n">
        <f aca="false">(D4+D5)*EXP(-(F4+F5)*I169)+(H4+H5)</f>
        <v>15.7600757054511</v>
      </c>
    </row>
    <row r="170" customFormat="false" ht="14.4" hidden="false" customHeight="false" outlineLevel="0" collapsed="false">
      <c r="I170" s="26" t="n">
        <v>46.3888888888889</v>
      </c>
      <c r="J170" s="26" t="n">
        <f aca="false">D4*EXP(-F4*I170)+H4</f>
        <v>15.675025179608</v>
      </c>
      <c r="K170" s="26" t="n">
        <f aca="false">L170* E6/M170</f>
        <v>15.7373407599303</v>
      </c>
      <c r="L170" s="26" t="n">
        <v>16.117</v>
      </c>
      <c r="M170" s="26" t="n">
        <v>302.498</v>
      </c>
      <c r="N170" s="0" t="n">
        <f aca="false">(D4-D5)*EXP(-(F4-F5)*I170)+(H4-H5)</f>
        <v>15.6454384216556</v>
      </c>
      <c r="O170" s="0" t="n">
        <f aca="false">(D4+D5)*EXP(-(F4+F5)*I170)+(H4+H5)</f>
        <v>15.7045964386202</v>
      </c>
    </row>
    <row r="171" customFormat="false" ht="14.4" hidden="false" customHeight="false" outlineLevel="0" collapsed="false">
      <c r="I171" s="26" t="n">
        <v>46.6666666666667</v>
      </c>
      <c r="J171" s="26" t="n">
        <f aca="false">D4*EXP(-F4*I171)+H4</f>
        <v>15.6198850575273</v>
      </c>
      <c r="K171" s="26" t="n">
        <f aca="false">L171* E6/M171</f>
        <v>15.6353198280835</v>
      </c>
      <c r="L171" s="26" t="n">
        <v>16.014</v>
      </c>
      <c r="M171" s="26" t="n">
        <v>302.526</v>
      </c>
      <c r="N171" s="0" t="n">
        <f aca="false">(D4-D5)*EXP(-(F4-F5)*I171)+(H4-H5)</f>
        <v>15.5904109120558</v>
      </c>
      <c r="O171" s="0" t="n">
        <f aca="false">(D4+D5)*EXP(-(F4+F5)*I171)+(H4+H5)</f>
        <v>15.6493439335574</v>
      </c>
    </row>
    <row r="172" customFormat="false" ht="14.4" hidden="false" customHeight="false" outlineLevel="0" collapsed="false">
      <c r="I172" s="26" t="n">
        <v>46.9444444444444</v>
      </c>
      <c r="J172" s="26" t="n">
        <f aca="false">D4*EXP(-F4*I172)+H4</f>
        <v>15.5649697238304</v>
      </c>
      <c r="K172" s="26" t="n">
        <f aca="false">L172* E6/M172</f>
        <v>15.6027196878533</v>
      </c>
      <c r="L172" s="26" t="n">
        <v>15.972</v>
      </c>
      <c r="M172" s="26" t="n">
        <v>302.363</v>
      </c>
      <c r="N172" s="0" t="n">
        <f aca="false">(D4-D5)*EXP(-(F4-F5)*I172)+(H4-H5)</f>
        <v>15.5356071457584</v>
      </c>
      <c r="O172" s="0" t="n">
        <f aca="false">(D4+D5)*EXP(-(F4+F5)*I172)+(H4+H5)</f>
        <v>15.5943172634138</v>
      </c>
    </row>
    <row r="173" customFormat="false" ht="14.4" hidden="false" customHeight="false" outlineLevel="0" collapsed="false">
      <c r="I173" s="26" t="n">
        <v>47.2222222222222</v>
      </c>
      <c r="J173" s="26" t="n">
        <f aca="false">D4*EXP(-F4*I173)+H4</f>
        <v>15.5102782621278</v>
      </c>
      <c r="K173" s="26" t="n">
        <f aca="false">L173* E6/M173</f>
        <v>15.5395324829771</v>
      </c>
      <c r="L173" s="26" t="n">
        <v>15.911</v>
      </c>
      <c r="M173" s="26" t="n">
        <v>302.433</v>
      </c>
      <c r="N173" s="0" t="n">
        <f aca="false">(D4-D5)*EXP(-(F4-F5)*I173)+(H4-H5)</f>
        <v>15.4810262130173</v>
      </c>
      <c r="O173" s="0" t="n">
        <f aca="false">(D4+D5)*EXP(-(F4+F5)*I173)+(H4+H5)</f>
        <v>15.5395155051287</v>
      </c>
    </row>
    <row r="174" customFormat="false" ht="14.4" hidden="false" customHeight="false" outlineLevel="0" collapsed="false">
      <c r="I174" s="26" t="n">
        <v>47.5</v>
      </c>
      <c r="J174" s="26" t="n">
        <f aca="false">D4*EXP(-F4*I174)+H4</f>
        <v>15.4558097597663</v>
      </c>
      <c r="K174" s="26" t="n">
        <f aca="false">L174* E6/M174</f>
        <v>15.4853273549658</v>
      </c>
      <c r="L174" s="26" t="n">
        <v>15.862</v>
      </c>
      <c r="M174" s="26" t="n">
        <v>302.557</v>
      </c>
      <c r="N174" s="0" t="n">
        <f aca="false">(D4-D5)*EXP(-(F4-F5)*I174)+(H4-H5)</f>
        <v>15.4266672077853</v>
      </c>
      <c r="O174" s="0" t="n">
        <f aca="false">(D4+D5)*EXP(-(F4+F5)*I174)+(H4+H5)</f>
        <v>15.4849377394144</v>
      </c>
    </row>
    <row r="175" customFormat="false" ht="14.4" hidden="false" customHeight="false" outlineLevel="0" collapsed="false">
      <c r="I175" s="26" t="n">
        <v>47.7777777777778</v>
      </c>
      <c r="J175" s="26" t="n">
        <f aca="false">D4*EXP(-F4*I175)+H4</f>
        <v>15.4015633078128</v>
      </c>
      <c r="K175" s="26" t="n">
        <f aca="false">L175* E6/M175</f>
        <v>15.4506570222297</v>
      </c>
      <c r="L175" s="26" t="n">
        <v>15.82</v>
      </c>
      <c r="M175" s="26" t="n">
        <v>302.433</v>
      </c>
      <c r="N175" s="0" t="n">
        <f aca="false">(D4-D5)*EXP(-(F4-F5)*I175)+(H4-H5)</f>
        <v>15.3725292276994</v>
      </c>
      <c r="O175" s="0" t="n">
        <f aca="false">(D4+D5)*EXP(-(F4+F5)*I175)+(H4+H5)</f>
        <v>15.4305830507405</v>
      </c>
    </row>
    <row r="176" customFormat="false" ht="14.4" hidden="false" customHeight="false" outlineLevel="0" collapsed="false">
      <c r="I176" s="26" t="n">
        <v>48.0555555555556</v>
      </c>
      <c r="J176" s="26" t="n">
        <f aca="false">D4*EXP(-F4*I176)+H4</f>
        <v>15.3475380010399</v>
      </c>
      <c r="K176" s="26" t="n">
        <f aca="false">L176* E6/M176</f>
        <v>15.3774482787341</v>
      </c>
      <c r="L176" s="26" t="n">
        <v>15.744</v>
      </c>
      <c r="M176" s="26" t="n">
        <v>302.413</v>
      </c>
      <c r="N176" s="0" t="n">
        <f aca="false">(D4-D5)*EXP(-(F4-F5)*I176)+(H4-H5)</f>
        <v>15.3186113740655</v>
      </c>
      <c r="O176" s="0" t="n">
        <f aca="false">(D4+D5)*EXP(-(F4+F5)*I176)+(H4+H5)</f>
        <v>15.3764505273189</v>
      </c>
    </row>
    <row r="177" customFormat="false" ht="14.4" hidden="false" customHeight="false" outlineLevel="0" collapsed="false">
      <c r="I177" s="26" t="n">
        <v>48.3333333333333</v>
      </c>
      <c r="J177" s="26" t="n">
        <f aca="false">D4*EXP(-F4*I177)+H4</f>
        <v>15.2937329379106</v>
      </c>
      <c r="K177" s="26" t="n">
        <f aca="false">L177* E6/M177</f>
        <v>15.3527621279983</v>
      </c>
      <c r="L177" s="26" t="n">
        <v>15.722</v>
      </c>
      <c r="M177" s="26" t="n">
        <v>302.476</v>
      </c>
      <c r="N177" s="0" t="n">
        <f aca="false">(D4-D5)*EXP(-(F4-F5)*I177)+(H4-H5)</f>
        <v>15.2649127518437</v>
      </c>
      <c r="O177" s="0" t="n">
        <f aca="false">(D4+D5)*EXP(-(F4+F5)*I177)+(H4+H5)</f>
        <v>15.322539261088</v>
      </c>
    </row>
    <row r="178" customFormat="false" ht="14.4" hidden="false" customHeight="false" outlineLevel="0" collapsed="false">
      <c r="I178" s="26" t="n">
        <v>48.6111111111111</v>
      </c>
      <c r="J178" s="26" t="n">
        <f aca="false">D4*EXP(-F4*I178)+H4</f>
        <v>15.2401472205628</v>
      </c>
      <c r="K178" s="26" t="n">
        <f aca="false">L178* E6/M178</f>
        <v>15.2500582618369</v>
      </c>
      <c r="L178" s="26" t="n">
        <v>15.616</v>
      </c>
      <c r="M178" s="26" t="n">
        <v>302.46</v>
      </c>
      <c r="N178" s="0" t="n">
        <f aca="false">(D4-D5)*EXP(-(F4-F5)*I178)+(H4-H5)</f>
        <v>15.2114324696333</v>
      </c>
      <c r="O178" s="0" t="n">
        <f aca="false">(D4+D5)*EXP(-(F4+F5)*I178)+(H4+H5)</f>
        <v>15.2688483476978</v>
      </c>
    </row>
    <row r="179" customFormat="false" ht="14.4" hidden="false" customHeight="false" outlineLevel="0" collapsed="false">
      <c r="I179" s="26" t="n">
        <v>48.8888888888889</v>
      </c>
      <c r="J179" s="26" t="n">
        <f aca="false">D4*EXP(-F4*I179)+H4</f>
        <v>15.1867799547952</v>
      </c>
      <c r="K179" s="26" t="n">
        <f aca="false">L179* E6/M179</f>
        <v>15.2164350247234</v>
      </c>
      <c r="L179" s="26" t="n">
        <v>15.569</v>
      </c>
      <c r="M179" s="26" t="n">
        <v>302.216</v>
      </c>
      <c r="N179" s="0" t="n">
        <f aca="false">(D4-D5)*EXP(-(F4-F5)*I179)+(H4-H5)</f>
        <v>15.158169639658</v>
      </c>
      <c r="O179" s="0" t="n">
        <f aca="false">(D4+D5)*EXP(-(F4+F5)*I179)+(H4+H5)</f>
        <v>15.2153768864949</v>
      </c>
    </row>
    <row r="180" customFormat="false" ht="14.4" hidden="false" customHeight="false" outlineLevel="0" collapsed="false">
      <c r="I180" s="26" t="n">
        <v>49.1666666666667</v>
      </c>
      <c r="J180" s="26" t="n">
        <f aca="false">D4*EXP(-F4*I180)+H4</f>
        <v>15.1336302500514</v>
      </c>
      <c r="K180" s="26" t="n">
        <f aca="false">L180* E6/M180</f>
        <v>15.1298734429838</v>
      </c>
      <c r="L180" s="26" t="n">
        <v>15.5</v>
      </c>
      <c r="M180" s="26" t="n">
        <v>302.598</v>
      </c>
      <c r="N180" s="0" t="n">
        <f aca="false">(D4-D5)*EXP(-(F4-F5)*I180)+(H4-H5)</f>
        <v>15.1051233777513</v>
      </c>
      <c r="O180" s="0" t="n">
        <f aca="false">(D4+D5)*EXP(-(F4+F5)*I180)+(H4+H5)</f>
        <v>15.1621239805068</v>
      </c>
    </row>
    <row r="181" customFormat="false" ht="14.4" hidden="false" customHeight="false" outlineLevel="0" collapsed="false">
      <c r="I181" s="26" t="n">
        <v>49.4444444444444</v>
      </c>
      <c r="J181" s="26" t="n">
        <f aca="false">D4*EXP(-F4*I181)+H4</f>
        <v>15.0806972194057</v>
      </c>
      <c r="K181" s="26" t="n">
        <f aca="false">L181* E6/M181</f>
        <v>15.1063349340868</v>
      </c>
      <c r="L181" s="26" t="n">
        <v>15.481</v>
      </c>
      <c r="M181" s="26" t="n">
        <v>302.698</v>
      </c>
      <c r="N181" s="0" t="n">
        <f aca="false">(D4-D5)*EXP(-(F4-F5)*I181)+(H4-H5)</f>
        <v>15.0522928033418</v>
      </c>
      <c r="O181" s="0" t="n">
        <f aca="false">(D4+D5)*EXP(-(F4+F5)*I181)+(H4+H5)</f>
        <v>15.1090887364276</v>
      </c>
    </row>
    <row r="182" customFormat="false" ht="14.4" hidden="false" customHeight="false" outlineLevel="0" collapsed="false">
      <c r="I182" s="26" t="n">
        <v>49.7222222222222</v>
      </c>
      <c r="J182" s="26" t="n">
        <f aca="false">D4*EXP(-F4*I182)+H4</f>
        <v>15.0279799795483</v>
      </c>
      <c r="K182" s="26" t="n">
        <f aca="false">L182* E6/M182</f>
        <v>15.0580845001874</v>
      </c>
      <c r="L182" s="26" t="n">
        <v>15.421</v>
      </c>
      <c r="M182" s="26" t="n">
        <v>302.491</v>
      </c>
      <c r="N182" s="0" t="n">
        <f aca="false">(D4-D5)*EXP(-(F4-F5)*I182)+(H4-H5)</f>
        <v>14.9996770394383</v>
      </c>
      <c r="O182" s="0" t="n">
        <f aca="false">(D4+D5)*EXP(-(F4+F5)*I182)+(H4+H5)</f>
        <v>15.0562702646023</v>
      </c>
    </row>
    <row r="183" customFormat="false" ht="14.4" hidden="false" customHeight="false" outlineLevel="0" collapsed="false">
      <c r="I183" s="26" t="n">
        <v>50</v>
      </c>
      <c r="J183" s="26" t="n">
        <f aca="false">D4*EXP(-F4*I183)+H4</f>
        <v>14.97547765077</v>
      </c>
      <c r="K183" s="26" t="n">
        <f aca="false">L183* E6/M183</f>
        <v>14.9922152054836</v>
      </c>
      <c r="L183" s="26" t="n">
        <v>15.354</v>
      </c>
      <c r="M183" s="26" t="n">
        <v>302.5</v>
      </c>
      <c r="N183" s="0" t="n">
        <f aca="false">(D4-D5)*EXP(-(F4-F5)*I183)+(H4-H5)</f>
        <v>14.9472752126159</v>
      </c>
      <c r="O183" s="0" t="n">
        <f aca="false">(D4+D5)*EXP(-(F4+F5)*I183)+(H4+H5)</f>
        <v>15.0036676790124</v>
      </c>
    </row>
    <row r="184" customFormat="false" ht="14.4" hidden="false" customHeight="false" outlineLevel="0" collapsed="false">
      <c r="I184" s="26" t="n">
        <v>50.2777777777778</v>
      </c>
      <c r="J184" s="26" t="n">
        <f aca="false">D4*EXP(-F4*I184)+H4</f>
        <v>14.9231893569481</v>
      </c>
      <c r="K184" s="26" t="n">
        <f aca="false">L184* E6/M184</f>
        <v>14.9663825601275</v>
      </c>
      <c r="L184" s="26" t="n">
        <v>15.328</v>
      </c>
      <c r="M184" s="26" t="n">
        <v>302.509</v>
      </c>
      <c r="N184" s="0" t="n">
        <f aca="false">(D4-D5)*EXP(-(F4-F5)*I184)+(H4-H5)</f>
        <v>14.8950864530006</v>
      </c>
      <c r="O184" s="0" t="n">
        <f aca="false">(D4+D5)*EXP(-(F4+F5)*I184)+(H4+H5)</f>
        <v>14.9512800972608</v>
      </c>
    </row>
    <row r="185" customFormat="false" ht="14.4" hidden="false" customHeight="false" outlineLevel="0" collapsed="false">
      <c r="I185" s="26" t="n">
        <v>50.5555555555556</v>
      </c>
      <c r="J185" s="26" t="n">
        <f aca="false">D4*EXP(-F4*I185)+H4</f>
        <v>14.8711142255317</v>
      </c>
      <c r="K185" s="26" t="n">
        <f aca="false">L185* E6/M185</f>
        <v>14.8908303283763</v>
      </c>
      <c r="L185" s="26" t="n">
        <v>15.254</v>
      </c>
      <c r="M185" s="26" t="n">
        <v>302.576</v>
      </c>
      <c r="N185" s="0" t="n">
        <f aca="false">(D4-D5)*EXP(-(F4-F5)*I185)+(H4-H5)</f>
        <v>14.8431098942555</v>
      </c>
      <c r="O185" s="0" t="n">
        <f aca="false">(D4+D5)*EXP(-(F4+F5)*I185)+(H4+H5)</f>
        <v>14.899106640557</v>
      </c>
    </row>
    <row r="186" customFormat="false" ht="14.4" hidden="false" customHeight="false" outlineLevel="0" collapsed="false">
      <c r="I186" s="26" t="n">
        <v>50.8333333333333</v>
      </c>
      <c r="J186" s="26" t="n">
        <f aca="false">D4*EXP(-F4*I186)+H4</f>
        <v>14.8192513875267</v>
      </c>
      <c r="K186" s="26" t="n">
        <f aca="false">L186* E6/M186</f>
        <v>14.8247313535597</v>
      </c>
      <c r="L186" s="26" t="n">
        <v>15.176</v>
      </c>
      <c r="M186" s="26" t="n">
        <v>302.371</v>
      </c>
      <c r="N186" s="0" t="n">
        <f aca="false">(D4-D5)*EXP(-(F4-F5)*I186)+(H4-H5)</f>
        <v>14.7913446735664</v>
      </c>
      <c r="O186" s="0" t="n">
        <f aca="false">(D4+D5)*EXP(-(F4+F5)*I186)+(H4+H5)</f>
        <v>14.8471464337025</v>
      </c>
    </row>
    <row r="187" customFormat="false" ht="14.4" hidden="false" customHeight="false" outlineLevel="0" collapsed="false">
      <c r="I187" s="26" t="n">
        <v>51.1111111111111</v>
      </c>
      <c r="J187" s="26" t="n">
        <f aca="false">D4*EXP(-F4*I187)+H4</f>
        <v>14.7675999774817</v>
      </c>
      <c r="K187" s="26" t="n">
        <f aca="false">L187* E6/M187</f>
        <v>14.7998694971632</v>
      </c>
      <c r="L187" s="26" t="n">
        <v>15.151</v>
      </c>
      <c r="M187" s="26" t="n">
        <v>302.38</v>
      </c>
      <c r="N187" s="0" t="n">
        <f aca="false">(D4-D5)*EXP(-(F4-F5)*I187)+(H4-H5)</f>
        <v>14.7397899316271</v>
      </c>
      <c r="O187" s="0" t="n">
        <f aca="false">(D4+D5)*EXP(-(F4+F5)*I187)+(H4+H5)</f>
        <v>14.7953986050759</v>
      </c>
    </row>
    <row r="188" customFormat="false" ht="14.4" hidden="false" customHeight="false" outlineLevel="0" collapsed="false">
      <c r="I188" s="26" t="n">
        <v>51.3888888888889</v>
      </c>
      <c r="J188" s="26" t="n">
        <f aca="false">D4*EXP(-F4*I188)+H4</f>
        <v>14.7161591334737</v>
      </c>
      <c r="K188" s="26" t="n">
        <f aca="false">L188* E6/M188</f>
        <v>14.726756529031</v>
      </c>
      <c r="L188" s="26" t="n">
        <v>15.077</v>
      </c>
      <c r="M188" s="26" t="n">
        <v>302.397</v>
      </c>
      <c r="N188" s="0" t="n">
        <f aca="false">(D4-D5)*EXP(-(F4-F5)*I188)+(H4-H5)</f>
        <v>14.6884448126256</v>
      </c>
      <c r="O188" s="0" t="n">
        <f aca="false">(D4+D5)*EXP(-(F4+F5)*I188)+(H4+H5)</f>
        <v>14.7438622866186</v>
      </c>
    </row>
    <row r="189" customFormat="false" ht="14.4" hidden="false" customHeight="false" outlineLevel="0" collapsed="false">
      <c r="I189" s="26" t="n">
        <v>51.6666666666667</v>
      </c>
      <c r="J189" s="26" t="n">
        <f aca="false">D4*EXP(-F4*I189)+H4</f>
        <v>14.6649279970932</v>
      </c>
      <c r="K189" s="26" t="n">
        <f aca="false">L189* E6/M189</f>
        <v>14.6588116676804</v>
      </c>
      <c r="L189" s="26" t="n">
        <v>15.006</v>
      </c>
      <c r="M189" s="26" t="n">
        <v>302.368</v>
      </c>
      <c r="N189" s="0" t="n">
        <f aca="false">(D4-D5)*EXP(-(F4-F5)*I189)+(H4-H5)</f>
        <v>14.6373084642294</v>
      </c>
      <c r="O189" s="0" t="n">
        <f aca="false">(D4+D5)*EXP(-(F4+F5)*I189)+(H4+H5)</f>
        <v>14.6925366138197</v>
      </c>
    </row>
    <row r="190" customFormat="false" ht="14.4" hidden="false" customHeight="false" outlineLevel="0" collapsed="false">
      <c r="I190" s="26" t="n">
        <v>51.9444444444444</v>
      </c>
      <c r="J190" s="26" t="n">
        <f aca="false">D4*EXP(-F4*I190)+H4</f>
        <v>14.6139057134302</v>
      </c>
      <c r="K190" s="26" t="n">
        <f aca="false">L190* E6/M190</f>
        <v>14.5988401127713</v>
      </c>
      <c r="L190" s="26" t="n">
        <v>14.941</v>
      </c>
      <c r="M190" s="26" t="n">
        <v>302.295</v>
      </c>
      <c r="N190" s="0" t="n">
        <f aca="false">(D4-D5)*EXP(-(F4-F5)*I190)+(H4-H5)</f>
        <v>14.5863800375717</v>
      </c>
      <c r="O190" s="0" t="n">
        <f aca="false">(D4+D5)*EXP(-(F4+F5)*I190)+(H4+H5)</f>
        <v>14.6414207257021</v>
      </c>
    </row>
    <row r="191" customFormat="false" ht="14.4" hidden="false" customHeight="false" outlineLevel="0" collapsed="false">
      <c r="I191" s="26" t="n">
        <v>52.2222222222222</v>
      </c>
      <c r="J191" s="26" t="n">
        <f aca="false">D4*EXP(-F4*I191)+H4</f>
        <v>14.5630914310601</v>
      </c>
      <c r="K191" s="26" t="n">
        <f aca="false">L191* E6/M191</f>
        <v>14.5581251284807</v>
      </c>
      <c r="L191" s="26" t="n">
        <v>14.898</v>
      </c>
      <c r="M191" s="26" t="n">
        <v>302.268</v>
      </c>
      <c r="N191" s="0" t="n">
        <f aca="false">(D4-D5)*EXP(-(F4-F5)*I191)+(H4-H5)</f>
        <v>14.5356586872373</v>
      </c>
      <c r="O191" s="0" t="n">
        <f aca="false">(D4+D5)*EXP(-(F4+F5)*I191)+(H4+H5)</f>
        <v>14.5905137648078</v>
      </c>
    </row>
    <row r="192" customFormat="false" ht="14.4" hidden="false" customHeight="false" outlineLevel="0" collapsed="false">
      <c r="I192" s="26" t="n">
        <v>52.5</v>
      </c>
      <c r="J192" s="26" t="n">
        <f aca="false">D4*EXP(-F4*I192)+H4</f>
        <v>14.5124843020289</v>
      </c>
      <c r="K192" s="26" t="n">
        <f aca="false">L192* E6/M192</f>
        <v>14.4993157526835</v>
      </c>
      <c r="L192" s="26" t="n">
        <v>14.828</v>
      </c>
      <c r="M192" s="26" t="n">
        <v>302.068</v>
      </c>
      <c r="N192" s="0" t="n">
        <f aca="false">(D4-D5)*EXP(-(F4-F5)*I192)+(H4-H5)</f>
        <v>14.4851435712485</v>
      </c>
      <c r="O192" s="0" t="n">
        <f aca="false">(D4+D5)*EXP(-(F4+F5)*I192)+(H4+H5)</f>
        <v>14.5398148771834</v>
      </c>
    </row>
    <row r="193" customFormat="false" ht="14.4" hidden="false" customHeight="false" outlineLevel="0" collapsed="false">
      <c r="I193" s="26" t="n">
        <v>52.7777777777778</v>
      </c>
      <c r="J193" s="26" t="n">
        <f aca="false">D4*EXP(-F4*I193)+H4</f>
        <v>14.4620834818399</v>
      </c>
      <c r="K193" s="26" t="n">
        <f aca="false">L193* E6/M193</f>
        <v>14.4446906811161</v>
      </c>
      <c r="L193" s="26" t="n">
        <v>14.776</v>
      </c>
      <c r="M193" s="26" t="n">
        <v>302.147</v>
      </c>
      <c r="N193" s="0" t="n">
        <f aca="false">(D4-D5)*EXP(-(F4-F5)*I193)+(H4-H5)</f>
        <v>14.4348338510509</v>
      </c>
      <c r="O193" s="0" t="n">
        <f aca="false">(D4+D5)*EXP(-(F4+F5)*I193)+(H4+H5)</f>
        <v>14.4893232123658</v>
      </c>
    </row>
    <row r="194" customFormat="false" ht="14.4" hidden="false" customHeight="false" outlineLevel="0" collapsed="false">
      <c r="I194" s="26" t="n">
        <v>53.0555555555556</v>
      </c>
      <c r="J194" s="26" t="n">
        <f aca="false">D4*EXP(-F4*I194)+H4</f>
        <v>14.4118881294388</v>
      </c>
      <c r="K194" s="26" t="n">
        <f aca="false">L194* E6/M194</f>
        <v>14.3917358960675</v>
      </c>
      <c r="L194" s="26" t="n">
        <v>14.723</v>
      </c>
      <c r="M194" s="26" t="n">
        <v>302.171</v>
      </c>
      <c r="N194" s="0" t="n">
        <f aca="false">(D4-D5)*EXP(-(F4-F5)*I194)+(H4-H5)</f>
        <v>14.3847286914998</v>
      </c>
      <c r="O194" s="0" t="n">
        <f aca="false">(D4+D5)*EXP(-(F4+F5)*I194)+(H4+H5)</f>
        <v>14.4390379233683</v>
      </c>
    </row>
    <row r="195" customFormat="false" ht="14.4" hidden="false" customHeight="false" outlineLevel="0" collapsed="false">
      <c r="I195" s="26" t="n">
        <v>53.3333333333333</v>
      </c>
      <c r="J195" s="26" t="n">
        <f aca="false">D4*EXP(-F4*I195)+H4</f>
        <v>14.3618974072001</v>
      </c>
      <c r="K195" s="26" t="n">
        <f aca="false">L195* E6/M195</f>
        <v>14.3311887857113</v>
      </c>
      <c r="L195" s="26" t="n">
        <v>14.663</v>
      </c>
      <c r="M195" s="26" t="n">
        <v>302.211</v>
      </c>
      <c r="N195" s="0" t="n">
        <f aca="false">(D4-D5)*EXP(-(F4-F5)*I195)+(H4-H5)</f>
        <v>14.3348272608462</v>
      </c>
      <c r="O195" s="0" t="n">
        <f aca="false">(D4+D5)*EXP(-(F4+F5)*I195)+(H4+H5)</f>
        <v>14.388958166666</v>
      </c>
    </row>
    <row r="196" customFormat="false" ht="14.4" hidden="false" customHeight="false" outlineLevel="0" collapsed="false">
      <c r="I196" s="26" t="n">
        <v>53.6111111111111</v>
      </c>
      <c r="J196" s="26" t="n">
        <f aca="false">D4*EXP(-F4*I196)+H4</f>
        <v>14.3121104809131</v>
      </c>
      <c r="K196" s="26" t="n">
        <f aca="false">L196* E6/M196</f>
        <v>14.2814784253844</v>
      </c>
      <c r="L196" s="26" t="n">
        <v>14.625</v>
      </c>
      <c r="M196" s="26" t="n">
        <v>302.477</v>
      </c>
      <c r="N196" s="0" t="n">
        <f aca="false">(D4-D5)*EXP(-(F4-F5)*I196)+(H4-H5)</f>
        <v>14.2851287307232</v>
      </c>
      <c r="O196" s="0" t="n">
        <f aca="false">(D4+D5)*EXP(-(F4+F5)*I196)+(H4+H5)</f>
        <v>14.3390831021815</v>
      </c>
    </row>
    <row r="197" customFormat="false" ht="14.4" hidden="false" customHeight="false" outlineLevel="0" collapsed="false">
      <c r="I197" s="26" t="n">
        <v>53.8886111111111</v>
      </c>
      <c r="J197" s="26" t="n">
        <f aca="false">D4*EXP(-F4*I197)+H4</f>
        <v>14.2625760026235</v>
      </c>
      <c r="K197" s="26" t="n">
        <f aca="false">L197* E6/M197</f>
        <v>14.2294711740827</v>
      </c>
      <c r="L197" s="26" t="n">
        <v>14.59</v>
      </c>
      <c r="M197" s="26" t="n">
        <v>302.856</v>
      </c>
      <c r="N197" s="0" t="n">
        <f aca="false">(D4-D5)*EXP(-(F4-F5)*I197)+(H4-H5)</f>
        <v>14.2356816719234</v>
      </c>
      <c r="O197" s="0" t="n">
        <f aca="false">(D4+D5)*EXP(-(F4+F5)*I197)+(H4+H5)</f>
        <v>14.289461462932</v>
      </c>
    </row>
    <row r="198" customFormat="false" ht="14.4" hidden="false" customHeight="false" outlineLevel="0" collapsed="false">
      <c r="I198" s="26" t="n">
        <v>54.1666666666667</v>
      </c>
      <c r="J198" s="26" t="n">
        <f aca="false">D4*EXP(-F4*I198)+H4</f>
        <v>14.213144696341</v>
      </c>
      <c r="K198" s="26" t="n">
        <f aca="false">L198* E6/M198</f>
        <v>14.2020892805544</v>
      </c>
      <c r="L198" s="26" t="n">
        <v>14.55</v>
      </c>
      <c r="M198" s="26" t="n">
        <v>302.608</v>
      </c>
      <c r="N198" s="0" t="n">
        <f aca="false">(D4-D5)*EXP(-(F4-F5)*I198)+(H4-H5)</f>
        <v>14.1863370754276</v>
      </c>
      <c r="O198" s="0" t="n">
        <f aca="false">(D4+D5)*EXP(-(F4+F5)*I198)+(H4+H5)</f>
        <v>14.2399437067117</v>
      </c>
    </row>
    <row r="199" customFormat="false" ht="14.4" hidden="false" customHeight="false" outlineLevel="0" collapsed="false">
      <c r="I199" s="26" t="n">
        <v>54.4444444444444</v>
      </c>
      <c r="J199" s="26" t="n">
        <f aca="false">D4*EXP(-F4*I199)+H4</f>
        <v>14.1639641865831</v>
      </c>
      <c r="K199" s="26" t="n">
        <f aca="false">L199* E6/M199</f>
        <v>14.1636201031814</v>
      </c>
      <c r="L199" s="26" t="n">
        <v>14.515</v>
      </c>
      <c r="M199" s="26" t="n">
        <v>302.7</v>
      </c>
      <c r="N199" s="0" t="n">
        <f aca="false">(D4-D5)*EXP(-(F4-F5)*I199)+(H4-H5)</f>
        <v>14.1372423103069</v>
      </c>
      <c r="O199" s="0" t="n">
        <f aca="false">(D4+D5)*EXP(-(F4+F5)*I199)+(H4+H5)</f>
        <v>14.1906777126844</v>
      </c>
    </row>
    <row r="200" customFormat="false" ht="14.4" hidden="false" customHeight="false" outlineLevel="0" collapsed="false">
      <c r="I200" s="26" t="n">
        <v>54.7222222222222</v>
      </c>
      <c r="J200" s="26" t="n">
        <f aca="false">D4*EXP(-F4*I200)+H4</f>
        <v>14.1149841698035</v>
      </c>
      <c r="K200" s="26" t="n">
        <f aca="false">L200* E6/M200</f>
        <v>14.0894167095689</v>
      </c>
      <c r="L200" s="26" t="n">
        <v>14.437</v>
      </c>
      <c r="M200" s="26" t="n">
        <v>302.659</v>
      </c>
      <c r="N200" s="0" t="n">
        <f aca="false">(D4-D5)*EXP(-(F4-F5)*I200)+(H4-H5)</f>
        <v>14.0883471657935</v>
      </c>
      <c r="O200" s="0" t="n">
        <f aca="false">(D4+D5)*EXP(-(F4+F5)*I200)+(H4+H5)</f>
        <v>14.1416130847628</v>
      </c>
    </row>
    <row r="201" customFormat="false" ht="14.4" hidden="false" customHeight="false" outlineLevel="0" collapsed="false">
      <c r="I201" s="26" t="n">
        <v>55</v>
      </c>
      <c r="J201" s="26" t="n">
        <f aca="false">D4*EXP(-F4*I201)+H4</f>
        <v>14.0662038286574</v>
      </c>
      <c r="K201" s="26" t="n">
        <f aca="false">L201* E6/M201</f>
        <v>14.0417290566371</v>
      </c>
      <c r="L201" s="26" t="n">
        <v>14.384</v>
      </c>
      <c r="M201" s="26" t="n">
        <v>302.572</v>
      </c>
      <c r="N201" s="0" t="n">
        <f aca="false">(D4-D5)*EXP(-(F4-F5)*I201)+(H4-H5)</f>
        <v>14.0396508302246</v>
      </c>
      <c r="O201" s="0" t="n">
        <f aca="false">(D4+D5)*EXP(-(F4+F5)*I201)+(H4+H5)</f>
        <v>14.0927489998983</v>
      </c>
    </row>
    <row r="202" customFormat="false" ht="14.4" hidden="false" customHeight="false" outlineLevel="0" collapsed="false">
      <c r="I202" s="26" t="n">
        <v>55.2777777777778</v>
      </c>
      <c r="J202" s="26" t="n">
        <f aca="false">D4*EXP(-F4*I202)+H4</f>
        <v>14.0176223491319</v>
      </c>
      <c r="K202" s="26" t="n">
        <f aca="false">L202* E6/M202</f>
        <v>13.9968011649826</v>
      </c>
      <c r="L202" s="26" t="n">
        <v>14.343</v>
      </c>
      <c r="M202" s="26" t="n">
        <v>302.678</v>
      </c>
      <c r="N202" s="0" t="n">
        <f aca="false">(D4-D5)*EXP(-(F4-F5)*I202)+(H4-H5)</f>
        <v>13.991152495238</v>
      </c>
      <c r="O202" s="0" t="n">
        <f aca="false">(D4+D5)*EXP(-(F4+F5)*I202)+(H4+H5)</f>
        <v>14.0440846384064</v>
      </c>
    </row>
    <row r="203" customFormat="false" ht="14.4" hidden="false" customHeight="false" outlineLevel="0" collapsed="false">
      <c r="I203" s="26" t="n">
        <v>55.5555555555556</v>
      </c>
      <c r="J203" s="26" t="n">
        <f aca="false">D4*EXP(-F4*I203)+H4</f>
        <v>13.969238920533</v>
      </c>
      <c r="K203" s="26" t="n">
        <f aca="false">L203* E6/M203</f>
        <v>13.935662087391</v>
      </c>
      <c r="L203" s="26" t="n">
        <v>14.282</v>
      </c>
      <c r="M203" s="26" t="n">
        <v>302.713</v>
      </c>
      <c r="N203" s="0" t="n">
        <f aca="false">(D4-D5)*EXP(-(F4-F5)*I203)+(H4-H5)</f>
        <v>13.9428513557579</v>
      </c>
      <c r="O203" s="0" t="n">
        <f aca="false">(D4+D5)*EXP(-(F4+F5)*I203)+(H4+H5)</f>
        <v>13.9956191839529</v>
      </c>
    </row>
    <row r="204" customFormat="false" ht="14.4" hidden="false" customHeight="false" outlineLevel="0" collapsed="false">
      <c r="I204" s="26" t="n">
        <v>55.8333333333333</v>
      </c>
      <c r="J204" s="26" t="n">
        <f aca="false">D4*EXP(-F4*I204)+H4</f>
        <v>13.921052735471</v>
      </c>
      <c r="K204" s="26" t="n">
        <f aca="false">L204* E6/M204</f>
        <v>13.9112148746709</v>
      </c>
      <c r="L204" s="26" t="n">
        <v>14.252</v>
      </c>
      <c r="M204" s="26" t="n">
        <v>302.608</v>
      </c>
      <c r="N204" s="0" t="n">
        <f aca="false">(D4-D5)*EXP(-(F4-F5)*I204)+(H4-H5)</f>
        <v>13.8947466099822</v>
      </c>
      <c r="O204" s="0" t="n">
        <f aca="false">(D4+D5)*EXP(-(F4+F5)*I204)+(H4+H5)</f>
        <v>13.9473518235401</v>
      </c>
    </row>
    <row r="205" customFormat="false" ht="14.4" hidden="false" customHeight="false" outlineLevel="0" collapsed="false">
      <c r="I205" s="26" t="n">
        <v>56.1111111111111</v>
      </c>
      <c r="J205" s="26" t="n">
        <f aca="false">D4*EXP(-F4*I205)+H4</f>
        <v>13.8730629898483</v>
      </c>
      <c r="K205" s="26" t="n">
        <f aca="false">L205* E6/M205</f>
        <v>13.8463356209556</v>
      </c>
      <c r="L205" s="26" t="n">
        <v>14.183</v>
      </c>
      <c r="M205" s="26" t="n">
        <v>302.554</v>
      </c>
      <c r="N205" s="0" t="n">
        <f aca="false">(D4-D5)*EXP(-(F4-F5)*I205)+(H4-H5)</f>
        <v>13.8468374593691</v>
      </c>
      <c r="O205" s="0" t="n">
        <f aca="false">(D4+D5)*EXP(-(F4+F5)*I205)+(H4+H5)</f>
        <v>13.8992817474934</v>
      </c>
    </row>
    <row r="206" customFormat="false" ht="14.4" hidden="false" customHeight="false" outlineLevel="0" collapsed="false">
      <c r="I206" s="26" t="n">
        <v>56.3888888888889</v>
      </c>
      <c r="J206" s="26" t="n">
        <f aca="false">D4*EXP(-F4*I206)+H4</f>
        <v>13.8252688828449</v>
      </c>
      <c r="K206" s="26" t="n">
        <f aca="false">L206* E6/M206</f>
        <v>13.8008517770761</v>
      </c>
      <c r="L206" s="26" t="n">
        <v>14.128</v>
      </c>
      <c r="M206" s="26" t="n">
        <v>302.374</v>
      </c>
      <c r="N206" s="0" t="n">
        <f aca="false">(D4-D5)*EXP(-(F4-F5)*I206)+(H4-H5)</f>
        <v>13.7991231086234</v>
      </c>
      <c r="O206" s="0" t="n">
        <f aca="false">(D4+D5)*EXP(-(F4+F5)*I206)+(H4+H5)</f>
        <v>13.8514081494475</v>
      </c>
    </row>
    <row r="207" customFormat="false" ht="14.4" hidden="false" customHeight="false" outlineLevel="0" collapsed="false">
      <c r="I207" s="26" t="n">
        <v>56.6666666666667</v>
      </c>
      <c r="J207" s="26" t="n">
        <f aca="false">D4*EXP(-F4*I207)+H4</f>
        <v>13.7776696169057</v>
      </c>
      <c r="K207" s="26" t="n">
        <f aca="false">L207* E6/M207</f>
        <v>13.7318591622914</v>
      </c>
      <c r="L207" s="26" t="n">
        <v>14.057</v>
      </c>
      <c r="M207" s="26" t="n">
        <v>302.366</v>
      </c>
      <c r="N207" s="0" t="n">
        <f aca="false">(D4-D5)*EXP(-(F4-F5)*I207)+(H4-H5)</f>
        <v>13.7516027656838</v>
      </c>
      <c r="O207" s="0" t="n">
        <f aca="false">(D4+D5)*EXP(-(F4+F5)*I207)+(H4+H5)</f>
        <v>13.8037302263332</v>
      </c>
    </row>
    <row r="208" customFormat="false" ht="14.4" hidden="false" customHeight="false" outlineLevel="0" collapsed="false">
      <c r="I208" s="26" t="n">
        <v>56.9444444444444</v>
      </c>
      <c r="J208" s="26" t="n">
        <f aca="false">D4*EXP(-F4*I208)+H4</f>
        <v>13.7302643977268</v>
      </c>
      <c r="K208" s="26" t="n">
        <f aca="false">L208* E6/M208</f>
        <v>13.6919046543222</v>
      </c>
      <c r="L208" s="26" t="n">
        <v>14.018</v>
      </c>
      <c r="M208" s="26" t="n">
        <v>302.407</v>
      </c>
      <c r="N208" s="0" t="n">
        <f aca="false">(D4-D5)*EXP(-(F4-F5)*I208)+(H4-H5)</f>
        <v>13.7042756417093</v>
      </c>
      <c r="O208" s="0" t="n">
        <f aca="false">(D4+D5)*EXP(-(F4+F5)*I208)+(H4+H5)</f>
        <v>13.7562471783634</v>
      </c>
    </row>
    <row r="209" customFormat="false" ht="14.4" hidden="false" customHeight="false" outlineLevel="0" collapsed="false">
      <c r="I209" s="26" t="n">
        <v>57.2222222222222</v>
      </c>
      <c r="J209" s="26" t="n">
        <f aca="false">D4*EXP(-F4*I209)+H4</f>
        <v>13.6830524342427</v>
      </c>
      <c r="K209" s="26" t="n">
        <f aca="false">L209* E6/M209</f>
        <v>13.6323988184507</v>
      </c>
      <c r="L209" s="26" t="n">
        <v>13.958</v>
      </c>
      <c r="M209" s="26" t="n">
        <v>302.427</v>
      </c>
      <c r="N209" s="0" t="n">
        <f aca="false">(D4-D5)*EXP(-(F4-F5)*I209)+(H4-H5)</f>
        <v>13.6571409510666</v>
      </c>
      <c r="O209" s="0" t="n">
        <f aca="false">(D4+D5)*EXP(-(F4+F5)*I209)+(H4+H5)</f>
        <v>13.7089582090202</v>
      </c>
    </row>
    <row r="210" customFormat="false" ht="14.4" hidden="false" customHeight="false" outlineLevel="0" collapsed="false">
      <c r="I210" s="26" t="n">
        <v>57.5</v>
      </c>
      <c r="J210" s="26" t="n">
        <f aca="false">D4*EXP(-F4*I210)+H4</f>
        <v>13.6360329386125</v>
      </c>
      <c r="K210" s="26" t="n">
        <f aca="false">L210* E6/M210</f>
        <v>13.5886258846233</v>
      </c>
      <c r="L210" s="26" t="n">
        <v>13.917</v>
      </c>
      <c r="M210" s="26" t="n">
        <v>302.51</v>
      </c>
      <c r="N210" s="0" t="n">
        <f aca="false">(D4-D5)*EXP(-(F4-F5)*I210)+(H4-H5)</f>
        <v>13.6101979113167</v>
      </c>
      <c r="O210" s="0" t="n">
        <f aca="false">(D4+D5)*EXP(-(F4+F5)*I210)+(H4+H5)</f>
        <v>13.6618625250413</v>
      </c>
    </row>
    <row r="211" customFormat="false" ht="14.4" hidden="false" customHeight="false" outlineLevel="0" collapsed="false">
      <c r="I211" s="26" t="n">
        <v>57.7777777777778</v>
      </c>
      <c r="J211" s="26" t="n">
        <f aca="false">D4*EXP(-F4*I211)+H4</f>
        <v>13.5892051262074</v>
      </c>
      <c r="K211" s="26" t="n">
        <f aca="false">L211* E6/M211</f>
        <v>13.5617850231822</v>
      </c>
      <c r="L211" s="26" t="n">
        <v>13.893</v>
      </c>
      <c r="M211" s="26" t="n">
        <v>302.586</v>
      </c>
      <c r="N211" s="0" t="n">
        <f aca="false">(D4-D5)*EXP(-(F4-F5)*I211)+(H4-H5)</f>
        <v>13.5634457432021</v>
      </c>
      <c r="O211" s="0" t="n">
        <f aca="false">(D4+D5)*EXP(-(F4+F5)*I211)+(H4+H5)</f>
        <v>13.6149593364067</v>
      </c>
    </row>
    <row r="212" customFormat="false" ht="14.4" hidden="false" customHeight="false" outlineLevel="0" collapsed="false">
      <c r="I212" s="26" t="n">
        <v>58.0555555555556</v>
      </c>
      <c r="J212" s="26" t="n">
        <f aca="false">D4*EXP(-F4*I212)+H4</f>
        <v>13.5425682155968</v>
      </c>
      <c r="K212" s="26" t="n">
        <f aca="false">L212* E6/M212</f>
        <v>13.5039231478081</v>
      </c>
      <c r="L212" s="26" t="n">
        <v>13.842</v>
      </c>
      <c r="M212" s="26" t="n">
        <v>302.767</v>
      </c>
      <c r="N212" s="0" t="n">
        <f aca="false">(D4-D5)*EXP(-(F4-F5)*I212)+(H4-H5)</f>
        <v>13.5168836706335</v>
      </c>
      <c r="O212" s="0" t="n">
        <f aca="false">(D4+D5)*EXP(-(F4+F5)*I212)+(H4+H5)</f>
        <v>13.5682478563254</v>
      </c>
    </row>
    <row r="213" customFormat="false" ht="14.4" hidden="false" customHeight="false" outlineLevel="0" collapsed="false">
      <c r="I213" s="26" t="n">
        <v>58.3333333333333</v>
      </c>
      <c r="J213" s="26" t="n">
        <f aca="false">D4*EXP(-F4*I213)+H4</f>
        <v>13.4961214285363</v>
      </c>
      <c r="K213" s="26" t="n">
        <f aca="false">L213* E6/M213</f>
        <v>13.4668777927236</v>
      </c>
      <c r="L213" s="26" t="n">
        <v>13.84</v>
      </c>
      <c r="M213" s="26" t="n">
        <v>303.556</v>
      </c>
      <c r="N213" s="0" t="n">
        <f aca="false">(D4-D5)*EXP(-(F4-F5)*I213)+(H4-H5)</f>
        <v>13.4705109206776</v>
      </c>
      <c r="O213" s="0" t="n">
        <f aca="false">(D4+D5)*EXP(-(F4+F5)*I213)+(H4+H5)</f>
        <v>13.5217273012224</v>
      </c>
    </row>
    <row r="214" customFormat="false" ht="14.4" hidden="false" customHeight="false" outlineLevel="0" collapsed="false">
      <c r="I214" s="26" t="n">
        <v>58.6111111111111</v>
      </c>
      <c r="J214" s="26" t="n">
        <f aca="false">D4*EXP(-F4*I214)+H4</f>
        <v>13.4498639899538</v>
      </c>
      <c r="K214" s="26" t="n">
        <f aca="false">L214* E6/M214</f>
        <v>13.3979487459168</v>
      </c>
      <c r="L214" s="26" t="n">
        <v>13.781</v>
      </c>
      <c r="M214" s="26" t="n">
        <v>303.817</v>
      </c>
      <c r="N214" s="0" t="n">
        <f aca="false">(D4-D5)*EXP(-(F4-F5)*I214)+(H4-H5)</f>
        <v>13.4243267235437</v>
      </c>
      <c r="O214" s="0" t="n">
        <f aca="false">(D4+D5)*EXP(-(F4+F5)*I214)+(H4+H5)</f>
        <v>13.4753968907252</v>
      </c>
    </row>
    <row r="215" customFormat="false" ht="14.4" hidden="false" customHeight="false" outlineLevel="0" collapsed="false">
      <c r="I215" s="26" t="n">
        <v>58.8888888888889</v>
      </c>
      <c r="J215" s="26" t="n">
        <f aca="false">D4*EXP(-F4*I215)+H4</f>
        <v>13.403795127937</v>
      </c>
      <c r="K215" s="26" t="n">
        <f aca="false">L215* E6/M215</f>
        <v>13.3829879264188</v>
      </c>
      <c r="L215" s="26" t="n">
        <v>13.772</v>
      </c>
      <c r="M215" s="26" t="n">
        <v>303.958</v>
      </c>
      <c r="N215" s="0" t="n">
        <f aca="false">(D4-D5)*EXP(-(F4-F5)*I215)+(H4-H5)</f>
        <v>13.3783303125708</v>
      </c>
      <c r="O215" s="0" t="n">
        <f aca="false">(D4+D5)*EXP(-(F4+F5)*I215)+(H4+H5)</f>
        <v>13.4292558476513</v>
      </c>
    </row>
    <row r="216" customFormat="false" ht="14.4" hidden="false" customHeight="false" outlineLevel="0" collapsed="false">
      <c r="I216" s="26" t="n">
        <v>59.1666666666667</v>
      </c>
      <c r="J216" s="26" t="n">
        <f aca="false">D4*EXP(-F4*I216)+H4</f>
        <v>13.3579140737205</v>
      </c>
      <c r="K216" s="26" t="n">
        <f aca="false">L216* E6/M216</f>
        <v>13.3374791929555</v>
      </c>
      <c r="L216" s="26" t="n">
        <v>13.73</v>
      </c>
      <c r="M216" s="26" t="n">
        <v>304.065</v>
      </c>
      <c r="N216" s="0" t="n">
        <f aca="false">(D4-D5)*EXP(-(F4-F5)*I216)+(H4-H5)</f>
        <v>13.3325209242157</v>
      </c>
      <c r="O216" s="0" t="n">
        <f aca="false">(D4+D5)*EXP(-(F4+F5)*I216)+(H4+H5)</f>
        <v>13.3833033979944</v>
      </c>
    </row>
    <row r="217" customFormat="false" ht="14.4" hidden="false" customHeight="false" outlineLevel="0" collapsed="false">
      <c r="I217" s="26" t="n">
        <v>59.4444444444444</v>
      </c>
      <c r="J217" s="26" t="n">
        <f aca="false">D4*EXP(-F4*I217)+H4</f>
        <v>13.3122200616727</v>
      </c>
      <c r="K217" s="26" t="n">
        <f aca="false">L217* E6/M217</f>
        <v>13.283191466694</v>
      </c>
      <c r="L217" s="26" t="n">
        <v>13.689</v>
      </c>
      <c r="M217" s="26" t="n">
        <v>304.396</v>
      </c>
      <c r="N217" s="0" t="n">
        <f aca="false">(D4-D5)*EXP(-(F4-F5)*I217)+(H4-H5)</f>
        <v>13.2868977980394</v>
      </c>
      <c r="O217" s="0" t="n">
        <f aca="false">(D4+D5)*EXP(-(F4+F5)*I217)+(H4+H5)</f>
        <v>13.3375387709122</v>
      </c>
    </row>
    <row r="218" customFormat="false" ht="14.4" hidden="false" customHeight="false" outlineLevel="0" collapsed="false">
      <c r="I218" s="26" t="n">
        <v>59.7222222222222</v>
      </c>
      <c r="J218" s="26" t="n">
        <f aca="false">D4*EXP(-F4*I218)+H4</f>
        <v>13.2667123292834</v>
      </c>
      <c r="K218" s="26" t="n">
        <f aca="false">L218* E6/M218</f>
        <v>13.241886897292</v>
      </c>
      <c r="L218" s="26" t="n">
        <v>13.658</v>
      </c>
      <c r="M218" s="26" t="n">
        <v>304.654</v>
      </c>
      <c r="N218" s="0" t="n">
        <f aca="false">(D4-D5)*EXP(-(F4-F5)*I218)+(H4-H5)</f>
        <v>13.241460176695</v>
      </c>
      <c r="O218" s="0" t="n">
        <f aca="false">(D4+D5)*EXP(-(F4+F5)*I218)+(H4+H5)</f>
        <v>13.2919611987126</v>
      </c>
    </row>
    <row r="219" customFormat="false" ht="14.4" hidden="false" customHeight="false" outlineLevel="0" collapsed="false">
      <c r="I219" s="26" t="n">
        <v>60</v>
      </c>
      <c r="J219" s="26" t="n">
        <f aca="false">D4*EXP(-F4*I219)+H4</f>
        <v>13.2213901171511</v>
      </c>
      <c r="K219" s="26" t="n">
        <f aca="false">L219* E6/M219</f>
        <v>13.2165488829418</v>
      </c>
      <c r="L219" s="26" t="n">
        <v>13.632</v>
      </c>
      <c r="M219" s="26" t="n">
        <v>304.657</v>
      </c>
      <c r="N219" s="0" t="n">
        <f aca="false">(D4-D5)*EXP(-(F4-F5)*I219)+(H4-H5)</f>
        <v>13.196207305915</v>
      </c>
      <c r="O219" s="0" t="n">
        <f aca="false">(D4+D5)*EXP(-(F4+F5)*I219)+(H4+H5)</f>
        <v>13.2465699168419</v>
      </c>
    </row>
    <row r="220" customFormat="false" ht="14.4" hidden="false" customHeight="false" outlineLevel="0" collapsed="false">
      <c r="I220" s="26" t="n">
        <v>60.2777777777778</v>
      </c>
      <c r="J220" s="26" t="n">
        <f aca="false">D4*EXP(-F4*I220)+H4</f>
        <v>13.1762526689696</v>
      </c>
      <c r="K220" s="26" t="n">
        <f aca="false">L220* E6/M220</f>
        <v>13.1663325890186</v>
      </c>
      <c r="L220" s="26" t="n">
        <v>13.586</v>
      </c>
      <c r="M220" s="26" t="n">
        <v>304.787</v>
      </c>
      <c r="N220" s="0" t="n">
        <f aca="false">(D4-D5)*EXP(-(F4-F5)*I220)+(H4-H5)</f>
        <v>13.1511384344987</v>
      </c>
      <c r="O220" s="0" t="n">
        <f aca="false">(D4+D5)*EXP(-(F4+F5)*I220)+(H4+H5)</f>
        <v>13.2013641638709</v>
      </c>
    </row>
    <row r="221" customFormat="false" ht="14.4" hidden="false" customHeight="false" outlineLevel="0" collapsed="false">
      <c r="I221" s="26" t="n">
        <v>60.5555555555556</v>
      </c>
      <c r="J221" s="26" t="n">
        <f aca="false">D4*EXP(-F4*I221)+H4</f>
        <v>13.1312992315165</v>
      </c>
      <c r="K221" s="26" t="n">
        <f aca="false">L221* E6/M221</f>
        <v>13.1283217212961</v>
      </c>
      <c r="L221" s="26" t="n">
        <v>13.551</v>
      </c>
      <c r="M221" s="26" t="n">
        <v>304.882</v>
      </c>
      <c r="N221" s="0" t="n">
        <f aca="false">(D4-D5)*EXP(-(F4-F5)*I221)+(H4-H5)</f>
        <v>13.1062528142998</v>
      </c>
      <c r="O221" s="0" t="n">
        <f aca="false">(D4+D5)*EXP(-(F4+F5)*I221)+(H4+H5)</f>
        <v>13.1563431814827</v>
      </c>
    </row>
    <row r="222" customFormat="false" ht="14.4" hidden="false" customHeight="false" outlineLevel="0" collapsed="false">
      <c r="I222" s="26" t="n">
        <v>60.8333333333333</v>
      </c>
      <c r="J222" s="26" t="n">
        <f aca="false">D4*EXP(-F4*I222)+H4</f>
        <v>13.0865290546396</v>
      </c>
      <c r="K222" s="26" t="n">
        <f aca="false">L222* E6/M222</f>
        <v>13.0801846930581</v>
      </c>
      <c r="L222" s="26" t="n">
        <v>13.508</v>
      </c>
      <c r="M222" s="26" t="n">
        <v>305.033</v>
      </c>
      <c r="N222" s="0" t="n">
        <f aca="false">(D4-D5)*EXP(-(F4-F5)*I222)+(H4-H5)</f>
        <v>13.0615497002141</v>
      </c>
      <c r="O222" s="0" t="n">
        <f aca="false">(D4+D5)*EXP(-(F4+F5)*I222)+(H4+H5)</f>
        <v>13.1115062144602</v>
      </c>
    </row>
    <row r="223" customFormat="false" ht="14.4" hidden="false" customHeight="false" outlineLevel="0" collapsed="false">
      <c r="I223" s="26" t="n">
        <v>61.1111111111111</v>
      </c>
      <c r="J223" s="26" t="n">
        <f aca="false">D4*EXP(-F4*I223)+H4</f>
        <v>13.0419413912451</v>
      </c>
      <c r="K223" s="26" t="n">
        <f aca="false">L223* E6/M223</f>
        <v>13.0354686967379</v>
      </c>
      <c r="L223" s="26" t="n">
        <v>13.468</v>
      </c>
      <c r="M223" s="26" t="n">
        <v>305.173</v>
      </c>
      <c r="N223" s="0" t="n">
        <f aca="false">(D4-D5)*EXP(-(F4-F5)*I223)+(H4-H5)</f>
        <v>13.0170283501669</v>
      </c>
      <c r="O223" s="0" t="n">
        <f aca="false">(D4+D5)*EXP(-(F4+F5)*I223)+(H4+H5)</f>
        <v>13.0668525106727</v>
      </c>
    </row>
    <row r="224" customFormat="false" ht="14.4" hidden="false" customHeight="false" outlineLevel="0" collapsed="false">
      <c r="I224" s="26" t="n">
        <v>61.3888888888889</v>
      </c>
      <c r="J224" s="26" t="n">
        <f aca="false">D4*EXP(-F4*I224)+H4</f>
        <v>12.9975354972848</v>
      </c>
      <c r="K224" s="26" t="n">
        <f aca="false">L224* E6/M224</f>
        <v>12.9749946759545</v>
      </c>
      <c r="L224" s="26" t="n">
        <v>13.41</v>
      </c>
      <c r="M224" s="26" t="n">
        <v>305.275</v>
      </c>
      <c r="N224" s="0" t="n">
        <f aca="false">(D4-D5)*EXP(-(F4-F5)*I224)+(H4-H5)</f>
        <v>12.9726880251008</v>
      </c>
      <c r="O224" s="0" t="n">
        <f aca="false">(D4+D5)*EXP(-(F4+F5)*I224)+(H4+H5)</f>
        <v>13.0223813210639</v>
      </c>
    </row>
    <row r="225" customFormat="false" ht="14.4" hidden="false" customHeight="false" outlineLevel="0" collapsed="false">
      <c r="I225" s="26" t="n">
        <v>61.6666666666667</v>
      </c>
      <c r="J225" s="26" t="n">
        <f aca="false">D4*EXP(-F4*I225)+H4</f>
        <v>12.9533106317435</v>
      </c>
      <c r="K225" s="26" t="n">
        <f aca="false">L225* E6/M225</f>
        <v>12.9480196624023</v>
      </c>
      <c r="L225" s="26" t="n">
        <v>13.378</v>
      </c>
      <c r="M225" s="26" t="n">
        <v>305.181</v>
      </c>
      <c r="N225" s="0" t="n">
        <f aca="false">(D4-D5)*EXP(-(F4-F5)*I225)+(H4-H5)</f>
        <v>12.9285279889636</v>
      </c>
      <c r="O225" s="0" t="n">
        <f aca="false">(D4+D5)*EXP(-(F4+F5)*I225)+(H4+H5)</f>
        <v>12.9780918996392</v>
      </c>
    </row>
    <row r="226" customFormat="false" ht="14.4" hidden="false" customHeight="false" outlineLevel="0" collapsed="false">
      <c r="I226" s="26" t="n">
        <v>61.9444444444444</v>
      </c>
      <c r="J226" s="26" t="n">
        <f aca="false">D4*EXP(-F4*I226)+H4</f>
        <v>12.9092660566273</v>
      </c>
      <c r="K226" s="26" t="n">
        <f aca="false">L226* E6/M226</f>
        <v>12.9016424995518</v>
      </c>
      <c r="L226" s="26" t="n">
        <v>13.331</v>
      </c>
      <c r="M226" s="26" t="n">
        <v>305.202</v>
      </c>
      <c r="N226" s="0" t="n">
        <f aca="false">(D4-D5)*EXP(-(F4-F5)*I226)+(H4-H5)</f>
        <v>12.8845475086956</v>
      </c>
      <c r="O226" s="0" t="n">
        <f aca="false">(D4+D5)*EXP(-(F4+F5)*I226)+(H4+H5)</f>
        <v>12.933983503453</v>
      </c>
    </row>
    <row r="227" customFormat="false" ht="14.4" hidden="false" customHeight="false" outlineLevel="0" collapsed="false">
      <c r="I227" s="26" t="n">
        <v>62.2222222222222</v>
      </c>
      <c r="J227" s="26" t="n">
        <f aca="false">D4*EXP(-F4*I227)+H4</f>
        <v>12.8654010369506</v>
      </c>
      <c r="K227" s="26" t="n">
        <f aca="false">L227* E6/M227</f>
        <v>12.868327701673</v>
      </c>
      <c r="L227" s="26" t="n">
        <v>13.291</v>
      </c>
      <c r="M227" s="26" t="n">
        <v>305.074</v>
      </c>
      <c r="N227" s="0" t="n">
        <f aca="false">(D4-D5)*EXP(-(F4-F5)*I227)+(H4-H5)</f>
        <v>12.8407458542181</v>
      </c>
      <c r="O227" s="0" t="n">
        <f aca="false">(D4+D5)*EXP(-(F4+F5)*I227)+(H4+H5)</f>
        <v>12.8900553925964</v>
      </c>
    </row>
    <row r="228" customFormat="false" ht="14.4" hidden="false" customHeight="false" outlineLevel="0" collapsed="false">
      <c r="I228" s="26" t="n">
        <v>62.5</v>
      </c>
      <c r="J228" s="26" t="n">
        <f aca="false">D4*EXP(-F4*I228)+H4</f>
        <v>12.821714840724</v>
      </c>
      <c r="K228" s="26" t="n">
        <f aca="false">L228* E6/M228</f>
        <v>12.8293924031578</v>
      </c>
      <c r="L228" s="26" t="n">
        <v>13.254</v>
      </c>
      <c r="M228" s="26" t="n">
        <v>305.148</v>
      </c>
      <c r="N228" s="0" t="n">
        <f aca="false">(D4-D5)*EXP(-(F4-F5)*I228)+(H4-H5)</f>
        <v>12.7971222984205</v>
      </c>
      <c r="O228" s="0" t="n">
        <f aca="false">(D4+D5)*EXP(-(F4+F5)*I228)+(H4+H5)</f>
        <v>12.8463068301847</v>
      </c>
    </row>
    <row r="229" customFormat="false" ht="14.4" hidden="false" customHeight="false" outlineLevel="0" collapsed="false">
      <c r="I229" s="26" t="n">
        <v>62.7777777777778</v>
      </c>
      <c r="J229" s="26" t="n">
        <f aca="false">D4*EXP(-F4*I229)+H4</f>
        <v>12.7782067389425</v>
      </c>
      <c r="K229" s="26" t="n">
        <f aca="false">L229* E6/M229</f>
        <v>12.7938219982333</v>
      </c>
      <c r="L229" s="26" t="n">
        <v>13.215</v>
      </c>
      <c r="M229" s="26" t="n">
        <v>305.096</v>
      </c>
      <c r="N229" s="0" t="n">
        <f aca="false">(D4-D5)*EXP(-(F4-F5)*I229)+(H4-H5)</f>
        <v>12.7536761171491</v>
      </c>
      <c r="O229" s="0" t="n">
        <f aca="false">(D4+D5)*EXP(-(F4+F5)*I229)+(H4+H5)</f>
        <v>12.8027370823452</v>
      </c>
    </row>
    <row r="230" customFormat="false" ht="14.4" hidden="false" customHeight="false" outlineLevel="0" collapsed="false">
      <c r="I230" s="26" t="n">
        <v>63.0555555555556</v>
      </c>
      <c r="J230" s="26" t="n">
        <f aca="false">D4*EXP(-F4*I230)+H4</f>
        <v>12.7348760055727</v>
      </c>
      <c r="K230" s="26" t="n">
        <f aca="false">L230* E6/M230</f>
        <v>12.7775459683977</v>
      </c>
      <c r="L230" s="26" t="n">
        <v>13.201</v>
      </c>
      <c r="M230" s="26" t="n">
        <v>305.161</v>
      </c>
      <c r="N230" s="0" t="n">
        <f aca="false">(D4-D5)*EXP(-(F4-F5)*I230)+(H4-H5)</f>
        <v>12.7104065891943</v>
      </c>
      <c r="O230" s="0" t="n">
        <f aca="false">(D4+D5)*EXP(-(F4+F5)*I230)+(H4+H5)</f>
        <v>12.7593454182047</v>
      </c>
    </row>
    <row r="231" customFormat="false" ht="14.4" hidden="false" customHeight="false" outlineLevel="0" collapsed="false">
      <c r="I231" s="26" t="n">
        <v>63.3333333333333</v>
      </c>
      <c r="J231" s="26" t="n">
        <f aca="false">D4*EXP(-F4*I231)+H4</f>
        <v>12.6917219175413</v>
      </c>
      <c r="K231" s="26" t="n">
        <f aca="false">L231* E6/M231</f>
        <v>12.7033905861761</v>
      </c>
      <c r="L231" s="26" t="n">
        <v>13.124</v>
      </c>
      <c r="M231" s="26" t="n">
        <v>305.152</v>
      </c>
      <c r="N231" s="0" t="n">
        <f aca="false">(D4-D5)*EXP(-(F4-F5)*I231)+(H4-H5)</f>
        <v>12.667312996279</v>
      </c>
      <c r="O231" s="0" t="n">
        <f aca="false">(D4+D5)*EXP(-(F4+F5)*I231)+(H4+H5)</f>
        <v>12.7161311098774</v>
      </c>
    </row>
    <row r="232" customFormat="false" ht="14.4" hidden="false" customHeight="false" outlineLevel="0" collapsed="false">
      <c r="I232" s="26" t="n">
        <v>63.6111111111111</v>
      </c>
      <c r="J232" s="26" t="n">
        <f aca="false">D4*EXP(-F4*I232)+H4</f>
        <v>12.6487437547225</v>
      </c>
      <c r="K232" s="26" t="n">
        <f aca="false">L232* E6/M232</f>
        <v>12.6573994586973</v>
      </c>
      <c r="L232" s="26" t="n">
        <v>13.08</v>
      </c>
      <c r="M232" s="26" t="n">
        <v>305.234</v>
      </c>
      <c r="N232" s="0" t="n">
        <f aca="false">(D4-D5)*EXP(-(F4-F5)*I232)+(H4-H5)</f>
        <v>12.6243946230468</v>
      </c>
      <c r="O232" s="0" t="n">
        <f aca="false">(D4+D5)*EXP(-(F4+F5)*I232)+(H4+H5)</f>
        <v>12.6730934324524</v>
      </c>
    </row>
    <row r="233" customFormat="false" ht="14.4" hidden="false" customHeight="false" outlineLevel="0" collapsed="false">
      <c r="I233" s="26" t="n">
        <v>63.8888888888889</v>
      </c>
      <c r="J233" s="26" t="n">
        <f aca="false">D4*EXP(-F4*I233)+H4</f>
        <v>12.6059407999262</v>
      </c>
      <c r="K233" s="26" t="n">
        <f aca="false">L233* E6/M233</f>
        <v>12.6195870235306</v>
      </c>
      <c r="L233" s="26" t="n">
        <v>13.049</v>
      </c>
      <c r="M233" s="26" t="n">
        <v>305.423</v>
      </c>
      <c r="N233" s="0" t="n">
        <f aca="false">(D4-D5)*EXP(-(F4-F5)*I233)+(H4-H5)</f>
        <v>12.5816507570499</v>
      </c>
      <c r="O233" s="0" t="n">
        <f aca="false">(D4+D5)*EXP(-(F4+F5)*I233)+(H4+H5)</f>
        <v>12.630231663982</v>
      </c>
    </row>
    <row r="234" customFormat="false" ht="14.4" hidden="false" customHeight="false" outlineLevel="0" collapsed="false">
      <c r="I234" s="26" t="n">
        <v>64.1666666666667</v>
      </c>
      <c r="J234" s="26" t="n">
        <f aca="false">D4*EXP(-F4*I234)+H4</f>
        <v>12.5633123388863</v>
      </c>
      <c r="K234" s="26" t="n">
        <f aca="false">L234* E6/M234</f>
        <v>12.5702655078042</v>
      </c>
      <c r="L234" s="26" t="n">
        <v>12.996</v>
      </c>
      <c r="M234" s="26" t="n">
        <v>305.376</v>
      </c>
      <c r="N234" s="0" t="n">
        <f aca="false">(D4-D5)*EXP(-(F4-F5)*I234)+(H4-H5)</f>
        <v>12.5390806887371</v>
      </c>
      <c r="O234" s="0" t="n">
        <f aca="false">(D4+D5)*EXP(-(F4+F5)*I234)+(H4+H5)</f>
        <v>12.5875450854691</v>
      </c>
    </row>
    <row r="235" customFormat="false" ht="14.4" hidden="false" customHeight="false" outlineLevel="0" collapsed="false">
      <c r="I235" s="26" t="n">
        <v>64.4444444444444</v>
      </c>
      <c r="J235" s="26" t="n">
        <f aca="false">D4*EXP(-F4*I235)+H4</f>
        <v>12.5208576602484</v>
      </c>
      <c r="K235" s="26" t="n">
        <f aca="false">L235* E6/M235</f>
        <v>12.5122982092997</v>
      </c>
      <c r="L235" s="26" t="n">
        <v>12.942</v>
      </c>
      <c r="M235" s="26" t="n">
        <v>305.516</v>
      </c>
      <c r="N235" s="0" t="n">
        <f aca="false">(D4-D5)*EXP(-(F4-F5)*I235)+(H4-H5)</f>
        <v>12.4966837114426</v>
      </c>
      <c r="O235" s="0" t="n">
        <f aca="false">(D4+D5)*EXP(-(F4+F5)*I235)+(H4+H5)</f>
        <v>12.5450329808556</v>
      </c>
    </row>
    <row r="236" customFormat="false" ht="14.4" hidden="false" customHeight="false" outlineLevel="0" collapsed="false">
      <c r="I236" s="26" t="n">
        <v>64.7222222222222</v>
      </c>
      <c r="J236" s="26" t="n">
        <f aca="false">D4*EXP(-F4*I236)+H4</f>
        <v>12.4785760555579</v>
      </c>
      <c r="K236" s="26" t="n">
        <f aca="false">L236* E6/M236</f>
        <v>12.4980566839633</v>
      </c>
      <c r="L236" s="26" t="n">
        <v>12.926</v>
      </c>
      <c r="M236" s="26" t="n">
        <v>305.486</v>
      </c>
      <c r="N236" s="0" t="n">
        <f aca="false">(D4-D5)*EXP(-(F4-F5)*I236)+(H4-H5)</f>
        <v>12.4544591213738</v>
      </c>
      <c r="O236" s="0" t="n">
        <f aca="false">(D4+D5)*EXP(-(F4+F5)*I236)+(H4+H5)</f>
        <v>12.50269463701</v>
      </c>
    </row>
    <row r="237" customFormat="false" ht="14.4" hidden="false" customHeight="false" outlineLevel="0" collapsed="false">
      <c r="I237" s="26" t="n">
        <v>65</v>
      </c>
      <c r="J237" s="26" t="n">
        <f aca="false">D4*EXP(-F4*I237)+H4</f>
        <v>12.4364668192485</v>
      </c>
      <c r="K237" s="26" t="n">
        <f aca="false">L237* E6/M237</f>
        <v>12.456369190088</v>
      </c>
      <c r="L237" s="26" t="n">
        <v>12.889</v>
      </c>
      <c r="M237" s="26" t="n">
        <v>305.631</v>
      </c>
      <c r="N237" s="0" t="n">
        <f aca="false">(D4-D5)*EXP(-(F4-F5)*I237)+(H4-H5)</f>
        <v>12.4124062175995</v>
      </c>
      <c r="O237" s="0" t="n">
        <f aca="false">(D4+D5)*EXP(-(F4+F5)*I237)+(H4+H5)</f>
        <v>12.4605293437157</v>
      </c>
    </row>
    <row r="238" customFormat="false" ht="14.4" hidden="false" customHeight="false" outlineLevel="0" collapsed="false">
      <c r="I238" s="26" t="n">
        <v>65.2777777777778</v>
      </c>
      <c r="J238" s="26" t="n">
        <f aca="false">D4*EXP(-F4*I238)+H4</f>
        <v>12.3945292486304</v>
      </c>
      <c r="K238" s="26" t="n">
        <f aca="false">L238* E6/M238</f>
        <v>12.4139833981322</v>
      </c>
      <c r="L238" s="26" t="n">
        <v>12.848</v>
      </c>
      <c r="M238" s="26" t="n">
        <v>305.699</v>
      </c>
      <c r="N238" s="0" t="n">
        <f aca="false">(D4-D5)*EXP(-(F4-F5)*I238)+(H4-H5)</f>
        <v>12.3705243020389</v>
      </c>
      <c r="O238" s="0" t="n">
        <f aca="false">(D4+D5)*EXP(-(F4+F5)*I238)+(H4+H5)</f>
        <v>12.4185363936588</v>
      </c>
    </row>
    <row r="239" customFormat="false" ht="14.4" hidden="false" customHeight="false" outlineLevel="0" collapsed="false">
      <c r="I239" s="26" t="n">
        <v>65.5555555555556</v>
      </c>
      <c r="J239" s="26" t="n">
        <f aca="false">D4*EXP(-F4*I239)+H4</f>
        <v>12.3527626438781</v>
      </c>
      <c r="K239" s="26" t="n">
        <f aca="false">L239* E6/M239</f>
        <v>12.3573777721996</v>
      </c>
      <c r="L239" s="26" t="n">
        <v>12.8</v>
      </c>
      <c r="M239" s="26" t="n">
        <v>305.952</v>
      </c>
      <c r="N239" s="0" t="n">
        <f aca="false">(D4-D5)*EXP(-(F4-F5)*I239)+(H4-H5)</f>
        <v>12.3288126794494</v>
      </c>
      <c r="O239" s="0" t="n">
        <f aca="false">(D4+D5)*EXP(-(F4+F5)*I239)+(H4+H5)</f>
        <v>12.3767150824167</v>
      </c>
    </row>
    <row r="240" customFormat="false" ht="14.4" hidden="false" customHeight="false" outlineLevel="0" collapsed="false">
      <c r="I240" s="26" t="n">
        <v>65.8333333333333</v>
      </c>
      <c r="J240" s="26" t="n">
        <f aca="false">D4*EXP(-F4*I240)+H4</f>
        <v>12.3111663080194</v>
      </c>
      <c r="K240" s="26" t="n">
        <f aca="false">L240* E6/M240</f>
        <v>12.3124428072092</v>
      </c>
      <c r="L240" s="26" t="n">
        <v>12.76</v>
      </c>
      <c r="M240" s="26" t="n">
        <v>306.109</v>
      </c>
      <c r="N240" s="0" t="n">
        <f aca="false">(D4-D5)*EXP(-(F4-F5)*I240)+(H4-H5)</f>
        <v>12.2872706574152</v>
      </c>
      <c r="O240" s="0" t="n">
        <f aca="false">(D4+D5)*EXP(-(F4+F5)*I240)+(H4+H5)</f>
        <v>12.3350647084458</v>
      </c>
    </row>
    <row r="241" customFormat="false" ht="14.4" hidden="false" customHeight="false" outlineLevel="0" collapsed="false">
      <c r="I241" s="26" t="n">
        <v>66.1111111111111</v>
      </c>
      <c r="J241" s="26" t="n">
        <f aca="false">D4*EXP(-F4*I241)+H4</f>
        <v>12.2697395469232</v>
      </c>
      <c r="K241" s="26" t="n">
        <f aca="false">L241* E6/M241</f>
        <v>12.2769102663314</v>
      </c>
      <c r="L241" s="26" t="n">
        <v>12.71</v>
      </c>
      <c r="M241" s="26" t="n">
        <v>305.792</v>
      </c>
      <c r="N241" s="0" t="n">
        <f aca="false">(D4-D5)*EXP(-(F4-F5)*I241)+(H4-H5)</f>
        <v>12.245897546336</v>
      </c>
      <c r="O241" s="0" t="n">
        <f aca="false">(D4+D5)*EXP(-(F4+F5)*I241)+(H4+H5)</f>
        <v>12.29358457307</v>
      </c>
    </row>
    <row r="242" customFormat="false" ht="14.4" hidden="false" customHeight="false" outlineLevel="0" collapsed="false">
      <c r="I242" s="26" t="n">
        <v>66.3888888888889</v>
      </c>
      <c r="J242" s="26" t="n">
        <f aca="false">D4*EXP(-F4*I242)+H4</f>
        <v>12.2284816692882</v>
      </c>
      <c r="K242" s="26" t="n">
        <f aca="false">L242* E6/M242</f>
        <v>12.2706877698321</v>
      </c>
      <c r="L242" s="26" t="n">
        <v>12.653</v>
      </c>
      <c r="M242" s="26" t="n">
        <v>304.575</v>
      </c>
      <c r="N242" s="0" t="n">
        <f aca="false">(D4-D5)*EXP(-(F4-F5)*I242)+(H4-H5)</f>
        <v>12.2046926594155</v>
      </c>
      <c r="O242" s="0" t="n">
        <f aca="false">(D4+D5)*EXP(-(F4+F5)*I242)+(H4+H5)</f>
        <v>12.2522739804689</v>
      </c>
    </row>
    <row r="243" customFormat="false" ht="14.4" hidden="false" customHeight="false" outlineLevel="0" collapsed="false">
      <c r="I243" s="26" t="n">
        <v>66.6666666666667</v>
      </c>
      <c r="J243" s="26" t="n">
        <f aca="false">D4*EXP(-F4*I243)+H4</f>
        <v>12.1873919866314</v>
      </c>
      <c r="K243" s="26" t="n">
        <f aca="false">L243* E6/M243</f>
        <v>12.2276259153205</v>
      </c>
      <c r="L243" s="26" t="n">
        <v>12.585</v>
      </c>
      <c r="M243" s="26" t="n">
        <v>304.005</v>
      </c>
      <c r="N243" s="0" t="n">
        <f aca="false">(D4-D5)*EXP(-(F4-F5)*I243)+(H4-H5)</f>
        <v>12.1636553126498</v>
      </c>
      <c r="O243" s="0" t="n">
        <f aca="false">(D4+D5)*EXP(-(F4+F5)*I243)+(H4+H5)</f>
        <v>12.2111322376663</v>
      </c>
    </row>
    <row r="244" customFormat="false" ht="14.4" hidden="false" customHeight="false" outlineLevel="0" collapsed="false">
      <c r="I244" s="26" t="n">
        <v>66.9444444444444</v>
      </c>
      <c r="J244" s="26" t="n">
        <f aca="false">D4*EXP(-F4*I244)+H4</f>
        <v>12.1464698132764</v>
      </c>
      <c r="K244" s="26" t="n">
        <f aca="false">L244* E6/M244</f>
        <v>12.1900480413399</v>
      </c>
      <c r="L244" s="26" t="n">
        <v>12.541</v>
      </c>
      <c r="M244" s="26" t="n">
        <v>303.876</v>
      </c>
      <c r="N244" s="0" t="n">
        <f aca="false">(D4-D5)*EXP(-(F4-F5)*I244)+(H4-H5)</f>
        <v>12.1227848248161</v>
      </c>
      <c r="O244" s="0" t="n">
        <f aca="false">(D4+D5)*EXP(-(F4+F5)*I244)+(H4+H5)</f>
        <v>12.170158654518</v>
      </c>
    </row>
    <row r="245" customFormat="false" ht="14.4" hidden="false" customHeight="false" outlineLevel="0" collapsed="false">
      <c r="I245" s="26" t="n">
        <v>67.2222222222222</v>
      </c>
      <c r="J245" s="26" t="n">
        <f aca="false">D4*EXP(-F4*I245)+H4</f>
        <v>12.1057144663422</v>
      </c>
      <c r="K245" s="26" t="n">
        <f aca="false">L245* E6/M245</f>
        <v>12.1574723197931</v>
      </c>
      <c r="L245" s="26" t="n">
        <v>12.503</v>
      </c>
      <c r="M245" s="26" t="n">
        <v>303.767</v>
      </c>
      <c r="N245" s="0" t="n">
        <f aca="false">(D4-D5)*EXP(-(F4-F5)*I245)+(H4-H5)</f>
        <v>12.0820805174618</v>
      </c>
      <c r="O245" s="0" t="n">
        <f aca="false">(D4+D5)*EXP(-(F4+F5)*I245)+(H4+H5)</f>
        <v>12.1293525437012</v>
      </c>
    </row>
    <row r="246" customFormat="false" ht="14.4" hidden="false" customHeight="false" outlineLevel="0" collapsed="false">
      <c r="I246" s="26" t="n">
        <v>67.5</v>
      </c>
      <c r="J246" s="26" t="n">
        <f aca="false">D4*EXP(-F4*I246)+H4</f>
        <v>12.0651252657315</v>
      </c>
      <c r="K246" s="26" t="n">
        <f aca="false">L246* E6/M246</f>
        <v>12.1236827859905</v>
      </c>
      <c r="L246" s="26" t="n">
        <v>12.46</v>
      </c>
      <c r="M246" s="26" t="n">
        <v>303.566</v>
      </c>
      <c r="N246" s="0" t="n">
        <f aca="false">(D4-D5)*EXP(-(F4-F5)*I246)+(H4-H5)</f>
        <v>12.0415417148925</v>
      </c>
      <c r="O246" s="0" t="n">
        <f aca="false">(D4+D5)*EXP(-(F4+F5)*I246)+(H4+H5)</f>
        <v>12.088713220702</v>
      </c>
    </row>
    <row r="247" customFormat="false" ht="14.4" hidden="false" customHeight="false" outlineLevel="0" collapsed="false">
      <c r="I247" s="26" t="n">
        <v>67.7777777777778</v>
      </c>
      <c r="J247" s="26" t="n">
        <f aca="false">D4*EXP(-F4*I247)+H4</f>
        <v>12.0247015341198</v>
      </c>
      <c r="K247" s="26" t="n">
        <f aca="false">L247* E6/M247</f>
        <v>12.0738391727888</v>
      </c>
      <c r="L247" s="26" t="n">
        <v>12.41</v>
      </c>
      <c r="M247" s="26" t="n">
        <v>303.596</v>
      </c>
      <c r="N247" s="0" t="n">
        <f aca="false">(D4-D5)*EXP(-(F4-F5)*I247)+(H4-H5)</f>
        <v>12.0011677441616</v>
      </c>
      <c r="O247" s="0" t="n">
        <f aca="false">(D4+D5)*EXP(-(F4+F5)*I247)+(H4+H5)</f>
        <v>12.0482400038045</v>
      </c>
    </row>
    <row r="248" customFormat="false" ht="14.4" hidden="false" customHeight="false" outlineLevel="0" collapsed="false">
      <c r="I248" s="26" t="n">
        <v>68.0552777777778</v>
      </c>
      <c r="J248" s="26" t="n">
        <f aca="false">D4*EXP(-F4*I248)+H4</f>
        <v>11.9844827737898</v>
      </c>
      <c r="K248" s="26" t="n">
        <f aca="false">L248* E6/M248</f>
        <v>12.025131662466</v>
      </c>
      <c r="L248" s="26" t="n">
        <v>12.359</v>
      </c>
      <c r="M248" s="26" t="n">
        <v>303.573</v>
      </c>
      <c r="N248" s="0" t="n">
        <f aca="false">(D4-D5)*EXP(-(F4-F5)*I248)+(H4-H5)</f>
        <v>11.960998063091</v>
      </c>
      <c r="O248" s="0" t="n">
        <f aca="false">(D4+D5)*EXP(-(F4+F5)*I248)+(H4+H5)</f>
        <v>12.0079724394632</v>
      </c>
    </row>
    <row r="249" customFormat="false" ht="14.4" hidden="false" customHeight="false" outlineLevel="0" collapsed="false">
      <c r="I249" s="26" t="n">
        <v>68.3333333333333</v>
      </c>
      <c r="J249" s="26" t="n">
        <f aca="false">D4*EXP(-F4*I249)+H4</f>
        <v>11.9443477823895</v>
      </c>
      <c r="K249" s="26" t="n">
        <f aca="false">L249* E6/M249</f>
        <v>11.9798341316346</v>
      </c>
      <c r="L249" s="26" t="n">
        <v>12.315</v>
      </c>
      <c r="M249" s="26" t="n">
        <v>303.636</v>
      </c>
      <c r="N249" s="0" t="n">
        <f aca="false">(D4-D5)*EXP(-(F4-F5)*I249)+(H4-H5)</f>
        <v>11.9209116200972</v>
      </c>
      <c r="O249" s="0" t="n">
        <f aca="false">(D4+D5)*EXP(-(F4+F5)*I249)+(H4+H5)</f>
        <v>11.9677891753712</v>
      </c>
    </row>
    <row r="250" customFormat="false" ht="14.4" hidden="false" customHeight="false" outlineLevel="0" collapsed="false">
      <c r="I250" s="26" t="n">
        <v>68.6111111111111</v>
      </c>
      <c r="J250" s="26" t="n">
        <f aca="false">D4*EXP(-F4*I250)+H4</f>
        <v>11.9044164213828</v>
      </c>
      <c r="K250" s="26" t="n">
        <f aca="false">L250* E6/M250</f>
        <v>11.9645749298765</v>
      </c>
      <c r="L250" s="26" t="n">
        <v>12.303</v>
      </c>
      <c r="M250" s="26" t="n">
        <v>303.727</v>
      </c>
      <c r="N250" s="0" t="n">
        <f aca="false">(D4-D5)*EXP(-(F4-F5)*I250)+(H4-H5)</f>
        <v>11.8810281345068</v>
      </c>
      <c r="O250" s="0" t="n">
        <f aca="false">(D4+D5)*EXP(-(F4+F5)*I250)+(H4+H5)</f>
        <v>11.9278102142901</v>
      </c>
    </row>
    <row r="251" customFormat="false" ht="14.4" hidden="false" customHeight="false" outlineLevel="0" collapsed="false">
      <c r="I251" s="26" t="n">
        <v>68.8888888888889</v>
      </c>
      <c r="J251" s="26" t="n">
        <f aca="false">D4*EXP(-F4*I251)+H4</f>
        <v>11.8646478475765</v>
      </c>
      <c r="K251" s="26" t="n">
        <f aca="false">L251* E6/M251</f>
        <v>11.9294285146218</v>
      </c>
      <c r="L251" s="26" t="n">
        <v>12.269</v>
      </c>
      <c r="M251" s="26" t="n">
        <v>303.78</v>
      </c>
      <c r="N251" s="0" t="n">
        <f aca="false">(D4-D5)*EXP(-(F4-F5)*I251)+(H4-H5)</f>
        <v>11.8413068162186</v>
      </c>
      <c r="O251" s="0" t="n">
        <f aca="false">(D4+D5)*EXP(-(F4+F5)*I251)+(H4+H5)</f>
        <v>11.8879946601973</v>
      </c>
    </row>
    <row r="252" customFormat="false" ht="14.4" hidden="false" customHeight="false" outlineLevel="0" collapsed="false">
      <c r="I252" s="26" t="n">
        <v>69.1663888888889</v>
      </c>
      <c r="J252" s="26" t="n">
        <f aca="false">D4*EXP(-F4*I252)+H4</f>
        <v>11.8250809230297</v>
      </c>
      <c r="K252" s="26" t="n">
        <f aca="false">L252* E6/M252</f>
        <v>11.8683702950194</v>
      </c>
      <c r="L252" s="26" t="n">
        <v>12.232</v>
      </c>
      <c r="M252" s="26" t="n">
        <v>304.422</v>
      </c>
      <c r="N252" s="0" t="n">
        <f aca="false">(D4-D5)*EXP(-(F4-F5)*I252)+(H4-H5)</f>
        <v>11.801786485212</v>
      </c>
      <c r="O252" s="0" t="n">
        <f aca="false">(D4+D5)*EXP(-(F4+F5)*I252)+(H4+H5)</f>
        <v>11.8483814169436</v>
      </c>
    </row>
    <row r="253" customFormat="false" ht="14.4" hidden="false" customHeight="false" outlineLevel="0" collapsed="false">
      <c r="I253" s="26" t="n">
        <v>69.4444444444444</v>
      </c>
      <c r="J253" s="26" t="n">
        <f aca="false">D4*EXP(-F4*I253)+H4</f>
        <v>11.785596409748</v>
      </c>
      <c r="K253" s="26" t="n">
        <f aca="false">L253* E6/M253</f>
        <v>11.8033118718301</v>
      </c>
      <c r="L253" s="26" t="n">
        <v>12.153</v>
      </c>
      <c r="M253" s="26" t="n">
        <v>304.123</v>
      </c>
      <c r="N253" s="0" t="n">
        <f aca="false">(D4-D5)*EXP(-(F4-F5)*I253)+(H4-H5)</f>
        <v>11.7623480467237</v>
      </c>
      <c r="O253" s="0" t="n">
        <f aca="false">(D4+D5)*EXP(-(F4+F5)*I253)+(H4+H5)</f>
        <v>11.8088511041165</v>
      </c>
    </row>
    <row r="254" customFormat="false" ht="14.4" hidden="false" customHeight="false" outlineLevel="0" collapsed="false">
      <c r="I254" s="26" t="n">
        <v>69.7222222222222</v>
      </c>
      <c r="J254" s="26" t="n">
        <f aca="false">D4*EXP(-F4*I254)+H4</f>
        <v>11.7463122265698</v>
      </c>
      <c r="K254" s="26" t="n">
        <f aca="false">L254* E6/M254</f>
        <v>11.7901023806473</v>
      </c>
      <c r="L254" s="26" t="n">
        <v>12.139</v>
      </c>
      <c r="M254" s="26" t="n">
        <v>304.113</v>
      </c>
      <c r="N254" s="0" t="n">
        <f aca="false">(D4-D5)*EXP(-(F4-F5)*I254)+(H4-H5)</f>
        <v>11.7231092847963</v>
      </c>
      <c r="O254" s="0" t="n">
        <f aca="false">(D4+D5)*EXP(-(F4+F5)*I254)+(H4+H5)</f>
        <v>11.7695217745124</v>
      </c>
    </row>
    <row r="255" customFormat="false" ht="14.4" hidden="false" customHeight="false" outlineLevel="0" collapsed="false">
      <c r="I255" s="26" t="n">
        <v>70</v>
      </c>
      <c r="J255" s="26" t="n">
        <f aca="false">D4*EXP(-F4*I255)+H4</f>
        <v>11.7071881922579</v>
      </c>
      <c r="K255" s="26" t="n">
        <f aca="false">L255* E6/M255</f>
        <v>11.723766508982</v>
      </c>
      <c r="L255" s="26" t="n">
        <v>12.094</v>
      </c>
      <c r="M255" s="26" t="n">
        <v>304.7</v>
      </c>
      <c r="N255" s="0" t="n">
        <f aca="false">(D4-D5)*EXP(-(F4-F5)*I255)+(H4-H5)</f>
        <v>11.6840300687076</v>
      </c>
      <c r="O255" s="0" t="n">
        <f aca="false">(D4+D5)*EXP(-(F4+F5)*I255)+(H4+H5)</f>
        <v>11.7303531966418</v>
      </c>
    </row>
    <row r="256" customFormat="false" ht="14.4" hidden="false" customHeight="false" outlineLevel="0" collapsed="false">
      <c r="I256" s="26" t="n">
        <v>70.2777777777778</v>
      </c>
      <c r="J256" s="26" t="n">
        <f aca="false">D4*EXP(-F4*I256)+H4</f>
        <v>11.6682236539375</v>
      </c>
      <c r="K256" s="26" t="n">
        <f aca="false">L256* E6/M256</f>
        <v>11.7197122634326</v>
      </c>
      <c r="L256" s="26" t="n">
        <v>12.092</v>
      </c>
      <c r="M256" s="26" t="n">
        <v>304.755</v>
      </c>
      <c r="N256" s="0" t="n">
        <f aca="false">(D4-D5)*EXP(-(F4-F5)*I256)+(H4-H5)</f>
        <v>11.6451097497402</v>
      </c>
      <c r="O256" s="0" t="n">
        <f aca="false">(D4+D5)*EXP(-(F4+F5)*I256)+(H4+H5)</f>
        <v>11.6913447134603</v>
      </c>
    </row>
    <row r="257" customFormat="false" ht="14.4" hidden="false" customHeight="false" outlineLevel="0" collapsed="false">
      <c r="I257" s="26" t="n">
        <v>70.5555555555556</v>
      </c>
      <c r="J257" s="26" t="n">
        <f aca="false">D4*EXP(-F4*I257)+H4</f>
        <v>11.6294179613951</v>
      </c>
      <c r="K257" s="26" t="n">
        <f aca="false">L257* E6/M257</f>
        <v>11.7094725956134</v>
      </c>
      <c r="L257" s="26" t="n">
        <v>12.072</v>
      </c>
      <c r="M257" s="26" t="n">
        <v>304.517</v>
      </c>
      <c r="N257" s="0" t="n">
        <f aca="false">(D4-D5)*EXP(-(F4-F5)*I257)+(H4-H5)</f>
        <v>11.6063476818141</v>
      </c>
      <c r="O257" s="0" t="n">
        <f aca="false">(D4+D5)*EXP(-(F4+F5)*I257)+(H4+H5)</f>
        <v>11.6524956706089</v>
      </c>
    </row>
    <row r="258" customFormat="false" ht="14.4" hidden="false" customHeight="false" outlineLevel="0" collapsed="false">
      <c r="I258" s="26" t="n">
        <v>70.8333333333333</v>
      </c>
      <c r="J258" s="26" t="n">
        <f aca="false">D4*EXP(-F4*I258)+H4</f>
        <v>11.590770467068</v>
      </c>
      <c r="K258" s="26" t="n">
        <f aca="false">L258* E6/M258</f>
        <v>11.6404419554278</v>
      </c>
      <c r="L258" s="26" t="n">
        <v>12.027</v>
      </c>
      <c r="M258" s="26" t="n">
        <v>305.181</v>
      </c>
      <c r="N258" s="0" t="n">
        <f aca="false">(D4-D5)*EXP(-(F4-F5)*I258)+(H4-H5)</f>
        <v>11.5677432214765</v>
      </c>
      <c r="O258" s="0" t="n">
        <f aca="false">(D4+D5)*EXP(-(F4+F5)*I258)+(H4+H5)</f>
        <v>11.6138054164032</v>
      </c>
    </row>
    <row r="259" customFormat="false" ht="14.4" hidden="false" customHeight="false" outlineLevel="0" collapsed="false">
      <c r="I259" s="26" t="n">
        <v>71.1111111111111</v>
      </c>
      <c r="J259" s="26" t="n">
        <f aca="false">D4*EXP(-F4*I259)+H4</f>
        <v>11.5522805260334</v>
      </c>
      <c r="K259" s="26" t="n">
        <f aca="false">L259* E6/M259</f>
        <v>11.600096633614</v>
      </c>
      <c r="L259" s="26" t="n">
        <v>11.998</v>
      </c>
      <c r="M259" s="26" t="n">
        <v>305.504</v>
      </c>
      <c r="N259" s="0" t="n">
        <f aca="false">(D4-D5)*EXP(-(F4-F5)*I259)+(H4-H5)</f>
        <v>11.5292957278908</v>
      </c>
      <c r="O259" s="0" t="n">
        <f aca="false">(D4+D5)*EXP(-(F4+F5)*I259)+(H4+H5)</f>
        <v>11.5752733018225</v>
      </c>
    </row>
    <row r="260" customFormat="false" ht="14.4" hidden="false" customHeight="false" outlineLevel="0" collapsed="false">
      <c r="I260" s="26" t="n">
        <v>71.3888888888889</v>
      </c>
      <c r="J260" s="26" t="n">
        <f aca="false">D4*EXP(-F4*I260)+H4</f>
        <v>11.5139474959978</v>
      </c>
      <c r="K260" s="26" t="n">
        <f aca="false">L260* E6/M260</f>
        <v>11.5682138813835</v>
      </c>
      <c r="L260" s="26" t="n">
        <v>11.953</v>
      </c>
      <c r="M260" s="26" t="n">
        <v>305.197</v>
      </c>
      <c r="N260" s="0" t="n">
        <f aca="false">(D4-D5)*EXP(-(F4-F5)*I260)+(H4-H5)</f>
        <v>11.4910045628259</v>
      </c>
      <c r="O260" s="0" t="n">
        <f aca="false">(D4+D5)*EXP(-(F4+F5)*I260)+(H4+H5)</f>
        <v>11.5368986804988</v>
      </c>
    </row>
    <row r="261" customFormat="false" ht="14.4" hidden="false" customHeight="false" outlineLevel="0" collapsed="false">
      <c r="I261" s="26" t="n">
        <v>71.6666666666667</v>
      </c>
      <c r="J261" s="26" t="n">
        <f aca="false">D4*EXP(-F4*I261)+H4</f>
        <v>11.4757707372858</v>
      </c>
      <c r="K261" s="26" t="n">
        <f aca="false">L261* E6/M261</f>
        <v>11.4939377888305</v>
      </c>
      <c r="L261" s="26" t="n">
        <v>11.871</v>
      </c>
      <c r="M261" s="26" t="n">
        <v>305.062</v>
      </c>
      <c r="N261" s="0" t="n">
        <f aca="false">(D4-D5)*EXP(-(F4-F5)*I261)+(H4-H5)</f>
        <v>11.4528690906461</v>
      </c>
      <c r="O261" s="0" t="n">
        <f aca="false">(D4+D5)*EXP(-(F4+F5)*I261)+(H4+H5)</f>
        <v>11.498680908706</v>
      </c>
    </row>
    <row r="262" customFormat="false" ht="14.4" hidden="false" customHeight="false" outlineLevel="0" collapsed="false">
      <c r="I262" s="26" t="n">
        <v>71.9444444444444</v>
      </c>
      <c r="J262" s="26" t="n">
        <f aca="false">D4*EXP(-F4*I262)+H4</f>
        <v>11.43774961283</v>
      </c>
      <c r="K262" s="26" t="n">
        <f aca="false">L262* E6/M262</f>
        <v>11.5056556208054</v>
      </c>
      <c r="L262" s="26" t="n">
        <v>11.875</v>
      </c>
      <c r="M262" s="26" t="n">
        <v>304.854</v>
      </c>
      <c r="N262" s="0" t="n">
        <f aca="false">(D4-D5)*EXP(-(F4-F5)*I262)+(H4-H5)</f>
        <v>11.4148886782999</v>
      </c>
      <c r="O262" s="0" t="n">
        <f aca="false">(D4+D5)*EXP(-(F4+F5)*I262)+(H4+H5)</f>
        <v>11.4606193453494</v>
      </c>
    </row>
    <row r="263" customFormat="false" ht="14.4" hidden="false" customHeight="false" outlineLevel="0" collapsed="false">
      <c r="I263" s="26" t="n">
        <v>72.2222222222222</v>
      </c>
      <c r="J263" s="26" t="n">
        <f aca="false">D4*EXP(-F4*I263)+H4</f>
        <v>11.39988348816</v>
      </c>
      <c r="K263" s="26" t="n">
        <f aca="false">L263* E6/M263</f>
        <v>11.4498427832845</v>
      </c>
      <c r="L263" s="26" t="n">
        <v>11.816</v>
      </c>
      <c r="M263" s="26" t="n">
        <v>304.818</v>
      </c>
      <c r="N263" s="0" t="n">
        <f aca="false">(D4-D5)*EXP(-(F4-F5)*I263)+(H4-H5)</f>
        <v>11.37706269531</v>
      </c>
      <c r="O263" s="0" t="n">
        <f aca="false">(D4+D5)*EXP(-(F4+F5)*I263)+(H4+H5)</f>
        <v>11.4227133519541</v>
      </c>
    </row>
    <row r="264" customFormat="false" ht="14.4" hidden="false" customHeight="false" outlineLevel="0" collapsed="false">
      <c r="I264" s="26" t="n">
        <v>72.5</v>
      </c>
      <c r="J264" s="26" t="n">
        <f aca="false">D4*EXP(-F4*I264)+H4</f>
        <v>11.3621717313921</v>
      </c>
      <c r="K264" s="26" t="n">
        <f aca="false">L264* E6/M264</f>
        <v>11.424661122005</v>
      </c>
      <c r="L264" s="26" t="n">
        <v>11.774</v>
      </c>
      <c r="M264" s="26" t="n">
        <v>304.404</v>
      </c>
      <c r="N264" s="0" t="n">
        <f aca="false">(D4-D5)*EXP(-(F4-F5)*I264)+(H4-H5)</f>
        <v>11.3393905137626</v>
      </c>
      <c r="O264" s="0" t="n">
        <f aca="false">(D4+D5)*EXP(-(F4+F5)*I264)+(H4+H5)</f>
        <v>11.3849622926554</v>
      </c>
    </row>
    <row r="265" customFormat="false" ht="14.4" hidden="false" customHeight="false" outlineLevel="0" collapsed="false">
      <c r="I265" s="26" t="n">
        <v>72.7777777777778</v>
      </c>
      <c r="J265" s="26" t="n">
        <f aca="false">D4*EXP(-F4*I265)+H4</f>
        <v>11.3246137132184</v>
      </c>
      <c r="K265" s="26" t="n">
        <f aca="false">L265* E6/M265</f>
        <v>11.3816500079302</v>
      </c>
      <c r="L265" s="26" t="n">
        <v>11.719</v>
      </c>
      <c r="M265" s="26" t="n">
        <v>304.127</v>
      </c>
      <c r="N265" s="0" t="n">
        <f aca="false">(D4-D5)*EXP(-(F4-F5)*I265)+(H4-H5)</f>
        <v>11.301871508297</v>
      </c>
      <c r="O265" s="0" t="n">
        <f aca="false">(D4+D5)*EXP(-(F4+F5)*I265)+(H4+H5)</f>
        <v>11.3473655341874</v>
      </c>
    </row>
    <row r="266" customFormat="false" ht="14.4" hidden="false" customHeight="false" outlineLevel="0" collapsed="false">
      <c r="I266" s="26" t="n">
        <v>73.0555555555556</v>
      </c>
      <c r="J266" s="26" t="n">
        <f aca="false">D4*EXP(-F4*I266)+H4</f>
        <v>11.2872088068964</v>
      </c>
      <c r="K266" s="26" t="n">
        <f aca="false">L266* E6/M266</f>
        <v>11.3495579823492</v>
      </c>
      <c r="L266" s="26" t="n">
        <v>11.681</v>
      </c>
      <c r="M266" s="26" t="n">
        <v>303.998</v>
      </c>
      <c r="N266" s="0" t="n">
        <f aca="false">(D4-D5)*EXP(-(F4-F5)*I266)+(H4-H5)</f>
        <v>11.2645050560951</v>
      </c>
      <c r="O266" s="0" t="n">
        <f aca="false">(D4+D5)*EXP(-(F4+F5)*I266)+(H4+H5)</f>
        <v>11.3099224458724</v>
      </c>
    </row>
    <row r="267" customFormat="false" ht="14.4" hidden="false" customHeight="false" outlineLevel="0" collapsed="false">
      <c r="I267" s="26" t="n">
        <v>73.3333333333333</v>
      </c>
      <c r="J267" s="26" t="n">
        <f aca="false">D4*EXP(-F4*I267)+H4</f>
        <v>11.2499563882389</v>
      </c>
      <c r="K267" s="26" t="n">
        <f aca="false">L267* E6/M267</f>
        <v>11.3064296948194</v>
      </c>
      <c r="L267" s="26" t="n">
        <v>11.644</v>
      </c>
      <c r="M267" s="26" t="n">
        <v>304.191</v>
      </c>
      <c r="N267" s="0" t="n">
        <f aca="false">(D4-D5)*EXP(-(F4-F5)*I267)+(H4-H5)</f>
        <v>11.2272905368714</v>
      </c>
      <c r="O267" s="0" t="n">
        <f aca="false">(D4+D5)*EXP(-(F4+F5)*I267)+(H4+H5)</f>
        <v>11.2726323996106</v>
      </c>
    </row>
    <row r="268" customFormat="false" ht="14.4" hidden="false" customHeight="false" outlineLevel="0" collapsed="false">
      <c r="I268" s="26" t="n">
        <v>73.6111111111111</v>
      </c>
      <c r="J268" s="26" t="n">
        <f aca="false">D4*EXP(-F4*I268)+H4</f>
        <v>11.2128558356033</v>
      </c>
      <c r="K268" s="26" t="n">
        <f aca="false">L268* E6/M268</f>
        <v>11.2479716803691</v>
      </c>
      <c r="L268" s="26" t="n">
        <v>11.575</v>
      </c>
      <c r="M268" s="26" t="n">
        <v>303.96</v>
      </c>
      <c r="N268" s="0" t="n">
        <f aca="false">(D4-D5)*EXP(-(F4-F5)*I268)+(H4-H5)</f>
        <v>11.1902273328624</v>
      </c>
      <c r="O268" s="0" t="n">
        <f aca="false">(D4+D5)*EXP(-(F4+F5)*I268)+(H4+H5)</f>
        <v>11.2354947698695</v>
      </c>
    </row>
    <row r="269" customFormat="false" ht="14.4" hidden="false" customHeight="false" outlineLevel="0" collapsed="false">
      <c r="I269" s="26" t="n">
        <v>73.8888888888889</v>
      </c>
      <c r="J269" s="26" t="n">
        <f aca="false">D4*EXP(-F4*I269)+H4</f>
        <v>11.1759065298808</v>
      </c>
      <c r="K269" s="26" t="n">
        <f aca="false">L269* E6/M269</f>
        <v>11.2207670267715</v>
      </c>
      <c r="L269" s="26" t="n">
        <v>11.535</v>
      </c>
      <c r="M269" s="26" t="n">
        <v>303.644</v>
      </c>
      <c r="N269" s="0" t="n">
        <f aca="false">(D4-D5)*EXP(-(F4-F5)*I269)+(H4-H5)</f>
        <v>11.1533148288164</v>
      </c>
      <c r="O269" s="0" t="n">
        <f aca="false">(D4+D5)*EXP(-(F4+F5)*I269)+(H4+H5)</f>
        <v>11.1985089336734</v>
      </c>
    </row>
    <row r="270" customFormat="false" ht="14.4" hidden="false" customHeight="false" outlineLevel="0" collapsed="false">
      <c r="I270" s="26" t="n">
        <v>74.1666666666667</v>
      </c>
      <c r="J270" s="26" t="n">
        <f aca="false">D4*EXP(-F4*I270)+H4</f>
        <v>11.1391078544871</v>
      </c>
      <c r="K270" s="26" t="n">
        <f aca="false">L270* E6/M270</f>
        <v>11.1797889687786</v>
      </c>
      <c r="L270" s="26" t="n">
        <v>11.497</v>
      </c>
      <c r="M270" s="26" t="n">
        <v>303.753</v>
      </c>
      <c r="N270" s="0" t="n">
        <f aca="false">(D4-D5)*EXP(-(F4-F5)*I270)+(H4-H5)</f>
        <v>11.1165524119835</v>
      </c>
      <c r="O270" s="0" t="n">
        <f aca="false">(D4+D5)*EXP(-(F4+F5)*I270)+(H4+H5)</f>
        <v>11.1616742705927</v>
      </c>
    </row>
    <row r="271" customFormat="false" ht="14.4" hidden="false" customHeight="false" outlineLevel="0" collapsed="false">
      <c r="I271" s="26" t="n">
        <v>74.4444444444444</v>
      </c>
      <c r="J271" s="26" t="n">
        <f aca="false">D4*EXP(-F4*I271)+H4</f>
        <v>11.1024591953511</v>
      </c>
      <c r="K271" s="26" t="n">
        <f aca="false">L271* E6/M271</f>
        <v>11.1342025906247</v>
      </c>
      <c r="L271" s="26" t="n">
        <v>11.439</v>
      </c>
      <c r="M271" s="26" t="n">
        <v>303.458</v>
      </c>
      <c r="N271" s="0" t="n">
        <f aca="false">(D4-D5)*EXP(-(F4-F5)*I271)+(H4-H5)</f>
        <v>11.079939472105</v>
      </c>
      <c r="O271" s="0" t="n">
        <f aca="false">(D4+D5)*EXP(-(F4+F5)*I271)+(H4+H5)</f>
        <v>11.124990162734</v>
      </c>
    </row>
    <row r="272" customFormat="false" ht="14.4" hidden="false" customHeight="false" outlineLevel="0" collapsed="false">
      <c r="I272" s="26" t="n">
        <v>74.7222222222222</v>
      </c>
      <c r="J272" s="26" t="n">
        <f aca="false">D4*EXP(-F4*I272)+H4</f>
        <v>11.0659599409052</v>
      </c>
      <c r="K272" s="26" t="n">
        <f aca="false">L272* E6/M272</f>
        <v>11.0987960831013</v>
      </c>
      <c r="L272" s="26" t="n">
        <v>11.403</v>
      </c>
      <c r="M272" s="26" t="n">
        <v>303.468</v>
      </c>
      <c r="N272" s="0" t="n">
        <f aca="false">(D4-D5)*EXP(-(F4-F5)*I272)+(H4-H5)</f>
        <v>11.0434754014038</v>
      </c>
      <c r="O272" s="0" t="n">
        <f aca="false">(D4+D5)*EXP(-(F4+F5)*I272)+(H4+H5)</f>
        <v>11.088455994729</v>
      </c>
    </row>
    <row r="273" customFormat="false" ht="14.4" hidden="false" customHeight="false" outlineLevel="0" collapsed="false">
      <c r="I273" s="26" t="n">
        <v>75</v>
      </c>
      <c r="J273" s="26" t="n">
        <f aca="false">D4*EXP(-F4*I273)+H4</f>
        <v>11.029609482075</v>
      </c>
      <c r="K273" s="26" t="n">
        <f aca="false">L273* E6/M273</f>
        <v>11.0611213404935</v>
      </c>
      <c r="L273" s="26" t="n">
        <v>11.368</v>
      </c>
      <c r="M273" s="26" t="n">
        <v>303.567</v>
      </c>
      <c r="N273" s="0" t="n">
        <f aca="false">(D4-D5)*EXP(-(F4-F5)*I273)+(H4-H5)</f>
        <v>11.0071595945739</v>
      </c>
      <c r="O273" s="0" t="n">
        <f aca="false">(D4+D5)*EXP(-(F4+F5)*I273)+(H4+H5)</f>
        <v>11.052071153725</v>
      </c>
    </row>
    <row r="274" customFormat="false" ht="14.4" hidden="false" customHeight="false" outlineLevel="0" collapsed="false">
      <c r="I274" s="26" t="n">
        <v>75.2777777777778</v>
      </c>
      <c r="J274" s="26" t="n">
        <f aca="false">D4*EXP(-F4*I274)+H4</f>
        <v>10.993407212269</v>
      </c>
      <c r="K274" s="26" t="n">
        <f aca="false">L274* E6/M274</f>
        <v>11.0015308417288</v>
      </c>
      <c r="L274" s="26" t="n">
        <v>11.304</v>
      </c>
      <c r="M274" s="26" t="n">
        <v>303.493</v>
      </c>
      <c r="N274" s="0" t="n">
        <f aca="false">(D4-D5)*EXP(-(F4-F5)*I274)+(H4-H5)</f>
        <v>10.9709914487704</v>
      </c>
      <c r="O274" s="0" t="n">
        <f aca="false">(D4+D5)*EXP(-(F4+F5)*I274)+(H4+H5)</f>
        <v>11.0158350293741</v>
      </c>
    </row>
    <row r="275" customFormat="false" ht="14.4" hidden="false" customHeight="false" outlineLevel="0" collapsed="false">
      <c r="I275" s="26" t="n">
        <v>75.5555555555556</v>
      </c>
      <c r="J275" s="26" t="n">
        <f aca="false">D4*EXP(-F4*I275)+H4</f>
        <v>10.9573525273688</v>
      </c>
      <c r="K275" s="26" t="n">
        <f aca="false">L275* E6/M275</f>
        <v>10.971935898976</v>
      </c>
      <c r="L275" s="26" t="n">
        <v>11.274</v>
      </c>
      <c r="M275" s="26" t="n">
        <v>303.504</v>
      </c>
      <c r="N275" s="0" t="n">
        <f aca="false">(D4-D5)*EXP(-(F4-F5)*I275)+(H4-H5)</f>
        <v>10.9349703635997</v>
      </c>
      <c r="O275" s="0" t="n">
        <f aca="false">(D4+D5)*EXP(-(F4+F5)*I275)+(H4+H5)</f>
        <v>10.979747013823</v>
      </c>
    </row>
    <row r="276" customFormat="false" ht="14.4" hidden="false" customHeight="false" outlineLevel="0" collapsed="false">
      <c r="I276" s="26" t="n">
        <v>75.8333333333333</v>
      </c>
      <c r="J276" s="26" t="n">
        <f aca="false">D4*EXP(-F4*I276)+H4</f>
        <v>10.9214448257184</v>
      </c>
      <c r="K276" s="26" t="n">
        <f aca="false">L276* E6/M276</f>
        <v>10.9212833135929</v>
      </c>
      <c r="L276" s="26" t="n">
        <v>11.216</v>
      </c>
      <c r="M276" s="26" t="n">
        <v>303.343</v>
      </c>
      <c r="N276" s="0" t="n">
        <f aca="false">(D4-D5)*EXP(-(F4-F5)*I276)+(H4-H5)</f>
        <v>10.8990957411095</v>
      </c>
      <c r="O276" s="0" t="n">
        <f aca="false">(D4+D5)*EXP(-(F4+F5)*I276)+(H4+H5)</f>
        <v>10.943806501703</v>
      </c>
    </row>
    <row r="277" customFormat="false" ht="14.4" hidden="false" customHeight="false" outlineLevel="0" collapsed="false">
      <c r="I277" s="26" t="n">
        <v>76.1111111111111</v>
      </c>
      <c r="J277" s="26" t="n">
        <f aca="false">D4*EXP(-F4*I277)+H4</f>
        <v>10.885683508115</v>
      </c>
      <c r="K277" s="26" t="n">
        <f aca="false">L277* E6/M277</f>
        <v>10.8873325674891</v>
      </c>
      <c r="L277" s="26" t="n">
        <v>11.178</v>
      </c>
      <c r="M277" s="26" t="n">
        <v>303.258</v>
      </c>
      <c r="N277" s="0" t="n">
        <f aca="false">(D4-D5)*EXP(-(F4-F5)*I277)+(H4-H5)</f>
        <v>10.8633669857786</v>
      </c>
      <c r="O277" s="0" t="n">
        <f aca="false">(D4+D5)*EXP(-(F4+F5)*I277)+(H4+H5)</f>
        <v>10.9080128901198</v>
      </c>
    </row>
    <row r="278" customFormat="false" ht="14.4" hidden="false" customHeight="false" outlineLevel="0" collapsed="false">
      <c r="I278" s="26" t="n">
        <v>76.3888888888889</v>
      </c>
      <c r="J278" s="26" t="n">
        <f aca="false">D4*EXP(-F4*I278)+H4</f>
        <v>10.8500679777982</v>
      </c>
      <c r="K278" s="26" t="n">
        <f aca="false">L278* E6/M278</f>
        <v>10.8431994950998</v>
      </c>
      <c r="L278" s="26" t="n">
        <v>11.131</v>
      </c>
      <c r="M278" s="26" t="n">
        <v>303.212</v>
      </c>
      <c r="N278" s="0" t="n">
        <f aca="false">(D4-D5)*EXP(-(F4-F5)*I278)+(H4-H5)</f>
        <v>10.8277835045072</v>
      </c>
      <c r="O278" s="0" t="n">
        <f aca="false">(D4+D5)*EXP(-(F4+F5)*I278)+(H4+H5)</f>
        <v>10.8723655786431</v>
      </c>
    </row>
    <row r="279" customFormat="false" ht="14.4" hidden="false" customHeight="false" outlineLevel="0" collapsed="false">
      <c r="I279" s="26" t="n">
        <v>76.6666666666667</v>
      </c>
      <c r="J279" s="26" t="n">
        <f aca="false">D4*EXP(-F4*I279)+H4</f>
        <v>10.8145976404406</v>
      </c>
      <c r="K279" s="26" t="n">
        <f aca="false">L279* E6/M279</f>
        <v>10.7939583025199</v>
      </c>
      <c r="L279" s="26" t="n">
        <v>11.081</v>
      </c>
      <c r="M279" s="26" t="n">
        <v>303.227</v>
      </c>
      <c r="N279" s="0" t="n">
        <f aca="false">(D4-D5)*EXP(-(F4-F5)*I279)+(H4-H5)</f>
        <v>10.7923447066073</v>
      </c>
      <c r="O279" s="0" t="n">
        <f aca="false">(D4+D5)*EXP(-(F4+F5)*I279)+(H4+H5)</f>
        <v>10.8368639692969</v>
      </c>
    </row>
    <row r="280" customFormat="false" ht="14.4" hidden="false" customHeight="false" outlineLevel="0" collapsed="false">
      <c r="I280" s="26" t="n">
        <v>76.9444444444444</v>
      </c>
      <c r="J280" s="26" t="n">
        <f aca="false">D4*EXP(-F4*I280)+H4</f>
        <v>10.7792719041377</v>
      </c>
      <c r="K280" s="26" t="n">
        <f aca="false">L280* E6/M280</f>
        <v>10.7755530607506</v>
      </c>
      <c r="L280" s="26" t="n">
        <v>11.052</v>
      </c>
      <c r="M280" s="26" t="n">
        <v>302.95</v>
      </c>
      <c r="N280" s="0" t="n">
        <f aca="false">(D4-D5)*EXP(-(F4-F5)*I280)+(H4-H5)</f>
        <v>10.7570500037925</v>
      </c>
      <c r="O280" s="0" t="n">
        <f aca="false">(D4+D5)*EXP(-(F4+F5)*I280)+(H4+H5)</f>
        <v>10.8015074665494</v>
      </c>
    </row>
    <row r="281" customFormat="false" ht="14.4" hidden="false" customHeight="false" outlineLevel="0" collapsed="false">
      <c r="I281" s="26" t="n">
        <v>77.2222222222222</v>
      </c>
      <c r="J281" s="26" t="n">
        <f aca="false">D4*EXP(-F4*I281)+H4</f>
        <v>10.7440901793977</v>
      </c>
      <c r="K281" s="26" t="n">
        <f aca="false">L281* E6/M281</f>
        <v>10.7241427455081</v>
      </c>
      <c r="L281" s="26" t="n">
        <v>10.998</v>
      </c>
      <c r="M281" s="26" t="n">
        <v>302.915</v>
      </c>
      <c r="N281" s="0" t="n">
        <f aca="false">(D4-D5)*EXP(-(F4-F5)*I281)+(H4-H5)</f>
        <v>10.7218988101683</v>
      </c>
      <c r="O281" s="0" t="n">
        <f aca="false">(D4+D5)*EXP(-(F4+F5)*I281)+(H4+H5)</f>
        <v>10.7662954773028</v>
      </c>
    </row>
    <row r="282" customFormat="false" ht="14.4" hidden="false" customHeight="false" outlineLevel="0" collapsed="false">
      <c r="I282" s="26" t="n">
        <v>77.5</v>
      </c>
      <c r="J282" s="26" t="n">
        <f aca="false">D4*EXP(-F4*I282)+H4</f>
        <v>10.7090518791325</v>
      </c>
      <c r="K282" s="26" t="n">
        <f aca="false">L282* E6/M282</f>
        <v>10.6637396114877</v>
      </c>
      <c r="L282" s="26" t="n">
        <v>10.931</v>
      </c>
      <c r="M282" s="26" t="n">
        <v>302.775</v>
      </c>
      <c r="N282" s="0" t="n">
        <f aca="false">(D4-D5)*EXP(-(F4-F5)*I282)+(H4-H5)</f>
        <v>10.6868905422227</v>
      </c>
      <c r="O282" s="0" t="n">
        <f aca="false">(D4+D5)*EXP(-(F4+F5)*I282)+(H4+H5)</f>
        <v>10.7312274108835</v>
      </c>
    </row>
    <row r="283" customFormat="false" ht="14.4" hidden="false" customHeight="false" outlineLevel="0" collapsed="false">
      <c r="I283" s="26" t="n">
        <v>77.7775</v>
      </c>
      <c r="J283" s="26" t="n">
        <f aca="false">D4*EXP(-F4*I283)+H4</f>
        <v>10.6741912429528</v>
      </c>
      <c r="K283" s="26" t="n">
        <f aca="false">L283* E6/M283</f>
        <v>10.6521319821176</v>
      </c>
      <c r="L283" s="26" t="n">
        <v>10.916</v>
      </c>
      <c r="M283" s="26" t="n">
        <v>302.689</v>
      </c>
      <c r="N283" s="0" t="n">
        <f aca="false">(D4-D5)*EXP(-(F4-F5)*I283)+(H4-H5)</f>
        <v>10.6520594138311</v>
      </c>
      <c r="O283" s="0" t="n">
        <f aca="false">(D4+D5)*EXP(-(F4+F5)*I283)+(H4+H5)</f>
        <v>10.6963375323636</v>
      </c>
    </row>
    <row r="284" customFormat="false" ht="14.4" hidden="false" customHeight="false" outlineLevel="0" collapsed="false">
      <c r="I284" s="26" t="n">
        <v>78.0555555555556</v>
      </c>
      <c r="J284" s="26" t="n">
        <f aca="false">D4*EXP(-F4*I284)+H4</f>
        <v>10.6394032156293</v>
      </c>
      <c r="K284" s="26" t="n">
        <f aca="false">L284* E6/M284</f>
        <v>10.599005216866</v>
      </c>
      <c r="L284" s="26" t="n">
        <v>10.857</v>
      </c>
      <c r="M284" s="26" t="n">
        <v>302.562</v>
      </c>
      <c r="N284" s="0" t="n">
        <f aca="false">(D4-D5)*EXP(-(F4-F5)*I284)+(H4-H5)</f>
        <v>10.6173004611715</v>
      </c>
      <c r="O284" s="0" t="n">
        <f aca="false">(D4+D5)*EXP(-(F4+F5)*I284)+(H4+H5)</f>
        <v>10.661520695894</v>
      </c>
    </row>
    <row r="285" customFormat="false" ht="14.4" hidden="false" customHeight="false" outlineLevel="0" collapsed="false">
      <c r="I285" s="26" t="n">
        <v>78.3333333333333</v>
      </c>
      <c r="J285" s="26" t="n">
        <f aca="false">D4*EXP(-F4*I285)+H4</f>
        <v>10.6047916901424</v>
      </c>
      <c r="K285" s="26" t="n">
        <f aca="false">L285* E6/M285</f>
        <v>10.5483459114677</v>
      </c>
      <c r="L285" s="26" t="n">
        <v>10.812</v>
      </c>
      <c r="M285" s="26" t="n">
        <v>302.755</v>
      </c>
      <c r="N285" s="0" t="n">
        <f aca="false">(D4-D5)*EXP(-(F4-F5)*I285)+(H4-H5)</f>
        <v>10.582717492866</v>
      </c>
      <c r="O285" s="0" t="n">
        <f aca="false">(D4+D5)*EXP(-(F4+F5)*I285)+(H4+H5)</f>
        <v>10.6268808780086</v>
      </c>
    </row>
    <row r="286" customFormat="false" ht="14.4" hidden="false" customHeight="false" outlineLevel="0" collapsed="false">
      <c r="I286" s="26" t="n">
        <v>78.6111111111111</v>
      </c>
      <c r="J286" s="26" t="n">
        <f aca="false">D4*EXP(-F4*I286)+H4</f>
        <v>10.5703212646129</v>
      </c>
      <c r="K286" s="26" t="n">
        <f aca="false">L286* E6/M286</f>
        <v>10.5181827428954</v>
      </c>
      <c r="L286" s="26" t="n">
        <v>10.785</v>
      </c>
      <c r="M286" s="26" t="n">
        <v>302.865</v>
      </c>
      <c r="N286" s="0" t="n">
        <f aca="false">(D4-D5)*EXP(-(F4-F5)*I286)+(H4-H5)</f>
        <v>10.5482751398199</v>
      </c>
      <c r="O286" s="0" t="n">
        <f aca="false">(D4+D5)*EXP(-(F4+F5)*I286)+(H4+H5)</f>
        <v>10.5923826443004</v>
      </c>
    </row>
    <row r="287" customFormat="false" ht="14.4" hidden="false" customHeight="false" outlineLevel="0" collapsed="false">
      <c r="I287" s="26" t="n">
        <v>78.8888888888889</v>
      </c>
      <c r="J287" s="26" t="n">
        <f aca="false">D4*EXP(-F4*I287)+H4</f>
        <v>10.5359913638219</v>
      </c>
      <c r="K287" s="26" t="n">
        <f aca="false">L287* E6/M287</f>
        <v>10.4973652224606</v>
      </c>
      <c r="L287" s="26" t="n">
        <v>10.766</v>
      </c>
      <c r="M287" s="26" t="n">
        <v>302.931</v>
      </c>
      <c r="N287" s="0" t="n">
        <f aca="false">(D4-D5)*EXP(-(F4-F5)*I287)+(H4-H5)</f>
        <v>10.5139728302878</v>
      </c>
      <c r="O287" s="0" t="n">
        <f aca="false">(D4+D5)*EXP(-(F4+F5)*I287)+(H4+H5)</f>
        <v>10.5580254160691</v>
      </c>
    </row>
    <row r="288" customFormat="false" ht="14.4" hidden="false" customHeight="false" outlineLevel="0" collapsed="false">
      <c r="I288" s="26" t="n">
        <v>79.1666666666667</v>
      </c>
      <c r="J288" s="26" t="n">
        <f aca="false">D4*EXP(-F4*I288)+H4</f>
        <v>10.5018014148958</v>
      </c>
      <c r="K288" s="26" t="n">
        <f aca="false">L288* E6/M288</f>
        <v>10.4606894946303</v>
      </c>
      <c r="L288" s="26" t="n">
        <v>10.736</v>
      </c>
      <c r="M288" s="26" t="n">
        <v>303.146</v>
      </c>
      <c r="N288" s="0" t="n">
        <f aca="false">(D4-D5)*EXP(-(F4-F5)*I288)+(H4-H5)</f>
        <v>10.4798099948492</v>
      </c>
      <c r="O288" s="0" t="n">
        <f aca="false">(D4+D5)*EXP(-(F4+F5)*I288)+(H4+H5)</f>
        <v>10.5238086169794</v>
      </c>
    </row>
    <row r="289" customFormat="false" ht="14.4" hidden="false" customHeight="false" outlineLevel="0" collapsed="false">
      <c r="I289" s="26" t="n">
        <v>79.4444444444444</v>
      </c>
      <c r="J289" s="26" t="n">
        <f aca="false">D4*EXP(-F4*I289)+H4</f>
        <v>10.4677508472961</v>
      </c>
      <c r="K289" s="26" t="n">
        <f aca="false">L289* E6/M289</f>
        <v>10.4362304837183</v>
      </c>
      <c r="L289" s="26" t="n">
        <v>10.708</v>
      </c>
      <c r="M289" s="26" t="n">
        <v>303.064</v>
      </c>
      <c r="N289" s="0" t="n">
        <f aca="false">(D4-D5)*EXP(-(F4-F5)*I289)+(H4-H5)</f>
        <v>10.4457860663987</v>
      </c>
      <c r="O289" s="0" t="n">
        <f aca="false">(D4+D5)*EXP(-(F4+F5)*I289)+(H4+H5)</f>
        <v>10.4897316730519</v>
      </c>
    </row>
    <row r="290" customFormat="false" ht="14.4" hidden="false" customHeight="false" outlineLevel="0" collapsed="false">
      <c r="I290" s="26" t="n">
        <v>79.7222222222222</v>
      </c>
      <c r="J290" s="26" t="n">
        <f aca="false">D4*EXP(-F4*I290)+H4</f>
        <v>10.4338390928106</v>
      </c>
      <c r="K290" s="26" t="n">
        <f aca="false">L290* E6/M290</f>
        <v>10.3835704366697</v>
      </c>
      <c r="L290" s="26" t="n">
        <v>10.652</v>
      </c>
      <c r="M290" s="26" t="n">
        <v>303.008</v>
      </c>
      <c r="N290" s="0" t="n">
        <f aca="false">(D4-D5)*EXP(-(F4-F5)*I290)+(H4-H5)</f>
        <v>10.4119004801368</v>
      </c>
      <c r="O290" s="0" t="n">
        <f aca="false">(D4+D5)*EXP(-(F4+F5)*I290)+(H4+H5)</f>
        <v>10.4557940126531</v>
      </c>
    </row>
    <row r="291" customFormat="false" ht="14.4" hidden="false" customHeight="false" outlineLevel="0" collapsed="false">
      <c r="I291" s="26" t="n">
        <v>80</v>
      </c>
      <c r="J291" s="26" t="n">
        <f aca="false">D4*EXP(-F4*I291)+H4</f>
        <v>10.400065585543</v>
      </c>
      <c r="K291" s="26" t="n">
        <f aca="false">L291* E6/M291</f>
        <v>10.3706242310168</v>
      </c>
      <c r="L291" s="26" t="n">
        <v>10.639</v>
      </c>
      <c r="M291" s="26" t="n">
        <v>303.016</v>
      </c>
      <c r="N291" s="0" t="n">
        <f aca="false">(D4-D5)*EXP(-(F4-F5)*I291)+(H4-H5)</f>
        <v>10.3781526735606</v>
      </c>
      <c r="O291" s="0" t="n">
        <f aca="false">(D4+D5)*EXP(-(F4+F5)*I291)+(H4+H5)</f>
        <v>10.4219950664861</v>
      </c>
    </row>
    <row r="292" customFormat="false" ht="14.4" hidden="false" customHeight="false" outlineLevel="0" collapsed="false">
      <c r="I292" s="26" t="n">
        <v>80.2777777777778</v>
      </c>
      <c r="J292" s="26" t="n">
        <f aca="false">D4*EXP(-F4*I292)+H4</f>
        <v>10.3664297619045</v>
      </c>
      <c r="K292" s="26" t="n">
        <f aca="false">L292* E6/M292</f>
        <v>10.3524996417915</v>
      </c>
      <c r="L292" s="26" t="n">
        <v>10.623</v>
      </c>
      <c r="M292" s="26" t="n">
        <v>303.09</v>
      </c>
      <c r="N292" s="0" t="n">
        <f aca="false">(D4-D5)*EXP(-(F4-F5)*I292)+(H4-H5)</f>
        <v>10.3445420864542</v>
      </c>
      <c r="O292" s="0" t="n">
        <f aca="false">(D4+D5)*EXP(-(F4+F5)*I292)+(H4+H5)</f>
        <v>10.3883342675808</v>
      </c>
    </row>
    <row r="293" customFormat="false" ht="14.4" hidden="false" customHeight="false" outlineLevel="0" collapsed="false">
      <c r="I293" s="26" t="n">
        <v>80.5552777777778</v>
      </c>
      <c r="J293" s="26" t="n">
        <f aca="false">D4*EXP(-F4*I293)+H4</f>
        <v>10.3329644909984</v>
      </c>
      <c r="K293" s="26" t="n">
        <f aca="false">L293* E6/M293</f>
        <v>10.3145731608123</v>
      </c>
      <c r="L293" s="26" t="n">
        <v>10.583</v>
      </c>
      <c r="M293" s="26" t="n">
        <v>303.059</v>
      </c>
      <c r="N293" s="0" t="n">
        <f aca="false">(D4-D5)*EXP(-(F4-F5)*I293)+(H4-H5)</f>
        <v>10.3111015667279</v>
      </c>
      <c r="O293" s="0" t="n">
        <f aca="false">(D4+D5)*EXP(-(F4+F5)*I293)+(H4+H5)</f>
        <v>10.3548445059655</v>
      </c>
    </row>
    <row r="294" customFormat="false" ht="14.4" hidden="false" customHeight="false" outlineLevel="0" collapsed="false">
      <c r="I294" s="26" t="n">
        <v>80.8333333333333</v>
      </c>
      <c r="J294" s="26" t="n">
        <f aca="false">D4*EXP(-F4*I294)+H4</f>
        <v>10.2995689226367</v>
      </c>
      <c r="K294" s="26" t="n">
        <f aca="false">L294* E6/M294</f>
        <v>10.2687953403305</v>
      </c>
      <c r="L294" s="26" t="n">
        <v>10.528</v>
      </c>
      <c r="M294" s="26" t="n">
        <v>302.828</v>
      </c>
      <c r="N294" s="0" t="n">
        <f aca="false">(D4-D5)*EXP(-(F4-F5)*I294)+(H4-H5)</f>
        <v>10.2777303411676</v>
      </c>
      <c r="O294" s="0" t="n">
        <f aca="false">(D4+D5)*EXP(-(F4+F5)*I294)+(H4+H5)</f>
        <v>10.3214248552522</v>
      </c>
    </row>
    <row r="295" customFormat="false" ht="14.4" hidden="false" customHeight="false" outlineLevel="0" collapsed="false">
      <c r="I295" s="26" t="n">
        <v>81.1111111111111</v>
      </c>
      <c r="J295" s="26" t="n">
        <f aca="false">D4*EXP(-F4*I295)+H4</f>
        <v>10.2663427912798</v>
      </c>
      <c r="K295" s="26" t="n">
        <f aca="false">L295* E6/M295</f>
        <v>10.2140109534605</v>
      </c>
      <c r="L295" s="26" t="n">
        <v>10.47</v>
      </c>
      <c r="M295" s="26" t="n">
        <v>302.775</v>
      </c>
      <c r="N295" s="0" t="n">
        <f aca="false">(D4-D5)*EXP(-(F4-F5)*I295)+(H4-H5)</f>
        <v>10.2445280739079</v>
      </c>
      <c r="O295" s="0" t="n">
        <f aca="false">(D4+D5)*EXP(-(F4+F5)*I295)+(H4+H5)</f>
        <v>10.288175119438</v>
      </c>
    </row>
    <row r="296" customFormat="false" ht="14.4" hidden="false" customHeight="false" outlineLevel="0" collapsed="false">
      <c r="I296" s="26" t="n">
        <v>81.3888888888889</v>
      </c>
      <c r="J296" s="26" t="n">
        <f aca="false">D4*EXP(-F4*I296)+H4</f>
        <v>10.2332521120779</v>
      </c>
      <c r="K296" s="26" t="n">
        <f aca="false">L296* E6/M296</f>
        <v>10.1950012905572</v>
      </c>
      <c r="L296" s="26" t="n">
        <v>10.454</v>
      </c>
      <c r="M296" s="26" t="n">
        <v>302.876</v>
      </c>
      <c r="N296" s="0" t="n">
        <f aca="false">(D4-D5)*EXP(-(F4-F5)*I296)+(H4-H5)</f>
        <v>10.2114608079409</v>
      </c>
      <c r="O296" s="0" t="n">
        <f aca="false">(D4+D5)*EXP(-(F4+F5)*I296)+(H4+H5)</f>
        <v>10.2550612860845</v>
      </c>
    </row>
    <row r="297" customFormat="false" ht="14.4" hidden="false" customHeight="false" outlineLevel="0" collapsed="false">
      <c r="I297" s="26" t="n">
        <v>81.6666666666667</v>
      </c>
      <c r="J297" s="26" t="n">
        <f aca="false">D4*EXP(-F4*I297)+H4</f>
        <v>10.2002963328366</v>
      </c>
      <c r="K297" s="26" t="n">
        <f aca="false">L297* E6/M297</f>
        <v>10.1620069510873</v>
      </c>
      <c r="L297" s="26" t="n">
        <v>10.418</v>
      </c>
      <c r="M297" s="26" t="n">
        <v>302.813</v>
      </c>
      <c r="N297" s="0" t="n">
        <f aca="false">(D4-D5)*EXP(-(F4-F5)*I297)+(H4-H5)</f>
        <v>10.1785279943477</v>
      </c>
      <c r="O297" s="0" t="n">
        <f aca="false">(D4+D5)*EXP(-(F4+F5)*I297)+(H4+H5)</f>
        <v>10.2220827997143</v>
      </c>
    </row>
    <row r="298" customFormat="false" ht="14.4" hidden="false" customHeight="false" outlineLevel="0" collapsed="false">
      <c r="I298" s="26" t="n">
        <v>81.9444444444444</v>
      </c>
      <c r="J298" s="26" t="n">
        <f aca="false">D4*EXP(-F4*I298)+H4</f>
        <v>10.1674749036125</v>
      </c>
      <c r="K298" s="26" t="n">
        <f aca="false">L298* E6/M298</f>
        <v>10.1262904916429</v>
      </c>
      <c r="L298" s="26" t="n">
        <v>10.394</v>
      </c>
      <c r="M298" s="26" t="n">
        <v>303.181</v>
      </c>
      <c r="N298" s="0" t="n">
        <f aca="false">(D4-D5)*EXP(-(F4-F5)*I298)+(H4-H5)</f>
        <v>10.1457290864413</v>
      </c>
      <c r="O298" s="0" t="n">
        <f aca="false">(D4+D5)*EXP(-(F4+F5)*I298)+(H4+H5)</f>
        <v>10.1892391071202</v>
      </c>
    </row>
    <row r="299" customFormat="false" ht="14.4" hidden="false" customHeight="false" outlineLevel="0" collapsed="false">
      <c r="I299" s="26" t="n">
        <v>82.2222222222222</v>
      </c>
      <c r="J299" s="26" t="n">
        <f aca="false">D4*EXP(-F4*I299)+H4</f>
        <v>10.1347872767042</v>
      </c>
      <c r="K299" s="26" t="n">
        <f aca="false">L299* E6/M299</f>
        <v>10.0764322065077</v>
      </c>
      <c r="L299" s="26" t="n">
        <v>10.368</v>
      </c>
      <c r="M299" s="26" t="n">
        <v>303.919</v>
      </c>
      <c r="N299" s="0" t="n">
        <f aca="false">(D4-D5)*EXP(-(F4-F5)*I299)+(H4-H5)</f>
        <v>10.1130635397578</v>
      </c>
      <c r="O299" s="0" t="n">
        <f aca="false">(D4+D5)*EXP(-(F4+F5)*I299)+(H4+H5)</f>
        <v>10.1565296573565</v>
      </c>
    </row>
    <row r="300" customFormat="false" ht="14.4" hidden="false" customHeight="false" outlineLevel="0" collapsed="false">
      <c r="I300" s="26" t="n">
        <v>82.5</v>
      </c>
      <c r="J300" s="26" t="n">
        <f aca="false">D4*EXP(-F4*I300)+H4</f>
        <v>10.102232906643</v>
      </c>
      <c r="K300" s="26" t="n">
        <f aca="false">L300* E6/M300</f>
        <v>10.0440909799081</v>
      </c>
      <c r="L300" s="26" t="n">
        <v>10.342</v>
      </c>
      <c r="M300" s="26" t="n">
        <v>304.133</v>
      </c>
      <c r="N300" s="0" t="n">
        <f aca="false">(D4-D5)*EXP(-(F4-F5)*I300)+(H4-H5)</f>
        <v>10.080530812047</v>
      </c>
      <c r="O300" s="0" t="n">
        <f aca="false">(D4+D5)*EXP(-(F4+F5)*I300)+(H4+H5)</f>
        <v>10.1239539017291</v>
      </c>
    </row>
    <row r="301" customFormat="false" ht="14.4" hidden="false" customHeight="false" outlineLevel="0" collapsed="false">
      <c r="I301" s="26" t="n">
        <v>82.7777777777778</v>
      </c>
      <c r="J301" s="26" t="n">
        <f aca="false">D4*EXP(-F4*I301)+H4</f>
        <v>10.0698112501841</v>
      </c>
      <c r="K301" s="26" t="n">
        <f aca="false">L301* E6/M301</f>
        <v>10.0419721104491</v>
      </c>
      <c r="L301" s="26" t="n">
        <v>10.344</v>
      </c>
      <c r="M301" s="26" t="n">
        <v>304.256</v>
      </c>
      <c r="N301" s="0" t="n">
        <f aca="false">(D4-D5)*EXP(-(F4-F5)*I301)+(H4-H5)</f>
        <v>10.0481303632633</v>
      </c>
      <c r="O301" s="0" t="n">
        <f aca="false">(D4+D5)*EXP(-(F4+F5)*I301)+(H4+H5)</f>
        <v>10.0915112937867</v>
      </c>
    </row>
    <row r="302" customFormat="false" ht="14.4" hidden="false" customHeight="false" outlineLevel="0" collapsed="false">
      <c r="I302" s="26" t="n">
        <v>83.0555555555556</v>
      </c>
      <c r="J302" s="26" t="n">
        <f aca="false">D4*EXP(-F4*I302)+H4</f>
        <v>10.0375217662971</v>
      </c>
      <c r="K302" s="26" t="n">
        <f aca="false">L302* E6/M302</f>
        <v>10.004704266606</v>
      </c>
      <c r="L302" s="26" t="n">
        <v>10.307</v>
      </c>
      <c r="M302" s="26" t="n">
        <v>304.297</v>
      </c>
      <c r="N302" s="0" t="n">
        <f aca="false">(D4-D5)*EXP(-(F4-F5)*I302)+(H4-H5)</f>
        <v>10.0158616555572</v>
      </c>
      <c r="O302" s="0" t="n">
        <f aca="false">(D4+D5)*EXP(-(F4+F5)*I302)+(H4+H5)</f>
        <v>10.0592012893115</v>
      </c>
    </row>
    <row r="303" customFormat="false" ht="14.4" hidden="false" customHeight="false" outlineLevel="0" collapsed="false">
      <c r="I303" s="26" t="n">
        <v>83.3333333333333</v>
      </c>
      <c r="J303" s="26" t="n">
        <f aca="false">D4*EXP(-F4*I303)+H4</f>
        <v>10.0053639161574</v>
      </c>
      <c r="K303" s="26" t="n">
        <f aca="false">L303* E6/M303</f>
        <v>9.98099908194003</v>
      </c>
      <c r="L303" s="26" t="n">
        <v>10.294</v>
      </c>
      <c r="M303" s="26" t="n">
        <v>304.635</v>
      </c>
      <c r="N303" s="0" t="n">
        <f aca="false">(D4-D5)*EXP(-(F4-F5)*I303)+(H4-H5)</f>
        <v>9.98372415326593</v>
      </c>
      <c r="O303" s="0" t="n">
        <f aca="false">(D4+D5)*EXP(-(F4+F5)*I303)+(H4+H5)</f>
        <v>10.02702334631</v>
      </c>
    </row>
    <row r="304" customFormat="false" ht="14.4" hidden="false" customHeight="false" outlineLevel="0" collapsed="false">
      <c r="I304" s="26" t="n">
        <v>83.6111111111111</v>
      </c>
      <c r="J304" s="26" t="n">
        <f aca="false">D4*EXP(-F4*I304)+H4</f>
        <v>9.97333716313689</v>
      </c>
      <c r="K304" s="26" t="n">
        <f aca="false">L304* E6/M304</f>
        <v>9.94815342953053</v>
      </c>
      <c r="L304" s="26" t="n">
        <v>10.261</v>
      </c>
      <c r="M304" s="26" t="n">
        <v>304.661</v>
      </c>
      <c r="N304" s="0" t="n">
        <f aca="false">(D4-D5)*EXP(-(F4-F5)*I304)+(H4-H5)</f>
        <v>9.95171732290492</v>
      </c>
      <c r="O304" s="0" t="n">
        <f aca="false">(D4+D5)*EXP(-(F4+F5)*I304)+(H4+H5)</f>
        <v>9.99497692500421</v>
      </c>
    </row>
    <row r="305" customFormat="false" ht="14.4" hidden="false" customHeight="false" outlineLevel="0" collapsed="false">
      <c r="I305" s="26" t="n">
        <v>83.8888888888889</v>
      </c>
      <c r="J305" s="26" t="n">
        <f aca="false">D4*EXP(-F4*I305)+H4</f>
        <v>9.94144097279516</v>
      </c>
      <c r="K305" s="26" t="n">
        <f aca="false">L305* E6/M305</f>
        <v>9.93083077706161</v>
      </c>
      <c r="L305" s="26" t="n">
        <v>10.251</v>
      </c>
      <c r="M305" s="26" t="n">
        <v>304.895</v>
      </c>
      <c r="N305" s="0" t="n">
        <f aca="false">(D4-D5)*EXP(-(F4-F5)*I305)+(H4-H5)</f>
        <v>9.91984063315861</v>
      </c>
      <c r="O305" s="0" t="n">
        <f aca="false">(D4+D5)*EXP(-(F4+F5)*I305)+(H4+H5)</f>
        <v>9.96306148782224</v>
      </c>
    </row>
    <row r="306" customFormat="false" ht="14.4" hidden="false" customHeight="false" outlineLevel="0" collapsed="false">
      <c r="I306" s="26" t="n">
        <v>84.1666666666667</v>
      </c>
      <c r="J306" s="26" t="n">
        <f aca="false">D4*EXP(-F4*I306)+H4</f>
        <v>9.90967481287055</v>
      </c>
      <c r="K306" s="26" t="n">
        <f aca="false">L306* E6/M306</f>
        <v>9.91276297442201</v>
      </c>
      <c r="L306" s="26" t="n">
        <v>10.225</v>
      </c>
      <c r="M306" s="26" t="n">
        <v>304.676</v>
      </c>
      <c r="N306" s="0" t="n">
        <f aca="false">(D4-D5)*EXP(-(F4-F5)*I306)+(H4-H5)</f>
        <v>9.88809355487185</v>
      </c>
      <c r="O306" s="0" t="n">
        <f aca="false">(D4+D5)*EXP(-(F4+F5)*I306)+(H4+H5)</f>
        <v>9.93127649938947</v>
      </c>
    </row>
    <row r="307" customFormat="false" ht="14.4" hidden="false" customHeight="false" outlineLevel="0" collapsed="false">
      <c r="I307" s="26" t="n">
        <v>84.4441666666667</v>
      </c>
      <c r="J307" s="26" t="n">
        <f aca="false">D4*EXP(-F4*I307)+H4</f>
        <v>9.87806972542131</v>
      </c>
      <c r="K307" s="26" t="n">
        <f aca="false">L307* E6/M307</f>
        <v>9.87587337269611</v>
      </c>
      <c r="L307" s="26" t="n">
        <v>10.182</v>
      </c>
      <c r="M307" s="26" t="n">
        <v>304.528</v>
      </c>
      <c r="N307" s="0" t="n">
        <f aca="false">(D4-D5)*EXP(-(F4-F5)*I307)+(H4-H5)</f>
        <v>9.85650711473204</v>
      </c>
      <c r="O307" s="0" t="n">
        <f aca="false">(D4+D5)*EXP(-(F4+F5)*I307)+(H4+H5)</f>
        <v>9.89965301687649</v>
      </c>
    </row>
    <row r="308" customFormat="false" ht="14.4" hidden="false" customHeight="false" outlineLevel="0" collapsed="false">
      <c r="I308" s="26" t="n">
        <v>84.7222222222222</v>
      </c>
      <c r="J308" s="26" t="n">
        <f aca="false">D4*EXP(-F4*I308)+H4</f>
        <v>9.84653046606642</v>
      </c>
      <c r="K308" s="26" t="n">
        <f aca="false">L308* E6/M308</f>
        <v>9.83191435805406</v>
      </c>
      <c r="L308" s="26" t="n">
        <v>10.145</v>
      </c>
      <c r="M308" s="26" t="n">
        <v>304.778</v>
      </c>
      <c r="N308" s="0" t="n">
        <f aca="false">(D4-D5)*EXP(-(F4-F5)*I308)+(H4-H5)</f>
        <v>9.82498612680534</v>
      </c>
      <c r="O308" s="0" t="n">
        <f aca="false">(D4+D5)*EXP(-(F4+F5)*I308)+(H4+H5)</f>
        <v>9.86809573820534</v>
      </c>
    </row>
    <row r="309" customFormat="false" ht="14.4" hidden="false" customHeight="false" outlineLevel="0" collapsed="false">
      <c r="I309" s="26" t="n">
        <v>85</v>
      </c>
      <c r="J309" s="26" t="n">
        <f aca="false">D4*EXP(-F4*I309)+H4</f>
        <v>9.81515122547751</v>
      </c>
      <c r="K309" s="26" t="n">
        <f aca="false">L309* E6/M309</f>
        <v>9.81738006583882</v>
      </c>
      <c r="L309" s="26" t="n">
        <v>10.131</v>
      </c>
      <c r="M309" s="26" t="n">
        <v>304.808</v>
      </c>
      <c r="N309" s="0" t="n">
        <f aca="false">(D4-D5)*EXP(-(F4-F5)*I309)+(H4-H5)</f>
        <v>9.7936247294381</v>
      </c>
      <c r="O309" s="0" t="n">
        <f aca="false">(D4+D5)*EXP(-(F4+F5)*I309)+(H4+H5)</f>
        <v>9.83669890561026</v>
      </c>
    </row>
    <row r="310" customFormat="false" ht="14.4" hidden="false" customHeight="false" outlineLevel="0" collapsed="false">
      <c r="I310" s="26" t="n">
        <v>85.2777777777778</v>
      </c>
      <c r="J310" s="26" t="n">
        <f aca="false">D4*EXP(-F4*I310)+H4</f>
        <v>9.78389990786933</v>
      </c>
      <c r="K310" s="26" t="n">
        <f aca="false">L310* E6/M310</f>
        <v>9.77327435206045</v>
      </c>
      <c r="L310" s="26" t="n">
        <v>10.088</v>
      </c>
      <c r="M310" s="26" t="n">
        <v>304.884</v>
      </c>
      <c r="N310" s="0" t="n">
        <f aca="false">(D4-D5)*EXP(-(F4-F5)*I310)+(H4-H5)</f>
        <v>9.76239084833803</v>
      </c>
      <c r="O310" s="0" t="n">
        <f aca="false">(D4+D5)*EXP(-(F4+F5)*I310)+(H4+H5)</f>
        <v>9.80543040205912</v>
      </c>
    </row>
    <row r="311" customFormat="false" ht="14.4" hidden="false" customHeight="false" outlineLevel="0" collapsed="false">
      <c r="I311" s="26" t="n">
        <v>85.5555555555556</v>
      </c>
      <c r="J311" s="26" t="n">
        <f aca="false">D4*EXP(-F4*I311)+H4</f>
        <v>9.7527759917414</v>
      </c>
      <c r="K311" s="26" t="n">
        <f aca="false">L311* E6/M311</f>
        <v>9.75729066110284</v>
      </c>
      <c r="L311" s="26" t="n">
        <v>10.068</v>
      </c>
      <c r="M311" s="26" t="n">
        <v>304.778</v>
      </c>
      <c r="N311" s="0" t="n">
        <f aca="false">(D4-D5)*EXP(-(F4-F5)*I311)+(H4-H5)</f>
        <v>9.73128396502062</v>
      </c>
      <c r="O311" s="0" t="n">
        <f aca="false">(D4+D5)*EXP(-(F4+F5)*I311)+(H4+H5)</f>
        <v>9.77428970302949</v>
      </c>
    </row>
    <row r="312" customFormat="false" ht="14.4" hidden="false" customHeight="false" outlineLevel="0" collapsed="false">
      <c r="I312" s="26" t="n">
        <v>85.8333333333333</v>
      </c>
      <c r="J312" s="26" t="n">
        <f aca="false">D4*EXP(-F4*I312)+H4</f>
        <v>9.72177895771924</v>
      </c>
      <c r="K312" s="26" t="n">
        <f aca="false">L312* E6/M312</f>
        <v>9.71819368810466</v>
      </c>
      <c r="L312" s="26" t="n">
        <v>10.027</v>
      </c>
      <c r="M312" s="26" t="n">
        <v>304.758</v>
      </c>
      <c r="N312" s="0" t="n">
        <f aca="false">(D4-D5)*EXP(-(F4-F5)*I312)+(H4-H5)</f>
        <v>9.70030356310956</v>
      </c>
      <c r="O312" s="0" t="n">
        <f aca="false">(D4+D5)*EXP(-(F4+F5)*I312)+(H4+H5)</f>
        <v>9.74327628614281</v>
      </c>
    </row>
    <row r="313" customFormat="false" ht="14.4" hidden="false" customHeight="false" outlineLevel="0" collapsed="false">
      <c r="I313" s="26" t="n">
        <v>86.1111111111111</v>
      </c>
      <c r="J313" s="26" t="n">
        <f aca="false">D4*EXP(-F4*I313)+H4</f>
        <v>9.69090828854566</v>
      </c>
      <c r="K313" s="26" t="n">
        <f aca="false">L313* E6/M313</f>
        <v>9.67121838630745</v>
      </c>
      <c r="L313" s="26" t="n">
        <v>9.984</v>
      </c>
      <c r="M313" s="26" t="n">
        <v>304.925</v>
      </c>
      <c r="N313" s="0" t="n">
        <f aca="false">(D4-D5)*EXP(-(F4-F5)*I313)+(H4-H5)</f>
        <v>9.66944912832811</v>
      </c>
      <c r="O313" s="0" t="n">
        <f aca="false">(D4+D5)*EXP(-(F4+F5)*I313)+(H4+H5)</f>
        <v>9.71238963115565</v>
      </c>
    </row>
    <row r="314" customFormat="false" ht="14.4" hidden="false" customHeight="false" outlineLevel="0" collapsed="false">
      <c r="I314" s="26" t="n">
        <v>86.3888888888889</v>
      </c>
      <c r="J314" s="26" t="n">
        <f aca="false">D4*EXP(-F4*I314)+H4</f>
        <v>9.6601634690722</v>
      </c>
      <c r="K314" s="26" t="n">
        <f aca="false">L314* E6/M314</f>
        <v>9.67966707108642</v>
      </c>
      <c r="L314" s="26" t="n">
        <v>9.994</v>
      </c>
      <c r="M314" s="26" t="n">
        <v>304.964</v>
      </c>
      <c r="N314" s="0" t="n">
        <f aca="false">(D4-D5)*EXP(-(F4-F5)*I314)+(H4-H5)</f>
        <v>9.63872014849061</v>
      </c>
      <c r="O314" s="0" t="n">
        <f aca="false">(D4+D5)*EXP(-(F4+F5)*I314)+(H4+H5)</f>
        <v>9.68162921995099</v>
      </c>
    </row>
    <row r="315" customFormat="false" ht="14.4" hidden="false" customHeight="false" outlineLevel="0" collapsed="false">
      <c r="I315" s="26" t="n">
        <v>86.6666666666667</v>
      </c>
      <c r="J315" s="26" t="n">
        <f aca="false">D4*EXP(-F4*I315)+H4</f>
        <v>9.62954398625047</v>
      </c>
      <c r="K315" s="26" t="n">
        <f aca="false">L315* E6/M315</f>
        <v>9.61169414766762</v>
      </c>
      <c r="L315" s="26" t="n">
        <v>9.926</v>
      </c>
      <c r="M315" s="26" t="n">
        <v>305.031</v>
      </c>
      <c r="N315" s="0" t="n">
        <f aca="false">(D4-D5)*EXP(-(F4-F5)*I315)+(H4-H5)</f>
        <v>9.60811611349396</v>
      </c>
      <c r="O315" s="0" t="n">
        <f aca="false">(D4+D5)*EXP(-(F4+F5)*I315)+(H4+H5)</f>
        <v>9.65099453652952</v>
      </c>
    </row>
    <row r="316" customFormat="false" ht="14.4" hidden="false" customHeight="false" outlineLevel="0" collapsed="false">
      <c r="I316" s="26" t="n">
        <v>86.9444444444444</v>
      </c>
      <c r="J316" s="26" t="n">
        <f aca="false">D4*EXP(-F4*I316)+H4</f>
        <v>9.5990493291236</v>
      </c>
      <c r="K316" s="26" t="n">
        <f aca="false">L316* E6/M316</f>
        <v>9.5584922196348</v>
      </c>
      <c r="L316" s="26" t="n">
        <v>9.873</v>
      </c>
      <c r="M316" s="26" t="n">
        <v>305.091</v>
      </c>
      <c r="N316" s="0" t="n">
        <f aca="false">(D4-D5)*EXP(-(F4-F5)*I316)+(H4-H5)</f>
        <v>9.57763651530914</v>
      </c>
      <c r="O316" s="0" t="n">
        <f aca="false">(D4+D5)*EXP(-(F4+F5)*I316)+(H4+H5)</f>
        <v>9.620485067001</v>
      </c>
    </row>
    <row r="317" customFormat="false" ht="14.4" hidden="false" customHeight="false" outlineLevel="0" collapsed="false">
      <c r="I317" s="26" t="n">
        <v>87.2222222222222</v>
      </c>
      <c r="J317" s="26" t="n">
        <f aca="false">D4*EXP(-F4*I317)+H4</f>
        <v>9.56867898881776</v>
      </c>
      <c r="K317" s="26" t="n">
        <f aca="false">L317* E6/M317</f>
        <v>9.55421253373211</v>
      </c>
      <c r="L317" s="26" t="n">
        <v>9.869</v>
      </c>
      <c r="M317" s="26" t="n">
        <v>305.104</v>
      </c>
      <c r="N317" s="0" t="n">
        <f aca="false">(D4-D5)*EXP(-(F4-F5)*I317)+(H4-H5)</f>
        <v>9.5472808479728</v>
      </c>
      <c r="O317" s="0" t="n">
        <f aca="false">(D4+D5)*EXP(-(F4+F5)*I317)+(H4+H5)</f>
        <v>9.5901002995756</v>
      </c>
    </row>
    <row r="318" customFormat="false" ht="14.4" hidden="false" customHeight="false" outlineLevel="0" collapsed="false">
      <c r="I318" s="26" t="n">
        <v>87.5</v>
      </c>
      <c r="J318" s="26" t="n">
        <f aca="false">D4*EXP(-F4*I318)+H4</f>
        <v>9.5384324585336</v>
      </c>
      <c r="K318" s="26" t="n">
        <f aca="false">L318* E6/M318</f>
        <v>9.52410727091413</v>
      </c>
      <c r="L318" s="26" t="n">
        <v>9.837</v>
      </c>
      <c r="M318" s="26" t="n">
        <v>305.076</v>
      </c>
      <c r="N318" s="0" t="n">
        <f aca="false">(D4-D5)*EXP(-(F4-F5)*I318)+(H4-H5)</f>
        <v>9.51704860757885</v>
      </c>
      <c r="O318" s="0" t="n">
        <f aca="false">(D4+D5)*EXP(-(F4+F5)*I318)+(H4+H5)</f>
        <v>9.55983972455537</v>
      </c>
    </row>
    <row r="319" customFormat="false" ht="14.4" hidden="false" customHeight="false" outlineLevel="0" collapsed="false">
      <c r="I319" s="26" t="n">
        <v>87.7777777777778</v>
      </c>
      <c r="J319" s="26" t="n">
        <f aca="false">D4*EXP(-F4*I319)+H4</f>
        <v>9.50830923353784</v>
      </c>
      <c r="K319" s="26" t="n">
        <f aca="false">L319* E6/M319</f>
        <v>9.49444249554317</v>
      </c>
      <c r="L319" s="26" t="n">
        <v>9.808</v>
      </c>
      <c r="M319" s="26" t="n">
        <v>305.127</v>
      </c>
      <c r="N319" s="0" t="n">
        <f aca="false">(D4-D5)*EXP(-(F4-F5)*I319)+(H4-H5)</f>
        <v>9.4869392922701</v>
      </c>
      <c r="O319" s="0" t="n">
        <f aca="false">(D4+D5)*EXP(-(F4+F5)*I319)+(H4+H5)</f>
        <v>9.52970283432563</v>
      </c>
    </row>
    <row r="320" customFormat="false" ht="14.4" hidden="false" customHeight="false" outlineLevel="0" collapsed="false">
      <c r="I320" s="26" t="n">
        <v>88.0555555555556</v>
      </c>
      <c r="J320" s="26" t="n">
        <f aca="false">D4*EXP(-F4*I320)+H4</f>
        <v>9.47830881115485</v>
      </c>
      <c r="K320" s="26" t="n">
        <f aca="false">L320* E6/M320</f>
        <v>9.47626731487874</v>
      </c>
      <c r="L320" s="26" t="n">
        <v>9.789</v>
      </c>
      <c r="M320" s="26" t="n">
        <v>305.12</v>
      </c>
      <c r="N320" s="0" t="n">
        <f aca="false">(D4-D5)*EXP(-(F4-F5)*I320)+(H4-H5)</f>
        <v>9.4569524022299</v>
      </c>
      <c r="O320" s="0" t="n">
        <f aca="false">(D4+D5)*EXP(-(F4+F5)*I320)+(H4+H5)</f>
        <v>9.49968912334651</v>
      </c>
    </row>
    <row r="321" customFormat="false" ht="14.4" hidden="false" customHeight="false" outlineLevel="0" collapsed="false">
      <c r="I321" s="26" t="n">
        <v>88.3333333333333</v>
      </c>
      <c r="J321" s="26" t="n">
        <f aca="false">D4*EXP(-F4*I321)+H4</f>
        <v>9.44843069075821</v>
      </c>
      <c r="K321" s="26" t="n">
        <f aca="false">L321* E6/M321</f>
        <v>9.4480145427542</v>
      </c>
      <c r="L321" s="26" t="n">
        <v>9.757</v>
      </c>
      <c r="M321" s="26" t="n">
        <v>305.032</v>
      </c>
      <c r="N321" s="0" t="n">
        <f aca="false">(D4-D5)*EXP(-(F4-F5)*I321)+(H4-H5)</f>
        <v>9.4270874396739</v>
      </c>
      <c r="O321" s="0" t="n">
        <f aca="false">(D4+D5)*EXP(-(F4+F5)*I321)+(H4+H5)</f>
        <v>9.46979808814444</v>
      </c>
    </row>
    <row r="322" customFormat="false" ht="14.4" hidden="false" customHeight="false" outlineLevel="0" collapsed="false">
      <c r="I322" s="26" t="n">
        <v>88.6111111111111</v>
      </c>
      <c r="J322" s="26" t="n">
        <f aca="false">D4*EXP(-F4*I322)+H4</f>
        <v>9.41867437376242</v>
      </c>
      <c r="K322" s="26" t="n">
        <f aca="false">L322* E6/M322</f>
        <v>9.41541583871812</v>
      </c>
      <c r="L322" s="26" t="n">
        <v>9.719</v>
      </c>
      <c r="M322" s="26" t="n">
        <v>304.896</v>
      </c>
      <c r="N322" s="0" t="n">
        <f aca="false">(D4-D5)*EXP(-(F4-F5)*I322)+(H4-H5)</f>
        <v>9.39734390884174</v>
      </c>
      <c r="O322" s="0" t="n">
        <f aca="false">(D4+D5)*EXP(-(F4+F5)*I322)+(H4+H5)</f>
        <v>9.44002922730369</v>
      </c>
    </row>
    <row r="323" customFormat="false" ht="14.4" hidden="false" customHeight="false" outlineLevel="0" collapsed="false">
      <c r="I323" s="26" t="n">
        <v>88.8888888888889</v>
      </c>
      <c r="J323" s="26" t="n">
        <f aca="false">D4*EXP(-F4*I323)+H4</f>
        <v>9.38903936361454</v>
      </c>
      <c r="K323" s="26" t="n">
        <f aca="false">L323* E6/M323</f>
        <v>9.38912592852087</v>
      </c>
      <c r="L323" s="26" t="n">
        <v>9.7</v>
      </c>
      <c r="M323" s="26" t="n">
        <v>305.152</v>
      </c>
      <c r="N323" s="0" t="n">
        <f aca="false">(D4-D5)*EXP(-(F4-F5)*I323)+(H4-H5)</f>
        <v>9.36772131598883</v>
      </c>
      <c r="O323" s="0" t="n">
        <f aca="false">(D4+D5)*EXP(-(F4+F5)*I323)+(H4+H5)</f>
        <v>9.41038204145803</v>
      </c>
    </row>
    <row r="324" customFormat="false" ht="14.4" hidden="false" customHeight="false" outlineLevel="0" collapsed="false">
      <c r="I324" s="26" t="n">
        <v>89.1666666666667</v>
      </c>
      <c r="J324" s="26" t="n">
        <f aca="false">D4*EXP(-F4*I324)+H4</f>
        <v>9.35952516578592</v>
      </c>
      <c r="K324" s="26" t="n">
        <f aca="false">L324* E6/M324</f>
        <v>9.33556915580909</v>
      </c>
      <c r="L324" s="26" t="n">
        <v>9.649</v>
      </c>
      <c r="M324" s="26" t="n">
        <v>305.289</v>
      </c>
      <c r="N324" s="0" t="n">
        <f aca="false">(D4-D5)*EXP(-(F4-F5)*I324)+(H4-H5)</f>
        <v>9.33821916937816</v>
      </c>
      <c r="O324" s="0" t="n">
        <f aca="false">(D4+D5)*EXP(-(F4+F5)*I324)+(H4+H5)</f>
        <v>9.38085603328224</v>
      </c>
    </row>
    <row r="325" customFormat="false" ht="14.4" hidden="false" customHeight="false" outlineLevel="0" collapsed="false">
      <c r="I325" s="26" t="n">
        <v>89.4444444444444</v>
      </c>
      <c r="J325" s="26" t="n">
        <f aca="false">D4*EXP(-F4*I325)+H4</f>
        <v>9.33013128776394</v>
      </c>
      <c r="K325" s="26" t="n">
        <f aca="false">L325* E6/M325</f>
        <v>9.30456134368014</v>
      </c>
      <c r="L325" s="26" t="n">
        <v>9.627</v>
      </c>
      <c r="M325" s="26" t="n">
        <v>305.608</v>
      </c>
      <c r="N325" s="0" t="n">
        <f aca="false">(D4-D5)*EXP(-(F4-F5)*I325)+(H4-H5)</f>
        <v>9.30883697927215</v>
      </c>
      <c r="O325" s="0" t="n">
        <f aca="false">(D4+D5)*EXP(-(F4+F5)*I325)+(H4+H5)</f>
        <v>9.35145070748387</v>
      </c>
    </row>
    <row r="326" customFormat="false" ht="14.4" hidden="false" customHeight="false" outlineLevel="0" collapsed="false">
      <c r="I326" s="26" t="n">
        <v>89.7222222222222</v>
      </c>
      <c r="J326" s="26" t="n">
        <f aca="false">D4*EXP(-F4*I326)+H4</f>
        <v>9.3008572390438</v>
      </c>
      <c r="K326" s="26" t="n">
        <f aca="false">L326* E6/M326</f>
        <v>9.25869359155958</v>
      </c>
      <c r="L326" s="26" t="n">
        <v>9.586</v>
      </c>
      <c r="M326" s="26" t="n">
        <v>305.814</v>
      </c>
      <c r="N326" s="0" t="n">
        <f aca="false">(D4-D5)*EXP(-(F4-F5)*I326)+(H4-H5)</f>
        <v>9.27957425792448</v>
      </c>
      <c r="O326" s="0" t="n">
        <f aca="false">(D4+D5)*EXP(-(F4+F5)*I326)+(H4+H5)</f>
        <v>9.32216557079487</v>
      </c>
    </row>
    <row r="327" customFormat="false" ht="14.4" hidden="false" customHeight="false" outlineLevel="0" collapsed="false">
      <c r="I327" s="26" t="n">
        <v>90</v>
      </c>
      <c r="J327" s="26" t="n">
        <f aca="false">D4*EXP(-F4*I327)+H4</f>
        <v>9.27170253112031</v>
      </c>
      <c r="K327" s="26" t="n">
        <f aca="false">L327* E6/M327</f>
        <v>9.2742594074972</v>
      </c>
      <c r="L327" s="26" t="n">
        <v>9.604</v>
      </c>
      <c r="M327" s="26" t="n">
        <v>305.874</v>
      </c>
      <c r="N327" s="0" t="n">
        <f aca="false">(D4-D5)*EXP(-(F4-F5)*I327)+(H4-H5)</f>
        <v>9.25043051957205</v>
      </c>
      <c r="O327" s="0" t="n">
        <f aca="false">(D4+D5)*EXP(-(F4+F5)*I327)+(H4+H5)</f>
        <v>9.29300013196335</v>
      </c>
    </row>
    <row r="328" customFormat="false" ht="14.4" hidden="false" customHeight="false" outlineLevel="0" collapsed="false">
      <c r="I328" s="26" t="n">
        <v>90.2777777777778</v>
      </c>
      <c r="J328" s="26" t="n">
        <f aca="false">D4*EXP(-F4*I328)+H4</f>
        <v>9.24266667747978</v>
      </c>
      <c r="K328" s="26" t="n">
        <f aca="false">L328* E6/M328</f>
        <v>9.21011871765563</v>
      </c>
      <c r="L328" s="26" t="n">
        <v>9.545</v>
      </c>
      <c r="M328" s="26" t="n">
        <v>306.112</v>
      </c>
      <c r="N328" s="0" t="n">
        <f aca="false">(D4-D5)*EXP(-(F4-F5)*I328)+(H4-H5)</f>
        <v>9.22140528042686</v>
      </c>
      <c r="O328" s="0" t="n">
        <f aca="false">(D4+D5)*EXP(-(F4+F5)*I328)+(H4+H5)</f>
        <v>9.26395390174533</v>
      </c>
    </row>
    <row r="329" customFormat="false" ht="14.4" hidden="false" customHeight="false" outlineLevel="0" collapsed="false">
      <c r="I329" s="26" t="n">
        <v>90.5552777777778</v>
      </c>
      <c r="J329" s="26" t="n">
        <f aca="false">D4*EXP(-F4*I329)+H4</f>
        <v>9.21377805211083</v>
      </c>
      <c r="K329" s="26" t="n">
        <f aca="false">L329* E6/M329</f>
        <v>9.20605439242209</v>
      </c>
      <c r="L329" s="26" t="n">
        <v>9.496</v>
      </c>
      <c r="M329" s="26" t="n">
        <v>304.675</v>
      </c>
      <c r="N329" s="0" t="n">
        <f aca="false">(D4-D5)*EXP(-(F4-F5)*I329)+(H4-H5)</f>
        <v>9.19252690709996</v>
      </c>
      <c r="O329" s="0" t="n">
        <f aca="false">(D4+D5)*EXP(-(F4+F5)*I329)+(H4+H5)</f>
        <v>9.23505526126571</v>
      </c>
    </row>
    <row r="330" customFormat="false" ht="14.4" hidden="false" customHeight="false" outlineLevel="0" collapsed="false">
      <c r="I330" s="26" t="n">
        <v>90.8333333333333</v>
      </c>
      <c r="J330" s="26" t="n">
        <f aca="false">D4*EXP(-F4*I330)+H4</f>
        <v>9.18494959690149</v>
      </c>
      <c r="K330" s="26" t="n">
        <f aca="false">L330* E6/M330</f>
        <v>9.1860223205842</v>
      </c>
      <c r="L330" s="26" t="n">
        <v>9.461</v>
      </c>
      <c r="M330" s="26" t="n">
        <v>304.214</v>
      </c>
      <c r="N330" s="0" t="n">
        <f aca="false">(D4-D5)*EXP(-(F4-F5)*I330)+(H4-H5)</f>
        <v>9.16370837443371</v>
      </c>
      <c r="O330" s="0" t="n">
        <f aca="false">(D4+D5)*EXP(-(F4+F5)*I330)+(H4+H5)</f>
        <v>9.20621712016413</v>
      </c>
    </row>
    <row r="331" customFormat="false" ht="14.4" hidden="false" customHeight="false" outlineLevel="0" collapsed="false">
      <c r="I331" s="26" t="n">
        <v>91.1111111111111</v>
      </c>
      <c r="J331" s="26" t="n">
        <f aca="false">D4*EXP(-F4*I331)+H4</f>
        <v>9.15626740682082</v>
      </c>
      <c r="K331" s="26" t="n">
        <f aca="false">L331* E6/M331</f>
        <v>9.1498795716426</v>
      </c>
      <c r="L331" s="26" t="n">
        <v>9.416</v>
      </c>
      <c r="M331" s="26" t="n">
        <v>303.963</v>
      </c>
      <c r="N331" s="0" t="n">
        <f aca="false">(D4-D5)*EXP(-(F4-F5)*I331)+(H4-H5)</f>
        <v>9.13503574981329</v>
      </c>
      <c r="O331" s="0" t="n">
        <f aca="false">(D4+D5)*EXP(-(F4+F5)*I331)+(H4+H5)</f>
        <v>9.1775256002788</v>
      </c>
    </row>
    <row r="332" customFormat="false" ht="14.4" hidden="false" customHeight="false" outlineLevel="0" collapsed="false">
      <c r="I332" s="26" t="n">
        <v>91.3888888888889</v>
      </c>
      <c r="J332" s="26" t="n">
        <f aca="false">D4*EXP(-F4*I332)+H4</f>
        <v>9.12770214472121</v>
      </c>
      <c r="K332" s="26" t="n">
        <f aca="false">L332* E6/M332</f>
        <v>9.13396997760896</v>
      </c>
      <c r="L332" s="26" t="n">
        <v>9.391</v>
      </c>
      <c r="M332" s="26" t="n">
        <v>303.684</v>
      </c>
      <c r="N332" s="0" t="n">
        <f aca="false">(D4-D5)*EXP(-(F4-F5)*I332)+(H4-H5)</f>
        <v>9.10647970883927</v>
      </c>
      <c r="O332" s="0" t="n">
        <f aca="false">(D4+D5)*EXP(-(F4+F5)*I332)+(H4+H5)</f>
        <v>9.14895135194644</v>
      </c>
    </row>
    <row r="333" customFormat="false" ht="14.4" hidden="false" customHeight="false" outlineLevel="0" collapsed="false">
      <c r="I333" s="26" t="n">
        <v>91.6663888888889</v>
      </c>
      <c r="J333" s="26" t="n">
        <f aca="false">D4*EXP(-F4*I333)+H4</f>
        <v>9.09928172472675</v>
      </c>
      <c r="K333" s="26" t="n">
        <f aca="false">L333* E6/M333</f>
        <v>9.08834610825169</v>
      </c>
      <c r="L333" s="26" t="n">
        <v>9.334</v>
      </c>
      <c r="M333" s="26" t="n">
        <v>303.356</v>
      </c>
      <c r="N333" s="0" t="n">
        <f aca="false">(D4-D5)*EXP(-(F4-F5)*I333)+(H4-H5)</f>
        <v>9.07806815957139</v>
      </c>
      <c r="O333" s="0" t="n">
        <f aca="false">(D4+D5)*EXP(-(F4+F5)*I333)+(H4+H5)</f>
        <v>9.12052229511757</v>
      </c>
    </row>
    <row r="334" customFormat="false" ht="14.4" hidden="false" customHeight="false" outlineLevel="0" collapsed="false">
      <c r="I334" s="26" t="n">
        <v>91.9444444444444</v>
      </c>
      <c r="J334" s="26" t="n">
        <f aca="false">D4*EXP(-F4*I334)+H4</f>
        <v>9.07092049969866</v>
      </c>
      <c r="K334" s="26" t="n">
        <f aca="false">L334* E6/M334</f>
        <v>9.05679061893697</v>
      </c>
      <c r="L334" s="26" t="n">
        <v>9.308</v>
      </c>
      <c r="M334" s="26" t="n">
        <v>303.565</v>
      </c>
      <c r="N334" s="0" t="n">
        <f aca="false">(D4-D5)*EXP(-(F4-F5)*I334)+(H4-H5)</f>
        <v>9.04971548362919</v>
      </c>
      <c r="O334" s="0" t="n">
        <f aca="false">(D4+D5)*EXP(-(F4+F5)*I334)+(H4+H5)</f>
        <v>9.09215275459217</v>
      </c>
    </row>
    <row r="335" customFormat="false" ht="14.4" hidden="false" customHeight="false" outlineLevel="0" collapsed="false">
      <c r="I335" s="26" t="n">
        <v>92.2222222222222</v>
      </c>
      <c r="J335" s="26" t="n">
        <f aca="false">D4*EXP(-F4*I335)+H4</f>
        <v>9.04270316924272</v>
      </c>
      <c r="K335" s="26" t="n">
        <f aca="false">L335* E6/M335</f>
        <v>9.00815254311612</v>
      </c>
      <c r="L335" s="26" t="n">
        <v>9.256</v>
      </c>
      <c r="M335" s="26" t="n">
        <v>303.499</v>
      </c>
      <c r="N335" s="0" t="n">
        <f aca="false">(D4-D5)*EXP(-(F4-F5)*I335)+(H4-H5)</f>
        <v>9.02150635710321</v>
      </c>
      <c r="O335" s="0" t="n">
        <f aca="false">(D4+D5)*EXP(-(F4+F5)*I335)+(H4+H5)</f>
        <v>9.06392745278596</v>
      </c>
    </row>
    <row r="336" customFormat="false" ht="14.4" hidden="false" customHeight="false" outlineLevel="0" collapsed="false">
      <c r="I336" s="26" t="n">
        <v>92.5</v>
      </c>
      <c r="J336" s="26" t="n">
        <f aca="false">D4*EXP(-F4*I336)+H4</f>
        <v>9.01460087168599</v>
      </c>
      <c r="K336" s="26" t="n">
        <f aca="false">L336* E6/M336</f>
        <v>9.0212138651465</v>
      </c>
      <c r="L336" s="26" t="n">
        <v>9.266</v>
      </c>
      <c r="M336" s="26" t="n">
        <v>303.387</v>
      </c>
      <c r="N336" s="0" t="n">
        <f aca="false">(D4-D5)*EXP(-(F4-F5)*I336)+(H4-H5)</f>
        <v>8.99341192962819</v>
      </c>
      <c r="O336" s="0" t="n">
        <f aca="false">(D4+D5)*EXP(-(F4+F5)*I336)+(H4+H5)</f>
        <v>9.03581751694812</v>
      </c>
    </row>
    <row r="337" customFormat="false" ht="14.4" hidden="false" customHeight="false" outlineLevel="0" collapsed="false">
      <c r="I337" s="26" t="n">
        <v>92.7777777777778</v>
      </c>
      <c r="J337" s="26" t="n">
        <f aca="false">D4*EXP(-F4*I337)+H4</f>
        <v>8.98661313807669</v>
      </c>
      <c r="K337" s="26" t="n">
        <f aca="false">L337* E6/M337</f>
        <v>8.9565415725104</v>
      </c>
      <c r="L337" s="26" t="n">
        <v>9.204</v>
      </c>
      <c r="M337" s="26" t="n">
        <v>303.533</v>
      </c>
      <c r="N337" s="0" t="n">
        <f aca="false">(D4-D5)*EXP(-(F4-F5)*I337)+(H4-H5)</f>
        <v>8.96543173483477</v>
      </c>
      <c r="O337" s="0" t="n">
        <f aca="false">(D4+D5)*EXP(-(F4+F5)*I337)+(H4+H5)</f>
        <v>9.0078224755405</v>
      </c>
    </row>
    <row r="338" customFormat="false" ht="14.4" hidden="false" customHeight="false" outlineLevel="0" collapsed="false">
      <c r="I338" s="26" t="n">
        <v>93.0552777777778</v>
      </c>
      <c r="J338" s="26" t="n">
        <f aca="false">D4*EXP(-F4*I338)+H4</f>
        <v>8.95876731817503</v>
      </c>
      <c r="K338" s="26" t="n">
        <f aca="false">L338* E6/M338</f>
        <v>8.96913295671801</v>
      </c>
      <c r="L338" s="26" t="n">
        <v>9.217</v>
      </c>
      <c r="M338" s="26" t="n">
        <v>303.535</v>
      </c>
      <c r="N338" s="0" t="n">
        <f aca="false">(D4-D5)*EXP(-(F4-F5)*I338)+(H4-H5)</f>
        <v>8.93759311800334</v>
      </c>
      <c r="O338" s="0" t="n">
        <f aca="false">(D4+D5)*EXP(-(F4+F5)*I338)+(H4+H5)</f>
        <v>8.97996968256949</v>
      </c>
    </row>
    <row r="339" customFormat="false" ht="14.4" hidden="false" customHeight="false" outlineLevel="0" collapsed="false">
      <c r="I339" s="26" t="n">
        <v>93.3333333333333</v>
      </c>
      <c r="J339" s="26" t="n">
        <f aca="false">D4*EXP(-F4*I339)+H4</f>
        <v>8.93097949644416</v>
      </c>
      <c r="K339" s="26" t="n">
        <f aca="false">L339* E6/M339</f>
        <v>8.92187158222844</v>
      </c>
      <c r="L339" s="26" t="n">
        <v>9.171</v>
      </c>
      <c r="M339" s="26" t="n">
        <v>303.62</v>
      </c>
      <c r="N339" s="0" t="n">
        <f aca="false">(D4-D5)*EXP(-(F4-F5)*I339)+(H4-H5)</f>
        <v>8.90981218728891</v>
      </c>
      <c r="O339" s="0" t="n">
        <f aca="false">(D4+D5)*EXP(-(F4+F5)*I339)+(H4+H5)</f>
        <v>8.95217519949208</v>
      </c>
    </row>
    <row r="340" customFormat="false" ht="14.4" hidden="false" customHeight="false" outlineLevel="0" collapsed="false">
      <c r="I340" s="26" t="n">
        <v>93.6111111111111</v>
      </c>
      <c r="J340" s="26" t="n">
        <f aca="false">D4*EXP(-F4*I340)+H4</f>
        <v>8.90333266004502</v>
      </c>
      <c r="K340" s="26" t="n">
        <f aca="false">L340* E6/M340</f>
        <v>8.91113601700444</v>
      </c>
      <c r="L340" s="26" t="n">
        <v>9.152</v>
      </c>
      <c r="M340" s="26" t="n">
        <v>303.356</v>
      </c>
      <c r="N340" s="0" t="n">
        <f aca="false">(D4-D5)*EXP(-(F4-F5)*I340)+(H4-H5)</f>
        <v>8.88217191124828</v>
      </c>
      <c r="O340" s="0" t="n">
        <f aca="false">(D4+D5)*EXP(-(F4+F5)*I340)+(H4+H5)</f>
        <v>8.92452203138013</v>
      </c>
    </row>
    <row r="341" customFormat="false" ht="14.4" hidden="false" customHeight="false" outlineLevel="0" collapsed="false">
      <c r="I341" s="26" t="n">
        <v>93.8888888888889</v>
      </c>
      <c r="J341" s="26" t="n">
        <f aca="false">D4*EXP(-F4*I341)+H4</f>
        <v>8.87579853082596</v>
      </c>
      <c r="K341" s="26" t="n">
        <f aca="false">L341* E6/M341</f>
        <v>8.87272750853857</v>
      </c>
      <c r="L341" s="26" t="n">
        <v>9.11</v>
      </c>
      <c r="M341" s="26" t="n">
        <v>303.271</v>
      </c>
      <c r="N341" s="0" t="n">
        <f aca="false">(D4-D5)*EXP(-(F4-F5)*I341)+(H4-H5)</f>
        <v>8.85464402129757</v>
      </c>
      <c r="O341" s="0" t="n">
        <f aca="false">(D4+D5)*EXP(-(F4+F5)*I341)+(H4+H5)</f>
        <v>8.89698189074048</v>
      </c>
    </row>
    <row r="342" customFormat="false" ht="14.4" hidden="false" customHeight="false" outlineLevel="0" collapsed="false">
      <c r="I342" s="26" t="n">
        <v>94.1663888888889</v>
      </c>
      <c r="J342" s="26" t="n">
        <f aca="false">D4*EXP(-F4*I342)+H4</f>
        <v>8.84840401528263</v>
      </c>
      <c r="K342" s="26" t="n">
        <f aca="false">L342* E6/M342</f>
        <v>8.84321135199567</v>
      </c>
      <c r="L342" s="26" t="n">
        <v>9.077</v>
      </c>
      <c r="M342" s="26" t="n">
        <v>303.181</v>
      </c>
      <c r="N342" s="0" t="n">
        <f aca="false">(D4-D5)*EXP(-(F4-F5)*I342)+(H4-H5)</f>
        <v>8.82725542067582</v>
      </c>
      <c r="O342" s="0" t="n">
        <f aca="false">(D4+D5)*EXP(-(F4+F5)*I342)+(H4+H5)</f>
        <v>8.86958168709513</v>
      </c>
    </row>
    <row r="343" customFormat="false" ht="14.4" hidden="false" customHeight="false" outlineLevel="0" collapsed="false">
      <c r="I343" s="26" t="n">
        <v>94.4444444444444</v>
      </c>
      <c r="J343" s="26" t="n">
        <f aca="false">D4*EXP(-F4*I343)+H4</f>
        <v>8.82106655791882</v>
      </c>
      <c r="K343" s="26" t="n">
        <f aca="false">L343* E6/M343</f>
        <v>8.78964546792233</v>
      </c>
      <c r="L343" s="26" t="n">
        <v>9.023</v>
      </c>
      <c r="M343" s="26" t="n">
        <v>303.214</v>
      </c>
      <c r="N343" s="0" t="n">
        <f aca="false">(D4-D5)*EXP(-(F4-F5)*I343)+(H4-H5)</f>
        <v>8.7999235736647</v>
      </c>
      <c r="O343" s="0" t="n">
        <f aca="false">(D4+D5)*EXP(-(F4+F5)*I343)+(H4+H5)</f>
        <v>8.84223884584645</v>
      </c>
    </row>
    <row r="344" customFormat="false" ht="14.4" hidden="false" customHeight="false" outlineLevel="0" collapsed="false">
      <c r="I344" s="26" t="n">
        <v>94.7222222222222</v>
      </c>
      <c r="J344" s="26" t="n">
        <f aca="false">D4*EXP(-F4*I344)+H4</f>
        <v>8.79386780090124</v>
      </c>
      <c r="K344" s="26" t="n">
        <f aca="false">L344* E6/M344</f>
        <v>8.76917940585461</v>
      </c>
      <c r="L344" s="26" t="n">
        <v>9.003</v>
      </c>
      <c r="M344" s="26" t="n">
        <v>303.248</v>
      </c>
      <c r="N344" s="0" t="n">
        <f aca="false">(D4-D5)*EXP(-(F4-F5)*I344)+(H4-H5)</f>
        <v>8.77273010761949</v>
      </c>
      <c r="O344" s="0" t="n">
        <f aca="false">(D4+D5)*EXP(-(F4+F5)*I344)+(H4+H5)</f>
        <v>8.81503502328923</v>
      </c>
    </row>
  </sheetData>
  <mergeCells count="20">
    <mergeCell ref="A1:H1"/>
    <mergeCell ref="I1:I2"/>
    <mergeCell ref="J1:J2"/>
    <mergeCell ref="K1:K2"/>
    <mergeCell ref="L1:L2"/>
    <mergeCell ref="M1:M2"/>
    <mergeCell ref="N1:N2"/>
    <mergeCell ref="O1:O2"/>
    <mergeCell ref="A2:B2"/>
    <mergeCell ref="D2:E2"/>
    <mergeCell ref="G2:H2"/>
    <mergeCell ref="A3:B3"/>
    <mergeCell ref="C3:H3"/>
    <mergeCell ref="A4:B4"/>
    <mergeCell ref="C4:C5"/>
    <mergeCell ref="E4:E5"/>
    <mergeCell ref="G4:G5"/>
    <mergeCell ref="A5:B5"/>
    <mergeCell ref="A6:D6"/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0.56"/>
    <col collapsed="false" customWidth="true" hidden="false" outlineLevel="0" max="3" min="3" style="0" width="11.22"/>
    <col collapsed="false" customWidth="true" hidden="false" outlineLevel="0" max="4" min="4" style="0" width="10.66"/>
    <col collapsed="false" customWidth="true" hidden="false" outlineLevel="0" max="5" min="5" style="0" width="11.11"/>
    <col collapsed="false" customWidth="true" hidden="false" outlineLevel="0" max="6" min="6" style="0" width="12.33"/>
    <col collapsed="false" customWidth="true" hidden="false" outlineLevel="0" max="7" min="7" style="0" width="8.67"/>
    <col collapsed="false" customWidth="true" hidden="false" outlineLevel="0" max="8" min="8" style="0" width="8.67"/>
    <col collapsed="false" customWidth="true" hidden="false" outlineLevel="0" max="13" min="9" style="26" width="15.78"/>
    <col collapsed="false" customWidth="true" hidden="false" outlineLevel="0" max="15" min="14" style="0" width="15.78"/>
    <col collapsed="false" customWidth="true" hidden="false" outlineLevel="0" max="1025" min="16" style="0" width="8.67"/>
  </cols>
  <sheetData>
    <row r="1" customFormat="false" ht="29.4" hidden="false" customHeight="true" outlineLevel="0" collapsed="false">
      <c r="A1" s="27" t="s">
        <v>17</v>
      </c>
      <c r="B1" s="27"/>
      <c r="C1" s="27"/>
      <c r="D1" s="27"/>
      <c r="E1" s="27"/>
      <c r="F1" s="27"/>
      <c r="G1" s="27"/>
      <c r="H1" s="27"/>
      <c r="I1" s="28" t="s">
        <v>20</v>
      </c>
      <c r="J1" s="28" t="s">
        <v>21</v>
      </c>
      <c r="K1" s="28" t="s">
        <v>22</v>
      </c>
      <c r="L1" s="29" t="s">
        <v>23</v>
      </c>
      <c r="M1" s="29" t="s">
        <v>24</v>
      </c>
      <c r="N1" s="30" t="s">
        <v>25</v>
      </c>
      <c r="O1" s="30" t="s">
        <v>26</v>
      </c>
    </row>
    <row r="2" customFormat="false" ht="25.8" hidden="false" customHeight="true" outlineLevel="0" collapsed="false">
      <c r="A2" s="31" t="s">
        <v>27</v>
      </c>
      <c r="B2" s="31"/>
      <c r="C2" s="32" t="s">
        <v>28</v>
      </c>
      <c r="D2" s="33"/>
      <c r="E2" s="33"/>
      <c r="F2" s="32" t="s">
        <v>29</v>
      </c>
      <c r="G2" s="33"/>
      <c r="H2" s="33"/>
      <c r="I2" s="28"/>
      <c r="J2" s="28"/>
      <c r="K2" s="28"/>
      <c r="L2" s="28"/>
      <c r="M2" s="28"/>
      <c r="N2" s="30"/>
      <c r="O2" s="30"/>
    </row>
    <row r="3" customFormat="false" ht="25.8" hidden="false" customHeight="true" outlineLevel="0" collapsed="false">
      <c r="A3" s="31" t="s">
        <v>30</v>
      </c>
      <c r="B3" s="31"/>
      <c r="C3" s="34" t="s">
        <v>31</v>
      </c>
      <c r="D3" s="34"/>
      <c r="E3" s="34"/>
      <c r="F3" s="34"/>
      <c r="G3" s="34"/>
      <c r="H3" s="34"/>
      <c r="I3" s="26" t="n">
        <v>0</v>
      </c>
      <c r="J3" s="26" t="n">
        <f aca="false">D4*EXP(-F4*I3)+H4</f>
        <v>28.4456732085111</v>
      </c>
      <c r="K3" s="26" t="n">
        <f aca="false">L3* E6/M3</f>
        <v>28.8730346692913</v>
      </c>
      <c r="L3" s="26" t="n">
        <v>29.743</v>
      </c>
      <c r="M3" s="26" t="n">
        <v>304.272</v>
      </c>
      <c r="N3" s="0" t="n">
        <f aca="false">(D4-D5)*EXP(-(F4-F5)*I3)+(H4-H5)</f>
        <v>28.355023980108</v>
      </c>
      <c r="O3" s="0" t="n">
        <f aca="false">(D4+D5)*EXP(-(F4+F5)*I3)+(H4+H5)</f>
        <v>28.5363224369142</v>
      </c>
    </row>
    <row r="4" customFormat="false" ht="25.8" hidden="false" customHeight="true" outlineLevel="0" collapsed="false">
      <c r="A4" s="31" t="s">
        <v>32</v>
      </c>
      <c r="B4" s="31"/>
      <c r="C4" s="35" t="s">
        <v>33</v>
      </c>
      <c r="D4" s="36" t="n">
        <v>28.3680681234216</v>
      </c>
      <c r="E4" s="37" t="s">
        <v>34</v>
      </c>
      <c r="F4" s="38" t="n">
        <v>0.0242301301219192</v>
      </c>
      <c r="G4" s="39" t="s">
        <v>35</v>
      </c>
      <c r="H4" s="36" t="n">
        <v>0.0776050850895271</v>
      </c>
      <c r="I4" s="26" t="n">
        <v>0.277777777777778</v>
      </c>
      <c r="J4" s="26" t="n">
        <f aca="false">D4*EXP(-F4*I4)+H4</f>
        <v>28.2553804344906</v>
      </c>
      <c r="K4" s="26" t="n">
        <f aca="false">L4* E6/M4</f>
        <v>28.6720152090128</v>
      </c>
      <c r="L4" s="26" t="n">
        <v>29.487</v>
      </c>
      <c r="M4" s="26" t="n">
        <v>303.768</v>
      </c>
      <c r="N4" s="0" t="n">
        <f aca="false">(D4-D5)*EXP(-(F4-F5)*I4)+(H4-H5)</f>
        <v>28.1658674726474</v>
      </c>
      <c r="O4" s="0" t="n">
        <f aca="false">(D4+D5)*EXP(-(F4+F5)*I4)+(H4+H5)</f>
        <v>28.3448909125833</v>
      </c>
    </row>
    <row r="5" customFormat="false" ht="25.8" hidden="false" customHeight="true" outlineLevel="0" collapsed="false">
      <c r="A5" s="31" t="s">
        <v>36</v>
      </c>
      <c r="B5" s="31"/>
      <c r="C5" s="35"/>
      <c r="D5" s="40" t="n">
        <v>0.0414103842788175</v>
      </c>
      <c r="E5" s="37"/>
      <c r="F5" s="40" t="n">
        <v>0.000109839066476347</v>
      </c>
      <c r="G5" s="39"/>
      <c r="H5" s="40" t="n">
        <v>0.0492388441242921</v>
      </c>
      <c r="I5" s="26" t="n">
        <v>0.555555555555556</v>
      </c>
      <c r="J5" s="26" t="n">
        <f aca="false">D4*EXP(-F4*I5)+H4</f>
        <v>28.0663641428758</v>
      </c>
      <c r="K5" s="26" t="n">
        <f aca="false">L5* E6/M5</f>
        <v>28.3950609378571</v>
      </c>
      <c r="L5" s="26" t="n">
        <v>29.204</v>
      </c>
      <c r="M5" s="26" t="n">
        <v>303.787</v>
      </c>
      <c r="N5" s="0" t="n">
        <f aca="false">(D4-D5)*EXP(-(F4-F5)*I5)+(H4-H5)</f>
        <v>27.9779740928259</v>
      </c>
      <c r="O5" s="0" t="n">
        <f aca="false">(D4+D5)*EXP(-(F4+F5)*I5)+(H4+H5)</f>
        <v>28.1547493108568</v>
      </c>
    </row>
    <row r="6" customFormat="false" ht="28.2" hidden="false" customHeight="true" outlineLevel="0" collapsed="false">
      <c r="A6" s="41" t="s">
        <v>37</v>
      </c>
      <c r="B6" s="41"/>
      <c r="C6" s="41"/>
      <c r="D6" s="41"/>
      <c r="E6" s="42" t="n">
        <v>295.3722222</v>
      </c>
      <c r="F6" s="42"/>
      <c r="G6" s="42"/>
      <c r="H6" s="42"/>
      <c r="I6" s="26" t="n">
        <v>0.833333333333333</v>
      </c>
      <c r="J6" s="26" t="n">
        <f aca="false">D4*EXP(-F4*I6)+H4</f>
        <v>27.878615771033</v>
      </c>
      <c r="K6" s="26" t="n">
        <f aca="false">L6* E6/M6</f>
        <v>28.1585504602661</v>
      </c>
      <c r="L6" s="26" t="n">
        <v>28.923</v>
      </c>
      <c r="M6" s="26" t="n">
        <v>303.391</v>
      </c>
      <c r="N6" s="0" t="n">
        <f aca="false">(D4-D5)*EXP(-(F4-F5)*I6)+(H4-H5)</f>
        <v>27.7913354058746</v>
      </c>
      <c r="O6" s="0" t="n">
        <f aca="false">(D4+D5)*EXP(-(F4+F5)*I6)+(H4+H5)</f>
        <v>27.9658889398522</v>
      </c>
    </row>
    <row r="7" customFormat="false" ht="14.4" hidden="false" customHeight="false" outlineLevel="0" collapsed="false">
      <c r="I7" s="26" t="n">
        <v>1.11111111111111</v>
      </c>
      <c r="J7" s="26" t="n">
        <f aca="false">D4*EXP(-F4*I7)+H4</f>
        <v>27.6921268137665</v>
      </c>
      <c r="K7" s="26" t="n">
        <f aca="false">L7* E6/M7</f>
        <v>27.9638136944662</v>
      </c>
      <c r="L7" s="26" t="n">
        <v>28.735</v>
      </c>
      <c r="M7" s="26" t="n">
        <v>303.518</v>
      </c>
      <c r="N7" s="0" t="n">
        <f aca="false">(D4-D5)*EXP(-(F4-F5)*I7)+(H4-H5)</f>
        <v>27.6059430333493</v>
      </c>
      <c r="O7" s="0" t="n">
        <f aca="false">(D4+D5)*EXP(-(F4+F5)*I7)+(H4+H5)</f>
        <v>27.7783011662555</v>
      </c>
    </row>
    <row r="8" customFormat="false" ht="14.4" hidden="false" customHeight="false" outlineLevel="0" collapsed="false">
      <c r="I8" s="26" t="n">
        <v>1.38888888888889</v>
      </c>
      <c r="J8" s="26" t="n">
        <f aca="false">D4*EXP(-F4*I8)+H4</f>
        <v>27.5068888229334</v>
      </c>
      <c r="K8" s="26" t="n">
        <f aca="false">L8* E6/M8</f>
        <v>27.754571188257</v>
      </c>
      <c r="L8" s="26" t="n">
        <v>28.512</v>
      </c>
      <c r="M8" s="26" t="n">
        <v>303.433</v>
      </c>
      <c r="N8" s="0" t="n">
        <f aca="false">(D4-D5)*EXP(-(F4-F5)*I8)+(H4-H5)</f>
        <v>27.4217886527544</v>
      </c>
      <c r="O8" s="0" t="n">
        <f aca="false">(D4+D5)*EXP(-(F4+F5)*I8)+(H4+H5)</f>
        <v>27.5919774149264</v>
      </c>
    </row>
    <row r="9" customFormat="false" ht="14.4" hidden="false" customHeight="false" outlineLevel="0" collapsed="false">
      <c r="I9" s="26" t="n">
        <v>1.66666666666667</v>
      </c>
      <c r="J9" s="26" t="n">
        <f aca="false">D4*EXP(-F4*I9)+H4</f>
        <v>27.3228934070608</v>
      </c>
      <c r="K9" s="26" t="n">
        <f aca="false">L9* E6/M9</f>
        <v>27.5357798631769</v>
      </c>
      <c r="L9" s="26" t="n">
        <v>28.274</v>
      </c>
      <c r="M9" s="26" t="n">
        <v>303.291</v>
      </c>
      <c r="N9" s="0" t="n">
        <f aca="false">(D4-D5)*EXP(-(F4-F5)*I9)+(H4-H5)</f>
        <v>27.2388639971694</v>
      </c>
      <c r="O9" s="0" t="n">
        <f aca="false">(D4+D5)*EXP(-(F4+F5)*I9)+(H4+H5)</f>
        <v>27.4069091685065</v>
      </c>
    </row>
    <row r="10" customFormat="false" ht="14.4" hidden="false" customHeight="false" outlineLevel="0" collapsed="false">
      <c r="I10" s="26" t="n">
        <v>1.94444444444444</v>
      </c>
      <c r="J10" s="26" t="n">
        <f aca="false">D4*EXP(-F4*I10)+H4</f>
        <v>27.1401322309659</v>
      </c>
      <c r="K10" s="26" t="n">
        <f aca="false">L10* E6/M10</f>
        <v>27.3209002838409</v>
      </c>
      <c r="L10" s="26" t="n">
        <v>28.043</v>
      </c>
      <c r="M10" s="26" t="n">
        <v>303.179</v>
      </c>
      <c r="N10" s="0" t="n">
        <f aca="false">(D4-D5)*EXP(-(F4-F5)*I10)+(H4-H5)</f>
        <v>27.0571608548775</v>
      </c>
      <c r="O10" s="0" t="n">
        <f aca="false">(D4+D5)*EXP(-(F4+F5)*I10)+(H4+H5)</f>
        <v>27.2230879670301</v>
      </c>
    </row>
    <row r="11" customFormat="false" ht="14.4" hidden="false" customHeight="false" outlineLevel="0" collapsed="false">
      <c r="I11" s="26" t="n">
        <v>2.22222222222222</v>
      </c>
      <c r="J11" s="26" t="n">
        <f aca="false">D4*EXP(-F4*I11)+H4</f>
        <v>26.9585970153781</v>
      </c>
      <c r="K11" s="26" t="n">
        <f aca="false">L11* E6/M11</f>
        <v>27.0867525757916</v>
      </c>
      <c r="L11" s="26" t="n">
        <v>27.81</v>
      </c>
      <c r="M11" s="26" t="n">
        <v>303.259</v>
      </c>
      <c r="N11" s="0" t="n">
        <f aca="false">(D4-D5)*EXP(-(F4-F5)*I11)+(H4-H5)</f>
        <v>26.8766710689973</v>
      </c>
      <c r="O11" s="0" t="n">
        <f aca="false">(D4+D5)*EXP(-(F4+F5)*I11)+(H4+H5)</f>
        <v>27.0405054075369</v>
      </c>
    </row>
    <row r="12" customFormat="false" ht="14.4" hidden="false" customHeight="false" outlineLevel="0" collapsed="false">
      <c r="I12" s="26" t="n">
        <v>2.5</v>
      </c>
      <c r="J12" s="26" t="n">
        <f aca="false">D4*EXP(-F4*I12)+H4</f>
        <v>26.7782795365642</v>
      </c>
      <c r="K12" s="26" t="n">
        <f aca="false">L12* E6/M12</f>
        <v>26.8917895545688</v>
      </c>
      <c r="L12" s="26" t="n">
        <v>27.601</v>
      </c>
      <c r="M12" s="26" t="n">
        <v>303.162</v>
      </c>
      <c r="N12" s="0" t="n">
        <f aca="false">(D4-D5)*EXP(-(F4-F5)*I12)+(H4-H5)</f>
        <v>26.6973865371166</v>
      </c>
      <c r="O12" s="0" t="n">
        <f aca="false">(D4+D5)*EXP(-(F4+F5)*I12)+(H4+H5)</f>
        <v>26.8591531436886</v>
      </c>
    </row>
    <row r="13" customFormat="false" ht="14.4" hidden="false" customHeight="false" outlineLevel="0" collapsed="false">
      <c r="I13" s="26" t="n">
        <v>2.77777777777778</v>
      </c>
      <c r="J13" s="26" t="n">
        <f aca="false">D4*EXP(-F4*I13)+H4</f>
        <v>26.5991716259555</v>
      </c>
      <c r="K13" s="26" t="n">
        <f aca="false">L13* E6/M13</f>
        <v>26.7175701151845</v>
      </c>
      <c r="L13" s="26" t="n">
        <v>27.423</v>
      </c>
      <c r="M13" s="26" t="n">
        <v>303.171</v>
      </c>
      <c r="N13" s="0" t="n">
        <f aca="false">(D4-D5)*EXP(-(F4-F5)*I13)+(H4-H5)</f>
        <v>26.5192992109282</v>
      </c>
      <c r="O13" s="0" t="n">
        <f aca="false">(D4+D5)*EXP(-(F4+F5)*I13)+(H4+H5)</f>
        <v>26.6790228853867</v>
      </c>
    </row>
    <row r="14" customFormat="false" ht="14.4" hidden="false" customHeight="false" outlineLevel="0" collapsed="false">
      <c r="I14" s="26" t="n">
        <v>3.05555555555555</v>
      </c>
      <c r="J14" s="26" t="n">
        <f aca="false">D4*EXP(-F4*I14)+H4</f>
        <v>26.4212651697783</v>
      </c>
      <c r="K14" s="26" t="n">
        <f aca="false">L14* E6/M14</f>
        <v>26.4913021223387</v>
      </c>
      <c r="L14" s="26" t="n">
        <v>27.193</v>
      </c>
      <c r="M14" s="26" t="n">
        <v>303.196</v>
      </c>
      <c r="N14" s="0" t="n">
        <f aca="false">(D4-D5)*EXP(-(F4-F5)*I14)+(H4-H5)</f>
        <v>26.3424010958693</v>
      </c>
      <c r="O14" s="0" t="n">
        <f aca="false">(D4+D5)*EXP(-(F4+F5)*I14)+(H4+H5)</f>
        <v>26.5001063983942</v>
      </c>
    </row>
    <row r="15" customFormat="false" ht="14.4" hidden="false" customHeight="false" outlineLevel="0" collapsed="false">
      <c r="I15" s="26" t="n">
        <v>3.33333333333333</v>
      </c>
      <c r="J15" s="26" t="n">
        <f aca="false">D4*EXP(-F4*I15)+H4</f>
        <v>26.2445521086859</v>
      </c>
      <c r="K15" s="26" t="n">
        <f aca="false">L15* E6/M15</f>
        <v>26.2708482699794</v>
      </c>
      <c r="L15" s="26" t="n">
        <v>26.974</v>
      </c>
      <c r="M15" s="26" t="n">
        <v>303.278</v>
      </c>
      <c r="N15" s="0" t="n">
        <f aca="false">(D4-D5)*EXP(-(F4-F5)*I15)+(H4-H5)</f>
        <v>26.1666842507622</v>
      </c>
      <c r="O15" s="0" t="n">
        <f aca="false">(D4+D5)*EXP(-(F4+F5)*I15)+(H4+H5)</f>
        <v>26.3223955039585</v>
      </c>
    </row>
    <row r="16" customFormat="false" ht="14.4" hidden="false" customHeight="false" outlineLevel="0" collapsed="false">
      <c r="I16" s="26" t="n">
        <v>3.61111111111111</v>
      </c>
      <c r="J16" s="26" t="n">
        <f aca="false">D4*EXP(-F4*I16)+H4</f>
        <v>26.0690244373935</v>
      </c>
      <c r="K16" s="26" t="n">
        <f aca="false">L16* E6/M16</f>
        <v>26.069104616693</v>
      </c>
      <c r="L16" s="26" t="n">
        <v>26.753</v>
      </c>
      <c r="M16" s="26" t="n">
        <v>303.121</v>
      </c>
      <c r="N16" s="0" t="n">
        <f aca="false">(D4-D5)*EXP(-(F4-F5)*I16)+(H4-H5)</f>
        <v>25.9921407874578</v>
      </c>
      <c r="O16" s="0" t="n">
        <f aca="false">(D4+D5)*EXP(-(F4+F5)*I16)+(H4+H5)</f>
        <v>26.1458820784381</v>
      </c>
    </row>
    <row r="17" customFormat="false" ht="14.4" hidden="false" customHeight="false" outlineLevel="0" collapsed="false">
      <c r="I17" s="26" t="n">
        <v>3.88888888888889</v>
      </c>
      <c r="J17" s="26" t="n">
        <f aca="false">D4*EXP(-F4*I17)+H4</f>
        <v>25.8946742043158</v>
      </c>
      <c r="K17" s="26" t="n">
        <f aca="false">L17* E6/M17</f>
        <v>25.8673146309879</v>
      </c>
      <c r="L17" s="26" t="n">
        <v>26.527</v>
      </c>
      <c r="M17" s="26" t="n">
        <v>302.905</v>
      </c>
      <c r="N17" s="0" t="n">
        <f aca="false">(D4-D5)*EXP(-(F4-F5)*I17)+(H4-H5)</f>
        <v>25.8187628704816</v>
      </c>
      <c r="O17" s="0" t="n">
        <f aca="false">(D4+D5)*EXP(-(F4+F5)*I17)+(H4+H5)</f>
        <v>25.9705580529309</v>
      </c>
    </row>
    <row r="18" customFormat="false" ht="14.4" hidden="false" customHeight="false" outlineLevel="0" collapsed="false">
      <c r="I18" s="26" t="n">
        <v>4.16666666666667</v>
      </c>
      <c r="J18" s="26" t="n">
        <f aca="false">D4*EXP(-F4*I18)+H4</f>
        <v>25.7214935112068</v>
      </c>
      <c r="K18" s="26" t="n">
        <f aca="false">L18* E6/M18</f>
        <v>25.63757207099</v>
      </c>
      <c r="L18" s="26" t="n">
        <v>26.319</v>
      </c>
      <c r="M18" s="26" t="n">
        <v>303.223</v>
      </c>
      <c r="N18" s="0" t="n">
        <f aca="false">(D4-D5)*EXP(-(F4-F5)*I18)+(H4-H5)</f>
        <v>25.646542716682</v>
      </c>
      <c r="O18" s="0" t="n">
        <f aca="false">(D4+D5)*EXP(-(F4+F5)*I18)+(H4+H5)</f>
        <v>25.7964154129055</v>
      </c>
    </row>
    <row r="19" customFormat="false" ht="14.4" hidden="false" customHeight="false" outlineLevel="0" collapsed="false">
      <c r="I19" s="26" t="n">
        <v>4.44444444444444</v>
      </c>
      <c r="J19" s="26" t="n">
        <f aca="false">D4*EXP(-F4*I19)+H4</f>
        <v>25.5494745128018</v>
      </c>
      <c r="K19" s="26" t="n">
        <f aca="false">L19* E6/M19</f>
        <v>25.4064405215278</v>
      </c>
      <c r="L19" s="26" t="n">
        <v>26.144</v>
      </c>
      <c r="M19" s="26" t="n">
        <v>303.947</v>
      </c>
      <c r="N19" s="0" t="n">
        <f aca="false">(D4-D5)*EXP(-(F4-F5)*I19)+(H4-H5)</f>
        <v>25.4754725948808</v>
      </c>
      <c r="O19" s="0" t="n">
        <f aca="false">(D4+D5)*EXP(-(F4+F5)*I19)+(H4+H5)</f>
        <v>25.6234461978348</v>
      </c>
    </row>
    <row r="20" customFormat="false" ht="14.4" hidden="false" customHeight="false" outlineLevel="0" collapsed="false">
      <c r="I20" s="26" t="n">
        <v>4.72222222222222</v>
      </c>
      <c r="J20" s="26" t="n">
        <f aca="false">D4*EXP(-F4*I20)+H4</f>
        <v>25.3786094164618</v>
      </c>
      <c r="K20" s="26" t="n">
        <f aca="false">L20* E6/M20</f>
        <v>25.2072252710043</v>
      </c>
      <c r="L20" s="26" t="n">
        <v>25.985</v>
      </c>
      <c r="M20" s="26" t="n">
        <v>304.486</v>
      </c>
      <c r="N20" s="0" t="n">
        <f aca="false">(D4-D5)*EXP(-(F4-F5)*I20)+(H4-H5)</f>
        <v>25.3055448255261</v>
      </c>
      <c r="O20" s="0" t="n">
        <f aca="false">(D4+D5)*EXP(-(F4+F5)*I20)+(H4+H5)</f>
        <v>25.4516425008321</v>
      </c>
    </row>
    <row r="21" customFormat="false" ht="14.4" hidden="false" customHeight="false" outlineLevel="0" collapsed="false">
      <c r="I21" s="26" t="n">
        <v>4.99972222222222</v>
      </c>
      <c r="J21" s="26" t="n">
        <f aca="false">D4*EXP(-F4*I21)+H4</f>
        <v>25.2090596308112</v>
      </c>
      <c r="K21" s="26" t="n">
        <f aca="false">L21* E6/M21</f>
        <v>25.0064405862248</v>
      </c>
      <c r="L21" s="26" t="n">
        <v>25.798</v>
      </c>
      <c r="M21" s="26" t="n">
        <v>304.722</v>
      </c>
      <c r="N21" s="0" t="n">
        <f aca="false">(D4-D5)*EXP(-(F4-F5)*I21)+(H4-H5)</f>
        <v>25.1369200091245</v>
      </c>
      <c r="O21" s="0" t="n">
        <f aca="false">(D4+D5)*EXP(-(F4+F5)*I21)+(H4+H5)</f>
        <v>25.2811665386695</v>
      </c>
    </row>
    <row r="22" customFormat="false" ht="14.4" hidden="false" customHeight="false" outlineLevel="0" collapsed="false">
      <c r="I22" s="26" t="n">
        <v>5.27777777777778</v>
      </c>
      <c r="J22" s="26" t="n">
        <f aca="false">D4*EXP(-F4*I22)+H4</f>
        <v>25.0403100204361</v>
      </c>
      <c r="K22" s="26" t="n">
        <f aca="false">L22* E6/M22</f>
        <v>24.8389490581241</v>
      </c>
      <c r="L22" s="26" t="n">
        <v>25.63</v>
      </c>
      <c r="M22" s="26" t="n">
        <v>304.779</v>
      </c>
      <c r="N22" s="0" t="n">
        <f aca="false">(D4-D5)*EXP(-(F4-F5)*I22)+(H4-H5)</f>
        <v>24.9690858820148</v>
      </c>
      <c r="O22" s="0" t="n">
        <f aca="false">(D4+D5)*EXP(-(F4+F5)*I22)+(H4+H5)</f>
        <v>25.1115002995197</v>
      </c>
    </row>
    <row r="23" customFormat="false" ht="14.4" hidden="false" customHeight="false" outlineLevel="0" collapsed="false">
      <c r="I23" s="26" t="n">
        <v>5.55555555555556</v>
      </c>
      <c r="J23" s="26" t="n">
        <f aca="false">D4*EXP(-F4*I23)+H4</f>
        <v>24.8728603954375</v>
      </c>
      <c r="K23" s="26" t="n">
        <f aca="false">L23* E6/M23</f>
        <v>24.648948053247</v>
      </c>
      <c r="L23" s="26" t="n">
        <v>25.471</v>
      </c>
      <c r="M23" s="26" t="n">
        <v>305.223</v>
      </c>
      <c r="N23" s="0" t="n">
        <f aca="false">(D4-D5)*EXP(-(F4-F5)*I23)+(H4-H5)</f>
        <v>24.8025396037952</v>
      </c>
      <c r="O23" s="0" t="n">
        <f aca="false">(D4+D5)*EXP(-(F4+F5)*I23)+(H4+H5)</f>
        <v>24.9431462463977</v>
      </c>
    </row>
    <row r="24" customFormat="false" ht="14.4" hidden="false" customHeight="false" outlineLevel="0" collapsed="false">
      <c r="I24" s="26" t="n">
        <v>5.83333333333333</v>
      </c>
      <c r="J24" s="26" t="n">
        <f aca="false">D4*EXP(-F4*I24)+H4</f>
        <v>24.7065340211837</v>
      </c>
      <c r="K24" s="26" t="n">
        <f aca="false">L24* E6/M24</f>
        <v>24.461896097842</v>
      </c>
      <c r="L24" s="26" t="n">
        <v>25.298</v>
      </c>
      <c r="M24" s="26" t="n">
        <v>305.468</v>
      </c>
      <c r="N24" s="0" t="n">
        <f aca="false">(D4-D5)*EXP(-(F4-F5)*I24)+(H4-H5)</f>
        <v>24.637105469218</v>
      </c>
      <c r="O24" s="0" t="n">
        <f aca="false">(D4+D5)*EXP(-(F4+F5)*I24)+(H4+H5)</f>
        <v>24.7759266130085</v>
      </c>
    </row>
    <row r="25" customFormat="false" ht="14.4" hidden="false" customHeight="false" outlineLevel="0" collapsed="false">
      <c r="I25" s="26" t="n">
        <v>6.11111111111111</v>
      </c>
      <c r="J25" s="26" t="n">
        <f aca="false">D4*EXP(-F4*I25)+H4</f>
        <v>24.5413233629178</v>
      </c>
      <c r="K25" s="26" t="n">
        <f aca="false">L25* E6/M25</f>
        <v>24.3140147633949</v>
      </c>
      <c r="L25" s="26" t="n">
        <v>25.157</v>
      </c>
      <c r="M25" s="26" t="n">
        <v>305.613</v>
      </c>
      <c r="N25" s="0" t="n">
        <f aca="false">(D4-D5)*EXP(-(F4-F5)*I25)+(H4-H5)</f>
        <v>24.4727760517381</v>
      </c>
      <c r="O25" s="0" t="n">
        <f aca="false">(D4+D5)*EXP(-(F4+F5)*I25)+(H4+H5)</f>
        <v>24.6098337552942</v>
      </c>
    </row>
    <row r="26" customFormat="false" ht="14.4" hidden="false" customHeight="false" outlineLevel="0" collapsed="false">
      <c r="I26" s="26" t="n">
        <v>6.38861111111111</v>
      </c>
      <c r="J26" s="26" t="n">
        <f aca="false">D4*EXP(-F4*I26)+H4</f>
        <v>24.3773844877689</v>
      </c>
      <c r="K26" s="26" t="n">
        <f aca="false">L26* E6/M26</f>
        <v>24.1360455771722</v>
      </c>
      <c r="L26" s="26" t="n">
        <v>24.949</v>
      </c>
      <c r="M26" s="26" t="n">
        <v>305.321</v>
      </c>
      <c r="N26" s="0" t="n">
        <f aca="false">(D4-D5)*EXP(-(F4-F5)*I26)+(H4-H5)</f>
        <v>24.3097066608012</v>
      </c>
      <c r="O26" s="0" t="n">
        <f aca="false">(D4+D5)*EXP(-(F4+F5)*I26)+(H4+H5)</f>
        <v>24.4450244978616</v>
      </c>
    </row>
    <row r="27" customFormat="false" ht="14.4" hidden="false" customHeight="false" outlineLevel="0" collapsed="false">
      <c r="I27" s="26" t="n">
        <v>6.66666666666667</v>
      </c>
      <c r="J27" s="26" t="n">
        <f aca="false">D4*EXP(-F4*I27)+H4</f>
        <v>24.2142193076978</v>
      </c>
      <c r="K27" s="26" t="n">
        <f aca="false">L27* E6/M27</f>
        <v>24.0083323946712</v>
      </c>
      <c r="L27" s="26" t="n">
        <v>24.823</v>
      </c>
      <c r="M27" s="26" t="n">
        <v>305.395</v>
      </c>
      <c r="N27" s="0" t="n">
        <f aca="false">(D4-D5)*EXP(-(F4-F5)*I27)+(H4-H5)</f>
        <v>24.1474019095182</v>
      </c>
      <c r="O27" s="0" t="n">
        <f aca="false">(D4+D5)*EXP(-(F4+F5)*I27)+(H4+H5)</f>
        <v>24.2809980478511</v>
      </c>
    </row>
    <row r="28" customFormat="false" ht="14.4" hidden="false" customHeight="false" outlineLevel="0" collapsed="false">
      <c r="I28" s="26" t="n">
        <v>6.94444444444444</v>
      </c>
      <c r="J28" s="26" t="n">
        <f aca="false">D4*EXP(-F4*I28)+H4</f>
        <v>24.0523110925912</v>
      </c>
      <c r="K28" s="26" t="n">
        <f aca="false">L28* E6/M28</f>
        <v>23.8370768875917</v>
      </c>
      <c r="L28" s="26" t="n">
        <v>24.649</v>
      </c>
      <c r="M28" s="26" t="n">
        <v>305.433</v>
      </c>
      <c r="N28" s="0" t="n">
        <f aca="false">(D4-D5)*EXP(-(F4-F5)*I28)+(H4-H5)</f>
        <v>23.9863425783259</v>
      </c>
      <c r="O28" s="0" t="n">
        <f aca="false">(D4+D5)*EXP(-(F4+F5)*I28)+(H4+H5)</f>
        <v>24.1182401661602</v>
      </c>
    </row>
    <row r="29" customFormat="false" ht="14.4" hidden="false" customHeight="false" outlineLevel="0" collapsed="false">
      <c r="I29" s="26" t="n">
        <v>7.22222222222222</v>
      </c>
      <c r="J29" s="26" t="n">
        <f aca="false">D4*EXP(-F4*I29)+H4</f>
        <v>23.8914889564963</v>
      </c>
      <c r="K29" s="26" t="n">
        <f aca="false">L29* E6/M29</f>
        <v>23.6375471181704</v>
      </c>
      <c r="L29" s="26" t="n">
        <v>24.461</v>
      </c>
      <c r="M29" s="26" t="n">
        <v>305.662</v>
      </c>
      <c r="N29" s="0" t="n">
        <f aca="false">(D4-D5)*EXP(-(F4-F5)*I29)+(H4-H5)</f>
        <v>23.8263587506702</v>
      </c>
      <c r="O29" s="0" t="n">
        <f aca="false">(D4+D5)*EXP(-(F4+F5)*I29)+(H4+H5)</f>
        <v>23.9565789955329</v>
      </c>
    </row>
    <row r="30" customFormat="false" ht="14.4" hidden="false" customHeight="false" outlineLevel="0" collapsed="false">
      <c r="I30" s="26" t="n">
        <v>7.5</v>
      </c>
      <c r="J30" s="26" t="n">
        <f aca="false">D4*EXP(-F4*I30)+H4</f>
        <v>23.7317456140038</v>
      </c>
      <c r="K30" s="26" t="n">
        <f aca="false">L30* E6/M30</f>
        <v>23.5088903699876</v>
      </c>
      <c r="L30" s="26" t="n">
        <v>24.332</v>
      </c>
      <c r="M30" s="26" t="n">
        <v>305.714</v>
      </c>
      <c r="N30" s="0" t="n">
        <f aca="false">(D4-D5)*EXP(-(F4-F5)*I30)+(H4-H5)</f>
        <v>23.6674432446771</v>
      </c>
      <c r="O30" s="0" t="n">
        <f aca="false">(D4+D5)*EXP(-(F4+F5)*I30)+(H4+H5)</f>
        <v>23.7960071460035</v>
      </c>
    </row>
    <row r="31" customFormat="false" ht="14.4" hidden="false" customHeight="false" outlineLevel="0" collapsed="false">
      <c r="I31" s="26" t="n">
        <v>7.77777777777778</v>
      </c>
      <c r="J31" s="26" t="n">
        <f aca="false">D4*EXP(-F4*I31)+H4</f>
        <v>23.5730738285746</v>
      </c>
      <c r="K31" s="26" t="n">
        <f aca="false">L31* E6/M31</f>
        <v>23.3421363751221</v>
      </c>
      <c r="L31" s="26" t="n">
        <v>24.173</v>
      </c>
      <c r="M31" s="26" t="n">
        <v>305.886</v>
      </c>
      <c r="N31" s="0" t="n">
        <f aca="false">(D4-D5)*EXP(-(F4-F5)*I31)+(H4-H5)</f>
        <v>23.5095889264305</v>
      </c>
      <c r="O31" s="0" t="n">
        <f aca="false">(D4+D5)*EXP(-(F4+F5)*I31)+(H4+H5)</f>
        <v>23.6365172774021</v>
      </c>
    </row>
    <row r="32" customFormat="false" ht="14.4" hidden="false" customHeight="false" outlineLevel="0" collapsed="false">
      <c r="I32" s="26" t="n">
        <v>8.05555555555556</v>
      </c>
      <c r="J32" s="26" t="n">
        <f aca="false">D4*EXP(-F4*I32)+H4</f>
        <v>23.4154664122128</v>
      </c>
      <c r="K32" s="26" t="n">
        <f aca="false">L32* E6/M32</f>
        <v>23.1676034427261</v>
      </c>
      <c r="L32" s="26" t="n">
        <v>23.999</v>
      </c>
      <c r="M32" s="26" t="n">
        <v>305.972</v>
      </c>
      <c r="N32" s="0" t="n">
        <f aca="false">(D4-D5)*EXP(-(F4-F5)*I32)+(H4-H5)</f>
        <v>23.3527887096527</v>
      </c>
      <c r="O32" s="0" t="n">
        <f aca="false">(D4+D5)*EXP(-(F4+F5)*I32)+(H4+H5)</f>
        <v>23.4781020990191</v>
      </c>
    </row>
    <row r="33" customFormat="false" ht="14.4" hidden="false" customHeight="false" outlineLevel="0" collapsed="false">
      <c r="I33" s="26" t="n">
        <v>8.33305555555556</v>
      </c>
      <c r="J33" s="26" t="n">
        <f aca="false">D4*EXP(-F4*I33)+H4</f>
        <v>23.2590722496044</v>
      </c>
      <c r="K33" s="26" t="n">
        <f aca="false">L33* E6/M33</f>
        <v>23.0418194339499</v>
      </c>
      <c r="L33" s="26" t="n">
        <v>23.868</v>
      </c>
      <c r="M33" s="26" t="n">
        <v>305.963</v>
      </c>
      <c r="N33" s="0" t="n">
        <f aca="false">(D4-D5)*EXP(-(F4-F5)*I33)+(H4-H5)</f>
        <v>23.1971907878633</v>
      </c>
      <c r="O33" s="0" t="n">
        <f aca="false">(D4+D5)*EXP(-(F4+F5)*I33)+(H4+H5)</f>
        <v>23.320911186209</v>
      </c>
    </row>
    <row r="34" customFormat="false" ht="14.4" hidden="false" customHeight="false" outlineLevel="0" collapsed="false">
      <c r="I34" s="26" t="n">
        <v>8.61111111111111</v>
      </c>
      <c r="J34" s="26" t="n">
        <f aca="false">D4*EXP(-F4*I34)+H4</f>
        <v>23.1034161754676</v>
      </c>
      <c r="K34" s="26" t="n">
        <f aca="false">L34* E6/M34</f>
        <v>22.8799000315367</v>
      </c>
      <c r="L34" s="26" t="n">
        <v>23.705</v>
      </c>
      <c r="M34" s="26" t="n">
        <v>306.024</v>
      </c>
      <c r="N34" s="0" t="n">
        <f aca="false">(D4-D5)*EXP(-(F4-F5)*I34)+(H4-H5)</f>
        <v>23.0423224716755</v>
      </c>
      <c r="O34" s="0" t="n">
        <f aca="false">(D4+D5)*EXP(-(F4+F5)*I34)+(H4+H5)</f>
        <v>23.1644668953736</v>
      </c>
    </row>
    <row r="35" customFormat="false" ht="14.4" hidden="false" customHeight="false" outlineLevel="0" collapsed="false">
      <c r="I35" s="26" t="n">
        <v>8.88888888888889</v>
      </c>
      <c r="J35" s="26" t="n">
        <f aca="false">D4*EXP(-F4*I35)+H4</f>
        <v>22.9489592188854</v>
      </c>
      <c r="K35" s="26" t="n">
        <f aca="false">L35* E6/M35</f>
        <v>22.7266542248033</v>
      </c>
      <c r="L35" s="26" t="n">
        <v>23.558</v>
      </c>
      <c r="M35" s="26" t="n">
        <v>306.177</v>
      </c>
      <c r="N35" s="0" t="n">
        <f aca="false">(D4-D5)*EXP(-(F4-F5)*I35)+(H4-H5)</f>
        <v>22.8886425132582</v>
      </c>
      <c r="O35" s="0" t="n">
        <f aca="false">(D4+D5)*EXP(-(F4+F5)*I35)+(H4+H5)</f>
        <v>23.0092325330047</v>
      </c>
    </row>
    <row r="36" customFormat="false" ht="14.4" hidden="false" customHeight="false" outlineLevel="0" collapsed="false">
      <c r="I36" s="26" t="n">
        <v>9.16666666666667</v>
      </c>
      <c r="J36" s="26" t="n">
        <f aca="false">D4*EXP(-F4*I36)+H4</f>
        <v>22.7955383583322</v>
      </c>
      <c r="K36" s="26" t="n">
        <f aca="false">L36* E6/M36</f>
        <v>22.5492575547161</v>
      </c>
      <c r="L36" s="26" t="n">
        <v>23.379</v>
      </c>
      <c r="M36" s="26" t="n">
        <v>306.241</v>
      </c>
      <c r="N36" s="0" t="n">
        <f aca="false">(D4-D5)*EXP(-(F4-F5)*I36)+(H4-H5)</f>
        <v>22.7359887812482</v>
      </c>
      <c r="O36" s="0" t="n">
        <f aca="false">(D4+D5)*EXP(-(F4+F5)*I36)+(H4+H5)</f>
        <v>22.8550441859864</v>
      </c>
    </row>
    <row r="37" customFormat="false" ht="14.4" hidden="false" customHeight="false" outlineLevel="0" collapsed="false">
      <c r="I37" s="26" t="n">
        <v>9.44444444444444</v>
      </c>
      <c r="J37" s="26" t="n">
        <f aca="false">D4*EXP(-F4*I37)+H4</f>
        <v>22.6431466436843</v>
      </c>
      <c r="K37" s="26" t="n">
        <f aca="false">L37* E6/M37</f>
        <v>22.4338827445166</v>
      </c>
      <c r="L37" s="26" t="n">
        <v>23.259</v>
      </c>
      <c r="M37" s="26" t="n">
        <v>306.236</v>
      </c>
      <c r="N37" s="0" t="n">
        <f aca="false">(D4-D5)*EXP(-(F4-F5)*I37)+(H4-H5)</f>
        <v>22.5843544228283</v>
      </c>
      <c r="O37" s="0" t="n">
        <f aca="false">(D4+D5)*EXP(-(F4+F5)*I37)+(H4+H5)</f>
        <v>22.7018948059556</v>
      </c>
    </row>
    <row r="38" customFormat="false" ht="14.4" hidden="false" customHeight="false" outlineLevel="0" collapsed="false">
      <c r="I38" s="26" t="n">
        <v>9.72222222222222</v>
      </c>
      <c r="J38" s="26" t="n">
        <f aca="false">D4*EXP(-F4*I38)+H4</f>
        <v>22.491777171439</v>
      </c>
      <c r="K38" s="26" t="n">
        <f aca="false">L38* E6/M38</f>
        <v>22.2919701250421</v>
      </c>
      <c r="L38" s="26" t="n">
        <v>23.105</v>
      </c>
      <c r="M38" s="26" t="n">
        <v>306.145</v>
      </c>
      <c r="N38" s="0" t="n">
        <f aca="false">(D4-D5)*EXP(-(F4-F5)*I38)+(H4-H5)</f>
        <v>22.4337326309425</v>
      </c>
      <c r="O38" s="0" t="n">
        <f aca="false">(D4+D5)*EXP(-(F4+F5)*I38)+(H4+H5)</f>
        <v>22.5497773920435</v>
      </c>
    </row>
    <row r="39" customFormat="false" ht="14.4" hidden="false" customHeight="false" outlineLevel="0" collapsed="false">
      <c r="I39" s="26" t="n">
        <v>10</v>
      </c>
      <c r="J39" s="26" t="n">
        <f aca="false">D4*EXP(-F4*I39)+H4</f>
        <v>22.3414230844025</v>
      </c>
      <c r="K39" s="26" t="n">
        <f aca="false">L39* E6/M39</f>
        <v>22.1398983006523</v>
      </c>
      <c r="L39" s="26" t="n">
        <v>22.959</v>
      </c>
      <c r="M39" s="26" t="n">
        <v>306.3</v>
      </c>
      <c r="N39" s="0" t="n">
        <f aca="false">(D4-D5)*EXP(-(F4-F5)*I39)+(H4-H5)</f>
        <v>22.2841166439901</v>
      </c>
      <c r="O39" s="0" t="n">
        <f aca="false">(D4+D5)*EXP(-(F4+F5)*I39)+(H4+H5)</f>
        <v>22.3986849905551</v>
      </c>
    </row>
    <row r="40" customFormat="false" ht="14.4" hidden="false" customHeight="false" outlineLevel="0" collapsed="false">
      <c r="I40" s="26" t="n">
        <v>10.2777777777778</v>
      </c>
      <c r="J40" s="26" t="n">
        <f aca="false">D4*EXP(-F4*I40)+H4</f>
        <v>22.1920775713791</v>
      </c>
      <c r="K40" s="26" t="n">
        <f aca="false">L40* E6/M40</f>
        <v>22.0011563013947</v>
      </c>
      <c r="L40" s="26" t="n">
        <v>22.826</v>
      </c>
      <c r="M40" s="26" t="n">
        <v>306.446</v>
      </c>
      <c r="N40" s="0" t="n">
        <f aca="false">(D4-D5)*EXP(-(F4-F5)*I40)+(H4-H5)</f>
        <v>22.1354997455223</v>
      </c>
      <c r="O40" s="0" t="n">
        <f aca="false">(D4+D5)*EXP(-(F4+F5)*I40)+(H4+H5)</f>
        <v>22.2486106946516</v>
      </c>
    </row>
    <row r="41" customFormat="false" ht="14.4" hidden="false" customHeight="false" outlineLevel="0" collapsed="false">
      <c r="I41" s="26" t="n">
        <v>10.5555555555556</v>
      </c>
      <c r="J41" s="26" t="n">
        <f aca="false">D4*EXP(-F4*I41)+H4</f>
        <v>22.0437338668621</v>
      </c>
      <c r="K41" s="26" t="n">
        <f aca="false">L41* E6/M41</f>
        <v>21.8468553158677</v>
      </c>
      <c r="L41" s="26" t="n">
        <v>22.658</v>
      </c>
      <c r="M41" s="26" t="n">
        <v>306.339</v>
      </c>
      <c r="N41" s="0" t="n">
        <f aca="false">(D4-D5)*EXP(-(F4-F5)*I41)+(H4-H5)</f>
        <v>21.9878752639404</v>
      </c>
      <c r="O41" s="0" t="n">
        <f aca="false">(D4+D5)*EXP(-(F4+F5)*I41)+(H4+H5)</f>
        <v>22.0995476440344</v>
      </c>
    </row>
    <row r="42" customFormat="false" ht="14.4" hidden="false" customHeight="false" outlineLevel="0" collapsed="false">
      <c r="I42" s="26" t="n">
        <v>10.8333333333333</v>
      </c>
      <c r="J42" s="26" t="n">
        <f aca="false">D4*EXP(-F4*I42)+H4</f>
        <v>21.8963852507283</v>
      </c>
      <c r="K42" s="26" t="n">
        <f aca="false">L42* E6/M42</f>
        <v>21.7104760271467</v>
      </c>
      <c r="L42" s="26" t="n">
        <v>22.512</v>
      </c>
      <c r="M42" s="26" t="n">
        <v>306.277</v>
      </c>
      <c r="N42" s="0" t="n">
        <f aca="false">(D4-D5)*EXP(-(F4-F5)*I42)+(H4-H5)</f>
        <v>21.8412365721968</v>
      </c>
      <c r="O42" s="0" t="n">
        <f aca="false">(D4+D5)*EXP(-(F4+F5)*I42)+(H4+H5)</f>
        <v>21.9514890246317</v>
      </c>
    </row>
    <row r="43" customFormat="false" ht="14.4" hidden="false" customHeight="false" outlineLevel="0" collapsed="false">
      <c r="I43" s="26" t="n">
        <v>11.1111111111111</v>
      </c>
      <c r="J43" s="26" t="n">
        <f aca="false">D4*EXP(-F4*I43)+H4</f>
        <v>21.7500250479327</v>
      </c>
      <c r="K43" s="26" t="n">
        <f aca="false">L43* E6/M43</f>
        <v>21.5887795163677</v>
      </c>
      <c r="L43" s="26" t="n">
        <v>22.391</v>
      </c>
      <c r="M43" s="26" t="n">
        <v>306.348</v>
      </c>
      <c r="N43" s="0" t="n">
        <f aca="false">(D4-D5)*EXP(-(F4-F5)*I43)+(H4-H5)</f>
        <v>21.6955770874971</v>
      </c>
      <c r="O43" s="0" t="n">
        <f aca="false">(D4+D5)*EXP(-(F4+F5)*I43)+(H4+H5)</f>
        <v>21.804428068287</v>
      </c>
    </row>
    <row r="44" customFormat="false" ht="14.4" hidden="false" customHeight="false" outlineLevel="0" collapsed="false">
      <c r="I44" s="26" t="n">
        <v>11.3886111111111</v>
      </c>
      <c r="J44" s="26" t="n">
        <f aca="false">D4*EXP(-F4*I44)+H4</f>
        <v>21.6047915184213</v>
      </c>
      <c r="K44" s="26" t="n">
        <f aca="false">L44* E6/M44</f>
        <v>21.4414567227979</v>
      </c>
      <c r="L44" s="26" t="n">
        <v>22.23</v>
      </c>
      <c r="M44" s="26" t="n">
        <v>306.235</v>
      </c>
      <c r="N44" s="0" t="n">
        <f aca="false">(D4-D5)*EXP(-(F4-F5)*I44)+(H4-H5)</f>
        <v>21.551034474139</v>
      </c>
      <c r="O44" s="0" t="n">
        <f aca="false">(D4+D5)*EXP(-(F4+F5)*I44)+(H4+H5)</f>
        <v>21.6585036297167</v>
      </c>
    </row>
    <row r="45" customFormat="false" ht="14.4" hidden="false" customHeight="false" outlineLevel="0" collapsed="false">
      <c r="I45" s="26" t="n">
        <v>11.6666666666667</v>
      </c>
      <c r="J45" s="26" t="n">
        <f aca="false">D4*EXP(-F4*I45)+H4</f>
        <v>21.4602434057569</v>
      </c>
      <c r="K45" s="26" t="n">
        <f aca="false">L45* E6/M45</f>
        <v>21.3062931790747</v>
      </c>
      <c r="L45" s="26" t="n">
        <v>22.089</v>
      </c>
      <c r="M45" s="26" t="n">
        <v>306.223</v>
      </c>
      <c r="N45" s="0" t="n">
        <f aca="false">(D4-D5)*EXP(-(F4-F5)*I45)+(H4-H5)</f>
        <v>21.4071696275477</v>
      </c>
      <c r="O45" s="0" t="n">
        <f aca="false">(D4+D5)*EXP(-(F4+F5)*I45)+(H4+H5)</f>
        <v>21.5132722998671</v>
      </c>
    </row>
    <row r="46" customFormat="false" ht="14.4" hidden="false" customHeight="false" outlineLevel="0" collapsed="false">
      <c r="I46" s="26" t="n">
        <v>11.9441666666667</v>
      </c>
      <c r="J46" s="26" t="n">
        <f aca="false">D4*EXP(-F4*I46)+H4</f>
        <v>21.3169517918577</v>
      </c>
      <c r="K46" s="26" t="n">
        <f aca="false">L46* E6/M46</f>
        <v>21.14884317889</v>
      </c>
      <c r="L46" s="26" t="n">
        <v>21.934</v>
      </c>
      <c r="M46" s="26" t="n">
        <v>306.338</v>
      </c>
      <c r="N46" s="0" t="n">
        <f aca="false">(D4-D5)*EXP(-(F4-F5)*I46)+(H4-H5)</f>
        <v>21.2645509890043</v>
      </c>
      <c r="O46" s="0" t="n">
        <f aca="false">(D4+D5)*EXP(-(F4+F5)*I46)+(H4+H5)</f>
        <v>21.3693078002721</v>
      </c>
    </row>
    <row r="47" customFormat="false" ht="14.4" hidden="false" customHeight="false" outlineLevel="0" collapsed="false">
      <c r="I47" s="26" t="n">
        <v>12.2222222222222</v>
      </c>
      <c r="J47" s="26" t="n">
        <f aca="false">D4*EXP(-F4*I47)+H4</f>
        <v>21.1743364301058</v>
      </c>
      <c r="K47" s="26" t="n">
        <f aca="false">L47* E6/M47</f>
        <v>21.0227760562324</v>
      </c>
      <c r="L47" s="26" t="n">
        <v>21.794</v>
      </c>
      <c r="M47" s="26" t="n">
        <v>306.208</v>
      </c>
      <c r="N47" s="0" t="n">
        <f aca="false">(D4-D5)*EXP(-(F4-F5)*I47)+(H4-H5)</f>
        <v>21.1226010956238</v>
      </c>
      <c r="O47" s="0" t="n">
        <f aca="false">(D4+D5)*EXP(-(F4+F5)*I47)+(H4+H5)</f>
        <v>21.2260271001222</v>
      </c>
    </row>
    <row r="48" customFormat="false" ht="14.4" hidden="false" customHeight="false" outlineLevel="0" collapsed="false">
      <c r="I48" s="26" t="n">
        <v>12.5</v>
      </c>
      <c r="J48" s="26" t="n">
        <f aca="false">D4*EXP(-F4*I48)+H4</f>
        <v>21.0328197250224</v>
      </c>
      <c r="K48" s="26" t="n">
        <f aca="false">L48* E6/M48</f>
        <v>20.8973723333002</v>
      </c>
      <c r="L48" s="26" t="n">
        <v>21.671</v>
      </c>
      <c r="M48" s="26" t="n">
        <v>306.307</v>
      </c>
      <c r="N48" s="0" t="n">
        <f aca="false">(D4-D5)*EXP(-(F4-F5)*I48)+(H4-H5)</f>
        <v>20.9817404325196</v>
      </c>
      <c r="O48" s="0" t="n">
        <f aca="false">(D4+D5)*EXP(-(F4+F5)*I48)+(H4+H5)</f>
        <v>21.0838545222113</v>
      </c>
    </row>
    <row r="49" customFormat="false" ht="14.4" hidden="false" customHeight="false" outlineLevel="0" collapsed="false">
      <c r="I49" s="26" t="n">
        <v>12.7777777777778</v>
      </c>
      <c r="J49" s="26" t="n">
        <f aca="false">D4*EXP(-F4*I49)+H4</f>
        <v>20.8922523128645</v>
      </c>
      <c r="K49" s="26" t="n">
        <f aca="false">L49* E6/M49</f>
        <v>20.7570485543303</v>
      </c>
      <c r="L49" s="26" t="n">
        <v>21.52</v>
      </c>
      <c r="M49" s="26" t="n">
        <v>306.229</v>
      </c>
      <c r="N49" s="0" t="n">
        <f aca="false">(D4-D5)*EXP(-(F4-F5)*I49)+(H4-H5)</f>
        <v>20.8418203926021</v>
      </c>
      <c r="O49" s="0" t="n">
        <f aca="false">(D4+D5)*EXP(-(F4+F5)*I49)+(H4+H5)</f>
        <v>20.9426399454583</v>
      </c>
    </row>
    <row r="50" customFormat="false" ht="14.4" hidden="false" customHeight="false" outlineLevel="0" collapsed="false">
      <c r="I50" s="26" t="n">
        <v>13.0555555555556</v>
      </c>
      <c r="J50" s="26" t="n">
        <f aca="false">D4*EXP(-F4*I50)+H4</f>
        <v>20.7526278257828</v>
      </c>
      <c r="K50" s="26" t="n">
        <f aca="false">L50* E6/M50</f>
        <v>20.6650674993425</v>
      </c>
      <c r="L50" s="26" t="n">
        <v>21.421</v>
      </c>
      <c r="M50" s="26" t="n">
        <v>306.177</v>
      </c>
      <c r="N50" s="0" t="n">
        <f aca="false">(D4-D5)*EXP(-(F4-F5)*I50)+(H4-H5)</f>
        <v>20.7028346946857</v>
      </c>
      <c r="O50" s="0" t="n">
        <f aca="false">(D4+D5)*EXP(-(F4+F5)*I50)+(H4+H5)</f>
        <v>20.8023769145663</v>
      </c>
    </row>
    <row r="51" customFormat="false" ht="14.4" hidden="false" customHeight="false" outlineLevel="0" collapsed="false">
      <c r="I51" s="26" t="n">
        <v>13.3333333333333</v>
      </c>
      <c r="J51" s="26" t="n">
        <f aca="false">D4*EXP(-F4*I51)+H4</f>
        <v>20.6139399386434</v>
      </c>
      <c r="K51" s="26" t="n">
        <f aca="false">L51* E6/M51</f>
        <v>20.504766150889</v>
      </c>
      <c r="L51" s="26" t="n">
        <v>21.259</v>
      </c>
      <c r="M51" s="26" t="n">
        <v>306.237</v>
      </c>
      <c r="N51" s="0" t="n">
        <f aca="false">(D4-D5)*EXP(-(F4-F5)*I51)+(H4-H5)</f>
        <v>20.5647770995283</v>
      </c>
      <c r="O51" s="0" t="n">
        <f aca="false">(D4+D5)*EXP(-(F4+F5)*I51)+(H4+H5)</f>
        <v>20.6630590177359</v>
      </c>
    </row>
    <row r="52" customFormat="false" ht="14.4" hidden="false" customHeight="false" outlineLevel="0" collapsed="false">
      <c r="I52" s="26" t="n">
        <v>13.6111111111111</v>
      </c>
      <c r="J52" s="26" t="n">
        <f aca="false">D4*EXP(-F4*I52)+H4</f>
        <v>20.4761823687414</v>
      </c>
      <c r="K52" s="26" t="n">
        <f aca="false">L52* E6/M52</f>
        <v>20.3524398971041</v>
      </c>
      <c r="L52" s="26" t="n">
        <v>21.103</v>
      </c>
      <c r="M52" s="26" t="n">
        <v>306.265</v>
      </c>
      <c r="N52" s="0" t="n">
        <f aca="false">(D4-D5)*EXP(-(F4-F5)*I52)+(H4-H5)</f>
        <v>20.4276414095519</v>
      </c>
      <c r="O52" s="0" t="n">
        <f aca="false">(D4+D5)*EXP(-(F4+F5)*I52)+(H4+H5)</f>
        <v>20.5246798863725</v>
      </c>
    </row>
    <row r="53" customFormat="false" ht="14.4" hidden="false" customHeight="false" outlineLevel="0" collapsed="false">
      <c r="I53" s="26" t="n">
        <v>13.8888888888889</v>
      </c>
      <c r="J53" s="26" t="n">
        <f aca="false">D4*EXP(-F4*I53)+H4</f>
        <v>20.3393488755162</v>
      </c>
      <c r="K53" s="26" t="n">
        <f aca="false">L53* E6/M53</f>
        <v>20.2578656801429</v>
      </c>
      <c r="L53" s="26" t="n">
        <v>21</v>
      </c>
      <c r="M53" s="26" t="n">
        <v>306.193</v>
      </c>
      <c r="N53" s="0" t="n">
        <f aca="false">(D4-D5)*EXP(-(F4-F5)*I53)+(H4-H5)</f>
        <v>20.2914214685638</v>
      </c>
      <c r="O53" s="0" t="n">
        <f aca="false">(D4+D5)*EXP(-(F4+F5)*I53)+(H4+H5)</f>
        <v>20.3872331947948</v>
      </c>
    </row>
    <row r="54" customFormat="false" ht="14.4" hidden="false" customHeight="false" outlineLevel="0" collapsed="false">
      <c r="I54" s="26" t="n">
        <v>14.1666666666667</v>
      </c>
      <c r="J54" s="26" t="n">
        <f aca="false">D4*EXP(-F4*I54)+H4</f>
        <v>20.2034332602689</v>
      </c>
      <c r="K54" s="26" t="n">
        <f aca="false">L54* E6/M54</f>
        <v>20.1069938746013</v>
      </c>
      <c r="L54" s="26" t="n">
        <v>20.85</v>
      </c>
      <c r="M54" s="26" t="n">
        <v>306.287</v>
      </c>
      <c r="N54" s="0" t="n">
        <f aca="false">(D4-D5)*EXP(-(F4-F5)*I54)+(H4-H5)</f>
        <v>20.1561111614802</v>
      </c>
      <c r="O54" s="0" t="n">
        <f aca="false">(D4+D5)*EXP(-(F4+F5)*I54)+(H4+H5)</f>
        <v>20.2507126599459</v>
      </c>
    </row>
    <row r="55" customFormat="false" ht="14.4" hidden="false" customHeight="false" outlineLevel="0" collapsed="false">
      <c r="I55" s="26" t="n">
        <v>14.4444444444444</v>
      </c>
      <c r="J55" s="26" t="n">
        <f aca="false">D4*EXP(-F4*I55)+H4</f>
        <v>20.0684293658812</v>
      </c>
      <c r="K55" s="26" t="n">
        <f aca="false">L55* E6/M55</f>
        <v>19.9514369388351</v>
      </c>
      <c r="L55" s="26" t="n">
        <v>20.707</v>
      </c>
      <c r="M55" s="26" t="n">
        <v>306.558</v>
      </c>
      <c r="N55" s="0" t="n">
        <f aca="false">(D4-D5)*EXP(-(F4-F5)*I55)+(H4-H5)</f>
        <v>20.0217044140522</v>
      </c>
      <c r="O55" s="0" t="n">
        <f aca="false">(D4+D5)*EXP(-(F4+F5)*I55)+(H4+H5)</f>
        <v>20.1151120411062</v>
      </c>
    </row>
    <row r="56" customFormat="false" ht="14.4" hidden="false" customHeight="false" outlineLevel="0" collapsed="false">
      <c r="I56" s="26" t="n">
        <v>14.7222222222222</v>
      </c>
      <c r="J56" s="26" t="n">
        <f aca="false">D4*EXP(-F4*I56)+H4</f>
        <v>19.9343310765371</v>
      </c>
      <c r="K56" s="26" t="n">
        <f aca="false">L56* E6/M56</f>
        <v>19.8744935709383</v>
      </c>
      <c r="L56" s="26" t="n">
        <v>20.532</v>
      </c>
      <c r="M56" s="26" t="n">
        <v>305.144</v>
      </c>
      <c r="N56" s="0" t="n">
        <f aca="false">(D4-D5)*EXP(-(F4-F5)*I56)+(H4-H5)</f>
        <v>19.8881951925928</v>
      </c>
      <c r="O56" s="0" t="n">
        <f aca="false">(D4+D5)*EXP(-(F4+F5)*I56)+(H4+H5)</f>
        <v>19.9804251396075</v>
      </c>
    </row>
    <row r="57" customFormat="false" ht="14.4" hidden="false" customHeight="false" outlineLevel="0" collapsed="false">
      <c r="I57" s="26" t="n">
        <v>15</v>
      </c>
      <c r="J57" s="26" t="n">
        <f aca="false">D4*EXP(-F4*I57)+H4</f>
        <v>19.8011323174451</v>
      </c>
      <c r="K57" s="26" t="n">
        <f aca="false">L57* E6/M57</f>
        <v>19.7673642488508</v>
      </c>
      <c r="L57" s="26" t="n">
        <v>20.371</v>
      </c>
      <c r="M57" s="26" t="n">
        <v>304.392</v>
      </c>
      <c r="N57" s="0" t="n">
        <f aca="false">(D4-D5)*EXP(-(F4-F5)*I57)+(H4-H5)</f>
        <v>19.7555775037059</v>
      </c>
      <c r="O57" s="0" t="n">
        <f aca="false">(D4+D5)*EXP(-(F4+F5)*I57)+(H4+H5)</f>
        <v>19.8466457985505</v>
      </c>
    </row>
    <row r="58" customFormat="false" ht="14.4" hidden="false" customHeight="false" outlineLevel="0" collapsed="false">
      <c r="I58" s="26" t="n">
        <v>15.2777777777778</v>
      </c>
      <c r="J58" s="26" t="n">
        <f aca="false">D4*EXP(-F4*I58)+H4</f>
        <v>19.6688270545634</v>
      </c>
      <c r="K58" s="26" t="n">
        <f aca="false">L58* E6/M58</f>
        <v>19.6199000767144</v>
      </c>
      <c r="L58" s="26" t="n">
        <v>20.228</v>
      </c>
      <c r="M58" s="26" t="n">
        <v>304.527</v>
      </c>
      <c r="N58" s="0" t="n">
        <f aca="false">(D4-D5)*EXP(-(F4-F5)*I58)+(H4-H5)</f>
        <v>19.6238453940175</v>
      </c>
      <c r="O58" s="0" t="n">
        <f aca="false">(D4+D5)*EXP(-(F4+F5)*I58)+(H4+H5)</f>
        <v>19.7137679025227</v>
      </c>
    </row>
    <row r="59" customFormat="false" ht="14.4" hidden="false" customHeight="false" outlineLevel="0" collapsed="false">
      <c r="I59" s="26" t="n">
        <v>15.5555555555556</v>
      </c>
      <c r="J59" s="26" t="n">
        <f aca="false">D4*EXP(-F4*I59)+H4</f>
        <v>19.5374092943267</v>
      </c>
      <c r="K59" s="26" t="n">
        <f aca="false">L59* E6/M59</f>
        <v>19.4682604034552</v>
      </c>
      <c r="L59" s="26" t="n">
        <v>20.106</v>
      </c>
      <c r="M59" s="26" t="n">
        <v>305.048</v>
      </c>
      <c r="N59" s="0" t="n">
        <f aca="false">(D4-D5)*EXP(-(F4-F5)*I59)+(H4-H5)</f>
        <v>19.4929929499084</v>
      </c>
      <c r="O59" s="0" t="n">
        <f aca="false">(D4+D5)*EXP(-(F4+F5)*I59)+(H4+H5)</f>
        <v>19.581785377319</v>
      </c>
    </row>
    <row r="60" customFormat="false" ht="14.4" hidden="false" customHeight="false" outlineLevel="0" collapsed="false">
      <c r="I60" s="26" t="n">
        <v>15.8333333333333</v>
      </c>
      <c r="J60" s="26" t="n">
        <f aca="false">D4*EXP(-F4*I60)+H4</f>
        <v>19.4068730833743</v>
      </c>
      <c r="K60" s="26" t="n">
        <f aca="false">L60* E6/M60</f>
        <v>19.3251244382763</v>
      </c>
      <c r="L60" s="26" t="n">
        <v>19.985</v>
      </c>
      <c r="M60" s="26" t="n">
        <v>305.458</v>
      </c>
      <c r="N60" s="0" t="n">
        <f aca="false">(D4-D5)*EXP(-(F4-F5)*I60)+(H4-H5)</f>
        <v>19.3630142972486</v>
      </c>
      <c r="O60" s="0" t="n">
        <f aca="false">(D4+D5)*EXP(-(F4+F5)*I60)+(H4+H5)</f>
        <v>19.4506921896644</v>
      </c>
    </row>
    <row r="61" customFormat="false" ht="14.4" hidden="false" customHeight="false" outlineLevel="0" collapsed="false">
      <c r="I61" s="26" t="n">
        <v>16.1111111111111</v>
      </c>
      <c r="J61" s="26" t="n">
        <f aca="false">D4*EXP(-F4*I61)+H4</f>
        <v>19.2772125082806</v>
      </c>
      <c r="K61" s="26" t="n">
        <f aca="false">L61* E6/M61</f>
        <v>19.2138821220012</v>
      </c>
      <c r="L61" s="26" t="n">
        <v>19.871</v>
      </c>
      <c r="M61" s="26" t="n">
        <v>305.474</v>
      </c>
      <c r="N61" s="0" t="n">
        <f aca="false">(D4-D5)*EXP(-(F4-F5)*I61)+(H4-H5)</f>
        <v>19.2339036011338</v>
      </c>
      <c r="O61" s="0" t="n">
        <f aca="false">(D4+D5)*EXP(-(F4+F5)*I61)+(H4+H5)</f>
        <v>19.3204823469376</v>
      </c>
    </row>
    <row r="62" customFormat="false" ht="14.4" hidden="false" customHeight="false" outlineLevel="0" collapsed="false">
      <c r="I62" s="26" t="n">
        <v>16.3888888888889</v>
      </c>
      <c r="J62" s="26" t="n">
        <f aca="false">D4*EXP(-F4*I62)+H4</f>
        <v>19.1484216952873</v>
      </c>
      <c r="K62" s="26" t="n">
        <f aca="false">L62* E6/M62</f>
        <v>19.0986340906412</v>
      </c>
      <c r="L62" s="26" t="n">
        <v>19.75</v>
      </c>
      <c r="M62" s="26" t="n">
        <v>305.446</v>
      </c>
      <c r="N62" s="0" t="n">
        <f aca="false">(D4-D5)*EXP(-(F4-F5)*I62)+(H4-H5)</f>
        <v>19.1056550656232</v>
      </c>
      <c r="O62" s="0" t="n">
        <f aca="false">(D4+D5)*EXP(-(F4+F5)*I62)+(H4+H5)</f>
        <v>19.1911498968976</v>
      </c>
    </row>
    <row r="63" customFormat="false" ht="14.4" hidden="false" customHeight="false" outlineLevel="0" collapsed="false">
      <c r="I63" s="26" t="n">
        <v>16.6663888888889</v>
      </c>
      <c r="J63" s="26" t="n">
        <f aca="false">D4*EXP(-F4*I63)+H4</f>
        <v>19.0206223073227</v>
      </c>
      <c r="K63" s="26" t="n">
        <f aca="false">L63* E6/M63</f>
        <v>18.9895744799635</v>
      </c>
      <c r="L63" s="26" t="n">
        <v>19.645</v>
      </c>
      <c r="M63" s="26" t="n">
        <v>305.567</v>
      </c>
      <c r="N63" s="0" t="n">
        <f aca="false">(D4-D5)*EXP(-(F4-F5)*I63)+(H4-H5)</f>
        <v>18.9783898997449</v>
      </c>
      <c r="O63" s="0" t="n">
        <f aca="false">(D4+D5)*EXP(-(F4+F5)*I63)+(H4+H5)</f>
        <v>19.0628169550338</v>
      </c>
    </row>
    <row r="64" customFormat="false" ht="14.4" hidden="false" customHeight="false" outlineLevel="0" collapsed="false">
      <c r="I64" s="26" t="n">
        <v>16.9444444444444</v>
      </c>
      <c r="J64" s="26" t="n">
        <f aca="false">D4*EXP(-F4*I64)+H4</f>
        <v>18.89342605731</v>
      </c>
      <c r="K64" s="26" t="n">
        <f aca="false">L64* E6/M64</f>
        <v>18.8248884218431</v>
      </c>
      <c r="L64" s="26" t="n">
        <v>19.497</v>
      </c>
      <c r="M64" s="26" t="n">
        <v>305.918</v>
      </c>
      <c r="N64" s="0" t="n">
        <f aca="false">(D4-D5)*EXP(-(F4-F5)*I64)+(H4-H5)</f>
        <v>18.8517214859109</v>
      </c>
      <c r="O64" s="0" t="n">
        <f aca="false">(D4+D5)*EXP(-(F4+F5)*I64)+(H4+H5)</f>
        <v>18.9350935661827</v>
      </c>
    </row>
    <row r="65" customFormat="false" ht="14.4" hidden="false" customHeight="false" outlineLevel="0" collapsed="false">
      <c r="I65" s="26" t="n">
        <v>17.2222222222222</v>
      </c>
      <c r="J65" s="26" t="n">
        <f aca="false">D4*EXP(-F4*I65)+H4</f>
        <v>18.7672096807594</v>
      </c>
      <c r="K65" s="26" t="n">
        <f aca="false">L65* E6/M65</f>
        <v>18.7322350634465</v>
      </c>
      <c r="L65" s="26" t="n">
        <v>19.407</v>
      </c>
      <c r="M65" s="26" t="n">
        <v>306.012</v>
      </c>
      <c r="N65" s="0" t="n">
        <f aca="false">(D4-D5)*EXP(-(F4-F5)*I65)+(H4-H5)</f>
        <v>18.726025042313</v>
      </c>
      <c r="O65" s="0" t="n">
        <f aca="false">(D4+D5)*EXP(-(F4+F5)*I65)+(H4+H5)</f>
        <v>18.8083579804864</v>
      </c>
    </row>
    <row r="66" customFormat="false" ht="14.4" hidden="false" customHeight="false" outlineLevel="0" collapsed="false">
      <c r="I66" s="26" t="n">
        <v>17.5</v>
      </c>
      <c r="J66" s="26" t="n">
        <f aca="false">D4*EXP(-F4*I66)+H4</f>
        <v>18.641839962653</v>
      </c>
      <c r="K66" s="26" t="n">
        <f aca="false">L66* E6/M66</f>
        <v>18.5769300148003</v>
      </c>
      <c r="L66" s="26" t="n">
        <v>19.25</v>
      </c>
      <c r="M66" s="26" t="n">
        <v>306.074</v>
      </c>
      <c r="N66" s="0" t="n">
        <f aca="false">(D4-D5)*EXP(-(F4-F5)*I66)+(H4-H5)</f>
        <v>18.6011679600154</v>
      </c>
      <c r="O66" s="0" t="n">
        <f aca="false">(D4+D5)*EXP(-(F4+F5)*I66)+(H4+H5)</f>
        <v>18.6824763768985</v>
      </c>
    </row>
    <row r="67" customFormat="false" ht="14.4" hidden="false" customHeight="false" outlineLevel="0" collapsed="false">
      <c r="I67" s="26" t="n">
        <v>17.7775</v>
      </c>
      <c r="J67" s="26" t="n">
        <f aca="false">D4*EXP(-F4*I67)+H4</f>
        <v>18.5174353341634</v>
      </c>
      <c r="K67" s="26" t="n">
        <f aca="false">L67* E6/M67</f>
        <v>18.4859028827456</v>
      </c>
      <c r="L67" s="26" t="n">
        <v>19.165</v>
      </c>
      <c r="M67" s="26" t="n">
        <v>306.223</v>
      </c>
      <c r="N67" s="0" t="n">
        <f aca="false">(D4-D5)*EXP(-(F4-F5)*I67)+(H4-H5)</f>
        <v>18.4772682427482</v>
      </c>
      <c r="O67" s="0" t="n">
        <f aca="false">(D4+D5)*EXP(-(F4+F5)*I67)+(H4+H5)</f>
        <v>18.5575676126251</v>
      </c>
    </row>
    <row r="68" customFormat="false" ht="14.4" hidden="false" customHeight="false" outlineLevel="0" collapsed="false">
      <c r="I68" s="26" t="n">
        <v>18.0555555555556</v>
      </c>
      <c r="J68" s="26" t="n">
        <f aca="false">D4*EXP(-F4*I68)+H4</f>
        <v>18.3936178223576</v>
      </c>
      <c r="K68" s="26" t="n">
        <f aca="false">L68* E6/M68</f>
        <v>18.3671072158821</v>
      </c>
      <c r="L68" s="26" t="n">
        <v>18.986</v>
      </c>
      <c r="M68" s="26" t="n">
        <v>305.325</v>
      </c>
      <c r="N68" s="0" t="n">
        <f aca="false">(D4-D5)*EXP(-(F4-F5)*I68)+(H4-H5)</f>
        <v>18.3539494967865</v>
      </c>
      <c r="O68" s="0" t="n">
        <f aca="false">(D4+D5)*EXP(-(F4+F5)*I68)+(H4+H5)</f>
        <v>18.4332521372801</v>
      </c>
    </row>
    <row r="69" customFormat="false" ht="14.4" hidden="false" customHeight="false" outlineLevel="0" collapsed="false">
      <c r="I69" s="26" t="n">
        <v>18.3333333333333</v>
      </c>
      <c r="J69" s="26" t="n">
        <f aca="false">D4*EXP(-F4*I69)+H4</f>
        <v>18.2707541554485</v>
      </c>
      <c r="K69" s="26" t="n">
        <f aca="false">L69* E6/M69</f>
        <v>18.3101692738209</v>
      </c>
      <c r="L69" s="26" t="n">
        <v>18.861</v>
      </c>
      <c r="M69" s="26" t="n">
        <v>304.258</v>
      </c>
      <c r="N69" s="0" t="n">
        <f aca="false">(D4-D5)*EXP(-(F4-F5)*I69)+(H4-H5)</f>
        <v>18.2315770179091</v>
      </c>
      <c r="O69" s="0" t="n">
        <f aca="false">(D4+D5)*EXP(-(F4+F5)*I69)+(H4+H5)</f>
        <v>18.3098981085413</v>
      </c>
    </row>
    <row r="70" customFormat="false" ht="14.4" hidden="false" customHeight="false" outlineLevel="0" collapsed="false">
      <c r="I70" s="26" t="n">
        <v>18.6111111111111</v>
      </c>
      <c r="J70" s="26" t="n">
        <f aca="false">D4*EXP(-F4*I70)+H4</f>
        <v>18.1487146570341</v>
      </c>
      <c r="K70" s="26" t="n">
        <f aca="false">L70* E6/M70</f>
        <v>18.1711134612594</v>
      </c>
      <c r="L70" s="26" t="n">
        <v>18.691</v>
      </c>
      <c r="M70" s="26" t="n">
        <v>303.823</v>
      </c>
      <c r="N70" s="0" t="n">
        <f aca="false">(D4-D5)*EXP(-(F4-F5)*I70)+(H4-H5)</f>
        <v>18.1100217039414</v>
      </c>
      <c r="O70" s="0" t="n">
        <f aca="false">(D4+D5)*EXP(-(F4+F5)*I70)+(H4+H5)</f>
        <v>18.1873752759734</v>
      </c>
    </row>
    <row r="71" customFormat="false" ht="14.4" hidden="false" customHeight="false" outlineLevel="0" collapsed="false">
      <c r="I71" s="26" t="n">
        <v>18.8886111111111</v>
      </c>
      <c r="J71" s="26" t="n">
        <f aca="false">D4*EXP(-F4*I71)+H4</f>
        <v>18.0276146123773</v>
      </c>
      <c r="K71" s="26" t="n">
        <f aca="false">L71* E6/M71</f>
        <v>18.0920894376063</v>
      </c>
      <c r="L71" s="26" t="n">
        <v>18.608</v>
      </c>
      <c r="M71" s="26" t="n">
        <v>303.795</v>
      </c>
      <c r="N71" s="0" t="n">
        <f aca="false">(D4-D5)*EXP(-(F4-F5)*I71)+(H4-H5)</f>
        <v>17.989398438078</v>
      </c>
      <c r="O71" s="0" t="n">
        <f aca="false">(D4+D5)*EXP(-(F4+F5)*I71)+(H4+H5)</f>
        <v>18.0657993254362</v>
      </c>
    </row>
    <row r="72" customFormat="false" ht="14.4" hidden="false" customHeight="false" outlineLevel="0" collapsed="false">
      <c r="I72" s="26" t="n">
        <v>19.1666666666667</v>
      </c>
      <c r="J72" s="26" t="n">
        <f aca="false">D4*EXP(-F4*I72)+H4</f>
        <v>17.907086088712</v>
      </c>
      <c r="K72" s="26" t="n">
        <f aca="false">L72* E6/M72</f>
        <v>17.9754742292954</v>
      </c>
      <c r="L72" s="26" t="n">
        <v>18.481</v>
      </c>
      <c r="M72" s="26" t="n">
        <v>303.679</v>
      </c>
      <c r="N72" s="0" t="n">
        <f aca="false">(D4-D5)*EXP(-(F4-F5)*I72)+(H4-H5)</f>
        <v>17.8693407800932</v>
      </c>
      <c r="O72" s="0" t="n">
        <f aca="false">(D4+D5)*EXP(-(F4+F5)*I72)+(H4+H5)</f>
        <v>17.9448008337015</v>
      </c>
    </row>
    <row r="73" customFormat="false" ht="14.4" hidden="false" customHeight="false" outlineLevel="0" collapsed="false">
      <c r="I73" s="26" t="n">
        <v>19.4444444444444</v>
      </c>
      <c r="J73" s="26" t="n">
        <f aca="false">D4*EXP(-F4*I73)+H4</f>
        <v>17.7874860727798</v>
      </c>
      <c r="K73" s="26" t="n">
        <f aca="false">L73* E6/M73</f>
        <v>17.8297612174568</v>
      </c>
      <c r="L73" s="26" t="n">
        <v>18.333</v>
      </c>
      <c r="M73" s="26" t="n">
        <v>303.709</v>
      </c>
      <c r="N73" s="0" t="n">
        <f aca="false">(D4-D5)*EXP(-(F4-F5)*I73)+(H4-H5)</f>
        <v>17.7502043657448</v>
      </c>
      <c r="O73" s="0" t="n">
        <f aca="false">(D4+D5)*EXP(-(F4+F5)*I73)+(H4+H5)</f>
        <v>17.8247381352692</v>
      </c>
    </row>
    <row r="74" customFormat="false" ht="14.4" hidden="false" customHeight="false" outlineLevel="0" collapsed="false">
      <c r="I74" s="26" t="n">
        <v>19.7222222222222</v>
      </c>
      <c r="J74" s="26" t="n">
        <f aca="false">D4*EXP(-F4*I74)+H4</f>
        <v>17.6686883327977</v>
      </c>
      <c r="K74" s="26" t="n">
        <f aca="false">L74* E6/M74</f>
        <v>17.7363177738021</v>
      </c>
      <c r="L74" s="26" t="n">
        <v>18.238</v>
      </c>
      <c r="M74" s="26" t="n">
        <v>303.727</v>
      </c>
      <c r="N74" s="0" t="n">
        <f aca="false">(D4-D5)*EXP(-(F4-F5)*I74)+(H4-H5)</f>
        <v>17.6318635068854</v>
      </c>
      <c r="O74" s="0" t="n">
        <f aca="false">(D4+D5)*EXP(-(F4+F5)*I74)+(H4+H5)</f>
        <v>17.7054844550443</v>
      </c>
    </row>
    <row r="75" customFormat="false" ht="14.4" hidden="false" customHeight="false" outlineLevel="0" collapsed="false">
      <c r="I75" s="26" t="n">
        <v>20</v>
      </c>
      <c r="J75" s="26" t="n">
        <f aca="false">D4*EXP(-F4*I75)+H4</f>
        <v>17.550687487105</v>
      </c>
      <c r="K75" s="26" t="n">
        <f aca="false">L75* E6/M75</f>
        <v>17.6009908091176</v>
      </c>
      <c r="L75" s="26" t="n">
        <v>18.088</v>
      </c>
      <c r="M75" s="26" t="n">
        <v>303.545</v>
      </c>
      <c r="N75" s="0" t="n">
        <f aca="false">(D4-D5)*EXP(-(F4-F5)*I75)+(H4-H5)</f>
        <v>17.5143128910458</v>
      </c>
      <c r="O75" s="0" t="n">
        <f aca="false">(D4+D5)*EXP(-(F4+F5)*I75)+(H4+H5)</f>
        <v>17.5870343416213</v>
      </c>
    </row>
    <row r="76" customFormat="false" ht="14.4" hidden="false" customHeight="false" outlineLevel="0" collapsed="false">
      <c r="I76" s="26" t="n">
        <v>20.2777777777778</v>
      </c>
      <c r="J76" s="26" t="n">
        <f aca="false">D4*EXP(-F4*I76)+H4</f>
        <v>17.4334781901411</v>
      </c>
      <c r="K76" s="26" t="n">
        <f aca="false">L76* E6/M76</f>
        <v>17.4900412876498</v>
      </c>
      <c r="L76" s="26" t="n">
        <v>17.968</v>
      </c>
      <c r="M76" s="26" t="n">
        <v>303.444</v>
      </c>
      <c r="N76" s="0" t="n">
        <f aca="false">(D4-D5)*EXP(-(F4-F5)*I76)+(H4-H5)</f>
        <v>17.3975472412317</v>
      </c>
      <c r="O76" s="0" t="n">
        <f aca="false">(D4+D5)*EXP(-(F4+F5)*I76)+(H4+H5)</f>
        <v>17.4693823803278</v>
      </c>
    </row>
    <row r="77" customFormat="false" ht="14.4" hidden="false" customHeight="false" outlineLevel="0" collapsed="false">
      <c r="I77" s="26" t="n">
        <v>20.5552777777778</v>
      </c>
      <c r="J77" s="26" t="n">
        <f aca="false">D4*EXP(-F4*I77)+H4</f>
        <v>17.3171711642935</v>
      </c>
      <c r="K77" s="26" t="n">
        <f aca="false">L77* E6/M77</f>
        <v>17.3658482731265</v>
      </c>
      <c r="L77" s="26" t="n">
        <v>17.843</v>
      </c>
      <c r="M77" s="26" t="n">
        <v>303.488</v>
      </c>
      <c r="N77" s="0" t="n">
        <f aca="false">(D4-D5)*EXP(-(F4-F5)*I77)+(H4-H5)</f>
        <v>17.2816769138762</v>
      </c>
      <c r="O77" s="0" t="n">
        <f aca="false">(D4+D5)*EXP(-(F4+F5)*I77)+(H4+H5)</f>
        <v>17.352639657955</v>
      </c>
    </row>
    <row r="78" customFormat="false" ht="14.4" hidden="false" customHeight="false" outlineLevel="0" collapsed="false">
      <c r="I78" s="26" t="n">
        <v>20.8333333333333</v>
      </c>
      <c r="J78" s="26" t="n">
        <f aca="false">D4*EXP(-F4*I78)+H4</f>
        <v>17.2014130392074</v>
      </c>
      <c r="K78" s="26" t="n">
        <f aca="false">L78* E6/M78</f>
        <v>17.2739922372665</v>
      </c>
      <c r="L78" s="26" t="n">
        <v>17.744</v>
      </c>
      <c r="M78" s="26" t="n">
        <v>303.409</v>
      </c>
      <c r="N78" s="0" t="n">
        <f aca="false">(D4-D5)*EXP(-(F4-F5)*I78)+(H4-H5)</f>
        <v>17.1663499076584</v>
      </c>
      <c r="O78" s="0" t="n">
        <f aca="false">(D4+D5)*EXP(-(F4+F5)*I78)+(H4+H5)</f>
        <v>17.2364514376226</v>
      </c>
    </row>
    <row r="79" customFormat="false" ht="14.4" hidden="false" customHeight="false" outlineLevel="0" collapsed="false">
      <c r="I79" s="26" t="n">
        <v>21.1111111111111</v>
      </c>
      <c r="J79" s="26" t="n">
        <f aca="false">D4*EXP(-F4*I79)+H4</f>
        <v>17.0865466724457</v>
      </c>
      <c r="K79" s="26" t="n">
        <f aca="false">L79* E6/M79</f>
        <v>17.1616543928511</v>
      </c>
      <c r="L79" s="26" t="n">
        <v>17.63</v>
      </c>
      <c r="M79" s="26" t="n">
        <v>303.433</v>
      </c>
      <c r="N79" s="0" t="n">
        <f aca="false">(D4-D5)*EXP(-(F4-F5)*I79)+(H4-H5)</f>
        <v>17.0519078451616</v>
      </c>
      <c r="O79" s="0" t="n">
        <f aca="false">(D4+D5)*EXP(-(F4+F5)*I79)+(H4+H5)</f>
        <v>17.1211618083128</v>
      </c>
    </row>
    <row r="80" customFormat="false" ht="14.4" hidden="false" customHeight="false" outlineLevel="0" collapsed="false">
      <c r="I80" s="26" t="n">
        <v>21.3888888888889</v>
      </c>
      <c r="J80" s="26" t="n">
        <f aca="false">D4*EXP(-F4*I80)+H4</f>
        <v>16.9724508283534</v>
      </c>
      <c r="K80" s="26" t="n">
        <f aca="false">L80* E6/M80</f>
        <v>17.0618368283791</v>
      </c>
      <c r="L80" s="26" t="n">
        <v>17.53</v>
      </c>
      <c r="M80" s="26" t="n">
        <v>303.477</v>
      </c>
      <c r="N80" s="0" t="n">
        <f aca="false">(D4-D5)*EXP(-(F4-F5)*I80)+(H4-H5)</f>
        <v>16.9382299907492</v>
      </c>
      <c r="O80" s="0" t="n">
        <f aca="false">(D4+D5)*EXP(-(F4+F5)*I80)+(H4+H5)</f>
        <v>17.0066490348496</v>
      </c>
    </row>
    <row r="81" customFormat="false" ht="14.4" hidden="false" customHeight="false" outlineLevel="0" collapsed="false">
      <c r="I81" s="26" t="n">
        <v>21.6663888888889</v>
      </c>
      <c r="J81" s="26" t="n">
        <f aca="false">D4*EXP(-F4*I81)+H4</f>
        <v>16.8592332881778</v>
      </c>
      <c r="K81" s="26" t="n">
        <f aca="false">L81* E6/M81</f>
        <v>16.970774624963</v>
      </c>
      <c r="L81" s="26" t="n">
        <v>17.445</v>
      </c>
      <c r="M81" s="26" t="n">
        <v>303.626</v>
      </c>
      <c r="N81" s="0" t="n">
        <f aca="false">(D4-D5)*EXP(-(F4-F5)*I81)+(H4-H5)</f>
        <v>16.8254237825466</v>
      </c>
      <c r="O81" s="0" t="n">
        <f aca="false">(D4+D5)*EXP(-(F4+F5)*I81)+(H4+H5)</f>
        <v>16.893021240008</v>
      </c>
    </row>
    <row r="82" customFormat="false" ht="14.4" hidden="false" customHeight="false" outlineLevel="0" collapsed="false">
      <c r="I82" s="26" t="n">
        <v>21.9444444444444</v>
      </c>
      <c r="J82" s="26" t="n">
        <f aca="false">D4*EXP(-F4*I82)+H4</f>
        <v>16.7465500682082</v>
      </c>
      <c r="K82" s="26" t="n">
        <f aca="false">L82* E6/M82</f>
        <v>16.8526812915302</v>
      </c>
      <c r="L82" s="26" t="n">
        <v>17.328</v>
      </c>
      <c r="M82" s="26" t="n">
        <v>303.703</v>
      </c>
      <c r="N82" s="0" t="n">
        <f aca="false">(D4-D5)*EXP(-(F4-F5)*I82)+(H4-H5)</f>
        <v>16.7131465276902</v>
      </c>
      <c r="O82" s="0" t="n">
        <f aca="false">(D4+D5)*EXP(-(F4+F5)*I82)+(H4+H5)</f>
        <v>16.779933151992</v>
      </c>
    </row>
    <row r="83" customFormat="false" ht="14.4" hidden="false" customHeight="false" outlineLevel="0" collapsed="false">
      <c r="I83" s="26" t="n">
        <v>22.2222222222222</v>
      </c>
      <c r="J83" s="26" t="n">
        <f aca="false">D4*EXP(-F4*I83)+H4</f>
        <v>16.6347349186171</v>
      </c>
      <c r="K83" s="26" t="n">
        <f aca="false">L83* E6/M83</f>
        <v>16.7452757840164</v>
      </c>
      <c r="L83" s="26" t="n">
        <v>17.206</v>
      </c>
      <c r="M83" s="26" t="n">
        <v>303.499</v>
      </c>
      <c r="N83" s="0" t="n">
        <f aca="false">(D4-D5)*EXP(-(F4-F5)*I83)+(H4-H5)</f>
        <v>16.6017308147654</v>
      </c>
      <c r="O83" s="0" t="n">
        <f aca="false">(D4+D5)*EXP(-(F4+F5)*I83)+(H4+H5)</f>
        <v>16.6677196788066</v>
      </c>
    </row>
    <row r="84" customFormat="false" ht="14.4" hidden="false" customHeight="false" outlineLevel="0" collapsed="false">
      <c r="I84" s="26" t="n">
        <v>22.5</v>
      </c>
      <c r="J84" s="26" t="n">
        <f aca="false">D4*EXP(-F4*I84)+H4</f>
        <v>16.5236698241548</v>
      </c>
      <c r="K84" s="26" t="n">
        <f aca="false">L84* E6/M84</f>
        <v>16.6406200479739</v>
      </c>
      <c r="L84" s="26" t="n">
        <v>17.101</v>
      </c>
      <c r="M84" s="26" t="n">
        <v>303.544</v>
      </c>
      <c r="N84" s="0" t="n">
        <f aca="false">(D4-D5)*EXP(-(F4-F5)*I84)+(H4-H5)</f>
        <v>16.4910591009147</v>
      </c>
      <c r="O84" s="0" t="n">
        <f aca="false">(D4+D5)*EXP(-(F4+F5)*I84)+(H4+H5)</f>
        <v>16.556262333412</v>
      </c>
    </row>
    <row r="85" customFormat="false" ht="14.4" hidden="false" customHeight="false" outlineLevel="0" collapsed="false">
      <c r="I85" s="26" t="n">
        <v>22.7777777777778</v>
      </c>
      <c r="J85" s="26" t="n">
        <f aca="false">D4*EXP(-F4*I85)+H4</f>
        <v>16.4133497534576</v>
      </c>
      <c r="K85" s="26" t="n">
        <f aca="false">L85* E6/M85</f>
        <v>16.5324852011097</v>
      </c>
      <c r="L85" s="26" t="n">
        <v>16.977</v>
      </c>
      <c r="M85" s="26" t="n">
        <v>303.314</v>
      </c>
      <c r="N85" s="0" t="n">
        <f aca="false">(D4-D5)*EXP(-(F4-F5)*I85)+(H4-H5)</f>
        <v>16.3811264179465</v>
      </c>
      <c r="O85" s="0" t="n">
        <f aca="false">(D4+D5)*EXP(-(F4+F5)*I85)+(H4+H5)</f>
        <v>16.445556020794</v>
      </c>
    </row>
    <row r="86" customFormat="false" ht="14.4" hidden="false" customHeight="false" outlineLevel="0" collapsed="false">
      <c r="I86" s="26" t="n">
        <v>23.0555555555556</v>
      </c>
      <c r="J86" s="26" t="n">
        <f aca="false">D4*EXP(-F4*I86)+H4</f>
        <v>16.3037697089121</v>
      </c>
      <c r="K86" s="26" t="n">
        <f aca="false">L86* E6/M86</f>
        <v>16.4003175872838</v>
      </c>
      <c r="L86" s="26" t="n">
        <v>16.843</v>
      </c>
      <c r="M86" s="26" t="n">
        <v>303.345</v>
      </c>
      <c r="N86" s="0" t="n">
        <f aca="false">(D4-D5)*EXP(-(F4-F5)*I86)+(H4-H5)</f>
        <v>16.2719278308451</v>
      </c>
      <c r="O86" s="0" t="n">
        <f aca="false">(D4+D5)*EXP(-(F4+F5)*I86)+(H4+H5)</f>
        <v>16.3355956802703</v>
      </c>
    </row>
    <row r="87" customFormat="false" ht="14.4" hidden="false" customHeight="false" outlineLevel="0" collapsed="false">
      <c r="I87" s="26" t="n">
        <v>23.3333333333333</v>
      </c>
      <c r="J87" s="26" t="n">
        <f aca="false">D4*EXP(-F4*I87)+H4</f>
        <v>16.1949247264287</v>
      </c>
      <c r="K87" s="26" t="n">
        <f aca="false">L87* E6/M87</f>
        <v>16.3286056901323</v>
      </c>
      <c r="L87" s="26" t="n">
        <v>16.762</v>
      </c>
      <c r="M87" s="26" t="n">
        <v>303.212</v>
      </c>
      <c r="N87" s="0" t="n">
        <f aca="false">(D4-D5)*EXP(-(F4-F5)*I87)+(H4-H5)</f>
        <v>16.1634584375493</v>
      </c>
      <c r="O87" s="0" t="n">
        <f aca="false">(D4+D5)*EXP(-(F4+F5)*I87)+(H4+H5)</f>
        <v>16.2263762852587</v>
      </c>
    </row>
    <row r="88" customFormat="false" ht="14.4" hidden="false" customHeight="false" outlineLevel="0" collapsed="false">
      <c r="I88" s="26" t="n">
        <v>23.6111111111111</v>
      </c>
      <c r="J88" s="26" t="n">
        <f aca="false">D4*EXP(-F4*I88)+H4</f>
        <v>16.0868098752171</v>
      </c>
      <c r="K88" s="26" t="n">
        <f aca="false">L88* E6/M88</f>
        <v>16.2213116808149</v>
      </c>
      <c r="L88" s="26" t="n">
        <v>16.654</v>
      </c>
      <c r="M88" s="26" t="n">
        <v>303.251</v>
      </c>
      <c r="N88" s="0" t="n">
        <f aca="false">(D4-D5)*EXP(-(F4-F5)*I88)+(H4-H5)</f>
        <v>16.0557133687323</v>
      </c>
      <c r="O88" s="0" t="n">
        <f aca="false">(D4+D5)*EXP(-(F4+F5)*I88)+(H4+H5)</f>
        <v>16.1178928430477</v>
      </c>
    </row>
    <row r="89" customFormat="false" ht="14.4" hidden="false" customHeight="false" outlineLevel="0" collapsed="false">
      <c r="I89" s="26" t="n">
        <v>23.8888888888889</v>
      </c>
      <c r="J89" s="26" t="n">
        <f aca="false">D4*EXP(-F4*I89)+H4</f>
        <v>15.9794202575624</v>
      </c>
      <c r="K89" s="26" t="n">
        <f aca="false">L89* E6/M89</f>
        <v>16.0924518106064</v>
      </c>
      <c r="L89" s="26" t="n">
        <v>16.532</v>
      </c>
      <c r="M89" s="26" t="n">
        <v>303.44</v>
      </c>
      <c r="N89" s="0" t="n">
        <f aca="false">(D4-D5)*EXP(-(F4-F5)*I89)+(H4-H5)</f>
        <v>15.948687787583</v>
      </c>
      <c r="O89" s="0" t="n">
        <f aca="false">(D4+D5)*EXP(-(F4+F5)*I89)+(H4+H5)</f>
        <v>16.0101403945684</v>
      </c>
    </row>
    <row r="90" customFormat="false" ht="14.4" hidden="false" customHeight="false" outlineLevel="0" collapsed="false">
      <c r="I90" s="26" t="n">
        <v>24.1666666666667</v>
      </c>
      <c r="J90" s="26" t="n">
        <f aca="false">D4*EXP(-F4*I90)+H4</f>
        <v>15.8727510086038</v>
      </c>
      <c r="K90" s="26" t="n">
        <f aca="false">L90* E6/M90</f>
        <v>15.9796545647914</v>
      </c>
      <c r="L90" s="26" t="n">
        <v>16.4</v>
      </c>
      <c r="M90" s="26" t="n">
        <v>303.142</v>
      </c>
      <c r="N90" s="0" t="n">
        <f aca="false">(D4-D5)*EXP(-(F4-F5)*I90)+(H4-H5)</f>
        <v>15.8423768895893</v>
      </c>
      <c r="O90" s="0" t="n">
        <f aca="false">(D4+D5)*EXP(-(F4+F5)*I90)+(H4+H5)</f>
        <v>15.9031140141673</v>
      </c>
    </row>
    <row r="91" customFormat="false" ht="14.4" hidden="false" customHeight="false" outlineLevel="0" collapsed="false">
      <c r="I91" s="26" t="n">
        <v>24.4444444444444</v>
      </c>
      <c r="J91" s="26" t="n">
        <f aca="false">D4*EXP(-F4*I91)+H4</f>
        <v>15.7667972961139</v>
      </c>
      <c r="K91" s="26" t="n">
        <f aca="false">L91* E6/M91</f>
        <v>15.905819739877</v>
      </c>
      <c r="L91" s="26" t="n">
        <v>16.326</v>
      </c>
      <c r="M91" s="26" t="n">
        <v>303.175</v>
      </c>
      <c r="N91" s="0" t="n">
        <f aca="false">(D4-D5)*EXP(-(F4-F5)*I91)+(H4-H5)</f>
        <v>15.7367759023219</v>
      </c>
      <c r="O91" s="0" t="n">
        <f aca="false">(D4+D5)*EXP(-(F4+F5)*I91)+(H4+H5)</f>
        <v>15.7968088093815</v>
      </c>
    </row>
    <row r="92" customFormat="false" ht="14.4" hidden="false" customHeight="false" outlineLevel="0" collapsed="false">
      <c r="I92" s="26" t="n">
        <v>24.7222222222222</v>
      </c>
      <c r="J92" s="26" t="n">
        <f aca="false">D4*EXP(-F4*I92)+H4</f>
        <v>15.6615543202796</v>
      </c>
      <c r="K92" s="26" t="n">
        <f aca="false">L92* E6/M92</f>
        <v>15.7846107346647</v>
      </c>
      <c r="L92" s="26" t="n">
        <v>16.187</v>
      </c>
      <c r="M92" s="26" t="n">
        <v>302.902</v>
      </c>
      <c r="N92" s="0" t="n">
        <f aca="false">(D4-D5)*EXP(-(F4-F5)*I92)+(H4-H5)</f>
        <v>15.6318800852204</v>
      </c>
      <c r="O92" s="0" t="n">
        <f aca="false">(D4+D5)*EXP(-(F4+F5)*I92)+(H4+H5)</f>
        <v>15.691219920715</v>
      </c>
    </row>
    <row r="93" customFormat="false" ht="14.4" hidden="false" customHeight="false" outlineLevel="0" collapsed="false">
      <c r="I93" s="26" t="n">
        <v>25</v>
      </c>
      <c r="J93" s="26" t="n">
        <f aca="false">D4*EXP(-F4*I93)+H4</f>
        <v>15.5570173134853</v>
      </c>
      <c r="K93" s="26" t="n">
        <f aca="false">L93* E6/M93</f>
        <v>15.6865004957521</v>
      </c>
      <c r="L93" s="26" t="n">
        <v>16.09</v>
      </c>
      <c r="M93" s="26" t="n">
        <v>302.97</v>
      </c>
      <c r="N93" s="0" t="n">
        <f aca="false">(D4-D5)*EXP(-(F4-F5)*I93)+(H4-H5)</f>
        <v>15.5276847293802</v>
      </c>
      <c r="O93" s="0" t="n">
        <f aca="false">(D4+D5)*EXP(-(F4+F5)*I93)+(H4+H5)</f>
        <v>15.5863425214165</v>
      </c>
    </row>
    <row r="94" customFormat="false" ht="14.4" hidden="false" customHeight="false" outlineLevel="0" collapsed="false">
      <c r="I94" s="26" t="n">
        <v>25.2777777777778</v>
      </c>
      <c r="J94" s="26" t="n">
        <f aca="false">D4*EXP(-F4*I94)+H4</f>
        <v>15.4531815400963</v>
      </c>
      <c r="K94" s="26" t="n">
        <f aca="false">L94* E6/M94</f>
        <v>15.5749039559806</v>
      </c>
      <c r="L94" s="26" t="n">
        <v>15.972</v>
      </c>
      <c r="M94" s="26" t="n">
        <v>302.903</v>
      </c>
      <c r="N94" s="0" t="n">
        <f aca="false">(D4-D5)*EXP(-(F4-F5)*I94)+(H4-H5)</f>
        <v>15.4241851573415</v>
      </c>
      <c r="O94" s="0" t="n">
        <f aca="false">(D4+D5)*EXP(-(F4+F5)*I94)+(H4+H5)</f>
        <v>15.4821718172589</v>
      </c>
    </row>
    <row r="95" customFormat="false" ht="14.4" hidden="false" customHeight="false" outlineLevel="0" collapsed="false">
      <c r="I95" s="26" t="n">
        <v>25.5555555555556</v>
      </c>
      <c r="J95" s="26" t="n">
        <f aca="false">D4*EXP(-F4*I95)+H4</f>
        <v>15.3500422962444</v>
      </c>
      <c r="K95" s="26" t="n">
        <f aca="false">L95* E6/M95</f>
        <v>15.4791016822393</v>
      </c>
      <c r="L95" s="26" t="n">
        <v>15.878</v>
      </c>
      <c r="M95" s="26" t="n">
        <v>302.984</v>
      </c>
      <c r="N95" s="0" t="n">
        <f aca="false">(D4-D5)*EXP(-(F4-F5)*I95)+(H4-H5)</f>
        <v>15.3213767228789</v>
      </c>
      <c r="O95" s="0" t="n">
        <f aca="false">(D4+D5)*EXP(-(F4+F5)*I95)+(H4+H5)</f>
        <v>15.3787030463199</v>
      </c>
    </row>
    <row r="96" customFormat="false" ht="14.4" hidden="false" customHeight="false" outlineLevel="0" collapsed="false">
      <c r="I96" s="26" t="n">
        <v>25.8333333333333</v>
      </c>
      <c r="J96" s="26" t="n">
        <f aca="false">D4*EXP(-F4*I96)+H4</f>
        <v>15.2475949096152</v>
      </c>
      <c r="K96" s="26" t="n">
        <f aca="false">L96* E6/M96</f>
        <v>15.3642565083491</v>
      </c>
      <c r="L96" s="26" t="n">
        <v>15.75</v>
      </c>
      <c r="M96" s="26" t="n">
        <v>302.788</v>
      </c>
      <c r="N96" s="0" t="n">
        <f aca="false">(D4-D5)*EXP(-(F4-F5)*I96)+(H4-H5)</f>
        <v>15.2192548107932</v>
      </c>
      <c r="O96" s="0" t="n">
        <f aca="false">(D4+D5)*EXP(-(F4+F5)*I96)+(H4+H5)</f>
        <v>15.2759314787645</v>
      </c>
    </row>
    <row r="97" customFormat="false" ht="14.4" hidden="false" customHeight="false" outlineLevel="0" collapsed="false">
      <c r="I97" s="26" t="n">
        <v>26.1111111111111</v>
      </c>
      <c r="J97" s="26" t="n">
        <f aca="false">D4*EXP(-F4*I97)+H4</f>
        <v>15.1458347392358</v>
      </c>
      <c r="K97" s="26" t="n">
        <f aca="false">L97* E6/M97</f>
        <v>15.2566582889721</v>
      </c>
      <c r="L97" s="26" t="n">
        <v>15.635</v>
      </c>
      <c r="M97" s="26" t="n">
        <v>302.697</v>
      </c>
      <c r="N97" s="0" t="n">
        <f aca="false">(D4-D5)*EXP(-(F4-F5)*I97)+(H4-H5)</f>
        <v>15.117814836704</v>
      </c>
      <c r="O97" s="0" t="n">
        <f aca="false">(D4+D5)*EXP(-(F4+F5)*I97)+(H4+H5)</f>
        <v>15.1738524166287</v>
      </c>
    </row>
    <row r="98" customFormat="false" ht="14.4" hidden="false" customHeight="false" outlineLevel="0" collapsed="false">
      <c r="I98" s="26" t="n">
        <v>26.3888888888889</v>
      </c>
      <c r="J98" s="26" t="n">
        <f aca="false">D4*EXP(-F4*I98)+H4</f>
        <v>15.0447571752653</v>
      </c>
      <c r="K98" s="26" t="n">
        <f aca="false">L98* E6/M98</f>
        <v>15.1515725970917</v>
      </c>
      <c r="L98" s="26" t="n">
        <v>15.525</v>
      </c>
      <c r="M98" s="26" t="n">
        <v>302.652</v>
      </c>
      <c r="N98" s="0" t="n">
        <f aca="false">(D4-D5)*EXP(-(F4-F5)*I98)+(H4-H5)</f>
        <v>15.0170522468439</v>
      </c>
      <c r="O98" s="0" t="n">
        <f aca="false">(D4+D5)*EXP(-(F4+F5)*I98)+(H4+H5)</f>
        <v>15.0724611936048</v>
      </c>
    </row>
    <row r="99" customFormat="false" ht="14.4" hidden="false" customHeight="false" outlineLevel="0" collapsed="false">
      <c r="I99" s="26" t="n">
        <v>26.6666666666667</v>
      </c>
      <c r="J99" s="26" t="n">
        <f aca="false">D4*EXP(-F4*I99)+H4</f>
        <v>14.9443576387852</v>
      </c>
      <c r="K99" s="26" t="n">
        <f aca="false">L99* E6/M99</f>
        <v>15.0723313701951</v>
      </c>
      <c r="L99" s="26" t="n">
        <v>15.446</v>
      </c>
      <c r="M99" s="26" t="n">
        <v>302.695</v>
      </c>
      <c r="N99" s="0" t="n">
        <f aca="false">(D4-D5)*EXP(-(F4-F5)*I99)+(H4-H5)</f>
        <v>14.9169625178542</v>
      </c>
      <c r="O99" s="0" t="n">
        <f aca="false">(D4+D5)*EXP(-(F4+F5)*I99)+(H4+H5)</f>
        <v>14.9717531748281</v>
      </c>
    </row>
    <row r="100" customFormat="false" ht="14.4" hidden="false" customHeight="false" outlineLevel="0" collapsed="false">
      <c r="I100" s="26" t="n">
        <v>26.9444444444444</v>
      </c>
      <c r="J100" s="26" t="n">
        <f aca="false">D4*EXP(-F4*I100)+H4</f>
        <v>14.8446315815927</v>
      </c>
      <c r="K100" s="26" t="n">
        <f aca="false">L100* E6/M100</f>
        <v>14.9763941769484</v>
      </c>
      <c r="L100" s="26" t="n">
        <v>15.338</v>
      </c>
      <c r="M100" s="26" t="n">
        <v>302.504</v>
      </c>
      <c r="N100" s="0" t="n">
        <f aca="false">(D4-D5)*EXP(-(F4-F5)*I100)+(H4-H5)</f>
        <v>14.8175411565816</v>
      </c>
      <c r="O100" s="0" t="n">
        <f aca="false">(D4+D5)*EXP(-(F4+F5)*I100)+(H4+H5)</f>
        <v>14.8717237566651</v>
      </c>
    </row>
    <row r="101" customFormat="false" ht="14.4" hidden="false" customHeight="false" outlineLevel="0" collapsed="false">
      <c r="I101" s="26" t="n">
        <v>27.2222222222222</v>
      </c>
      <c r="J101" s="26" t="n">
        <f aca="false">D4*EXP(-F4*I101)+H4</f>
        <v>14.7455744859939</v>
      </c>
      <c r="K101" s="26" t="n">
        <f aca="false">L101* E6/M101</f>
        <v>14.870736977497</v>
      </c>
      <c r="L101" s="26" t="n">
        <v>15.231</v>
      </c>
      <c r="M101" s="26" t="n">
        <v>302.528</v>
      </c>
      <c r="N101" s="0" t="n">
        <f aca="false">(D4-D5)*EXP(-(F4-F5)*I101)+(H4-H5)</f>
        <v>14.7187836998769</v>
      </c>
      <c r="O101" s="0" t="n">
        <f aca="false">(D4+D5)*EXP(-(F4+F5)*I101)+(H4+H5)</f>
        <v>14.7723683665026</v>
      </c>
    </row>
    <row r="102" customFormat="false" ht="14.4" hidden="false" customHeight="false" outlineLevel="0" collapsed="false">
      <c r="I102" s="26" t="n">
        <v>27.5</v>
      </c>
      <c r="J102" s="26" t="n">
        <f aca="false">D4*EXP(-F4*I102)+H4</f>
        <v>14.6471818645999</v>
      </c>
      <c r="K102" s="26" t="n">
        <f aca="false">L102* E6/M102</f>
        <v>14.7663640121286</v>
      </c>
      <c r="L102" s="26" t="n">
        <v>15.114</v>
      </c>
      <c r="M102" s="26" t="n">
        <v>302.326</v>
      </c>
      <c r="N102" s="0" t="n">
        <f aca="false">(D4-D5)*EXP(-(F4-F5)*I102)+(H4-H5)</f>
        <v>14.6206857143942</v>
      </c>
      <c r="O102" s="0" t="n">
        <f aca="false">(D4+D5)*EXP(-(F4+F5)*I102)+(H4+H5)</f>
        <v>14.6736824625393</v>
      </c>
    </row>
    <row r="103" customFormat="false" ht="14.4" hidden="false" customHeight="false" outlineLevel="0" collapsed="false">
      <c r="I103" s="26" t="n">
        <v>27.7777777777778</v>
      </c>
      <c r="J103" s="26" t="n">
        <f aca="false">D4*EXP(-F4*I103)+H4</f>
        <v>14.5494492601231</v>
      </c>
      <c r="K103" s="26" t="n">
        <f aca="false">L103* E6/M103</f>
        <v>14.6415038708861</v>
      </c>
      <c r="L103" s="26" t="n">
        <v>14.992</v>
      </c>
      <c r="M103" s="26" t="n">
        <v>302.443</v>
      </c>
      <c r="N103" s="0" t="n">
        <f aca="false">(D4-D5)*EXP(-(F4-F5)*I103)+(H4-H5)</f>
        <v>14.5232427963923</v>
      </c>
      <c r="O103" s="0" t="n">
        <f aca="false">(D4+D5)*EXP(-(F4+F5)*I103)+(H4+H5)</f>
        <v>14.5756615335781</v>
      </c>
    </row>
    <row r="104" customFormat="false" ht="14.4" hidden="false" customHeight="false" outlineLevel="0" collapsed="false">
      <c r="I104" s="26" t="n">
        <v>28.0555555555556</v>
      </c>
      <c r="J104" s="26" t="n">
        <f aca="false">D4*EXP(-F4*I104)+H4</f>
        <v>14.4523722451752</v>
      </c>
      <c r="K104" s="26" t="n">
        <f aca="false">L104* E6/M104</f>
        <v>14.5611118453492</v>
      </c>
      <c r="L104" s="26" t="n">
        <v>14.898</v>
      </c>
      <c r="M104" s="26" t="n">
        <v>302.206</v>
      </c>
      <c r="N104" s="0" t="n">
        <f aca="false">(D4-D5)*EXP(-(F4-F5)*I104)+(H4-H5)</f>
        <v>14.4264505715366</v>
      </c>
      <c r="O104" s="0" t="n">
        <f aca="false">(D4+D5)*EXP(-(F4+F5)*I104)+(H4+H5)</f>
        <v>14.4783010988192</v>
      </c>
    </row>
    <row r="105" customFormat="false" ht="14.4" hidden="false" customHeight="false" outlineLevel="0" collapsed="false">
      <c r="I105" s="26" t="n">
        <v>28.3333333333333</v>
      </c>
      <c r="J105" s="26" t="n">
        <f aca="false">D4*EXP(-F4*I105)+H4</f>
        <v>14.355946422067</v>
      </c>
      <c r="K105" s="26" t="n">
        <f aca="false">L105* E6/M105</f>
        <v>14.4584249598217</v>
      </c>
      <c r="L105" s="26" t="n">
        <v>14.804</v>
      </c>
      <c r="M105" s="26" t="n">
        <v>302.432</v>
      </c>
      <c r="N105" s="0" t="n">
        <f aca="false">(D4-D5)*EXP(-(F4-F5)*I105)+(H4-H5)</f>
        <v>14.3303046947031</v>
      </c>
      <c r="O105" s="0" t="n">
        <f aca="false">(D4+D5)*EXP(-(F4+F5)*I105)+(H4+H5)</f>
        <v>14.3815967076561</v>
      </c>
    </row>
    <row r="106" customFormat="false" ht="14.4" hidden="false" customHeight="false" outlineLevel="0" collapsed="false">
      <c r="I106" s="26" t="n">
        <v>28.6108333333333</v>
      </c>
      <c r="J106" s="26" t="n">
        <f aca="false">D4*EXP(-F4*I106)+H4</f>
        <v>14.2602628799663</v>
      </c>
      <c r="K106" s="26" t="n">
        <f aca="false">L106* E6/M106</f>
        <v>14.3851248750327</v>
      </c>
      <c r="L106" s="26" t="n">
        <v>14.742</v>
      </c>
      <c r="M106" s="26" t="n">
        <v>302.7</v>
      </c>
      <c r="N106" s="0" t="n">
        <f aca="false">(D4-D5)*EXP(-(F4-F5)*I106)+(H4-H5)</f>
        <v>14.2348960343622</v>
      </c>
      <c r="O106" s="0" t="n">
        <f aca="false">(D4+D5)*EXP(-(F4+F5)*I106)+(H4+H5)</f>
        <v>14.2856396682182</v>
      </c>
    </row>
    <row r="107" customFormat="false" ht="14.4" hidden="false" customHeight="false" outlineLevel="0" collapsed="false">
      <c r="I107" s="26" t="n">
        <v>28.8888888888889</v>
      </c>
      <c r="J107" s="26" t="n">
        <f aca="false">D4*EXP(-F4*I107)+H4</f>
        <v>14.1650309079125</v>
      </c>
      <c r="K107" s="26" t="n">
        <f aca="false">L107* E6/M107</f>
        <v>14.3205513609553</v>
      </c>
      <c r="L107" s="26" t="n">
        <v>14.683</v>
      </c>
      <c r="M107" s="26" t="n">
        <v>302.848</v>
      </c>
      <c r="N107" s="0" t="n">
        <f aca="false">(D4-D5)*EXP(-(F4-F5)*I107)+(H4-H5)</f>
        <v>14.139934749489</v>
      </c>
      <c r="O107" s="0" t="n">
        <f aca="false">(D4+D5)*EXP(-(F4+F5)*I107)+(H4+H5)</f>
        <v>14.1901384034366</v>
      </c>
    </row>
    <row r="108" customFormat="false" ht="14.4" hidden="false" customHeight="false" outlineLevel="0" collapsed="false">
      <c r="I108" s="26" t="n">
        <v>29.1666666666667</v>
      </c>
      <c r="J108" s="26" t="n">
        <f aca="false">D4*EXP(-F4*I108)+H4</f>
        <v>14.0705325681958</v>
      </c>
      <c r="K108" s="26" t="n">
        <f aca="false">L108* E6/M108</f>
        <v>14.2039045586988</v>
      </c>
      <c r="L108" s="26" t="n">
        <v>14.576</v>
      </c>
      <c r="M108" s="26" t="n">
        <v>303.11</v>
      </c>
      <c r="N108" s="0" t="n">
        <f aca="false">(D4-D5)*EXP(-(F4-F5)*I108)+(H4-H5)</f>
        <v>14.0457021351635</v>
      </c>
      <c r="O108" s="0" t="n">
        <f aca="false">(D4+D5)*EXP(-(F4+F5)*I108)+(H4+H5)</f>
        <v>14.0953757383075</v>
      </c>
    </row>
    <row r="109" customFormat="false" ht="14.4" hidden="false" customHeight="false" outlineLevel="0" collapsed="false">
      <c r="I109" s="26" t="n">
        <v>29.4444444444444</v>
      </c>
      <c r="J109" s="26" t="n">
        <f aca="false">D4*EXP(-F4*I109)+H4</f>
        <v>13.976668122586</v>
      </c>
      <c r="K109" s="26" t="n">
        <f aca="false">L109* E6/M109</f>
        <v>14.1021222468766</v>
      </c>
      <c r="L109" s="26" t="n">
        <v>14.461</v>
      </c>
      <c r="M109" s="26" t="n">
        <v>302.889</v>
      </c>
      <c r="N109" s="0" t="n">
        <f aca="false">(D4-D5)*EXP(-(F4-F5)*I109)+(H4-H5)</f>
        <v>13.9520987765863</v>
      </c>
      <c r="O109" s="0" t="n">
        <f aca="false">(D4+D5)*EXP(-(F4+F5)*I109)+(H4+H5)</f>
        <v>14.0012516122292</v>
      </c>
    </row>
    <row r="110" customFormat="false" ht="14.4" hidden="false" customHeight="false" outlineLevel="0" collapsed="false">
      <c r="I110" s="26" t="n">
        <v>29.7222222222222</v>
      </c>
      <c r="J110" s="26" t="n">
        <f aca="false">D4*EXP(-F4*I110)+H4</f>
        <v>13.8834333189263</v>
      </c>
      <c r="K110" s="26" t="n">
        <f aca="false">L110* E6/M110</f>
        <v>14.0058648169705</v>
      </c>
      <c r="L110" s="26" t="n">
        <v>14.364</v>
      </c>
      <c r="M110" s="26" t="n">
        <v>302.925</v>
      </c>
      <c r="N110" s="0" t="n">
        <f aca="false">(D4-D5)*EXP(-(F4-F5)*I110)+(H4-H5)</f>
        <v>13.8591204717857</v>
      </c>
      <c r="O110" s="0" t="n">
        <f aca="false">(D4+D5)*EXP(-(F4+F5)*I110)+(H4+H5)</f>
        <v>13.9077617225352</v>
      </c>
    </row>
    <row r="111" customFormat="false" ht="14.4" hidden="false" customHeight="false" outlineLevel="0" collapsed="false">
      <c r="I111" s="26" t="n">
        <v>30</v>
      </c>
      <c r="J111" s="26" t="n">
        <f aca="false">D4*EXP(-F4*I111)+H4</f>
        <v>13.7908239335837</v>
      </c>
      <c r="K111" s="26" t="n">
        <f aca="false">L111* E6/M111</f>
        <v>13.9693128696107</v>
      </c>
      <c r="L111" s="26" t="n">
        <v>14.325</v>
      </c>
      <c r="M111" s="26" t="n">
        <v>302.893</v>
      </c>
      <c r="N111" s="0" t="n">
        <f aca="false">(D4-D5)*EXP(-(F4-F5)*I111)+(H4-H5)</f>
        <v>13.766763046849</v>
      </c>
      <c r="O111" s="0" t="n">
        <f aca="false">(D4+D5)*EXP(-(F4+F5)*I111)+(H4+H5)</f>
        <v>13.814901795552</v>
      </c>
    </row>
    <row r="112" customFormat="false" ht="14.4" hidden="false" customHeight="false" outlineLevel="0" collapsed="false">
      <c r="I112" s="26" t="n">
        <v>30.2775</v>
      </c>
      <c r="J112" s="26" t="n">
        <f aca="false">D4*EXP(-F4*I112)+H4</f>
        <v>13.6989274505078</v>
      </c>
      <c r="K112" s="26" t="n">
        <f aca="false">L112* E6/M112</f>
        <v>13.8273983741064</v>
      </c>
      <c r="L112" s="26" t="n">
        <v>14.182</v>
      </c>
      <c r="M112" s="26" t="n">
        <v>302.947</v>
      </c>
      <c r="N112" s="0" t="n">
        <f aca="false">(D4-D5)*EXP(-(F4-F5)*I112)+(H4-H5)</f>
        <v>13.6751137897417</v>
      </c>
      <c r="O112" s="0" t="n">
        <f aca="false">(D4+D5)*EXP(-(F4+F5)*I112)+(H4+H5)</f>
        <v>13.7227595094721</v>
      </c>
    </row>
    <row r="113" customFormat="false" ht="14.4" hidden="false" customHeight="false" outlineLevel="0" collapsed="false">
      <c r="I113" s="26" t="n">
        <v>30.5555555555556</v>
      </c>
      <c r="J113" s="26" t="n">
        <f aca="false">D4*EXP(-F4*I113)+H4</f>
        <v>13.6074646647874</v>
      </c>
      <c r="K113" s="26" t="n">
        <f aca="false">L113* E6/M113</f>
        <v>13.7721872673211</v>
      </c>
      <c r="L113" s="26" t="n">
        <v>14.125</v>
      </c>
      <c r="M113" s="26" t="n">
        <v>302.939</v>
      </c>
      <c r="N113" s="0" t="n">
        <f aca="false">(D4-D5)*EXP(-(F4-F5)*I113)+(H4-H5)</f>
        <v>13.5838942800923</v>
      </c>
      <c r="O113" s="0" t="n">
        <f aca="false">(D4+D5)*EXP(-(F4+F5)*I113)+(H4+H5)</f>
        <v>13.6310548788162</v>
      </c>
    </row>
    <row r="114" customFormat="false" ht="14.4" hidden="false" customHeight="false" outlineLevel="0" collapsed="false">
      <c r="I114" s="26" t="n">
        <v>30.8333333333333</v>
      </c>
      <c r="J114" s="26" t="n">
        <f aca="false">D4*EXP(-F4*I114)+H4</f>
        <v>13.5167064749689</v>
      </c>
      <c r="K114" s="26" t="n">
        <f aca="false">L114* E6/M114</f>
        <v>13.6859295252457</v>
      </c>
      <c r="L114" s="26" t="n">
        <v>14.042</v>
      </c>
      <c r="M114" s="26" t="n">
        <v>303.057</v>
      </c>
      <c r="N114" s="0" t="n">
        <f aca="false">(D4-D5)*EXP(-(F4-F5)*I114)+(H4-H5)</f>
        <v>13.4933747290645</v>
      </c>
      <c r="O114" s="0" t="n">
        <f aca="false">(D4+D5)*EXP(-(F4+F5)*I114)+(H4+H5)</f>
        <v>13.5400594849279</v>
      </c>
    </row>
    <row r="115" customFormat="false" ht="14.4" hidden="false" customHeight="false" outlineLevel="0" collapsed="false">
      <c r="I115" s="26" t="n">
        <v>31.1111111111111</v>
      </c>
      <c r="J115" s="26" t="n">
        <f aca="false">D4*EXP(-F4*I115)+H4</f>
        <v>13.4265570903616</v>
      </c>
      <c r="K115" s="26" t="n">
        <f aca="false">L115* E6/M115</f>
        <v>13.5753238640484</v>
      </c>
      <c r="L115" s="26" t="n">
        <v>13.927</v>
      </c>
      <c r="M115" s="26" t="n">
        <v>303.024</v>
      </c>
      <c r="N115" s="0" t="n">
        <f aca="false">(D4-D5)*EXP(-(F4-F5)*I115)+(H4-H5)</f>
        <v>13.4034596391167</v>
      </c>
      <c r="O115" s="0" t="n">
        <f aca="false">(D4+D5)*EXP(-(F4+F5)*I115)+(H4+H5)</f>
        <v>13.449677245095</v>
      </c>
    </row>
    <row r="116" customFormat="false" ht="14.4" hidden="false" customHeight="false" outlineLevel="0" collapsed="false">
      <c r="I116" s="26" t="n">
        <v>31.3888888888889</v>
      </c>
      <c r="J116" s="26" t="n">
        <f aca="false">D4*EXP(-F4*I116)+H4</f>
        <v>13.3370124271051</v>
      </c>
      <c r="K116" s="26" t="n">
        <f aca="false">L116* E6/M116</f>
        <v>13.4596519163525</v>
      </c>
      <c r="L116" s="26" t="n">
        <v>13.803</v>
      </c>
      <c r="M116" s="26" t="n">
        <v>302.907</v>
      </c>
      <c r="N116" s="0" t="n">
        <f aca="false">(D4-D5)*EXP(-(F4-F5)*I116)+(H4-H5)</f>
        <v>13.3141449738479</v>
      </c>
      <c r="O116" s="0" t="n">
        <f aca="false">(D4+D5)*EXP(-(F4+F5)*I116)+(H4+H5)</f>
        <v>13.359904027703</v>
      </c>
    </row>
    <row r="117" customFormat="false" ht="14.4" hidden="false" customHeight="false" outlineLevel="0" collapsed="false">
      <c r="I117" s="26" t="n">
        <v>31.6666666666667</v>
      </c>
      <c r="J117" s="26" t="n">
        <f aca="false">D4*EXP(-F4*I117)+H4</f>
        <v>13.2480684287333</v>
      </c>
      <c r="K117" s="26" t="n">
        <f aca="false">L117* E6/M117</f>
        <v>13.3812066559557</v>
      </c>
      <c r="L117" s="26" t="n">
        <v>13.725</v>
      </c>
      <c r="M117" s="26" t="n">
        <v>302.961</v>
      </c>
      <c r="N117" s="0" t="n">
        <f aca="false">(D4-D5)*EXP(-(F4-F5)*I117)+(H4-H5)</f>
        <v>13.2254267238112</v>
      </c>
      <c r="O117" s="0" t="n">
        <f aca="false">(D4+D5)*EXP(-(F4+F5)*I117)+(H4+H5)</f>
        <v>13.2707357289773</v>
      </c>
    </row>
    <row r="118" customFormat="false" ht="14.4" hidden="false" customHeight="false" outlineLevel="0" collapsed="false">
      <c r="I118" s="26" t="n">
        <v>31.9444444444444</v>
      </c>
      <c r="J118" s="26" t="n">
        <f aca="false">D4*EXP(-F4*I118)+H4</f>
        <v>13.159721065991</v>
      </c>
      <c r="K118" s="26" t="n">
        <f aca="false">L118* E6/M118</f>
        <v>13.3176071585171</v>
      </c>
      <c r="L118" s="26" t="n">
        <v>13.659</v>
      </c>
      <c r="M118" s="26" t="n">
        <v>302.944</v>
      </c>
      <c r="N118" s="0" t="n">
        <f aca="false">(D4-D5)*EXP(-(F4-F5)*I118)+(H4-H5)</f>
        <v>13.1373009063332</v>
      </c>
      <c r="O118" s="0" t="n">
        <f aca="false">(D4+D5)*EXP(-(F4+F5)*I118)+(H4+H5)</f>
        <v>13.1821682727958</v>
      </c>
    </row>
    <row r="119" customFormat="false" ht="14.4" hidden="false" customHeight="false" outlineLevel="0" collapsed="false">
      <c r="I119" s="26" t="n">
        <v>32.2222222222222</v>
      </c>
      <c r="J119" s="26" t="n">
        <f aca="false">D4*EXP(-F4*I119)+H4</f>
        <v>13.0719663366512</v>
      </c>
      <c r="K119" s="26" t="n">
        <f aca="false">L119* E6/M119</f>
        <v>13.2405816833342</v>
      </c>
      <c r="L119" s="26" t="n">
        <v>13.58</v>
      </c>
      <c r="M119" s="26" t="n">
        <v>302.944</v>
      </c>
      <c r="N119" s="0" t="n">
        <f aca="false">(D4-D5)*EXP(-(F4-F5)*I119)+(H4-H5)</f>
        <v>13.0497635653357</v>
      </c>
      <c r="O119" s="0" t="n">
        <f aca="false">(D4+D5)*EXP(-(F4+F5)*I119)+(H4+H5)</f>
        <v>13.0941976105026</v>
      </c>
    </row>
    <row r="120" customFormat="false" ht="14.4" hidden="false" customHeight="false" outlineLevel="0" collapsed="false">
      <c r="I120" s="26" t="n">
        <v>32.5</v>
      </c>
      <c r="J120" s="26" t="n">
        <f aca="false">D4*EXP(-F4*I120)+H4</f>
        <v>12.9848002653338</v>
      </c>
      <c r="K120" s="26" t="n">
        <f aca="false">L120* E6/M120</f>
        <v>13.1236266749458</v>
      </c>
      <c r="L120" s="26" t="n">
        <v>13.468</v>
      </c>
      <c r="M120" s="26" t="n">
        <v>303.123</v>
      </c>
      <c r="N120" s="0" t="n">
        <f aca="false">(D4-D5)*EXP(-(F4-F5)*I120)+(H4-H5)</f>
        <v>12.9628107711579</v>
      </c>
      <c r="O120" s="0" t="n">
        <f aca="false">(D4+D5)*EXP(-(F4+F5)*I120)+(H4+H5)</f>
        <v>13.0068197207228</v>
      </c>
    </row>
    <row r="121" customFormat="false" ht="14.4" hidden="false" customHeight="false" outlineLevel="0" collapsed="false">
      <c r="I121" s="26" t="n">
        <v>32.7777777777778</v>
      </c>
      <c r="J121" s="26" t="n">
        <f aca="false">D4*EXP(-F4*I121)+H4</f>
        <v>12.8982189033254</v>
      </c>
      <c r="K121" s="26" t="n">
        <f aca="false">L121* E6/M121</f>
        <v>13.0543233356883</v>
      </c>
      <c r="L121" s="26" t="n">
        <v>13.391</v>
      </c>
      <c r="M121" s="26" t="n">
        <v>302.99</v>
      </c>
      <c r="N121" s="0" t="n">
        <f aca="false">(D4-D5)*EXP(-(F4-F5)*I121)+(H4-H5)</f>
        <v>12.8764386203802</v>
      </c>
      <c r="O121" s="0" t="n">
        <f aca="false">(D4+D5)*EXP(-(F4+F5)*I121)+(H4+H5)</f>
        <v>12.9200306091787</v>
      </c>
    </row>
    <row r="122" customFormat="false" ht="14.4" hidden="false" customHeight="false" outlineLevel="0" collapsed="false">
      <c r="I122" s="26" t="n">
        <v>33.0555555555556</v>
      </c>
      <c r="J122" s="26" t="n">
        <f aca="false">D4*EXP(-F4*I122)+H4</f>
        <v>12.8122183284007</v>
      </c>
      <c r="K122" s="26" t="n">
        <f aca="false">L122* E6/M122</f>
        <v>12.9740196030916</v>
      </c>
      <c r="L122" s="26" t="n">
        <v>13.307</v>
      </c>
      <c r="M122" s="26" t="n">
        <v>302.953</v>
      </c>
      <c r="N122" s="0" t="n">
        <f aca="false">(D4-D5)*EXP(-(F4-F5)*I122)+(H4-H5)</f>
        <v>12.7906432356485</v>
      </c>
      <c r="O122" s="0" t="n">
        <f aca="false">(D4+D5)*EXP(-(F4+F5)*I122)+(H4+H5)</f>
        <v>12.8338263085073</v>
      </c>
    </row>
    <row r="123" customFormat="false" ht="14.4" hidden="false" customHeight="false" outlineLevel="0" collapsed="false">
      <c r="I123" s="26" t="n">
        <v>33.3333333333333</v>
      </c>
      <c r="J123" s="26" t="n">
        <f aca="false">D4*EXP(-F4*I123)+H4</f>
        <v>12.7267946446445</v>
      </c>
      <c r="K123" s="26" t="n">
        <f aca="false">L123* E6/M123</f>
        <v>12.8672431195163</v>
      </c>
      <c r="L123" s="26" t="n">
        <v>13.195</v>
      </c>
      <c r="M123" s="26" t="n">
        <v>302.896</v>
      </c>
      <c r="N123" s="0" t="n">
        <f aca="false">(D4-D5)*EXP(-(F4-F5)*I123)+(H4-H5)</f>
        <v>12.7054207655008</v>
      </c>
      <c r="O123" s="0" t="n">
        <f aca="false">(D4+D5)*EXP(-(F4+F5)*I123)+(H4+H5)</f>
        <v>12.7482028780788</v>
      </c>
    </row>
    <row r="124" customFormat="false" ht="14.4" hidden="false" customHeight="false" outlineLevel="0" collapsed="false">
      <c r="I124" s="26" t="n">
        <v>33.6111111111111</v>
      </c>
      <c r="J124" s="26" t="n">
        <f aca="false">D4*EXP(-F4*I124)+H4</f>
        <v>12.6419439822756</v>
      </c>
      <c r="K124" s="26" t="n">
        <f aca="false">L124* E6/M124</f>
        <v>12.7791507389847</v>
      </c>
      <c r="L124" s="26" t="n">
        <v>13.107</v>
      </c>
      <c r="M124" s="26" t="n">
        <v>302.95</v>
      </c>
      <c r="N124" s="0" t="n">
        <f aca="false">(D4-D5)*EXP(-(F4-F5)*I124)+(H4-H5)</f>
        <v>12.6207673841936</v>
      </c>
      <c r="O124" s="0" t="n">
        <f aca="false">(D4+D5)*EXP(-(F4+F5)*I124)+(H4+H5)</f>
        <v>12.6631564038165</v>
      </c>
    </row>
    <row r="125" customFormat="false" ht="14.4" hidden="false" customHeight="false" outlineLevel="0" collapsed="false">
      <c r="I125" s="26" t="n">
        <v>33.8888888888889</v>
      </c>
      <c r="J125" s="26" t="n">
        <f aca="false">D4*EXP(-F4*I125)+H4</f>
        <v>12.557662497471</v>
      </c>
      <c r="K125" s="26" t="n">
        <f aca="false">L125* E6/M125</f>
        <v>12.705838258699</v>
      </c>
      <c r="L125" s="26" t="n">
        <v>13.03</v>
      </c>
      <c r="M125" s="26" t="n">
        <v>302.908</v>
      </c>
      <c r="N125" s="0" t="n">
        <f aca="false">(D4-D5)*EXP(-(F4-F5)*I125)+(H4-H5)</f>
        <v>12.5366792915308</v>
      </c>
      <c r="O125" s="0" t="n">
        <f aca="false">(D4+D5)*EXP(-(F4+F5)*I125)+(H4+H5)</f>
        <v>12.5786829980181</v>
      </c>
    </row>
    <row r="126" customFormat="false" ht="14.4" hidden="false" customHeight="false" outlineLevel="0" collapsed="false">
      <c r="I126" s="26" t="n">
        <v>34.1666666666667</v>
      </c>
      <c r="J126" s="26" t="n">
        <f aca="false">D4*EXP(-F4*I126)+H4</f>
        <v>12.4739463721922</v>
      </c>
      <c r="K126" s="26" t="n">
        <f aca="false">L126* E6/M126</f>
        <v>12.6422997585677</v>
      </c>
      <c r="L126" s="26" t="n">
        <v>12.963</v>
      </c>
      <c r="M126" s="26" t="n">
        <v>302.865</v>
      </c>
      <c r="N126" s="0" t="n">
        <f aca="false">(D4-D5)*EXP(-(F4-F5)*I126)+(H4-H5)</f>
        <v>12.4531527126927</v>
      </c>
      <c r="O126" s="0" t="n">
        <f aca="false">(D4+D5)*EXP(-(F4+F5)*I126)+(H4+H5)</f>
        <v>12.4947787991777</v>
      </c>
    </row>
    <row r="127" customFormat="false" ht="14.4" hidden="false" customHeight="false" outlineLevel="0" collapsed="false">
      <c r="I127" s="26" t="n">
        <v>34.4441666666667</v>
      </c>
      <c r="J127" s="26" t="n">
        <f aca="false">D4*EXP(-F4*I127)+H4</f>
        <v>12.3908746893234</v>
      </c>
      <c r="K127" s="26" t="n">
        <f aca="false">L127* E6/M127</f>
        <v>12.5299500921377</v>
      </c>
      <c r="L127" s="26" t="n">
        <v>12.852</v>
      </c>
      <c r="M127" s="26" t="n">
        <v>302.964</v>
      </c>
      <c r="N127" s="0" t="n">
        <f aca="false">(D4-D5)*EXP(-(F4-F5)*I127)+(H4-H5)</f>
        <v>12.3702665895197</v>
      </c>
      <c r="O127" s="0" t="n">
        <f aca="false">(D4+D5)*EXP(-(F4+F5)*I127)+(H4+H5)</f>
        <v>12.4115230295036</v>
      </c>
    </row>
    <row r="128" customFormat="false" ht="14.4" hidden="false" customHeight="false" outlineLevel="0" collapsed="false">
      <c r="I128" s="26" t="n">
        <v>34.7222222222222</v>
      </c>
      <c r="J128" s="26" t="n">
        <f aca="false">D4*EXP(-F4*I128)+H4</f>
        <v>12.3081950559429</v>
      </c>
      <c r="K128" s="26" t="n">
        <f aca="false">L128* E6/M128</f>
        <v>12.4608937547472</v>
      </c>
      <c r="L128" s="26" t="n">
        <v>12.781</v>
      </c>
      <c r="M128" s="26" t="n">
        <v>302.96</v>
      </c>
      <c r="N128" s="0" t="n">
        <f aca="false">(D4-D5)*EXP(-(F4-F5)*I128)+(H4-H5)</f>
        <v>12.2877691230786</v>
      </c>
      <c r="O128" s="0" t="n">
        <f aca="false">(D4+D5)*EXP(-(F4+F5)*I128)+(H4+H5)</f>
        <v>12.3286627062713</v>
      </c>
    </row>
    <row r="129" customFormat="false" ht="14.4" hidden="false" customHeight="false" outlineLevel="0" collapsed="false">
      <c r="I129" s="26" t="n">
        <v>34.9997222222222</v>
      </c>
      <c r="J129" s="26" t="n">
        <f aca="false">D4*EXP(-F4*I129)+H4</f>
        <v>12.2262341234527</v>
      </c>
      <c r="K129" s="26" t="n">
        <f aca="false">L129* E6/M129</f>
        <v>12.3683166663234</v>
      </c>
      <c r="L129" s="26" t="n">
        <v>12.677</v>
      </c>
      <c r="M129" s="26" t="n">
        <v>302.744</v>
      </c>
      <c r="N129" s="0" t="n">
        <f aca="false">(D4-D5)*EXP(-(F4-F5)*I129)+(H4-H5)</f>
        <v>12.2059862787918</v>
      </c>
      <c r="O129" s="0" t="n">
        <f aca="false">(D4+D5)*EXP(-(F4+F5)*I129)+(H4+H5)</f>
        <v>12.246525160724</v>
      </c>
    </row>
    <row r="130" customFormat="false" ht="14.4" hidden="false" customHeight="false" outlineLevel="0" collapsed="false">
      <c r="I130" s="26" t="n">
        <v>35.2777777777778</v>
      </c>
      <c r="J130" s="26" t="n">
        <f aca="false">D4*EXP(-F4*I130)+H4</f>
        <v>12.1446599983624</v>
      </c>
      <c r="K130" s="26" t="n">
        <f aca="false">L130* E6/M130</f>
        <v>12.3045336177888</v>
      </c>
      <c r="L130" s="26" t="n">
        <v>12.612</v>
      </c>
      <c r="M130" s="26" t="n">
        <v>302.753</v>
      </c>
      <c r="N130" s="0" t="n">
        <f aca="false">(D4-D5)*EXP(-(F4-F5)*I130)+(H4-H5)</f>
        <v>12.1245869179129</v>
      </c>
      <c r="O130" s="0" t="n">
        <f aca="false">(D4+D5)*EXP(-(F4+F5)*I130)+(H4+H5)</f>
        <v>12.1647777503019</v>
      </c>
    </row>
    <row r="131" customFormat="false" ht="14.4" hidden="false" customHeight="false" outlineLevel="0" collapsed="false">
      <c r="I131" s="26" t="n">
        <v>35.5552777777778</v>
      </c>
      <c r="J131" s="26" t="n">
        <f aca="false">D4*EXP(-F4*I131)+H4</f>
        <v>12.0637949644221</v>
      </c>
      <c r="K131" s="26" t="n">
        <f aca="false">L131* E6/M131</f>
        <v>12.1733396376801</v>
      </c>
      <c r="L131" s="26" t="n">
        <v>12.499</v>
      </c>
      <c r="M131" s="26" t="n">
        <v>303.274</v>
      </c>
      <c r="N131" s="0" t="n">
        <f aca="false">(D4-D5)*EXP(-(F4-F5)*I131)+(H4-H5)</f>
        <v>12.0438926670106</v>
      </c>
      <c r="O131" s="0" t="n">
        <f aca="false">(D4+D5)*EXP(-(F4+F5)*I131)+(H4+H5)</f>
        <v>12.0837434097998</v>
      </c>
    </row>
    <row r="132" customFormat="false" ht="14.4" hidden="false" customHeight="false" outlineLevel="0" collapsed="false">
      <c r="I132" s="26" t="n">
        <v>35.8333333333333</v>
      </c>
      <c r="J132" s="26" t="n">
        <f aca="false">D4*EXP(-F4*I132)+H4</f>
        <v>11.983311565885</v>
      </c>
      <c r="K132" s="26" t="n">
        <f aca="false">L132* E6/M132</f>
        <v>12.0898500665714</v>
      </c>
      <c r="L132" s="26" t="n">
        <v>12.431</v>
      </c>
      <c r="M132" s="26" t="n">
        <v>303.707</v>
      </c>
      <c r="N132" s="0" t="n">
        <f aca="false">(D4-D5)*EXP(-(F4-F5)*I132)+(H4-H5)</f>
        <v>11.9635767950532</v>
      </c>
      <c r="O132" s="0" t="n">
        <f aca="false">(D4+D5)*EXP(-(F4+F5)*I132)+(H4+H5)</f>
        <v>12.0030939644436</v>
      </c>
    </row>
    <row r="133" customFormat="false" ht="14.4" hidden="false" customHeight="false" outlineLevel="0" collapsed="false">
      <c r="I133" s="26" t="n">
        <v>36.1111111111111</v>
      </c>
      <c r="J133" s="26" t="n">
        <f aca="false">D4*EXP(-F4*I133)+H4</f>
        <v>11.9034481820604</v>
      </c>
      <c r="K133" s="26" t="n">
        <f aca="false">L133* E6/M133</f>
        <v>12.0262415372381</v>
      </c>
      <c r="L133" s="26" t="n">
        <v>12.384</v>
      </c>
      <c r="M133" s="26" t="n">
        <v>304.159</v>
      </c>
      <c r="N133" s="0" t="n">
        <f aca="false">(D4-D5)*EXP(-(F4-F5)*I133)+(H4-H5)</f>
        <v>11.8838772143611</v>
      </c>
      <c r="O133" s="0" t="n">
        <f aca="false">(D4+D5)*EXP(-(F4+F5)*I133)+(H4+H5)</f>
        <v>11.9230682558772</v>
      </c>
    </row>
    <row r="134" customFormat="false" ht="14.4" hidden="false" customHeight="false" outlineLevel="0" collapsed="false">
      <c r="I134" s="26" t="n">
        <v>36.3886111111111</v>
      </c>
      <c r="J134" s="26" t="n">
        <f aca="false">D4*EXP(-F4*I134)+H4</f>
        <v>11.8241995824409</v>
      </c>
      <c r="K134" s="26" t="n">
        <f aca="false">L134* E6/M134</f>
        <v>11.9491005021452</v>
      </c>
      <c r="L134" s="26" t="n">
        <v>12.322</v>
      </c>
      <c r="M134" s="26" t="n">
        <v>304.59</v>
      </c>
      <c r="N134" s="0" t="n">
        <f aca="false">(D4-D5)*EXP(-(F4-F5)*I134)+(H4-H5)</f>
        <v>11.8047887451101</v>
      </c>
      <c r="O134" s="0" t="n">
        <f aca="false">(D4+D5)*EXP(-(F4+F5)*I134)+(H4+H5)</f>
        <v>11.8436610026947</v>
      </c>
    </row>
    <row r="135" customFormat="false" ht="14.4" hidden="false" customHeight="false" outlineLevel="0" collapsed="false">
      <c r="I135" s="26" t="n">
        <v>36.6666666666667</v>
      </c>
      <c r="J135" s="26" t="n">
        <f aca="false">D4*EXP(-F4*I135)+H4</f>
        <v>11.7453249896052</v>
      </c>
      <c r="K135" s="26" t="n">
        <f aca="false">L135* E6/M135</f>
        <v>11.8554753745415</v>
      </c>
      <c r="L135" s="26" t="n">
        <v>12.245</v>
      </c>
      <c r="M135" s="26" t="n">
        <v>305.077</v>
      </c>
      <c r="N135" s="0" t="n">
        <f aca="false">(D4-D5)*EXP(-(F4-F5)*I135)+(H4-H5)</f>
        <v>11.7260711252222</v>
      </c>
      <c r="O135" s="0" t="n">
        <f aca="false">(D4+D5)*EXP(-(F4+F5)*I135)+(H4+H5)</f>
        <v>11.7646309163541</v>
      </c>
    </row>
    <row r="136" customFormat="false" ht="14.4" hidden="false" customHeight="false" outlineLevel="0" collapsed="false">
      <c r="I136" s="26" t="n">
        <v>36.9441666666667</v>
      </c>
      <c r="J136" s="26" t="n">
        <f aca="false">D4*EXP(-F4*I136)+H4</f>
        <v>11.6671360219685</v>
      </c>
      <c r="K136" s="26" t="n">
        <f aca="false">L136* E6/M136</f>
        <v>11.797668838363</v>
      </c>
      <c r="L136" s="26" t="n">
        <v>12.195</v>
      </c>
      <c r="M136" s="26" t="n">
        <v>305.32</v>
      </c>
      <c r="N136" s="0" t="n">
        <f aca="false">(D4-D5)*EXP(-(F4-F5)*I136)+(H4-H5)</f>
        <v>11.6480353851245</v>
      </c>
      <c r="O136" s="0" t="n">
        <f aca="false">(D4+D5)*EXP(-(F4+F5)*I136)+(H4+H5)</f>
        <v>11.6862901971391</v>
      </c>
    </row>
    <row r="137" customFormat="false" ht="14.4" hidden="false" customHeight="false" outlineLevel="0" collapsed="false">
      <c r="I137" s="26" t="n">
        <v>37.2222222222222</v>
      </c>
      <c r="J137" s="26" t="n">
        <f aca="false">D4*EXP(-F4*I137)+H4</f>
        <v>11.5893160602759</v>
      </c>
      <c r="K137" s="26" t="n">
        <f aca="false">L137* E6/M137</f>
        <v>11.74119661505</v>
      </c>
      <c r="L137" s="26" t="n">
        <v>12.128</v>
      </c>
      <c r="M137" s="26" t="n">
        <v>305.103</v>
      </c>
      <c r="N137" s="0" t="n">
        <f aca="false">(D4-D5)*EXP(-(F4-F5)*I137)+(H4-H5)</f>
        <v>11.5703655580958</v>
      </c>
      <c r="O137" s="0" t="n">
        <f aca="false">(D4+D5)*EXP(-(F4+F5)*I137)+(H4+H5)</f>
        <v>11.6083215789663</v>
      </c>
    </row>
    <row r="138" customFormat="false" ht="14.4" hidden="false" customHeight="false" outlineLevel="0" collapsed="false">
      <c r="I138" s="26" t="n">
        <v>37.5</v>
      </c>
      <c r="J138" s="26" t="n">
        <f aca="false">D4*EXP(-F4*I138)+H4</f>
        <v>11.5120955951508</v>
      </c>
      <c r="K138" s="26" t="n">
        <f aca="false">L138* E6/M138</f>
        <v>11.6562348490553</v>
      </c>
      <c r="L138" s="26" t="n">
        <v>12.049</v>
      </c>
      <c r="M138" s="26" t="n">
        <v>305.325</v>
      </c>
      <c r="N138" s="0" t="n">
        <f aca="false">(D4-D5)*EXP(-(F4-F5)*I138)+(H4-H5)</f>
        <v>11.493291718321</v>
      </c>
      <c r="O138" s="0" t="n">
        <f aca="false">(D4+D5)*EXP(-(F4+F5)*I138)+(H4+H5)</f>
        <v>11.5309559642659</v>
      </c>
    </row>
    <row r="139" customFormat="false" ht="14.4" hidden="false" customHeight="false" outlineLevel="0" collapsed="false">
      <c r="I139" s="26" t="n">
        <v>37.7777777777778</v>
      </c>
      <c r="J139" s="26" t="n">
        <f aca="false">D4*EXP(-F4*I139)+H4</f>
        <v>11.435393124288</v>
      </c>
      <c r="K139" s="26" t="n">
        <f aca="false">L139* E6/M139</f>
        <v>11.5879102010855</v>
      </c>
      <c r="L139" s="26" t="n">
        <v>11.977</v>
      </c>
      <c r="M139" s="26" t="n">
        <v>305.29</v>
      </c>
      <c r="N139" s="0" t="n">
        <f aca="false">(D4-D5)*EXP(-(F4-F5)*I139)+(H4-H5)</f>
        <v>11.4167325533972</v>
      </c>
      <c r="O139" s="0" t="n">
        <f aca="false">(D4+D5)*EXP(-(F4+F5)*I139)+(H4+H5)</f>
        <v>11.454111662111</v>
      </c>
    </row>
    <row r="140" customFormat="false" ht="14.4" hidden="false" customHeight="false" outlineLevel="0" collapsed="false">
      <c r="I140" s="26" t="n">
        <v>38.0555555555556</v>
      </c>
      <c r="J140" s="26" t="n">
        <f aca="false">D4*EXP(-F4*I140)+H4</f>
        <v>11.3592051729861</v>
      </c>
      <c r="K140" s="26" t="n">
        <f aca="false">L140* E6/M140</f>
        <v>11.495678360866</v>
      </c>
      <c r="L140" s="26" t="n">
        <v>11.89</v>
      </c>
      <c r="M140" s="26" t="n">
        <v>305.504</v>
      </c>
      <c r="N140" s="0" t="n">
        <f aca="false">(D4-D5)*EXP(-(F4-F5)*I140)+(H4-H5)</f>
        <v>11.3406846264875</v>
      </c>
      <c r="O140" s="0" t="n">
        <f aca="false">(D4+D5)*EXP(-(F4+F5)*I140)+(H4+H5)</f>
        <v>11.3777851597422</v>
      </c>
    </row>
    <row r="141" customFormat="false" ht="14.4" hidden="false" customHeight="false" outlineLevel="0" collapsed="false">
      <c r="I141" s="26" t="n">
        <v>38.3333333333333</v>
      </c>
      <c r="J141" s="26" t="n">
        <f aca="false">D4*EXP(-F4*I141)+H4</f>
        <v>11.283528289852</v>
      </c>
      <c r="K141" s="26" t="n">
        <f aca="false">L141* E6/M141</f>
        <v>11.4369308912982</v>
      </c>
      <c r="L141" s="26" t="n">
        <v>11.834</v>
      </c>
      <c r="M141" s="26" t="n">
        <v>305.627</v>
      </c>
      <c r="N141" s="0" t="n">
        <f aca="false">(D4-D5)*EXP(-(F4-F5)*I141)+(H4-H5)</f>
        <v>11.2651445237054</v>
      </c>
      <c r="O141" s="0" t="n">
        <f aca="false">(D4+D5)*EXP(-(F4+F5)*I141)+(H4+H5)</f>
        <v>11.3019729680706</v>
      </c>
    </row>
    <row r="142" customFormat="false" ht="14.4" hidden="false" customHeight="false" outlineLevel="0" collapsed="false">
      <c r="I142" s="26" t="n">
        <v>38.6111111111111</v>
      </c>
      <c r="J142" s="26" t="n">
        <f aca="false">D4*EXP(-F4*I142)+H4</f>
        <v>11.2083590466446</v>
      </c>
      <c r="K142" s="26" t="n">
        <f aca="false">L142* E6/M142</f>
        <v>11.3688740093543</v>
      </c>
      <c r="L142" s="26" t="n">
        <v>11.759</v>
      </c>
      <c r="M142" s="26" t="n">
        <v>305.508</v>
      </c>
      <c r="N142" s="0" t="n">
        <f aca="false">(D4-D5)*EXP(-(F4-F5)*I142)+(H4-H5)</f>
        <v>11.1901088539611</v>
      </c>
      <c r="O142" s="0" t="n">
        <f aca="false">(D4+D5)*EXP(-(F4+F5)*I142)+(H4+H5)</f>
        <v>11.2266716215174</v>
      </c>
    </row>
    <row r="143" customFormat="false" ht="14.4" hidden="false" customHeight="false" outlineLevel="0" collapsed="false">
      <c r="I143" s="26" t="n">
        <v>38.8888888888889</v>
      </c>
      <c r="J143" s="26" t="n">
        <f aca="false">D4*EXP(-F4*I143)+H4</f>
        <v>11.1336940381192</v>
      </c>
      <c r="K143" s="26" t="n">
        <f aca="false">L143* E6/M143</f>
        <v>11.2949371316201</v>
      </c>
      <c r="L143" s="26" t="n">
        <v>11.687</v>
      </c>
      <c r="M143" s="26" t="n">
        <v>305.625</v>
      </c>
      <c r="N143" s="0" t="n">
        <f aca="false">(D4-D5)*EXP(-(F4-F5)*I143)+(H4-H5)</f>
        <v>11.1155742488096</v>
      </c>
      <c r="O143" s="0" t="n">
        <f aca="false">(D4+D5)*EXP(-(F4+F5)*I143)+(H4+H5)</f>
        <v>11.1518776778562</v>
      </c>
    </row>
    <row r="144" customFormat="false" ht="14.4" hidden="false" customHeight="false" outlineLevel="0" collapsed="false">
      <c r="I144" s="26" t="n">
        <v>39.1666666666667</v>
      </c>
      <c r="J144" s="26" t="n">
        <f aca="false">D4*EXP(-F4*I144)+H4</f>
        <v>11.0595298818736</v>
      </c>
      <c r="K144" s="26" t="n">
        <f aca="false">L144* E6/M144</f>
        <v>11.199528481095</v>
      </c>
      <c r="L144" s="26" t="n">
        <v>11.589</v>
      </c>
      <c r="M144" s="26" t="n">
        <v>305.644</v>
      </c>
      <c r="N144" s="0" t="n">
        <f aca="false">(D4-D5)*EXP(-(F4-F5)*I144)+(H4-H5)</f>
        <v>11.0415373622992</v>
      </c>
      <c r="O144" s="0" t="n">
        <f aca="false">(D4+D5)*EXP(-(F4+F5)*I144)+(H4+H5)</f>
        <v>11.0775877180553</v>
      </c>
    </row>
    <row r="145" customFormat="false" ht="14.4" hidden="false" customHeight="false" outlineLevel="0" collapsed="false">
      <c r="I145" s="26" t="n">
        <v>39.4444444444444</v>
      </c>
      <c r="J145" s="26" t="n">
        <f aca="false">D4*EXP(-F4*I145)+H4</f>
        <v>10.9858632181948</v>
      </c>
      <c r="K145" s="26" t="n">
        <f aca="false">L145* E6/M145</f>
        <v>11.1465226028913</v>
      </c>
      <c r="L145" s="26" t="n">
        <v>11.538</v>
      </c>
      <c r="M145" s="26" t="n">
        <v>305.746</v>
      </c>
      <c r="N145" s="0" t="n">
        <f aca="false">(D4-D5)*EXP(-(F4-F5)*I145)+(H4-H5)</f>
        <v>10.9679948708213</v>
      </c>
      <c r="O145" s="0" t="n">
        <f aca="false">(D4+D5)*EXP(-(F4+F5)*I145)+(H4+H5)</f>
        <v>11.0037983461213</v>
      </c>
    </row>
    <row r="146" customFormat="false" ht="14.4" hidden="false" customHeight="false" outlineLevel="0" collapsed="false">
      <c r="I146" s="26" t="n">
        <v>39.7222222222222</v>
      </c>
      <c r="J146" s="26" t="n">
        <f aca="false">D4*EXP(-F4*I146)+H4</f>
        <v>10.9126907099067</v>
      </c>
      <c r="K146" s="26" t="n">
        <f aca="false">L146* E6/M146</f>
        <v>11.0780520883589</v>
      </c>
      <c r="L146" s="26" t="n">
        <v>11.469</v>
      </c>
      <c r="M146" s="26" t="n">
        <v>305.796</v>
      </c>
      <c r="N146" s="0" t="n">
        <f aca="false">(D4-D5)*EXP(-(F4-F5)*I146)+(H4-H5)</f>
        <v>10.8949434729615</v>
      </c>
      <c r="O146" s="0" t="n">
        <f aca="false">(D4+D5)*EXP(-(F4+F5)*I146)+(H4+H5)</f>
        <v>10.9305061889442</v>
      </c>
    </row>
    <row r="147" customFormat="false" ht="14.4" hidden="false" customHeight="false" outlineLevel="0" collapsed="false">
      <c r="I147" s="26" t="n">
        <v>40</v>
      </c>
      <c r="J147" s="26" t="n">
        <f aca="false">D4*EXP(-F4*I147)+H4</f>
        <v>10.8400090422187</v>
      </c>
      <c r="K147" s="26" t="n">
        <f aca="false">L147* E6/M147</f>
        <v>10.9929798784106</v>
      </c>
      <c r="L147" s="26" t="n">
        <v>11.381</v>
      </c>
      <c r="M147" s="26" t="n">
        <v>305.798</v>
      </c>
      <c r="N147" s="0" t="n">
        <f aca="false">(D4-D5)*EXP(-(F4-F5)*I147)+(H4-H5)</f>
        <v>10.8223798893512</v>
      </c>
      <c r="O147" s="0" t="n">
        <f aca="false">(D4+D5)*EXP(-(F4+F5)*I147)+(H4+H5)</f>
        <v>10.8577078961428</v>
      </c>
    </row>
    <row r="148" customFormat="false" ht="14.4" hidden="false" customHeight="false" outlineLevel="0" collapsed="false">
      <c r="I148" s="26" t="n">
        <v>40.2775</v>
      </c>
      <c r="J148" s="26" t="n">
        <f aca="false">D4*EXP(-F4*I148)+H4</f>
        <v>10.7678868742558</v>
      </c>
      <c r="K148" s="26" t="n">
        <f aca="false">L148* E6/M148</f>
        <v>10.9462918885357</v>
      </c>
      <c r="L148" s="26" t="n">
        <v>11.337</v>
      </c>
      <c r="M148" s="26" t="n">
        <v>305.915</v>
      </c>
      <c r="N148" s="0" t="n">
        <f aca="false">(D4-D5)*EXP(-(F4-F5)*I148)+(H4-H5)</f>
        <v>10.7503727005897</v>
      </c>
      <c r="O148" s="0" t="n">
        <f aca="false">(D4+D5)*EXP(-(F4+F5)*I148)+(H4+H5)</f>
        <v>10.7854722037473</v>
      </c>
    </row>
    <row r="149" customFormat="false" ht="14.4" hidden="false" customHeight="false" outlineLevel="0" collapsed="false">
      <c r="I149" s="26" t="n">
        <v>40.5555555555556</v>
      </c>
      <c r="J149" s="26" t="n">
        <f aca="false">D4*EXP(-F4*I149)+H4</f>
        <v>10.6961050805105</v>
      </c>
      <c r="K149" s="26" t="n">
        <f aca="false">L149* E6/M149</f>
        <v>10.8474908932793</v>
      </c>
      <c r="L149" s="26" t="n">
        <v>11.231</v>
      </c>
      <c r="M149" s="26" t="n">
        <v>305.815</v>
      </c>
      <c r="N149" s="0" t="n">
        <f aca="false">(D4-D5)*EXP(-(F4-F5)*I149)+(H4-H5)</f>
        <v>10.6787031567509</v>
      </c>
      <c r="O149" s="0" t="n">
        <f aca="false">(D4+D5)*EXP(-(F4+F5)*I149)+(H4+H5)</f>
        <v>10.7135796148705</v>
      </c>
    </row>
    <row r="150" customFormat="false" ht="14.4" hidden="false" customHeight="false" outlineLevel="0" collapsed="false">
      <c r="I150" s="26" t="n">
        <v>40.8333333333333</v>
      </c>
      <c r="J150" s="26" t="n">
        <f aca="false">D4*EXP(-F4*I150)+H4</f>
        <v>10.6248762674918</v>
      </c>
      <c r="K150" s="26" t="n">
        <f aca="false">L150* E6/M150</f>
        <v>10.7942982303892</v>
      </c>
      <c r="L150" s="26" t="n">
        <v>11.121</v>
      </c>
      <c r="M150" s="26" t="n">
        <v>304.312</v>
      </c>
      <c r="N150" s="0" t="n">
        <f aca="false">(D4-D5)*EXP(-(F4-F5)*I150)+(H4-H5)</f>
        <v>10.6075835579327</v>
      </c>
      <c r="O150" s="0" t="n">
        <f aca="false">(D4+D5)*EXP(-(F4+F5)*I150)+(H4+H5)</f>
        <v>10.6422430379092</v>
      </c>
    </row>
    <row r="151" customFormat="false" ht="14.4" hidden="false" customHeight="false" outlineLevel="0" collapsed="false">
      <c r="I151" s="26" t="n">
        <v>41.1111111111111</v>
      </c>
      <c r="J151" s="26" t="n">
        <f aca="false">D4*EXP(-F4*I151)+H4</f>
        <v>10.5541252567809</v>
      </c>
      <c r="K151" s="26" t="n">
        <f aca="false">L151* E6/M151</f>
        <v>10.7014695098918</v>
      </c>
      <c r="L151" s="26" t="n">
        <v>11.01</v>
      </c>
      <c r="M151" s="26" t="n">
        <v>303.888</v>
      </c>
      <c r="N151" s="0" t="n">
        <f aca="false">(D4-D5)*EXP(-(F4-F5)*I151)+(H4-H5)</f>
        <v>10.5369388734177</v>
      </c>
      <c r="O151" s="0" t="n">
        <f aca="false">(D4+D5)*EXP(-(F4+F5)*I151)+(H4+H5)</f>
        <v>10.5713871480421</v>
      </c>
    </row>
    <row r="152" customFormat="false" ht="14.4" hidden="false" customHeight="false" outlineLevel="0" collapsed="false">
      <c r="I152" s="26" t="n">
        <v>41.3886111111111</v>
      </c>
      <c r="J152" s="26" t="n">
        <f aca="false">D4*EXP(-F4*I152)+H4</f>
        <v>10.4839188836975</v>
      </c>
      <c r="K152" s="26" t="n">
        <f aca="false">L152* E6/M152</f>
        <v>10.6259009656308</v>
      </c>
      <c r="L152" s="26" t="n">
        <v>10.922</v>
      </c>
      <c r="M152" s="26" t="n">
        <v>303.603</v>
      </c>
      <c r="N152" s="0" t="n">
        <f aca="false">(D4-D5)*EXP(-(F4-F5)*I152)+(H4-H5)</f>
        <v>10.4668358702339</v>
      </c>
      <c r="O152" s="0" t="n">
        <f aca="false">(D4+D5)*EXP(-(F4+F5)*I152)+(H4+H5)</f>
        <v>10.5010788472853</v>
      </c>
    </row>
    <row r="153" customFormat="false" ht="14.4" hidden="false" customHeight="false" outlineLevel="0" collapsed="false">
      <c r="I153" s="26" t="n">
        <v>41.6666666666667</v>
      </c>
      <c r="J153" s="26" t="n">
        <f aca="false">D4*EXP(-F4*I153)+H4</f>
        <v>10.4140438434064</v>
      </c>
      <c r="K153" s="26" t="n">
        <f aca="false">L153* E6/M153</f>
        <v>10.5774272927855</v>
      </c>
      <c r="L153" s="26" t="n">
        <v>10.86</v>
      </c>
      <c r="M153" s="26" t="n">
        <v>303.263</v>
      </c>
      <c r="N153" s="0" t="n">
        <f aca="false">(D4-D5)*EXP(-(F4-F5)*I153)+(H4-H5)</f>
        <v>10.3970615831617</v>
      </c>
      <c r="O153" s="0" t="n">
        <f aca="false">(D4+D5)*EXP(-(F4+F5)*I153)+(H4+H5)</f>
        <v>10.4311044953644</v>
      </c>
    </row>
    <row r="154" customFormat="false" ht="14.4" hidden="false" customHeight="false" outlineLevel="0" collapsed="false">
      <c r="I154" s="26" t="n">
        <v>41.9444444444444</v>
      </c>
      <c r="J154" s="26" t="n">
        <f aca="false">D4*EXP(-F4*I154)+H4</f>
        <v>10.3447070949096</v>
      </c>
      <c r="K154" s="26" t="n">
        <f aca="false">L154* E6/M154</f>
        <v>10.4698910726477</v>
      </c>
      <c r="L154" s="26" t="n">
        <v>10.738</v>
      </c>
      <c r="M154" s="26" t="n">
        <v>302.936</v>
      </c>
      <c r="N154" s="0" t="n">
        <f aca="false">(D4-D5)*EXP(-(F4-F5)*I154)+(H4-H5)</f>
        <v>10.327822698154</v>
      </c>
      <c r="O154" s="0" t="n">
        <f aca="false">(D4+D5)*EXP(-(F4+F5)*I154)+(H4+H5)</f>
        <v>10.3616713198576</v>
      </c>
    </row>
    <row r="155" customFormat="false" ht="14.4" hidden="false" customHeight="false" outlineLevel="0" collapsed="false">
      <c r="I155" s="26" t="n">
        <v>42.2222222222222</v>
      </c>
      <c r="J155" s="26" t="n">
        <f aca="false">D4*EXP(-F4*I155)+H4</f>
        <v>10.275835456767</v>
      </c>
      <c r="K155" s="26" t="n">
        <f aca="false">L155* E6/M155</f>
        <v>10.3961944067146</v>
      </c>
      <c r="L155" s="26" t="n">
        <v>10.664</v>
      </c>
      <c r="M155" s="26" t="n">
        <v>302.981</v>
      </c>
      <c r="N155" s="0" t="n">
        <f aca="false">(D4-D5)*EXP(-(F4-F5)*I155)+(H4-H5)</f>
        <v>10.2590461686345</v>
      </c>
      <c r="O155" s="0" t="n">
        <f aca="false">(D4+D5)*EXP(-(F4+F5)*I155)+(H4+H5)</f>
        <v>10.2927060057592</v>
      </c>
    </row>
    <row r="156" customFormat="false" ht="14.4" hidden="false" customHeight="false" outlineLevel="0" collapsed="false">
      <c r="I156" s="26" t="n">
        <v>42.5</v>
      </c>
      <c r="J156" s="26" t="n">
        <f aca="false">D4*EXP(-F4*I156)+H4</f>
        <v>10.2074258090221</v>
      </c>
      <c r="K156" s="26" t="n">
        <f aca="false">L156* E6/M156</f>
        <v>10.3523884854737</v>
      </c>
      <c r="L156" s="26" t="n">
        <v>10.615</v>
      </c>
      <c r="M156" s="26" t="n">
        <v>302.865</v>
      </c>
      <c r="N156" s="0" t="n">
        <f aca="false">(D4-D5)*EXP(-(F4-F5)*I156)+(H4-H5)</f>
        <v>10.1907289071387</v>
      </c>
      <c r="O156" s="0" t="n">
        <f aca="false">(D4+D5)*EXP(-(F4+F5)*I156)+(H4+H5)</f>
        <v>10.2242054004797</v>
      </c>
    </row>
    <row r="157" customFormat="false" ht="14.4" hidden="false" customHeight="false" outlineLevel="0" collapsed="false">
      <c r="I157" s="26" t="n">
        <v>42.7777777777778</v>
      </c>
      <c r="J157" s="26" t="n">
        <f aca="false">D4*EXP(-F4*I157)+H4</f>
        <v>10.139475052647</v>
      </c>
      <c r="K157" s="26" t="n">
        <f aca="false">L157* E6/M157</f>
        <v>10.2631084513776</v>
      </c>
      <c r="L157" s="26" t="n">
        <v>10.518</v>
      </c>
      <c r="M157" s="26" t="n">
        <v>302.708</v>
      </c>
      <c r="N157" s="0" t="n">
        <f aca="false">(D4-D5)*EXP(-(F4-F5)*I157)+(H4-H5)</f>
        <v>10.1228678468194</v>
      </c>
      <c r="O157" s="0" t="n">
        <f aca="false">(D4+D5)*EXP(-(F4+F5)*I157)+(H4+H5)</f>
        <v>10.1561663726728</v>
      </c>
    </row>
    <row r="158" customFormat="false" ht="14.4" hidden="false" customHeight="false" outlineLevel="0" collapsed="false">
      <c r="I158" s="26" t="n">
        <v>43.0555555555556</v>
      </c>
      <c r="J158" s="26" t="n">
        <f aca="false">D4*EXP(-F4*I158)+H4</f>
        <v>10.071980109402</v>
      </c>
      <c r="K158" s="26" t="n">
        <f aca="false">L158* E6/M158</f>
        <v>10.1567971219962</v>
      </c>
      <c r="L158" s="26" t="n">
        <v>10.414</v>
      </c>
      <c r="M158" s="26" t="n">
        <v>302.852</v>
      </c>
      <c r="N158" s="0" t="n">
        <f aca="false">(D4-D5)*EXP(-(F4-F5)*I158)+(H4-H5)</f>
        <v>10.0554599413085</v>
      </c>
      <c r="O158" s="0" t="n">
        <f aca="false">(D4+D5)*EXP(-(F4+F5)*I158)+(H4+H5)</f>
        <v>10.0885858120921</v>
      </c>
    </row>
    <row r="159" customFormat="false" ht="14.4" hidden="false" customHeight="false" outlineLevel="0" collapsed="false">
      <c r="I159" s="26" t="n">
        <v>43.3333333333333</v>
      </c>
      <c r="J159" s="26" t="n">
        <f aca="false">D4*EXP(-F4*I159)+H4</f>
        <v>10.0049379216963</v>
      </c>
      <c r="K159" s="26" t="n">
        <f aca="false">L159* E6/M159</f>
        <v>10.1170704511282</v>
      </c>
      <c r="L159" s="26" t="n">
        <v>10.372</v>
      </c>
      <c r="M159" s="26" t="n">
        <v>302.815</v>
      </c>
      <c r="N159" s="0" t="n">
        <f aca="false">(D4-D5)*EXP(-(F4-F5)*I159)+(H4-H5)</f>
        <v>9.98850216458086</v>
      </c>
      <c r="O159" s="0" t="n">
        <f aca="false">(D4+D5)*EXP(-(F4+F5)*I159)+(H4+H5)</f>
        <v>10.0214606294488</v>
      </c>
    </row>
    <row r="160" customFormat="false" ht="14.4" hidden="false" customHeight="false" outlineLevel="0" collapsed="false">
      <c r="I160" s="26" t="n">
        <v>43.6111111111111</v>
      </c>
      <c r="J160" s="26" t="n">
        <f aca="false">D4*EXP(-F4*I160)+H4</f>
        <v>9.93834545244945</v>
      </c>
      <c r="K160" s="26" t="n">
        <f aca="false">L160* E6/M160</f>
        <v>10.0156927792057</v>
      </c>
      <c r="L160" s="26" t="n">
        <v>10.268</v>
      </c>
      <c r="M160" s="26" t="n">
        <v>302.813</v>
      </c>
      <c r="N160" s="0" t="n">
        <f aca="false">(D4-D5)*EXP(-(F4-F5)*I160)+(H4-H5)</f>
        <v>9.9219915108181</v>
      </c>
      <c r="O160" s="0" t="n">
        <f aca="false">(D4+D5)*EXP(-(F4+F5)*I160)+(H4+H5)</f>
        <v>9.95478775627079</v>
      </c>
    </row>
    <row r="161" customFormat="false" ht="14.4" hidden="false" customHeight="false" outlineLevel="0" collapsed="false">
      <c r="I161" s="26" t="n">
        <v>43.8888888888889</v>
      </c>
      <c r="J161" s="26" t="n">
        <f aca="false">D4*EXP(-F4*I161)+H4</f>
        <v>9.8721996849535</v>
      </c>
      <c r="K161" s="26" t="n">
        <f aca="false">L161* E6/M161</f>
        <v>9.94502836370305</v>
      </c>
      <c r="L161" s="26" t="n">
        <v>10.19</v>
      </c>
      <c r="M161" s="26" t="n">
        <v>302.648</v>
      </c>
      <c r="N161" s="0" t="n">
        <f aca="false">(D4-D5)*EXP(-(F4-F5)*I161)+(H4-H5)</f>
        <v>9.85592499427373</v>
      </c>
      <c r="O161" s="0" t="n">
        <f aca="false">(D4+D5)*EXP(-(F4+F5)*I161)+(H4+H5)</f>
        <v>9.88856414476232</v>
      </c>
    </row>
    <row r="162" customFormat="false" ht="14.4" hidden="false" customHeight="false" outlineLevel="0" collapsed="false">
      <c r="I162" s="26" t="n">
        <v>44.1666666666667</v>
      </c>
      <c r="J162" s="26" t="n">
        <f aca="false">D4*EXP(-F4*I162)+H4</f>
        <v>9.80649762273673</v>
      </c>
      <c r="K162" s="26" t="n">
        <f aca="false">L162* E6/M162</f>
        <v>9.87874467616506</v>
      </c>
      <c r="L162" s="26" t="n">
        <v>10.127</v>
      </c>
      <c r="M162" s="26" t="n">
        <v>302.795</v>
      </c>
      <c r="N162" s="0" t="n">
        <f aca="false">(D4-D5)*EXP(-(F4-F5)*I162)+(H4-H5)</f>
        <v>9.79029964913917</v>
      </c>
      <c r="O162" s="0" t="n">
        <f aca="false">(D4+D5)*EXP(-(F4+F5)*I162)+(H4+H5)</f>
        <v>9.82278676766446</v>
      </c>
    </row>
    <row r="163" customFormat="false" ht="14.4" hidden="false" customHeight="false" outlineLevel="0" collapsed="false">
      <c r="I163" s="26" t="n">
        <v>44.4444444444444</v>
      </c>
      <c r="J163" s="26" t="n">
        <f aca="false">D4*EXP(-F4*I163)+H4</f>
        <v>9.74123628942768</v>
      </c>
      <c r="K163" s="26" t="n">
        <f aca="false">L163* E6/M163</f>
        <v>9.79587555631529</v>
      </c>
      <c r="L163" s="26" t="n">
        <v>10.045</v>
      </c>
      <c r="M163" s="26" t="n">
        <v>302.884</v>
      </c>
      <c r="N163" s="0" t="n">
        <f aca="false">(D4-D5)*EXP(-(F4-F5)*I163)+(H4-H5)</f>
        <v>9.72511252941053</v>
      </c>
      <c r="O163" s="0" t="n">
        <f aca="false">(D4+D5)*EXP(-(F4+F5)*I163)+(H4+H5)</f>
        <v>9.7574526181169</v>
      </c>
    </row>
    <row r="164" customFormat="false" ht="14.4" hidden="false" customHeight="false" outlineLevel="0" collapsed="false">
      <c r="I164" s="26" t="n">
        <v>44.7222222222222</v>
      </c>
      <c r="J164" s="26" t="n">
        <f aca="false">D4*EXP(-F4*I164)+H4</f>
        <v>9.67641272862036</v>
      </c>
      <c r="K164" s="26" t="n">
        <f aca="false">L164* E6/M164</f>
        <v>9.74291672648528</v>
      </c>
      <c r="L164" s="26" t="n">
        <v>9.987</v>
      </c>
      <c r="M164" s="26" t="n">
        <v>302.772</v>
      </c>
      <c r="N164" s="0" t="n">
        <f aca="false">(D4-D5)*EXP(-(F4-F5)*I164)+(H4-H5)</f>
        <v>9.66036070875646</v>
      </c>
      <c r="O164" s="0" t="n">
        <f aca="false">(D4+D5)*EXP(-(F4+F5)*I164)+(H4+H5)</f>
        <v>9.69255870952046</v>
      </c>
    </row>
    <row r="165" customFormat="false" ht="14.4" hidden="false" customHeight="false" outlineLevel="0" collapsed="false">
      <c r="I165" s="26" t="n">
        <v>45</v>
      </c>
      <c r="J165" s="26" t="n">
        <f aca="false">D4*EXP(-F4*I165)+H4</f>
        <v>9.61202400374033</v>
      </c>
      <c r="K165" s="26" t="n">
        <f aca="false">L165* E6/M165</f>
        <v>9.68724640831943</v>
      </c>
      <c r="L165" s="26" t="n">
        <v>9.928</v>
      </c>
      <c r="M165" s="26" t="n">
        <v>302.713</v>
      </c>
      <c r="N165" s="0" t="n">
        <f aca="false">(D4-D5)*EXP(-(F4-F5)*I165)+(H4-H5)</f>
        <v>9.5960412803867</v>
      </c>
      <c r="O165" s="0" t="n">
        <f aca="false">(D4+D5)*EXP(-(F4+F5)*I165)+(H4+H5)</f>
        <v>9.62810207540052</v>
      </c>
    </row>
    <row r="166" customFormat="false" ht="14.4" hidden="false" customHeight="false" outlineLevel="0" collapsed="false">
      <c r="I166" s="26" t="n">
        <v>45.2777777777778</v>
      </c>
      <c r="J166" s="26" t="n">
        <f aca="false">D4*EXP(-F4*I166)+H4</f>
        <v>9.54806719791168</v>
      </c>
      <c r="K166" s="26" t="n">
        <f aca="false">L166* E6/M166</f>
        <v>9.62734401336989</v>
      </c>
      <c r="L166" s="26" t="n">
        <v>9.867</v>
      </c>
      <c r="M166" s="26" t="n">
        <v>302.725</v>
      </c>
      <c r="N166" s="0" t="n">
        <f aca="false">(D4-D5)*EXP(-(F4-F5)*I166)+(H4-H5)</f>
        <v>9.53215135692162</v>
      </c>
      <c r="O166" s="0" t="n">
        <f aca="false">(D4+D5)*EXP(-(F4+F5)*I166)+(H4+H5)</f>
        <v>9.56407976927148</v>
      </c>
    </row>
    <row r="167" customFormat="false" ht="14.4" hidden="false" customHeight="false" outlineLevel="0" collapsed="false">
      <c r="I167" s="26" t="n">
        <v>45.5552777777778</v>
      </c>
      <c r="J167" s="26" t="n">
        <f aca="false">D4*EXP(-F4*I167)+H4</f>
        <v>9.48460272827204</v>
      </c>
      <c r="K167" s="26" t="n">
        <f aca="false">L167* E6/M167</f>
        <v>9.54657127943329</v>
      </c>
      <c r="L167" s="26" t="n">
        <v>9.789</v>
      </c>
      <c r="M167" s="26" t="n">
        <v>302.873</v>
      </c>
      <c r="N167" s="0" t="n">
        <f aca="false">(D4-D5)*EXP(-(F4-F5)*I167)+(H4-H5)</f>
        <v>9.46875132139401</v>
      </c>
      <c r="O167" s="0" t="n">
        <f aca="false">(D4+D5)*EXP(-(F4+F5)*I167)+(H4+H5)</f>
        <v>9.50055224089099</v>
      </c>
    </row>
    <row r="168" customFormat="false" ht="14.4" hidden="false" customHeight="false" outlineLevel="0" collapsed="false">
      <c r="I168" s="26" t="n">
        <v>45.8333333333333</v>
      </c>
      <c r="J168" s="26" t="n">
        <f aca="false">D4*EXP(-F4*I168)+H4</f>
        <v>9.42143777360543</v>
      </c>
      <c r="K168" s="26" t="n">
        <f aca="false">L168* E6/M168</f>
        <v>9.48052448908865</v>
      </c>
      <c r="L168" s="26" t="n">
        <v>9.712</v>
      </c>
      <c r="M168" s="26" t="n">
        <v>302.584</v>
      </c>
      <c r="N168" s="0" t="n">
        <f aca="false">(D4-D5)*EXP(-(F4-F5)*I168)+(H4-H5)</f>
        <v>9.40564857146334</v>
      </c>
      <c r="O168" s="0" t="n">
        <f aca="false">(D4+D5)*EXP(-(F4+F5)*I168)+(H4+H5)</f>
        <v>9.43732645418138</v>
      </c>
    </row>
    <row r="169" customFormat="false" ht="14.4" hidden="false" customHeight="false" outlineLevel="0" collapsed="false">
      <c r="I169" s="26" t="n">
        <v>46.1111111111111</v>
      </c>
      <c r="J169" s="26" t="n">
        <f aca="false">D4*EXP(-F4*I169)+H4</f>
        <v>9.35875941868379</v>
      </c>
      <c r="K169" s="26" t="n">
        <f aca="false">L169* E6/M169</f>
        <v>9.42693918948224</v>
      </c>
      <c r="L169" s="26" t="n">
        <v>9.658</v>
      </c>
      <c r="M169" s="26" t="n">
        <v>302.612</v>
      </c>
      <c r="N169" s="0" t="n">
        <f aca="false">(D4-D5)*EXP(-(F4-F5)*I169)+(H4-H5)</f>
        <v>9.3430300306018</v>
      </c>
      <c r="O169" s="0" t="n">
        <f aca="false">(D4+D5)*EXP(-(F4+F5)*I169)+(H4+H5)</f>
        <v>9.37458965098636</v>
      </c>
    </row>
    <row r="170" customFormat="false" ht="14.4" hidden="false" customHeight="false" outlineLevel="0" collapsed="false">
      <c r="I170" s="26" t="n">
        <v>46.3888888888889</v>
      </c>
      <c r="J170" s="26" t="n">
        <f aca="false">D4*EXP(-F4*I170)+H4</f>
        <v>9.29650150966551</v>
      </c>
      <c r="K170" s="26" t="n">
        <f aca="false">L170* E6/M170</f>
        <v>9.35237636027875</v>
      </c>
      <c r="L170" s="26" t="n">
        <v>9.578</v>
      </c>
      <c r="M170" s="26" t="n">
        <v>302.498</v>
      </c>
      <c r="N170" s="0" t="n">
        <f aca="false">(D4-D5)*EXP(-(F4-F5)*I170)+(H4-H5)</f>
        <v>9.28082963665335</v>
      </c>
      <c r="O170" s="0" t="n">
        <f aca="false">(D4+D5)*EXP(-(F4+F5)*I170)+(H4+H5)</f>
        <v>9.31227558704943</v>
      </c>
    </row>
    <row r="171" customFormat="false" ht="14.4" hidden="false" customHeight="false" outlineLevel="0" collapsed="false">
      <c r="I171" s="26" t="n">
        <v>46.6666666666667</v>
      </c>
      <c r="J171" s="26" t="n">
        <f aca="false">D4*EXP(-F4*I171)+H4</f>
        <v>9.23466122620285</v>
      </c>
      <c r="K171" s="26" t="n">
        <f aca="false">L171* E6/M171</f>
        <v>9.26461532713155</v>
      </c>
      <c r="L171" s="26" t="n">
        <v>9.489</v>
      </c>
      <c r="M171" s="26" t="n">
        <v>302.526</v>
      </c>
      <c r="N171" s="0" t="n">
        <f aca="false">(D4-D5)*EXP(-(F4-F5)*I171)+(H4-H5)</f>
        <v>9.21904459736447</v>
      </c>
      <c r="O171" s="0" t="n">
        <f aca="false">(D4+D5)*EXP(-(F4+F5)*I171)+(H4+H5)</f>
        <v>9.25038141382761</v>
      </c>
    </row>
    <row r="172" customFormat="false" ht="14.4" hidden="false" customHeight="false" outlineLevel="0" collapsed="false">
      <c r="I172" s="26" t="n">
        <v>46.9444444444444</v>
      </c>
      <c r="J172" s="26" t="n">
        <f aca="false">D4*EXP(-F4*I172)+H4</f>
        <v>9.17323576686692</v>
      </c>
      <c r="K172" s="26" t="n">
        <f aca="false">L172* E6/M172</f>
        <v>9.21978890645879</v>
      </c>
      <c r="L172" s="26" t="n">
        <v>9.438</v>
      </c>
      <c r="M172" s="26" t="n">
        <v>302.363</v>
      </c>
      <c r="N172" s="0" t="n">
        <f aca="false">(D4-D5)*EXP(-(F4-F5)*I172)+(H4-H5)</f>
        <v>9.15767213912742</v>
      </c>
      <c r="O172" s="0" t="n">
        <f aca="false">(D4+D5)*EXP(-(F4+F5)*I172)+(H4+H5)</f>
        <v>9.18890430197226</v>
      </c>
    </row>
    <row r="173" customFormat="false" ht="14.4" hidden="false" customHeight="false" outlineLevel="0" collapsed="false">
      <c r="I173" s="26" t="n">
        <v>47.2222222222222</v>
      </c>
      <c r="J173" s="26" t="n">
        <f aca="false">D4*EXP(-F4*I173)+H4</f>
        <v>9.1122223490208</v>
      </c>
      <c r="K173" s="26" t="n">
        <f aca="false">L173* E6/M173</f>
        <v>9.14147596258345</v>
      </c>
      <c r="L173" s="26" t="n">
        <v>9.36</v>
      </c>
      <c r="M173" s="26" t="n">
        <v>302.433</v>
      </c>
      <c r="N173" s="0" t="n">
        <f aca="false">(D4-D5)*EXP(-(F4-F5)*I173)+(H4-H5)</f>
        <v>9.09670950685578</v>
      </c>
      <c r="O173" s="0" t="n">
        <f aca="false">(D4+D5)*EXP(-(F4+F5)*I173)+(H4+H5)</f>
        <v>9.12784144119973</v>
      </c>
    </row>
    <row r="174" customFormat="false" ht="14.4" hidden="false" customHeight="false" outlineLevel="0" collapsed="false">
      <c r="I174" s="26" t="n">
        <v>47.5</v>
      </c>
      <c r="J174" s="26" t="n">
        <f aca="false">D4*EXP(-F4*I174)+H4</f>
        <v>9.05161820869347</v>
      </c>
      <c r="K174" s="26" t="n">
        <f aca="false">L174* E6/M174</f>
        <v>9.07622547088119</v>
      </c>
      <c r="L174" s="26" t="n">
        <v>9.297</v>
      </c>
      <c r="M174" s="26" t="n">
        <v>302.557</v>
      </c>
      <c r="N174" s="0" t="n">
        <f aca="false">(D4-D5)*EXP(-(F4-F5)*I174)+(H4-H5)</f>
        <v>9.03615396386068</v>
      </c>
      <c r="O174" s="0" t="n">
        <f aca="false">(D4+D5)*EXP(-(F4+F5)*I174)+(H4+H5)</f>
        <v>9.06719004016287</v>
      </c>
    </row>
    <row r="175" customFormat="false" ht="14.4" hidden="false" customHeight="false" outlineLevel="0" collapsed="false">
      <c r="I175" s="26" t="n">
        <v>47.7777777777778</v>
      </c>
      <c r="J175" s="26" t="n">
        <f aca="false">D4*EXP(-F4*I175)+H4</f>
        <v>8.9914206004546</v>
      </c>
      <c r="K175" s="26" t="n">
        <f aca="false">L175* E6/M175</f>
        <v>9.02623085963635</v>
      </c>
      <c r="L175" s="26" t="n">
        <v>9.242</v>
      </c>
      <c r="M175" s="26" t="n">
        <v>302.433</v>
      </c>
      <c r="N175" s="0" t="n">
        <f aca="false">(D4-D5)*EXP(-(F4-F5)*I175)+(H4-H5)</f>
        <v>8.97600279172803</v>
      </c>
      <c r="O175" s="0" t="n">
        <f aca="false">(D4+D5)*EXP(-(F4+F5)*I175)+(H4+H5)</f>
        <v>9.0069473263235</v>
      </c>
    </row>
    <row r="176" customFormat="false" ht="14.4" hidden="false" customHeight="false" outlineLevel="0" collapsed="false">
      <c r="I176" s="26" t="n">
        <v>48.0555555555556</v>
      </c>
      <c r="J176" s="26" t="n">
        <f aca="false">D4*EXP(-F4*I176)+H4</f>
        <v>8.93162679729021</v>
      </c>
      <c r="K176" s="26" t="n">
        <f aca="false">L176* E6/M176</f>
        <v>8.95748082852325</v>
      </c>
      <c r="L176" s="26" t="n">
        <v>9.171</v>
      </c>
      <c r="M176" s="26" t="n">
        <v>302.413</v>
      </c>
      <c r="N176" s="0" t="n">
        <f aca="false">(D4-D5)*EXP(-(F4-F5)*I176)+(H4-H5)</f>
        <v>8.91625329019645</v>
      </c>
      <c r="O176" s="0" t="n">
        <f aca="false">(D4+D5)*EXP(-(F4+F5)*I176)+(H4+H5)</f>
        <v>8.94711054582561</v>
      </c>
    </row>
    <row r="177" customFormat="false" ht="14.4" hidden="false" customHeight="false" outlineLevel="0" collapsed="false">
      <c r="I177" s="26" t="n">
        <v>48.3333333333333</v>
      </c>
      <c r="J177" s="26" t="n">
        <f aca="false">D4*EXP(-F4*I177)+H4</f>
        <v>8.87223409047907</v>
      </c>
      <c r="K177" s="26" t="n">
        <f aca="false">L177* E6/M177</f>
        <v>8.8950712519995</v>
      </c>
      <c r="L177" s="26" t="n">
        <v>9.109</v>
      </c>
      <c r="M177" s="26" t="n">
        <v>302.476</v>
      </c>
      <c r="N177" s="0" t="n">
        <f aca="false">(D4-D5)*EXP(-(F4-F5)*I177)+(H4-H5)</f>
        <v>8.85690277703605</v>
      </c>
      <c r="O177" s="0" t="n">
        <f aca="false">(D4+D5)*EXP(-(F4+F5)*I177)+(H4+H5)</f>
        <v>8.88767696336947</v>
      </c>
    </row>
    <row r="178" customFormat="false" ht="14.4" hidden="false" customHeight="false" outlineLevel="0" collapsed="false">
      <c r="I178" s="26" t="n">
        <v>48.6111111111111</v>
      </c>
      <c r="J178" s="26" t="n">
        <f aca="false">D4*EXP(-F4*I178)+H4</f>
        <v>8.81323978947008</v>
      </c>
      <c r="K178" s="26" t="n">
        <f aca="false">L178* E6/M178</f>
        <v>8.83694782347352</v>
      </c>
      <c r="L178" s="26" t="n">
        <v>9.049</v>
      </c>
      <c r="M178" s="26" t="n">
        <v>302.46</v>
      </c>
      <c r="N178" s="0" t="n">
        <f aca="false">(D4-D5)*EXP(-(F4-F5)*I178)+(H4-H5)</f>
        <v>8.79794858792803</v>
      </c>
      <c r="O178" s="0" t="n">
        <f aca="false">(D4+D5)*EXP(-(F4+F5)*I178)+(H4+H5)</f>
        <v>8.82864386208665</v>
      </c>
    </row>
    <row r="179" customFormat="false" ht="14.4" hidden="false" customHeight="false" outlineLevel="0" collapsed="false">
      <c r="I179" s="26" t="n">
        <v>48.8888888888889</v>
      </c>
      <c r="J179" s="26" t="n">
        <f aca="false">D4*EXP(-F4*I179)+H4</f>
        <v>8.75464122176028</v>
      </c>
      <c r="K179" s="26" t="n">
        <f aca="false">L179* E6/M179</f>
        <v>8.78348651597334</v>
      </c>
      <c r="L179" s="26" t="n">
        <v>8.987</v>
      </c>
      <c r="M179" s="26" t="n">
        <v>302.216</v>
      </c>
      <c r="N179" s="0" t="n">
        <f aca="false">(D4-D5)*EXP(-(F4-F5)*I179)+(H4-H5)</f>
        <v>8.73938807634505</v>
      </c>
      <c r="O179" s="0" t="n">
        <f aca="false">(D4+D5)*EXP(-(F4+F5)*I179)+(H4+H5)</f>
        <v>8.77000854341576</v>
      </c>
    </row>
    <row r="180" customFormat="false" ht="14.4" hidden="false" customHeight="false" outlineLevel="0" collapsed="false">
      <c r="I180" s="26" t="n">
        <v>49.1666666666667</v>
      </c>
      <c r="J180" s="26" t="n">
        <f aca="false">D4*EXP(-F4*I180)+H4</f>
        <v>8.69643573277387</v>
      </c>
      <c r="K180" s="26" t="n">
        <f aca="false">L180* E6/M180</f>
        <v>8.71285486142407</v>
      </c>
      <c r="L180" s="26" t="n">
        <v>8.926</v>
      </c>
      <c r="M180" s="26" t="n">
        <v>302.598</v>
      </c>
      <c r="N180" s="0" t="n">
        <f aca="false">(D4-D5)*EXP(-(F4-F5)*I180)+(H4-H5)</f>
        <v>8.6812186134325</v>
      </c>
      <c r="O180" s="0" t="n">
        <f aca="false">(D4+D5)*EXP(-(F4+F5)*I180)+(H4+H5)</f>
        <v>8.71176832697915</v>
      </c>
    </row>
    <row r="181" customFormat="false" ht="14.4" hidden="false" customHeight="false" outlineLevel="0" collapsed="false">
      <c r="I181" s="26" t="n">
        <v>49.4444444444444</v>
      </c>
      <c r="J181" s="26" t="n">
        <f aca="false">D4*EXP(-F4*I181)+H4</f>
        <v>8.63862068574193</v>
      </c>
      <c r="K181" s="26" t="n">
        <f aca="false">L181* E6/M181</f>
        <v>8.63191259136565</v>
      </c>
      <c r="L181" s="26" t="n">
        <v>8.846</v>
      </c>
      <c r="M181" s="26" t="n">
        <v>302.698</v>
      </c>
      <c r="N181" s="0" t="n">
        <f aca="false">(D4-D5)*EXP(-(F4-F5)*I181)+(H4-H5)</f>
        <v>8.62343758789038</v>
      </c>
      <c r="O181" s="0" t="n">
        <f aca="false">(D4+D5)*EXP(-(F4+F5)*I181)+(H4+H5)</f>
        <v>8.65392055046032</v>
      </c>
    </row>
    <row r="182" customFormat="false" ht="14.4" hidden="false" customHeight="false" outlineLevel="0" collapsed="false">
      <c r="I182" s="26" t="n">
        <v>49.7222222222222</v>
      </c>
      <c r="J182" s="26" t="n">
        <f aca="false">D4*EXP(-F4*I182)+H4</f>
        <v>8.58119346158295</v>
      </c>
      <c r="K182" s="26" t="n">
        <f aca="false">L182* E6/M182</f>
        <v>8.59192565444195</v>
      </c>
      <c r="L182" s="26" t="n">
        <v>8.799</v>
      </c>
      <c r="M182" s="26" t="n">
        <v>302.491</v>
      </c>
      <c r="N182" s="0" t="n">
        <f aca="false">(D4-D5)*EXP(-(F4-F5)*I182)+(H4-H5)</f>
        <v>8.56604240585615</v>
      </c>
      <c r="O182" s="0" t="n">
        <f aca="false">(D4+D5)*EXP(-(F4+F5)*I182)+(H4+H5)</f>
        <v>8.59646256948227</v>
      </c>
    </row>
    <row r="183" customFormat="false" ht="14.4" hidden="false" customHeight="false" outlineLevel="0" collapsed="false">
      <c r="I183" s="26" t="n">
        <v>50</v>
      </c>
      <c r="J183" s="26" t="n">
        <f aca="false">D4*EXP(-F4*I183)+H4</f>
        <v>8.52415145878419</v>
      </c>
      <c r="K183" s="26" t="n">
        <f aca="false">L183* E6/M183</f>
        <v>8.52820161552</v>
      </c>
      <c r="L183" s="26" t="n">
        <v>8.734</v>
      </c>
      <c r="M183" s="26" t="n">
        <v>302.5</v>
      </c>
      <c r="N183" s="0" t="n">
        <f aca="false">(D4-D5)*EXP(-(F4-F5)*I183)+(H4-H5)</f>
        <v>8.50903049078828</v>
      </c>
      <c r="O183" s="0" t="n">
        <f aca="false">(D4+D5)*EXP(-(F4+F5)*I183)+(H4+H5)</f>
        <v>8.53939175748659</v>
      </c>
    </row>
    <row r="184" customFormat="false" ht="14.4" hidden="false" customHeight="false" outlineLevel="0" collapsed="false">
      <c r="I184" s="26" t="n">
        <v>50.2777777777778</v>
      </c>
      <c r="J184" s="26" t="n">
        <f aca="false">D4*EXP(-F4*I184)+H4</f>
        <v>8.46749209328385</v>
      </c>
      <c r="K184" s="26" t="n">
        <f aca="false">L184* E6/M184</f>
        <v>8.42444863835985</v>
      </c>
      <c r="L184" s="26" t="n">
        <v>8.628</v>
      </c>
      <c r="M184" s="26" t="n">
        <v>302.509</v>
      </c>
      <c r="N184" s="0" t="n">
        <f aca="false">(D4-D5)*EXP(-(F4-F5)*I184)+(H4-H5)</f>
        <v>8.45239928335055</v>
      </c>
      <c r="O184" s="0" t="n">
        <f aca="false">(D4+D5)*EXP(-(F4+F5)*I184)+(H4+H5)</f>
        <v>8.48270550561341</v>
      </c>
    </row>
    <row r="185" customFormat="false" ht="14.4" hidden="false" customHeight="false" outlineLevel="0" collapsed="false">
      <c r="I185" s="26" t="n">
        <v>50.5555555555556</v>
      </c>
      <c r="J185" s="26" t="n">
        <f aca="false">D4*EXP(-F4*I185)+H4</f>
        <v>8.41121279835401</v>
      </c>
      <c r="K185" s="26" t="n">
        <f aca="false">L185* E6/M185</f>
        <v>8.3776783714518</v>
      </c>
      <c r="L185" s="26" t="n">
        <v>8.582</v>
      </c>
      <c r="M185" s="26" t="n">
        <v>302.576</v>
      </c>
      <c r="N185" s="0" t="n">
        <f aca="false">(D4-D5)*EXP(-(F4-F5)*I185)+(H4-H5)</f>
        <v>8.39614624129721</v>
      </c>
      <c r="O185" s="0" t="n">
        <f aca="false">(D4+D5)*EXP(-(F4+F5)*I185)+(H4+H5)</f>
        <v>8.42640122258214</v>
      </c>
    </row>
    <row r="186" customFormat="false" ht="14.4" hidden="false" customHeight="false" outlineLevel="0" collapsed="false">
      <c r="I186" s="26" t="n">
        <v>50.8333333333333</v>
      </c>
      <c r="J186" s="26" t="n">
        <f aca="false">D4*EXP(-F4*I186)+H4</f>
        <v>8.3553110244843</v>
      </c>
      <c r="K186" s="26" t="n">
        <f aca="false">L186* E6/M186</f>
        <v>8.34428408158322</v>
      </c>
      <c r="L186" s="26" t="n">
        <v>8.542</v>
      </c>
      <c r="M186" s="26" t="n">
        <v>302.371</v>
      </c>
      <c r="N186" s="0" t="n">
        <f aca="false">(D4-D5)*EXP(-(F4-F5)*I186)+(H4-H5)</f>
        <v>8.34026883935881</v>
      </c>
      <c r="O186" s="0" t="n">
        <f aca="false">(D4+D5)*EXP(-(F4+F5)*I186)+(H4+H5)</f>
        <v>8.37047633457299</v>
      </c>
    </row>
    <row r="187" customFormat="false" ht="14.4" hidden="false" customHeight="false" outlineLevel="0" collapsed="false">
      <c r="I187" s="26" t="n">
        <v>51.1111111111111</v>
      </c>
      <c r="J187" s="26" t="n">
        <f aca="false">D4*EXP(-F4*I187)+H4</f>
        <v>8.29978423926649</v>
      </c>
      <c r="K187" s="26" t="n">
        <f aca="false">L187* E6/M187</f>
        <v>8.26002880786825</v>
      </c>
      <c r="L187" s="26" t="n">
        <v>8.456</v>
      </c>
      <c r="M187" s="26" t="n">
        <v>302.38</v>
      </c>
      <c r="N187" s="0" t="n">
        <f aca="false">(D4-D5)*EXP(-(F4-F5)*I187)+(H4-H5)</f>
        <v>8.28476456912884</v>
      </c>
      <c r="O187" s="0" t="n">
        <f aca="false">(D4+D5)*EXP(-(F4+F5)*I187)+(H4+H5)</f>
        <v>8.31492828510936</v>
      </c>
    </row>
    <row r="188" customFormat="false" ht="14.4" hidden="false" customHeight="false" outlineLevel="0" collapsed="false">
      <c r="I188" s="26" t="n">
        <v>51.3888888888889</v>
      </c>
      <c r="J188" s="26" t="n">
        <f aca="false">D4*EXP(-F4*I188)+H4</f>
        <v>8.24462992727968</v>
      </c>
      <c r="K188" s="26" t="n">
        <f aca="false">L188* E6/M188</f>
        <v>8.19802795968412</v>
      </c>
      <c r="L188" s="26" t="n">
        <v>8.393</v>
      </c>
      <c r="M188" s="26" t="n">
        <v>302.397</v>
      </c>
      <c r="N188" s="0" t="n">
        <f aca="false">(D4-D5)*EXP(-(F4-F5)*I188)+(H4-H5)</f>
        <v>8.22963093895117</v>
      </c>
      <c r="O188" s="0" t="n">
        <f aca="false">(D4+D5)*EXP(-(F4+F5)*I188)+(H4+H5)</f>
        <v>8.25975453494092</v>
      </c>
    </row>
    <row r="189" customFormat="false" ht="14.4" hidden="false" customHeight="false" outlineLevel="0" collapsed="false">
      <c r="I189" s="26" t="n">
        <v>51.6666666666667</v>
      </c>
      <c r="J189" s="26" t="n">
        <f aca="false">D4*EXP(-F4*I189)+H4</f>
        <v>8.18984558997644</v>
      </c>
      <c r="K189" s="26" t="n">
        <f aca="false">L189* E6/M189</f>
        <v>8.13922556411525</v>
      </c>
      <c r="L189" s="26" t="n">
        <v>8.332</v>
      </c>
      <c r="M189" s="26" t="n">
        <v>302.368</v>
      </c>
      <c r="N189" s="0" t="n">
        <f aca="false">(D4-D5)*EXP(-(F4-F5)*I189)+(H4-H5)</f>
        <v>8.17486547380816</v>
      </c>
      <c r="O189" s="0" t="n">
        <f aca="false">(D4+D5)*EXP(-(F4+F5)*I189)+(H4+H5)</f>
        <v>8.20495256192761</v>
      </c>
    </row>
    <row r="190" customFormat="false" ht="14.4" hidden="false" customHeight="false" outlineLevel="0" collapsed="false">
      <c r="I190" s="26" t="n">
        <v>51.9444444444444</v>
      </c>
      <c r="J190" s="26" t="n">
        <f aca="false">D4*EXP(-F4*I190)+H4</f>
        <v>8.13542874556954</v>
      </c>
      <c r="K190" s="26" t="n">
        <f aca="false">L190* E6/M190</f>
        <v>8.09526740742321</v>
      </c>
      <c r="L190" s="26" t="n">
        <v>8.285</v>
      </c>
      <c r="M190" s="26" t="n">
        <v>302.295</v>
      </c>
      <c r="N190" s="0" t="n">
        <f aca="false">(D4-D5)*EXP(-(F4-F5)*I190)+(H4-H5)</f>
        <v>8.12046571520953</v>
      </c>
      <c r="O190" s="0" t="n">
        <f aca="false">(D4+D5)*EXP(-(F4+F5)*I190)+(H4+H5)</f>
        <v>8.15051986092423</v>
      </c>
    </row>
    <row r="191" customFormat="false" ht="14.4" hidden="false" customHeight="false" outlineLevel="0" collapsed="false">
      <c r="I191" s="26" t="n">
        <v>52.2222222222222</v>
      </c>
      <c r="J191" s="26" t="n">
        <f aca="false">D4*EXP(-F4*I191)+H4</f>
        <v>8.08137692891958</v>
      </c>
      <c r="K191" s="26" t="n">
        <f aca="false">L191* E6/M191</f>
        <v>8.01097528549367</v>
      </c>
      <c r="L191" s="26" t="n">
        <v>8.198</v>
      </c>
      <c r="M191" s="26" t="n">
        <v>302.268</v>
      </c>
      <c r="N191" s="0" t="n">
        <f aca="false">(D4-D5)*EXP(-(F4-F5)*I191)+(H4-H5)</f>
        <v>8.06642922108206</v>
      </c>
      <c r="O191" s="0" t="n">
        <f aca="false">(D4+D5)*EXP(-(F4+F5)*I191)+(H4+H5)</f>
        <v>8.09645394366608</v>
      </c>
    </row>
    <row r="192" customFormat="false" ht="14.4" hidden="false" customHeight="false" outlineLevel="0" collapsed="false">
      <c r="I192" s="26" t="n">
        <v>52.5</v>
      </c>
      <c r="J192" s="26" t="n">
        <f aca="false">D4*EXP(-F4*I192)+H4</f>
        <v>8.02768769142327</v>
      </c>
      <c r="K192" s="26" t="n">
        <f aca="false">L192* E6/M192</f>
        <v>7.94978669202299</v>
      </c>
      <c r="L192" s="26" t="n">
        <v>8.13</v>
      </c>
      <c r="M192" s="26" t="n">
        <v>302.068</v>
      </c>
      <c r="N192" s="0" t="n">
        <f aca="false">(D4-D5)*EXP(-(F4-F5)*I192)+(H4-H5)</f>
        <v>8.0127535656599</v>
      </c>
      <c r="O192" s="0" t="n">
        <f aca="false">(D4+D5)*EXP(-(F4+F5)*I192)+(H4+H5)</f>
        <v>8.04275233865505</v>
      </c>
    </row>
    <row r="193" customFormat="false" ht="14.4" hidden="false" customHeight="false" outlineLevel="0" collapsed="false">
      <c r="I193" s="26" t="n">
        <v>52.7777777777778</v>
      </c>
      <c r="J193" s="26" t="n">
        <f aca="false">D4*EXP(-F4*I193)+H4</f>
        <v>7.97435860090256</v>
      </c>
      <c r="K193" s="26" t="n">
        <f aca="false">L193* E6/M193</f>
        <v>7.8597261150632</v>
      </c>
      <c r="L193" s="26" t="n">
        <v>8.04</v>
      </c>
      <c r="M193" s="26" t="n">
        <v>302.147</v>
      </c>
      <c r="N193" s="0" t="n">
        <f aca="false">(D4-D5)*EXP(-(F4-F5)*I193)+(H4-H5)</f>
        <v>7.95943633937573</v>
      </c>
      <c r="O193" s="0" t="n">
        <f aca="false">(D4+D5)*EXP(-(F4+F5)*I193)+(H4+H5)</f>
        <v>7.98941259104678</v>
      </c>
    </row>
    <row r="194" customFormat="false" ht="14.4" hidden="false" customHeight="false" outlineLevel="0" collapsed="false">
      <c r="I194" s="26" t="n">
        <v>53.0555555555556</v>
      </c>
      <c r="J194" s="26" t="n">
        <f aca="false">D4*EXP(-F4*I194)+H4</f>
        <v>7.92138724149442</v>
      </c>
      <c r="K194" s="26" t="n">
        <f aca="false">L194* E6/M194</f>
        <v>7.80729434231412</v>
      </c>
      <c r="L194" s="26" t="n">
        <v>7.987</v>
      </c>
      <c r="M194" s="26" t="n">
        <v>302.171</v>
      </c>
      <c r="N194" s="0" t="n">
        <f aca="false">(D4-D5)*EXP(-(F4-F5)*I194)+(H4-H5)</f>
        <v>7.90647514875253</v>
      </c>
      <c r="O194" s="0" t="n">
        <f aca="false">(D4+D5)*EXP(-(F4+F5)*I194)+(H4+H5)</f>
        <v>7.93643226253835</v>
      </c>
    </row>
    <row r="195" customFormat="false" ht="14.4" hidden="false" customHeight="false" outlineLevel="0" collapsed="false">
      <c r="I195" s="26" t="n">
        <v>53.3333333333333</v>
      </c>
      <c r="J195" s="26" t="n">
        <f aca="false">D4*EXP(-F4*I195)+H4</f>
        <v>7.86877121354141</v>
      </c>
      <c r="K195" s="26" t="n">
        <f aca="false">L195* E6/M195</f>
        <v>7.76325666813782</v>
      </c>
      <c r="L195" s="26" t="n">
        <v>7.943</v>
      </c>
      <c r="M195" s="26" t="n">
        <v>302.211</v>
      </c>
      <c r="N195" s="0" t="n">
        <f aca="false">(D4-D5)*EXP(-(F4-F5)*I195)+(H4-H5)</f>
        <v>7.85386761629619</v>
      </c>
      <c r="O195" s="0" t="n">
        <f aca="false">(D4+D5)*EXP(-(F4+F5)*I195)+(H4+H5)</f>
        <v>7.88380893125685</v>
      </c>
    </row>
    <row r="196" customFormat="false" ht="14.4" hidden="false" customHeight="false" outlineLevel="0" collapsed="false">
      <c r="I196" s="26" t="n">
        <v>53.6111111111111</v>
      </c>
      <c r="J196" s="26" t="n">
        <f aca="false">D4*EXP(-F4*I196)+H4</f>
        <v>7.81650813348296</v>
      </c>
      <c r="K196" s="26" t="n">
        <f aca="false">L196* E6/M196</f>
        <v>7.71053358268959</v>
      </c>
      <c r="L196" s="26" t="n">
        <v>7.896</v>
      </c>
      <c r="M196" s="26" t="n">
        <v>302.477</v>
      </c>
      <c r="N196" s="0" t="n">
        <f aca="false">(D4-D5)*EXP(-(F4-F5)*I196)+(H4-H5)</f>
        <v>7.80161138038875</v>
      </c>
      <c r="O196" s="0" t="n">
        <f aca="false">(D4+D5)*EXP(-(F4+F5)*I196)+(H4+H5)</f>
        <v>7.83154019164868</v>
      </c>
    </row>
    <row r="197" customFormat="false" ht="14.4" hidden="false" customHeight="false" outlineLevel="0" collapsed="false">
      <c r="I197" s="26" t="n">
        <v>53.8886111111111</v>
      </c>
      <c r="J197" s="26" t="n">
        <f aca="false">D4*EXP(-F4*I197)+H4</f>
        <v>7.76464737191633</v>
      </c>
      <c r="K197" s="26" t="n">
        <f aca="false">L197* E6/M197</f>
        <v>7.67162578857675</v>
      </c>
      <c r="L197" s="26" t="n">
        <v>7.866</v>
      </c>
      <c r="M197" s="26" t="n">
        <v>302.856</v>
      </c>
      <c r="N197" s="0" t="n">
        <f aca="false">(D4-D5)*EXP(-(F4-F5)*I197)+(H4-H5)</f>
        <v>7.74975582894358</v>
      </c>
      <c r="O197" s="0" t="n">
        <f aca="false">(D4+D5)*EXP(-(F4+F5)*I197)+(H4+H5)</f>
        <v>7.77967539577303</v>
      </c>
    </row>
    <row r="198" customFormat="false" ht="14.4" hidden="false" customHeight="false" outlineLevel="0" collapsed="false">
      <c r="I198" s="26" t="n">
        <v>54.1666666666667</v>
      </c>
      <c r="J198" s="26" t="n">
        <f aca="false">D4*EXP(-F4*I198)+H4</f>
        <v>7.71303136264481</v>
      </c>
      <c r="K198" s="26" t="n">
        <f aca="false">L198* E6/M198</f>
        <v>7.60665854043714</v>
      </c>
      <c r="L198" s="26" t="n">
        <v>7.793</v>
      </c>
      <c r="M198" s="26" t="n">
        <v>302.608</v>
      </c>
      <c r="N198" s="0" t="n">
        <f aca="false">(D4-D5)*EXP(-(F4-F5)*I198)+(H4-H5)</f>
        <v>7.69814343049412</v>
      </c>
      <c r="O198" s="0" t="n">
        <f aca="false">(D4+D5)*EXP(-(F4+F5)*I198)+(H4+H5)</f>
        <v>7.72805694617541</v>
      </c>
    </row>
    <row r="199" customFormat="false" ht="14.4" hidden="false" customHeight="false" outlineLevel="0" collapsed="false">
      <c r="I199" s="26" t="n">
        <v>54.4444444444444</v>
      </c>
      <c r="J199" s="26" t="n">
        <f aca="false">D4*EXP(-F4*I199)+H4</f>
        <v>7.66181298426023</v>
      </c>
      <c r="K199" s="26" t="n">
        <f aca="false">L199* E6/M199</f>
        <v>7.55946020939346</v>
      </c>
      <c r="L199" s="26" t="n">
        <v>7.747</v>
      </c>
      <c r="M199" s="26" t="n">
        <v>302.7</v>
      </c>
      <c r="N199" s="0" t="n">
        <f aca="false">(D4-D5)*EXP(-(F4-F5)*I199)+(H4-H5)</f>
        <v>7.64692707170119</v>
      </c>
      <c r="O199" s="0" t="n">
        <f aca="false">(D4+D5)*EXP(-(F4+F5)*I199)+(H4+H5)</f>
        <v>7.67683770981361</v>
      </c>
    </row>
    <row r="200" customFormat="false" ht="14.4" hidden="false" customHeight="false" outlineLevel="0" collapsed="false">
      <c r="I200" s="26" t="n">
        <v>54.7222222222222</v>
      </c>
      <c r="J200" s="26" t="n">
        <f aca="false">D4*EXP(-F4*I200)+H4</f>
        <v>7.61093817834808</v>
      </c>
      <c r="K200" s="26" t="n">
        <f aca="false">L200* E6/M200</f>
        <v>7.50192881114191</v>
      </c>
      <c r="L200" s="26" t="n">
        <v>7.687</v>
      </c>
      <c r="M200" s="26" t="n">
        <v>302.659</v>
      </c>
      <c r="N200" s="0" t="n">
        <f aca="false">(D4-D5)*EXP(-(F4-F5)*I200)+(H4-H5)</f>
        <v>7.59605271963716</v>
      </c>
      <c r="O200" s="0" t="n">
        <f aca="false">(D4+D5)*EXP(-(F4+F5)*I200)+(H4+H5)</f>
        <v>7.62596360391556</v>
      </c>
    </row>
    <row r="201" customFormat="false" ht="14.4" hidden="false" customHeight="false" outlineLevel="0" collapsed="false">
      <c r="I201" s="26" t="n">
        <v>55</v>
      </c>
      <c r="J201" s="26" t="n">
        <f aca="false">D4*EXP(-F4*I201)+H4</f>
        <v>7.56040464022699</v>
      </c>
      <c r="K201" s="26" t="n">
        <f aca="false">L201* E6/M201</f>
        <v>7.44356118304073</v>
      </c>
      <c r="L201" s="26" t="n">
        <v>7.625</v>
      </c>
      <c r="M201" s="26" t="n">
        <v>302.572</v>
      </c>
      <c r="N201" s="0" t="n">
        <f aca="false">(D4-D5)*EXP(-(F4-F5)*I201)+(H4-H5)</f>
        <v>7.54551809048871</v>
      </c>
      <c r="O201" s="0" t="n">
        <f aca="false">(D4+D5)*EXP(-(F4+F5)*I201)+(H4+H5)</f>
        <v>7.57543230288942</v>
      </c>
    </row>
    <row r="202" customFormat="false" ht="14.4" hidden="false" customHeight="false" outlineLevel="0" collapsed="false">
      <c r="I202" s="26" t="n">
        <v>55.2777777777778</v>
      </c>
      <c r="J202" s="26" t="n">
        <f aca="false">D4*EXP(-F4*I202)+H4</f>
        <v>7.51021008067533</v>
      </c>
      <c r="K202" s="26" t="n">
        <f aca="false">L202* E6/M202</f>
        <v>7.39313711398648</v>
      </c>
      <c r="L202" s="26" t="n">
        <v>7.576</v>
      </c>
      <c r="M202" s="26" t="n">
        <v>302.678</v>
      </c>
      <c r="N202" s="0" t="n">
        <f aca="false">(D4-D5)*EXP(-(F4-F5)*I202)+(H4-H5)</f>
        <v>7.4953209156931</v>
      </c>
      <c r="O202" s="0" t="n">
        <f aca="false">(D4+D5)*EXP(-(F4+F5)*I202)+(H4+H5)</f>
        <v>7.52524149681391</v>
      </c>
    </row>
    <row r="203" customFormat="false" ht="14.4" hidden="false" customHeight="false" outlineLevel="0" collapsed="false">
      <c r="I203" s="26" t="n">
        <v>55.5555555555556</v>
      </c>
      <c r="J203" s="26" t="n">
        <f aca="false">D4*EXP(-F4*I203)+H4</f>
        <v>7.46035222582757</v>
      </c>
      <c r="K203" s="26" t="n">
        <f aca="false">L203* E6/M203</f>
        <v>7.33959180936531</v>
      </c>
      <c r="L203" s="26" t="n">
        <v>7.522</v>
      </c>
      <c r="M203" s="26" t="n">
        <v>302.713</v>
      </c>
      <c r="N203" s="0" t="n">
        <f aca="false">(D4-D5)*EXP(-(F4-F5)*I203)+(H4-H5)</f>
        <v>7.44545894183634</v>
      </c>
      <c r="O203" s="0" t="n">
        <f aca="false">(D4+D5)*EXP(-(F4+F5)*I203)+(H4+H5)</f>
        <v>7.47538889133268</v>
      </c>
    </row>
    <row r="204" customFormat="false" ht="14.4" hidden="false" customHeight="false" outlineLevel="0" collapsed="false">
      <c r="I204" s="26" t="n">
        <v>55.8333333333333</v>
      </c>
      <c r="J204" s="26" t="n">
        <f aca="false">D4*EXP(-F4*I204)+H4</f>
        <v>7.41082881707125</v>
      </c>
      <c r="K204" s="26" t="n">
        <f aca="false">L204* E6/M204</f>
        <v>7.27088405847764</v>
      </c>
      <c r="L204" s="26" t="n">
        <v>7.449</v>
      </c>
      <c r="M204" s="26" t="n">
        <v>302.608</v>
      </c>
      <c r="N204" s="0" t="n">
        <f aca="false">(D4-D5)*EXP(-(F4-F5)*I204)+(H4-H5)</f>
        <v>7.39592993055204</v>
      </c>
      <c r="O204" s="0" t="n">
        <f aca="false">(D4+D5)*EXP(-(F4+F5)*I204)+(H4+H5)</f>
        <v>7.42587220754943</v>
      </c>
    </row>
    <row r="205" customFormat="false" ht="14.4" hidden="false" customHeight="false" outlineLevel="0" collapsed="false">
      <c r="I205" s="26" t="n">
        <v>56.1111111111111</v>
      </c>
      <c r="J205" s="26" t="n">
        <f aca="false">D4*EXP(-F4*I205)+H4</f>
        <v>7.36163761094468</v>
      </c>
      <c r="K205" s="26" t="n">
        <f aca="false">L205* E6/M205</f>
        <v>7.20774842343053</v>
      </c>
      <c r="L205" s="26" t="n">
        <v>7.383</v>
      </c>
      <c r="M205" s="26" t="n">
        <v>302.554</v>
      </c>
      <c r="N205" s="0" t="n">
        <f aca="false">(D4-D5)*EXP(-(F4-F5)*I205)+(H4-H5)</f>
        <v>7.3467316584209</v>
      </c>
      <c r="O205" s="0" t="n">
        <f aca="false">(D4+D5)*EXP(-(F4+F5)*I205)+(H4+H5)</f>
        <v>7.37668918192375</v>
      </c>
    </row>
    <row r="206" customFormat="false" ht="14.4" hidden="false" customHeight="false" outlineLevel="0" collapsed="false">
      <c r="I206" s="26" t="n">
        <v>56.3888888888889</v>
      </c>
      <c r="J206" s="26" t="n">
        <f aca="false">D4*EXP(-F4*I206)+H4</f>
        <v>7.31277637903526</v>
      </c>
      <c r="K206" s="26" t="n">
        <f aca="false">L206* E6/M206</f>
        <v>7.16222007570228</v>
      </c>
      <c r="L206" s="26" t="n">
        <v>7.332</v>
      </c>
      <c r="M206" s="26" t="n">
        <v>302.374</v>
      </c>
      <c r="N206" s="0" t="n">
        <f aca="false">(D4-D5)*EXP(-(F4-F5)*I206)+(H4-H5)</f>
        <v>7.29786191687092</v>
      </c>
      <c r="O206" s="0" t="n">
        <f aca="false">(D4+D5)*EXP(-(F4+F5)*I206)+(H4+H5)</f>
        <v>7.32783756616764</v>
      </c>
    </row>
    <row r="207" customFormat="false" ht="14.4" hidden="false" customHeight="false" outlineLevel="0" collapsed="false">
      <c r="I207" s="26" t="n">
        <v>56.6666666666667</v>
      </c>
      <c r="J207" s="26" t="n">
        <f aca="false">D4*EXP(-F4*I207)+H4</f>
        <v>7.2642429078786</v>
      </c>
      <c r="K207" s="26" t="n">
        <f aca="false">L207* E6/M207</f>
        <v>7.09012120650999</v>
      </c>
      <c r="L207" s="26" t="n">
        <v>7.258</v>
      </c>
      <c r="M207" s="26" t="n">
        <v>302.366</v>
      </c>
      <c r="N207" s="0" t="n">
        <f aca="false">(D4-D5)*EXP(-(F4-F5)*I207)+(H4-H5)</f>
        <v>7.24931851207826</v>
      </c>
      <c r="O207" s="0" t="n">
        <f aca="false">(D4+D5)*EXP(-(F4+F5)*I207)+(H4+H5)</f>
        <v>7.27931512714273</v>
      </c>
    </row>
    <row r="208" customFormat="false" ht="14.4" hidden="false" customHeight="false" outlineLevel="0" collapsed="false">
      <c r="I208" s="26" t="n">
        <v>56.9444444444444</v>
      </c>
      <c r="J208" s="26" t="n">
        <f aca="false">D4*EXP(-F4*I208)+H4</f>
        <v>7.21603499885816</v>
      </c>
      <c r="K208" s="26" t="n">
        <f aca="false">L208* E6/M208</f>
        <v>7.05009044049774</v>
      </c>
      <c r="L208" s="26" t="n">
        <v>7.218</v>
      </c>
      <c r="M208" s="26" t="n">
        <v>302.407</v>
      </c>
      <c r="N208" s="0" t="n">
        <f aca="false">(D4-D5)*EXP(-(F4-F5)*I208)+(H4-H5)</f>
        <v>7.20109926486872</v>
      </c>
      <c r="O208" s="0" t="n">
        <f aca="false">(D4+D5)*EXP(-(F4+F5)*I208)+(H4+H5)</f>
        <v>7.2311196467582</v>
      </c>
    </row>
    <row r="209" customFormat="false" ht="14.4" hidden="false" customHeight="false" outlineLevel="0" collapsed="false">
      <c r="I209" s="26" t="n">
        <v>57.2222222222222</v>
      </c>
      <c r="J209" s="26" t="n">
        <f aca="false">D4*EXP(-F4*I209)+H4</f>
        <v>7.16815046810576</v>
      </c>
      <c r="K209" s="26" t="n">
        <f aca="false">L209* E6/M209</f>
        <v>6.99297718441806</v>
      </c>
      <c r="L209" s="26" t="n">
        <v>7.16</v>
      </c>
      <c r="M209" s="26" t="n">
        <v>302.427</v>
      </c>
      <c r="N209" s="0" t="n">
        <f aca="false">(D4-D5)*EXP(-(F4-F5)*I209)+(H4-H5)</f>
        <v>7.15320201061996</v>
      </c>
      <c r="O209" s="0" t="n">
        <f aca="false">(D4+D5)*EXP(-(F4+F5)*I209)+(H4+H5)</f>
        <v>7.18324892186939</v>
      </c>
    </row>
    <row r="210" customFormat="false" ht="14.4" hidden="false" customHeight="false" outlineLevel="0" collapsed="false">
      <c r="I210" s="26" t="n">
        <v>57.5</v>
      </c>
      <c r="J210" s="26" t="n">
        <f aca="false">D4*EXP(-F4*I210)+H4</f>
        <v>7.12058714640256</v>
      </c>
      <c r="K210" s="26" t="n">
        <f aca="false">L210* E6/M210</f>
        <v>6.94809670151466</v>
      </c>
      <c r="L210" s="26" t="n">
        <v>7.116</v>
      </c>
      <c r="M210" s="26" t="n">
        <v>302.51</v>
      </c>
      <c r="N210" s="0" t="n">
        <f aca="false">(D4-D5)*EXP(-(F4-F5)*I210)+(H4-H5)</f>
        <v>7.10562459916432</v>
      </c>
      <c r="O210" s="0" t="n">
        <f aca="false">(D4+D5)*EXP(-(F4+F5)*I210)+(H4+H5)</f>
        <v>7.13570076417708</v>
      </c>
    </row>
    <row r="211" customFormat="false" ht="14.4" hidden="false" customHeight="false" outlineLevel="0" collapsed="false">
      <c r="I211" s="26" t="n">
        <v>57.7777777777778</v>
      </c>
      <c r="J211" s="26" t="n">
        <f aca="false">D4*EXP(-F4*I211)+H4</f>
        <v>7.07334287908083</v>
      </c>
      <c r="K211" s="26" t="n">
        <f aca="false">L211* E6/M211</f>
        <v>6.8936389429002</v>
      </c>
      <c r="L211" s="26" t="n">
        <v>7.062</v>
      </c>
      <c r="M211" s="26" t="n">
        <v>302.586</v>
      </c>
      <c r="N211" s="0" t="n">
        <f aca="false">(D4-D5)*EXP(-(F4-F5)*I211)+(H4-H5)</f>
        <v>7.05836489469224</v>
      </c>
      <c r="O211" s="0" t="n">
        <f aca="false">(D4+D5)*EXP(-(F4+F5)*I211)+(H4+H5)</f>
        <v>7.08847300012747</v>
      </c>
    </row>
    <row r="212" customFormat="false" ht="14.4" hidden="false" customHeight="false" outlineLevel="0" collapsed="false">
      <c r="I212" s="26" t="n">
        <v>58.0555555555556</v>
      </c>
      <c r="J212" s="26" t="n">
        <f aca="false">D4*EXP(-F4*I212)+H4</f>
        <v>7.02641552592633</v>
      </c>
      <c r="K212" s="26" t="n">
        <f aca="false">L212* E6/M212</f>
        <v>6.83293438283829</v>
      </c>
      <c r="L212" s="26" t="n">
        <v>7.004</v>
      </c>
      <c r="M212" s="26" t="n">
        <v>302.767</v>
      </c>
      <c r="N212" s="0" t="n">
        <f aca="false">(D4-D5)*EXP(-(F4-F5)*I212)+(H4-H5)</f>
        <v>7.01142077565647</v>
      </c>
      <c r="O212" s="0" t="n">
        <f aca="false">(D4+D5)*EXP(-(F4+F5)*I212)+(H4+H5)</f>
        <v>7.04156347081279</v>
      </c>
    </row>
    <row r="213" customFormat="false" ht="14.4" hidden="false" customHeight="false" outlineLevel="0" collapsed="false">
      <c r="I213" s="26" t="n">
        <v>58.3333333333333</v>
      </c>
      <c r="J213" s="26" t="n">
        <f aca="false">D4*EXP(-F4*I213)+H4</f>
        <v>6.97980296108135</v>
      </c>
      <c r="K213" s="26" t="n">
        <f aca="false">L213* E6/M213</f>
        <v>6.78306395181186</v>
      </c>
      <c r="L213" s="26" t="n">
        <v>6.971</v>
      </c>
      <c r="M213" s="26" t="n">
        <v>303.556</v>
      </c>
      <c r="N213" s="0" t="n">
        <f aca="false">(D4-D5)*EXP(-(F4-F5)*I213)+(H4-H5)</f>
        <v>6.96479013467675</v>
      </c>
      <c r="O213" s="0" t="n">
        <f aca="false">(D4+D5)*EXP(-(F4+F5)*I213)+(H4+H5)</f>
        <v>6.99497003187267</v>
      </c>
    </row>
    <row r="214" customFormat="false" ht="14.4" hidden="false" customHeight="false" outlineLevel="0" collapsed="false">
      <c r="I214" s="26" t="n">
        <v>58.6111111111111</v>
      </c>
      <c r="J214" s="26" t="n">
        <f aca="false">D4*EXP(-F4*I214)+H4</f>
        <v>6.93350307294845</v>
      </c>
      <c r="K214" s="26" t="n">
        <f aca="false">L214* E6/M214</f>
        <v>6.73834865089248</v>
      </c>
      <c r="L214" s="26" t="n">
        <v>6.931</v>
      </c>
      <c r="M214" s="26" t="n">
        <v>303.817</v>
      </c>
      <c r="N214" s="0" t="n">
        <f aca="false">(D4-D5)*EXP(-(F4-F5)*I214)+(H4-H5)</f>
        <v>6.91847087844526</v>
      </c>
      <c r="O214" s="0" t="n">
        <f aca="false">(D4+D5)*EXP(-(F4+F5)*I214)+(H4+H5)</f>
        <v>6.94869055339606</v>
      </c>
    </row>
    <row r="215" customFormat="false" ht="14.4" hidden="false" customHeight="false" outlineLevel="0" collapsed="false">
      <c r="I215" s="26" t="n">
        <v>58.8888888888889</v>
      </c>
      <c r="J215" s="26" t="n">
        <f aca="false">D4*EXP(-F4*I215)+H4</f>
        <v>6.88751376409473</v>
      </c>
      <c r="K215" s="26" t="n">
        <f aca="false">L215* E6/M215</f>
        <v>6.7138442915791</v>
      </c>
      <c r="L215" s="26" t="n">
        <v>6.909</v>
      </c>
      <c r="M215" s="26" t="n">
        <v>303.958</v>
      </c>
      <c r="N215" s="0" t="n">
        <f aca="false">(D4-D5)*EXP(-(F4-F5)*I215)+(H4-H5)</f>
        <v>6.87246092763263</v>
      </c>
      <c r="O215" s="0" t="n">
        <f aca="false">(D4+D5)*EXP(-(F4+F5)*I215)+(H4+H5)</f>
        <v>6.90272291982386</v>
      </c>
    </row>
    <row r="216" customFormat="false" ht="14.4" hidden="false" customHeight="false" outlineLevel="0" collapsed="false">
      <c r="I216" s="26" t="n">
        <v>59.1666666666667</v>
      </c>
      <c r="J216" s="26" t="n">
        <f aca="false">D4*EXP(-F4*I216)+H4</f>
        <v>6.84183295115688</v>
      </c>
      <c r="K216" s="26" t="n">
        <f aca="false">L216* E6/M216</f>
        <v>6.65222560184697</v>
      </c>
      <c r="L216" s="26" t="n">
        <v>6.848</v>
      </c>
      <c r="M216" s="26" t="n">
        <v>304.065</v>
      </c>
      <c r="N216" s="0" t="n">
        <f aca="false">(D4-D5)*EXP(-(F4-F5)*I216)+(H4-H5)</f>
        <v>6.82675821679461</v>
      </c>
      <c r="O216" s="0" t="n">
        <f aca="false">(D4+D5)*EXP(-(F4+F5)*I216)+(H4+H5)</f>
        <v>6.85706502985229</v>
      </c>
    </row>
    <row r="217" customFormat="false" ht="14.4" hidden="false" customHeight="false" outlineLevel="0" collapsed="false">
      <c r="I217" s="26" t="n">
        <v>59.4444444444444</v>
      </c>
      <c r="J217" s="26" t="n">
        <f aca="false">D4*EXP(-F4*I217)+H4</f>
        <v>6.79645856474675</v>
      </c>
      <c r="K217" s="26" t="n">
        <f aca="false">L217* E6/M217</f>
        <v>6.60811848112984</v>
      </c>
      <c r="L217" s="26" t="n">
        <v>6.81</v>
      </c>
      <c r="M217" s="26" t="n">
        <v>304.396</v>
      </c>
      <c r="N217" s="0" t="n">
        <f aca="false">(D4-D5)*EXP(-(F4-F5)*I217)+(H4-H5)</f>
        <v>6.78136069427929</v>
      </c>
      <c r="O217" s="0" t="n">
        <f aca="false">(D4+D5)*EXP(-(F4+F5)*I217)+(H4+H5)</f>
        <v>6.81171479633673</v>
      </c>
    </row>
    <row r="218" customFormat="false" ht="14.4" hidden="false" customHeight="false" outlineLevel="0" collapsed="false">
      <c r="I218" s="26" t="n">
        <v>59.7222222222222</v>
      </c>
      <c r="J218" s="26" t="n">
        <f aca="false">D4*EXP(-F4*I218)+H4</f>
        <v>6.75138854935766</v>
      </c>
      <c r="K218" s="26" t="n">
        <f aca="false">L218* E6/M218</f>
        <v>6.57731444656824</v>
      </c>
      <c r="L218" s="26" t="n">
        <v>6.784</v>
      </c>
      <c r="M218" s="26" t="n">
        <v>304.654</v>
      </c>
      <c r="N218" s="0" t="n">
        <f aca="false">(D4-D5)*EXP(-(F4-F5)*I218)+(H4-H5)</f>
        <v>6.73626632213511</v>
      </c>
      <c r="O218" s="0" t="n">
        <f aca="false">(D4+D5)*EXP(-(F4+F5)*I218)+(H4+H5)</f>
        <v>6.7666701461964</v>
      </c>
    </row>
    <row r="219" customFormat="false" ht="14.4" hidden="false" customHeight="false" outlineLevel="0" collapsed="false">
      <c r="I219" s="26" t="n">
        <v>60</v>
      </c>
      <c r="J219" s="26" t="n">
        <f aca="false">D4*EXP(-F4*I219)+H4</f>
        <v>6.70662086327123</v>
      </c>
      <c r="K219" s="26" t="n">
        <f aca="false">L219* E6/M219</f>
        <v>6.53459063021037</v>
      </c>
      <c r="L219" s="26" t="n">
        <v>6.74</v>
      </c>
      <c r="M219" s="26" t="n">
        <v>304.657</v>
      </c>
      <c r="N219" s="0" t="n">
        <f aca="false">(D4-D5)*EXP(-(F4-F5)*I219)+(H4-H5)</f>
        <v>6.69147307601925</v>
      </c>
      <c r="O219" s="0" t="n">
        <f aca="false">(D4+D5)*EXP(-(F4+F5)*I219)+(H4+H5)</f>
        <v>6.72192902031952</v>
      </c>
    </row>
    <row r="220" customFormat="false" ht="14.4" hidden="false" customHeight="false" outlineLevel="0" collapsed="false">
      <c r="I220" s="26" t="n">
        <v>60.2777777777778</v>
      </c>
      <c r="J220" s="26" t="n">
        <f aca="false">D4*EXP(-F4*I220)+H4</f>
        <v>6.66215347846491</v>
      </c>
      <c r="K220" s="26" t="n">
        <f aca="false">L220* E6/M220</f>
        <v>6.4940081465489</v>
      </c>
      <c r="L220" s="26" t="n">
        <v>6.701</v>
      </c>
      <c r="M220" s="26" t="n">
        <v>304.787</v>
      </c>
      <c r="N220" s="0" t="n">
        <f aca="false">(D4-D5)*EXP(-(F4-F5)*I220)+(H4-H5)</f>
        <v>6.64697894510686</v>
      </c>
      <c r="O220" s="0" t="n">
        <f aca="false">(D4+D5)*EXP(-(F4+F5)*I220)+(H4+H5)</f>
        <v>6.67748937346925</v>
      </c>
    </row>
    <row r="221" customFormat="false" ht="14.4" hidden="false" customHeight="false" outlineLevel="0" collapsed="false">
      <c r="I221" s="26" t="n">
        <v>60.5555555555556</v>
      </c>
      <c r="J221" s="26" t="n">
        <f aca="false">D4*EXP(-F4*I221)+H4</f>
        <v>6.61798438052012</v>
      </c>
      <c r="K221" s="26" t="n">
        <f aca="false">L221* E6/M221</f>
        <v>6.44645064818127</v>
      </c>
      <c r="L221" s="26" t="n">
        <v>6.654</v>
      </c>
      <c r="M221" s="26" t="n">
        <v>304.882</v>
      </c>
      <c r="N221" s="0" t="n">
        <f aca="false">(D4-D5)*EXP(-(F4-F5)*I221)+(H4-H5)</f>
        <v>6.60278193200072</v>
      </c>
      <c r="O221" s="0" t="n">
        <f aca="false">(D4+D5)*EXP(-(F4+F5)*I221)+(H4+H5)</f>
        <v>6.63334917419015</v>
      </c>
    </row>
    <row r="222" customFormat="false" ht="14.4" hidden="false" customHeight="false" outlineLevel="0" collapsed="false">
      <c r="I222" s="26" t="n">
        <v>60.8333333333333</v>
      </c>
      <c r="J222" s="26" t="n">
        <f aca="false">D4*EXP(-F4*I222)+H4</f>
        <v>6.57411156853099</v>
      </c>
      <c r="K222" s="26" t="n">
        <f aca="false">L222* E6/M222</f>
        <v>6.3948430347169</v>
      </c>
      <c r="L222" s="26" t="n">
        <v>6.604</v>
      </c>
      <c r="M222" s="26" t="n">
        <v>305.033</v>
      </c>
      <c r="N222" s="0" t="n">
        <f aca="false">(D4-D5)*EXP(-(F4-F5)*I222)+(H4-H5)</f>
        <v>6.55888005264161</v>
      </c>
      <c r="O222" s="0" t="n">
        <f aca="false">(D4+D5)*EXP(-(F4+F5)*I222)+(H4+H5)</f>
        <v>6.58950640471532</v>
      </c>
    </row>
    <row r="223" customFormat="false" ht="14.4" hidden="false" customHeight="false" outlineLevel="0" collapsed="false">
      <c r="I223" s="26" t="n">
        <v>61.1111111111111</v>
      </c>
      <c r="J223" s="26" t="n">
        <f aca="false">D4*EXP(-F4*I223)+H4</f>
        <v>6.53053305501368</v>
      </c>
      <c r="K223" s="26" t="n">
        <f aca="false">L223* E6/M223</f>
        <v>6.33480417435029</v>
      </c>
      <c r="L223" s="26" t="n">
        <v>6.545</v>
      </c>
      <c r="M223" s="26" t="n">
        <v>305.173</v>
      </c>
      <c r="N223" s="0" t="n">
        <f aca="false">(D4-D5)*EXP(-(F4-F5)*I223)+(H4-H5)</f>
        <v>6.51527133621923</v>
      </c>
      <c r="O223" s="0" t="n">
        <f aca="false">(D4+D5)*EXP(-(F4+F5)*I223)+(H4+H5)</f>
        <v>6.54595906087421</v>
      </c>
    </row>
    <row r="224" customFormat="false" ht="14.4" hidden="false" customHeight="false" outlineLevel="0" collapsed="false">
      <c r="I224" s="26" t="n">
        <v>61.3888888888889</v>
      </c>
      <c r="J224" s="26" t="n">
        <f aca="false">D4*EXP(-F4*I224)+H4</f>
        <v>6.48724686581641</v>
      </c>
      <c r="K224" s="26" t="n">
        <f aca="false">L224* E6/M224</f>
        <v>6.29688779650348</v>
      </c>
      <c r="L224" s="26" t="n">
        <v>6.508</v>
      </c>
      <c r="M224" s="26" t="n">
        <v>305.275</v>
      </c>
      <c r="N224" s="0" t="n">
        <f aca="false">(D4-D5)*EXP(-(F4-F5)*I224)+(H4-H5)</f>
        <v>6.47195382508373</v>
      </c>
      <c r="O224" s="0" t="n">
        <f aca="false">(D4+D5)*EXP(-(F4+F5)*I224)+(H4+H5)</f>
        <v>6.50270515200093</v>
      </c>
    </row>
    <row r="225" customFormat="false" ht="14.4" hidden="false" customHeight="false" outlineLevel="0" collapsed="false">
      <c r="I225" s="26" t="n">
        <v>61.6666666666667</v>
      </c>
      <c r="J225" s="26" t="n">
        <f aca="false">D4*EXP(-F4*I225)+H4</f>
        <v>6.44425104002998</v>
      </c>
      <c r="K225" s="26" t="n">
        <f aca="false">L225* E6/M225</f>
        <v>6.26979155128137</v>
      </c>
      <c r="L225" s="26" t="n">
        <v>6.478</v>
      </c>
      <c r="M225" s="26" t="n">
        <v>305.181</v>
      </c>
      <c r="N225" s="0" t="n">
        <f aca="false">(D4-D5)*EXP(-(F4-F5)*I225)+(H4-H5)</f>
        <v>6.42892557465783</v>
      </c>
      <c r="O225" s="0" t="n">
        <f aca="false">(D4+D5)*EXP(-(F4+F5)*I225)+(H4+H5)</f>
        <v>6.45974270084331</v>
      </c>
    </row>
    <row r="226" customFormat="false" ht="14.4" hidden="false" customHeight="false" outlineLevel="0" collapsed="false">
      <c r="I226" s="26" t="n">
        <v>61.9444444444444</v>
      </c>
      <c r="J226" s="26" t="n">
        <f aca="false">D4*EXP(-F4*I226)+H4</f>
        <v>6.40154362989894</v>
      </c>
      <c r="K226" s="26" t="n">
        <f aca="false">L226* E6/M226</f>
        <v>6.25193988051192</v>
      </c>
      <c r="L226" s="26" t="n">
        <v>6.46</v>
      </c>
      <c r="M226" s="26" t="n">
        <v>305.202</v>
      </c>
      <c r="N226" s="0" t="n">
        <f aca="false">(D4-D5)*EXP(-(F4-F5)*I226)+(H4-H5)</f>
        <v>6.38618465334953</v>
      </c>
      <c r="O226" s="0" t="n">
        <f aca="false">(D4+D5)*EXP(-(F4+F5)*I226)+(H4+H5)</f>
        <v>6.41706974347248</v>
      </c>
    </row>
    <row r="227" customFormat="false" ht="14.4" hidden="false" customHeight="false" outlineLevel="0" collapsed="false">
      <c r="I227" s="26" t="n">
        <v>62.2222222222222</v>
      </c>
      <c r="J227" s="26" t="n">
        <f aca="false">D4*EXP(-F4*I227)+H4</f>
        <v>6.35912270073339</v>
      </c>
      <c r="K227" s="26" t="n">
        <f aca="false">L227* E6/M227</f>
        <v>6.18485270922334</v>
      </c>
      <c r="L227" s="26" t="n">
        <v>6.388</v>
      </c>
      <c r="M227" s="26" t="n">
        <v>305.074</v>
      </c>
      <c r="N227" s="0" t="n">
        <f aca="false">(D4-D5)*EXP(-(F4-F5)*I227)+(H4-H5)</f>
        <v>6.34372914246538</v>
      </c>
      <c r="O227" s="0" t="n">
        <f aca="false">(D4+D5)*EXP(-(F4+F5)*I227)+(H4+H5)</f>
        <v>6.37468432919312</v>
      </c>
    </row>
    <row r="228" customFormat="false" ht="14.4" hidden="false" customHeight="false" outlineLevel="0" collapsed="false">
      <c r="I228" s="26" t="n">
        <v>62.5</v>
      </c>
      <c r="J228" s="26" t="n">
        <f aca="false">D4*EXP(-F4*I228)+H4</f>
        <v>6.31698633082131</v>
      </c>
      <c r="K228" s="26" t="n">
        <f aca="false">L228* E6/M228</f>
        <v>6.13301873143262</v>
      </c>
      <c r="L228" s="26" t="n">
        <v>6.336</v>
      </c>
      <c r="M228" s="26" t="n">
        <v>305.148</v>
      </c>
      <c r="N228" s="0" t="n">
        <f aca="false">(D4-D5)*EXP(-(F4-F5)*I228)+(H4-H5)</f>
        <v>6.30155713612439</v>
      </c>
      <c r="O228" s="0" t="n">
        <f aca="false">(D4+D5)*EXP(-(F4+F5)*I228)+(H4+H5)</f>
        <v>6.33258452045428</v>
      </c>
    </row>
    <row r="229" customFormat="false" ht="14.4" hidden="false" customHeight="false" outlineLevel="0" collapsed="false">
      <c r="I229" s="26" t="n">
        <v>62.7777777777778</v>
      </c>
      <c r="J229" s="26" t="n">
        <f aca="false">D4*EXP(-F4*I229)+H4</f>
        <v>6.2751326113415</v>
      </c>
      <c r="K229" s="26" t="n">
        <f aca="false">L229* E6/M229</f>
        <v>6.10792455443467</v>
      </c>
      <c r="L229" s="26" t="n">
        <v>6.309</v>
      </c>
      <c r="M229" s="26" t="n">
        <v>305.096</v>
      </c>
      <c r="N229" s="0" t="n">
        <f aca="false">(D4-D5)*EXP(-(F4-F5)*I229)+(H4-H5)</f>
        <v>6.25966674117242</v>
      </c>
      <c r="O229" s="0" t="n">
        <f aca="false">(D4+D5)*EXP(-(F4+F5)*I229)+(H4+H5)</f>
        <v>6.29076839276079</v>
      </c>
    </row>
    <row r="230" customFormat="false" ht="14.4" hidden="false" customHeight="false" outlineLevel="0" collapsed="false">
      <c r="I230" s="26" t="n">
        <v>63.0555555555556</v>
      </c>
      <c r="J230" s="26" t="n">
        <f aca="false">D4*EXP(-F4*I230)+H4</f>
        <v>6.23355964627712</v>
      </c>
      <c r="K230" s="26" t="n">
        <f aca="false">L230* E6/M230</f>
        <v>6.05629157823378</v>
      </c>
      <c r="L230" s="26" t="n">
        <v>6.257</v>
      </c>
      <c r="M230" s="26" t="n">
        <v>305.161</v>
      </c>
      <c r="N230" s="0" t="n">
        <f aca="false">(D4-D5)*EXP(-(F4-F5)*I230)+(H4-H5)</f>
        <v>6.21805607709721</v>
      </c>
      <c r="O230" s="0" t="n">
        <f aca="false">(D4+D5)*EXP(-(F4+F5)*I230)+(H4+H5)</f>
        <v>6.24923403458531</v>
      </c>
    </row>
    <row r="231" customFormat="false" ht="14.4" hidden="false" customHeight="false" outlineLevel="0" collapsed="false">
      <c r="I231" s="26" t="n">
        <v>63.3333333333333</v>
      </c>
      <c r="J231" s="26" t="n">
        <f aca="false">D4*EXP(-F4*I231)+H4</f>
        <v>6.19226555232979</v>
      </c>
      <c r="K231" s="26" t="n">
        <f aca="false">L231* E6/M231</f>
        <v>6.01388034988661</v>
      </c>
      <c r="L231" s="26" t="n">
        <v>6.213</v>
      </c>
      <c r="M231" s="26" t="n">
        <v>305.152</v>
      </c>
      <c r="N231" s="0" t="n">
        <f aca="false">(D4-D5)*EXP(-(F4-F5)*I231)+(H4-H5)</f>
        <v>6.17672327594399</v>
      </c>
      <c r="O231" s="0" t="n">
        <f aca="false">(D4+D5)*EXP(-(F4+F5)*I231)+(H4+H5)</f>
        <v>6.20797954728093</v>
      </c>
    </row>
    <row r="232" customFormat="false" ht="14.4" hidden="false" customHeight="false" outlineLevel="0" collapsed="false">
      <c r="I232" s="26" t="n">
        <v>63.6111111111111</v>
      </c>
      <c r="J232" s="26" t="n">
        <f aca="false">D4*EXP(-F4*I232)+H4</f>
        <v>6.1512484588343</v>
      </c>
      <c r="K232" s="26" t="n">
        <f aca="false">L232* E6/M232</f>
        <v>5.96678326164582</v>
      </c>
      <c r="L232" s="26" t="n">
        <v>6.166</v>
      </c>
      <c r="M232" s="26" t="n">
        <v>305.234</v>
      </c>
      <c r="N232" s="0" t="n">
        <f aca="false">(D4-D5)*EXP(-(F4-F5)*I232)+(H4-H5)</f>
        <v>6.13566648223159</v>
      </c>
      <c r="O232" s="0" t="n">
        <f aca="false">(D4+D5)*EXP(-(F4+F5)*I232)+(H4+H5)</f>
        <v>6.16700304499441</v>
      </c>
    </row>
    <row r="233" customFormat="false" ht="14.4" hidden="false" customHeight="false" outlineLevel="0" collapsed="false">
      <c r="I233" s="26" t="n">
        <v>63.8888888888889</v>
      </c>
      <c r="J233" s="26" t="n">
        <f aca="false">D4*EXP(-F4*I233)+H4</f>
        <v>6.11050650767384</v>
      </c>
      <c r="K233" s="26" t="n">
        <f aca="false">L233* E6/M233</f>
        <v>5.96212384091244</v>
      </c>
      <c r="L233" s="26" t="n">
        <v>6.165</v>
      </c>
      <c r="M233" s="26" t="n">
        <v>305.423</v>
      </c>
      <c r="N233" s="0" t="n">
        <f aca="false">(D4-D5)*EXP(-(F4-F5)*I233)+(H4-H5)</f>
        <v>6.09488385286918</v>
      </c>
      <c r="O233" s="0" t="n">
        <f aca="false">(D4+D5)*EXP(-(F4+F5)*I233)+(H4+H5)</f>
        <v>6.12630265457993</v>
      </c>
    </row>
    <row r="234" customFormat="false" ht="14.4" hidden="false" customHeight="false" outlineLevel="0" collapsed="false">
      <c r="I234" s="26" t="n">
        <v>64.1666666666667</v>
      </c>
      <c r="J234" s="26" t="n">
        <f aca="false">D4*EXP(-F4*I234)+H4</f>
        <v>6.07003785319581</v>
      </c>
      <c r="K234" s="26" t="n">
        <f aca="false">L234* E6/M234</f>
        <v>5.88082596856335</v>
      </c>
      <c r="L234" s="26" t="n">
        <v>6.08</v>
      </c>
      <c r="M234" s="26" t="n">
        <v>305.376</v>
      </c>
      <c r="N234" s="0" t="n">
        <f aca="false">(D4-D5)*EXP(-(F4-F5)*I234)+(H4-H5)</f>
        <v>6.05437355707348</v>
      </c>
      <c r="O234" s="0" t="n">
        <f aca="false">(D4+D5)*EXP(-(F4+F5)*I234)+(H4+H5)</f>
        <v>6.08587651551349</v>
      </c>
    </row>
    <row r="235" customFormat="false" ht="14.4" hidden="false" customHeight="false" outlineLevel="0" collapsed="false">
      <c r="I235" s="26" t="n">
        <v>64.4444444444444</v>
      </c>
      <c r="J235" s="26" t="n">
        <f aca="false">D4*EXP(-F4*I235)+H4</f>
        <v>6.02984066212826</v>
      </c>
      <c r="K235" s="26" t="n">
        <f aca="false">L235* E6/M235</f>
        <v>5.85106079142958</v>
      </c>
      <c r="L235" s="26" t="n">
        <v>6.052</v>
      </c>
      <c r="M235" s="26" t="n">
        <v>305.516</v>
      </c>
      <c r="N235" s="0" t="n">
        <f aca="false">(D4-D5)*EXP(-(F4-F5)*I235)+(H4-H5)</f>
        <v>6.01413377628663</v>
      </c>
      <c r="O235" s="0" t="n">
        <f aca="false">(D4+D5)*EXP(-(F4+F5)*I235)+(H4+H5)</f>
        <v>6.04572277980786</v>
      </c>
    </row>
    <row r="236" customFormat="false" ht="14.4" hidden="false" customHeight="false" outlineLevel="0" collapsed="false">
      <c r="I236" s="26" t="n">
        <v>64.7222222222222</v>
      </c>
      <c r="J236" s="26" t="n">
        <f aca="false">D4*EXP(-F4*I236)+H4</f>
        <v>5.9899131134968</v>
      </c>
      <c r="K236" s="26" t="n">
        <f aca="false">L236* E6/M236</f>
        <v>5.80232385583038</v>
      </c>
      <c r="L236" s="26" t="n">
        <v>6.001</v>
      </c>
      <c r="M236" s="26" t="n">
        <v>305.486</v>
      </c>
      <c r="N236" s="0" t="n">
        <f aca="false">(D4-D5)*EXP(-(F4-F5)*I236)+(H4-H5)</f>
        <v>5.97416270409451</v>
      </c>
      <c r="O236" s="0" t="n">
        <f aca="false">(D4+D5)*EXP(-(F4+F5)*I236)+(H4+H5)</f>
        <v>6.00583961192808</v>
      </c>
    </row>
    <row r="237" customFormat="false" ht="14.4" hidden="false" customHeight="false" outlineLevel="0" collapsed="false">
      <c r="I237" s="26" t="n">
        <v>65</v>
      </c>
      <c r="J237" s="26" t="n">
        <f aca="false">D4*EXP(-F4*I237)+H4</f>
        <v>5.95025339854214</v>
      </c>
      <c r="K237" s="26" t="n">
        <f aca="false">L237* E6/M237</f>
        <v>5.76864517772019</v>
      </c>
      <c r="L237" s="26" t="n">
        <v>5.969</v>
      </c>
      <c r="M237" s="26" t="n">
        <v>305.631</v>
      </c>
      <c r="N237" s="0" t="n">
        <f aca="false">(D4-D5)*EXP(-(F4-F5)*I237)+(H4-H5)</f>
        <v>5.93445854614568</v>
      </c>
      <c r="O237" s="0" t="n">
        <f aca="false">(D4+D5)*EXP(-(F4+F5)*I237)+(H4+H5)</f>
        <v>5.96622518870761</v>
      </c>
    </row>
    <row r="238" customFormat="false" ht="14.4" hidden="false" customHeight="false" outlineLevel="0" collapsed="false">
      <c r="I238" s="26" t="n">
        <v>65.2777777777778</v>
      </c>
      <c r="J238" s="26" t="n">
        <f aca="false">D4*EXP(-F4*I238)+H4</f>
        <v>5.9108597206381</v>
      </c>
      <c r="K238" s="26" t="n">
        <f aca="false">L238* E6/M238</f>
        <v>5.74610517346606</v>
      </c>
      <c r="L238" s="26" t="n">
        <v>5.947</v>
      </c>
      <c r="M238" s="26" t="n">
        <v>305.699</v>
      </c>
      <c r="N238" s="0" t="n">
        <f aca="false">(D4-D5)*EXP(-(F4-F5)*I238)+(H4-H5)</f>
        <v>5.89501952007081</v>
      </c>
      <c r="O238" s="0" t="n">
        <f aca="false">(D4+D5)*EXP(-(F4+F5)*I238)+(H4+H5)</f>
        <v>5.92687769926491</v>
      </c>
    </row>
    <row r="239" customFormat="false" ht="14.4" hidden="false" customHeight="false" outlineLevel="0" collapsed="false">
      <c r="I239" s="26" t="n">
        <v>65.5555555555556</v>
      </c>
      <c r="J239" s="26" t="n">
        <f aca="false">D4*EXP(-F4*I239)+H4</f>
        <v>5.87173029521029</v>
      </c>
      <c r="K239" s="26" t="n">
        <f aca="false">L239* E6/M239</f>
        <v>5.69694423701169</v>
      </c>
      <c r="L239" s="26" t="n">
        <v>5.901</v>
      </c>
      <c r="M239" s="26" t="n">
        <v>305.952</v>
      </c>
      <c r="N239" s="0" t="n">
        <f aca="false">(D4-D5)*EXP(-(F4-F5)*I239)+(H4-H5)</f>
        <v>5.85584385540266</v>
      </c>
      <c r="O239" s="0" t="n">
        <f aca="false">(D4+D5)*EXP(-(F4+F5)*I239)+(H4+H5)</f>
        <v>5.88779534492072</v>
      </c>
    </row>
    <row r="240" customFormat="false" ht="14.4" hidden="false" customHeight="false" outlineLevel="0" collapsed="false">
      <c r="I240" s="26" t="n">
        <v>65.8333333333333</v>
      </c>
      <c r="J240" s="26" t="n">
        <f aca="false">D4*EXP(-F4*I240)+H4</f>
        <v>5.8328633496552</v>
      </c>
      <c r="K240" s="26" t="n">
        <f aca="false">L240* E6/M240</f>
        <v>5.66989921121953</v>
      </c>
      <c r="L240" s="26" t="n">
        <v>5.876</v>
      </c>
      <c r="M240" s="26" t="n">
        <v>306.109</v>
      </c>
      <c r="N240" s="0" t="n">
        <f aca="false">(D4-D5)*EXP(-(F4-F5)*I240)+(H4-H5)</f>
        <v>5.81692979349663</v>
      </c>
      <c r="O240" s="0" t="n">
        <f aca="false">(D4+D5)*EXP(-(F4+F5)*I240)+(H4+H5)</f>
        <v>5.8489763391158</v>
      </c>
    </row>
    <row r="241" customFormat="false" ht="14.4" hidden="false" customHeight="false" outlineLevel="0" collapsed="false">
      <c r="I241" s="26" t="n">
        <v>66.1111111111111</v>
      </c>
      <c r="J241" s="26" t="n">
        <f aca="false">D4*EXP(-F4*I241)+H4</f>
        <v>5.79425712325995</v>
      </c>
      <c r="K241" s="26" t="n">
        <f aca="false">L241* E6/M241</f>
        <v>5.61782140904667</v>
      </c>
      <c r="L241" s="26" t="n">
        <v>5.816</v>
      </c>
      <c r="M241" s="26" t="n">
        <v>305.792</v>
      </c>
      <c r="N241" s="0" t="n">
        <f aca="false">(D4-D5)*EXP(-(F4-F5)*I241)+(H4-H5)</f>
        <v>5.77827558745177</v>
      </c>
      <c r="O241" s="0" t="n">
        <f aca="false">(D4+D5)*EXP(-(F4+F5)*I241)+(H4+H5)</f>
        <v>5.81041890732929</v>
      </c>
    </row>
    <row r="242" customFormat="false" ht="14.4" hidden="false" customHeight="false" outlineLevel="0" collapsed="false">
      <c r="I242" s="26" t="n">
        <v>66.3888888888889</v>
      </c>
      <c r="J242" s="26" t="n">
        <f aca="false">D4*EXP(-F4*I242)+H4</f>
        <v>5.75590986712249</v>
      </c>
      <c r="K242" s="26" t="n">
        <f aca="false">L242* E6/M242</f>
        <v>5.56753485233588</v>
      </c>
      <c r="L242" s="26" t="n">
        <v>5.741</v>
      </c>
      <c r="M242" s="26" t="n">
        <v>304.575</v>
      </c>
      <c r="N242" s="0" t="n">
        <f aca="false">(D4-D5)*EXP(-(F4-F5)*I242)+(H4-H5)</f>
        <v>5.73987950203243</v>
      </c>
      <c r="O242" s="0" t="n">
        <f aca="false">(D4+D5)*EXP(-(F4+F5)*I242)+(H4+H5)</f>
        <v>5.77212128699758</v>
      </c>
    </row>
    <row r="243" customFormat="false" ht="14.4" hidden="false" customHeight="false" outlineLevel="0" collapsed="false">
      <c r="I243" s="26" t="n">
        <v>66.6666666666667</v>
      </c>
      <c r="J243" s="26" t="n">
        <f aca="false">D4*EXP(-F4*I243)+H4</f>
        <v>5.71781984407243</v>
      </c>
      <c r="K243" s="26" t="n">
        <f aca="false">L243* E6/M243</f>
        <v>5.55951334822914</v>
      </c>
      <c r="L243" s="26" t="n">
        <v>5.722</v>
      </c>
      <c r="M243" s="26" t="n">
        <v>304.005</v>
      </c>
      <c r="N243" s="0" t="n">
        <f aca="false">(D4-D5)*EXP(-(F4-F5)*I243)+(H4-H5)</f>
        <v>5.70173981359027</v>
      </c>
      <c r="O243" s="0" t="n">
        <f aca="false">(D4+D5)*EXP(-(F4+F5)*I243)+(H4+H5)</f>
        <v>5.73408172743373</v>
      </c>
    </row>
    <row r="244" customFormat="false" ht="14.4" hidden="false" customHeight="false" outlineLevel="0" collapsed="false">
      <c r="I244" s="26" t="n">
        <v>66.9444444444444</v>
      </c>
      <c r="J244" s="26" t="n">
        <f aca="false">D4*EXP(-F4*I244)+H4</f>
        <v>5.67998532859225</v>
      </c>
      <c r="K244" s="26" t="n">
        <f aca="false">L244* E6/M244</f>
        <v>5.5181327430577</v>
      </c>
      <c r="L244" s="26" t="n">
        <v>5.677</v>
      </c>
      <c r="M244" s="26" t="n">
        <v>303.876</v>
      </c>
      <c r="N244" s="0" t="n">
        <f aca="false">(D4-D5)*EXP(-(F4-F5)*I244)+(H4-H5)</f>
        <v>5.66385480998696</v>
      </c>
      <c r="O244" s="0" t="n">
        <f aca="false">(D4+D5)*EXP(-(F4+F5)*I244)+(H4+H5)</f>
        <v>5.69629848974747</v>
      </c>
    </row>
    <row r="245" customFormat="false" ht="14.4" hidden="false" customHeight="false" outlineLevel="0" collapsed="false">
      <c r="I245" s="26" t="n">
        <v>67.2222222222222</v>
      </c>
      <c r="J245" s="26" t="n">
        <f aca="false">D4*EXP(-F4*I245)+H4</f>
        <v>5.64240460673922</v>
      </c>
      <c r="K245" s="26" t="n">
        <f aca="false">L245* E6/M245</f>
        <v>5.49385896239552</v>
      </c>
      <c r="L245" s="26" t="n">
        <v>5.65</v>
      </c>
      <c r="M245" s="26" t="n">
        <v>303.767</v>
      </c>
      <c r="N245" s="0" t="n">
        <f aca="false">(D4-D5)*EXP(-(F4-F5)*I245)+(H4-H5)</f>
        <v>5.62622279051728</v>
      </c>
      <c r="O245" s="0" t="n">
        <f aca="false">(D4+D5)*EXP(-(F4+F5)*I245)+(H4+H5)</f>
        <v>5.65876984676566</v>
      </c>
    </row>
    <row r="246" customFormat="false" ht="14.4" hidden="false" customHeight="false" outlineLevel="0" collapsed="false">
      <c r="I246" s="26" t="n">
        <v>67.5</v>
      </c>
      <c r="J246" s="26" t="n">
        <f aca="false">D4*EXP(-F4*I246)+H4</f>
        <v>5.60507597606774</v>
      </c>
      <c r="K246" s="26" t="n">
        <f aca="false">L246* E6/M246</f>
        <v>5.44008912170731</v>
      </c>
      <c r="L246" s="26" t="n">
        <v>5.591</v>
      </c>
      <c r="M246" s="26" t="n">
        <v>303.566</v>
      </c>
      <c r="N246" s="0" t="n">
        <f aca="false">(D4-D5)*EXP(-(F4-F5)*I246)+(H4-H5)</f>
        <v>5.58884206583278</v>
      </c>
      <c r="O246" s="0" t="n">
        <f aca="false">(D4+D5)*EXP(-(F4+F5)*I246)+(H4+H5)</f>
        <v>5.62149408295339</v>
      </c>
    </row>
    <row r="247" customFormat="false" ht="14.4" hidden="false" customHeight="false" outlineLevel="0" collapsed="false">
      <c r="I247" s="26" t="n">
        <v>67.7777777777778</v>
      </c>
      <c r="J247" s="26" t="n">
        <f aca="false">D4*EXP(-F4*I247)+H4</f>
        <v>5.56799774555216</v>
      </c>
      <c r="K247" s="26" t="n">
        <f aca="false">L247* E6/M247</f>
        <v>5.42009331439215</v>
      </c>
      <c r="L247" s="26" t="n">
        <v>5.571</v>
      </c>
      <c r="M247" s="26" t="n">
        <v>303.596</v>
      </c>
      <c r="N247" s="0" t="n">
        <f aca="false">(D4-D5)*EXP(-(F4-F5)*I247)+(H4-H5)</f>
        <v>5.55171095786596</v>
      </c>
      <c r="O247" s="0" t="n">
        <f aca="false">(D4+D5)*EXP(-(F4+F5)*I247)+(H4+H5)</f>
        <v>5.58446949433553</v>
      </c>
    </row>
    <row r="248" customFormat="false" ht="14.4" hidden="false" customHeight="false" outlineLevel="0" collapsed="false">
      <c r="I248" s="26" t="n">
        <v>68.0552777777778</v>
      </c>
      <c r="J248" s="26" t="n">
        <f aca="false">D4*EXP(-F4*I248)+H4</f>
        <v>5.53120494134064</v>
      </c>
      <c r="K248" s="26" t="n">
        <f aca="false">L248* E6/M248</f>
        <v>5.3592058578253</v>
      </c>
      <c r="L248" s="26" t="n">
        <v>5.508</v>
      </c>
      <c r="M248" s="26" t="n">
        <v>303.573</v>
      </c>
      <c r="N248" s="0" t="n">
        <f aca="false">(D4-D5)*EXP(-(F4-F5)*I248)+(H4-H5)</f>
        <v>5.51486455961408</v>
      </c>
      <c r="O248" s="0" t="n">
        <f aca="false">(D4+D5)*EXP(-(F4+F5)*I248)+(H4+H5)</f>
        <v>5.54773103946862</v>
      </c>
    </row>
    <row r="249" customFormat="false" ht="14.4" hidden="false" customHeight="false" outlineLevel="0" collapsed="false">
      <c r="I249" s="26" t="n">
        <v>68.3333333333333</v>
      </c>
      <c r="J249" s="26" t="n">
        <f aca="false">D4*EXP(-F4*I249)+H4</f>
        <v>5.49458577752704</v>
      </c>
      <c r="K249" s="26" t="n">
        <f aca="false">L249* E6/M249</f>
        <v>5.35906668543849</v>
      </c>
      <c r="L249" s="26" t="n">
        <v>5.509</v>
      </c>
      <c r="M249" s="26" t="n">
        <v>303.636</v>
      </c>
      <c r="N249" s="0" t="n">
        <f aca="false">(D4-D5)*EXP(-(F4-F5)*I249)+(H4-H5)</f>
        <v>5.47819093576854</v>
      </c>
      <c r="O249" s="0" t="n">
        <f aca="false">(D4+D5)*EXP(-(F4+F5)*I249)+(H4+H5)</f>
        <v>5.5111670841146</v>
      </c>
    </row>
    <row r="250" customFormat="false" ht="14.4" hidden="false" customHeight="false" outlineLevel="0" collapsed="false">
      <c r="I250" s="26" t="n">
        <v>68.6111111111111</v>
      </c>
      <c r="J250" s="26" t="n">
        <f aca="false">D4*EXP(-F4*I250)+H4</f>
        <v>5.45824871437932</v>
      </c>
      <c r="K250" s="26" t="n">
        <f aca="false">L250* E6/M250</f>
        <v>5.33898369219069</v>
      </c>
      <c r="L250" s="26" t="n">
        <v>5.49</v>
      </c>
      <c r="M250" s="26" t="n">
        <v>303.727</v>
      </c>
      <c r="N250" s="0" t="n">
        <f aca="false">(D4-D5)*EXP(-(F4-F5)*I250)+(H4-H5)</f>
        <v>5.44179872123215</v>
      </c>
      <c r="O250" s="0" t="n">
        <f aca="false">(D4+D5)*EXP(-(F4+F5)*I250)+(H4+H5)</f>
        <v>5.47488591166176</v>
      </c>
    </row>
    <row r="251" customFormat="false" ht="14.4" hidden="false" customHeight="false" outlineLevel="0" collapsed="false">
      <c r="I251" s="26" t="n">
        <v>68.8888888888889</v>
      </c>
      <c r="J251" s="26" t="n">
        <f aca="false">D4*EXP(-F4*I251)+H4</f>
        <v>5.42215539996049</v>
      </c>
      <c r="K251" s="26" t="n">
        <f aca="false">L251* E6/M251</f>
        <v>5.25929406109619</v>
      </c>
      <c r="L251" s="26" t="n">
        <v>5.409</v>
      </c>
      <c r="M251" s="26" t="n">
        <v>303.78</v>
      </c>
      <c r="N251" s="0" t="n">
        <f aca="false">(D4-D5)*EXP(-(F4-F5)*I251)+(H4-H5)</f>
        <v>5.40564952245371</v>
      </c>
      <c r="O251" s="0" t="n">
        <f aca="false">(D4+D5)*EXP(-(F4+F5)*I251)+(H4+H5)</f>
        <v>5.43884921255064</v>
      </c>
    </row>
    <row r="252" customFormat="false" ht="14.4" hidden="false" customHeight="false" outlineLevel="0" collapsed="false">
      <c r="I252" s="26" t="n">
        <v>69.1663888888889</v>
      </c>
      <c r="J252" s="26" t="n">
        <f aca="false">D4*EXP(-F4*I252)+H4</f>
        <v>5.38633993001247</v>
      </c>
      <c r="K252" s="26" t="n">
        <f aca="false">L252* E6/M252</f>
        <v>5.24238102550604</v>
      </c>
      <c r="L252" s="26" t="n">
        <v>5.403</v>
      </c>
      <c r="M252" s="26" t="n">
        <v>304.422</v>
      </c>
      <c r="N252" s="0" t="n">
        <f aca="false">(D4-D5)*EXP(-(F4-F5)*I252)+(H4-H5)</f>
        <v>5.36977750441786</v>
      </c>
      <c r="O252" s="0" t="n">
        <f aca="false">(D4+D5)*EXP(-(F4+F5)*I252)+(H4+H5)</f>
        <v>5.4030910125741</v>
      </c>
    </row>
    <row r="253" customFormat="false" ht="14.4" hidden="false" customHeight="false" outlineLevel="0" collapsed="false">
      <c r="I253" s="26" t="n">
        <v>69.4444444444444</v>
      </c>
      <c r="J253" s="26" t="n">
        <f aca="false">D4*EXP(-F4*I253)+H4</f>
        <v>5.35069348801941</v>
      </c>
      <c r="K253" s="26" t="n">
        <f aca="false">L253* E6/M253</f>
        <v>5.19411765741361</v>
      </c>
      <c r="L253" s="26" t="n">
        <v>5.348</v>
      </c>
      <c r="M253" s="26" t="n">
        <v>304.123</v>
      </c>
      <c r="N253" s="0" t="n">
        <f aca="false">(D4-D5)*EXP(-(F4-F5)*I253)+(H4-H5)</f>
        <v>5.33407369187601</v>
      </c>
      <c r="O253" s="0" t="n">
        <f aca="false">(D4+D5)*EXP(-(F4+F5)*I253)+(H4+H5)</f>
        <v>5.36750265611713</v>
      </c>
    </row>
    <row r="254" customFormat="false" ht="14.4" hidden="false" customHeight="false" outlineLevel="0" collapsed="false">
      <c r="I254" s="26" t="n">
        <v>69.7222222222222</v>
      </c>
      <c r="J254" s="26" t="n">
        <f aca="false">D4*EXP(-F4*I254)+H4</f>
        <v>5.31532165319854</v>
      </c>
      <c r="K254" s="26" t="n">
        <f aca="false">L254* E6/M254</f>
        <v>5.18069083930907</v>
      </c>
      <c r="L254" s="26" t="n">
        <v>5.334</v>
      </c>
      <c r="M254" s="26" t="n">
        <v>304.113</v>
      </c>
      <c r="N254" s="0" t="n">
        <f aca="false">(D4-D5)*EXP(-(F4-F5)*I254)+(H4-H5)</f>
        <v>5.29864384694816</v>
      </c>
      <c r="O254" s="0" t="n">
        <f aca="false">(D4+D5)*EXP(-(F4+F5)*I254)+(H4+H5)</f>
        <v>5.3321895373523</v>
      </c>
    </row>
    <row r="255" customFormat="false" ht="14.4" hidden="false" customHeight="false" outlineLevel="0" collapsed="false">
      <c r="I255" s="26" t="n">
        <v>70</v>
      </c>
      <c r="J255" s="26" t="n">
        <f aca="false">D4*EXP(-F4*I255)+H4</f>
        <v>5.28018709236266</v>
      </c>
      <c r="K255" s="26" t="n">
        <f aca="false">L255* E6/M255</f>
        <v>5.12127157821661</v>
      </c>
      <c r="L255" s="26" t="n">
        <v>5.283</v>
      </c>
      <c r="M255" s="26" t="n">
        <v>304.7</v>
      </c>
      <c r="N255" s="0" t="n">
        <f aca="false">(D4-D5)*EXP(-(F4-F5)*I255)+(H4-H5)</f>
        <v>5.26345059137681</v>
      </c>
      <c r="O255" s="0" t="n">
        <f aca="false">(D4+D5)*EXP(-(F4+F5)*I255)+(H4+H5)</f>
        <v>5.29711436889522</v>
      </c>
    </row>
    <row r="256" customFormat="false" ht="14.4" hidden="false" customHeight="false" outlineLevel="0" collapsed="false">
      <c r="I256" s="26" t="n">
        <v>70.2777777777778</v>
      </c>
      <c r="J256" s="26" t="n">
        <f aca="false">D4*EXP(-F4*I256)+H4</f>
        <v>5.24528821387978</v>
      </c>
      <c r="K256" s="26" t="n">
        <f aca="false">L256* E6/M256</f>
        <v>5.12325496398484</v>
      </c>
      <c r="L256" s="26" t="n">
        <v>5.286</v>
      </c>
      <c r="M256" s="26" t="n">
        <v>304.755</v>
      </c>
      <c r="N256" s="0" t="n">
        <f aca="false">(D4-D5)*EXP(-(F4-F5)*I256)+(H4-H5)</f>
        <v>5.22849234529269</v>
      </c>
      <c r="O256" s="0" t="n">
        <f aca="false">(D4+D5)*EXP(-(F4+F5)*I256)+(H4+H5)</f>
        <v>5.26227554736588</v>
      </c>
    </row>
    <row r="257" customFormat="false" ht="14.4" hidden="false" customHeight="false" outlineLevel="0" collapsed="false">
      <c r="I257" s="26" t="n">
        <v>70.5555555555556</v>
      </c>
      <c r="J257" s="26" t="n">
        <f aca="false">D4*EXP(-F4*I257)+H4</f>
        <v>5.21062343679457</v>
      </c>
      <c r="K257" s="26" t="n">
        <f aca="false">L257* E6/M257</f>
        <v>5.09428015839641</v>
      </c>
      <c r="L257" s="26" t="n">
        <v>5.252</v>
      </c>
      <c r="M257" s="26" t="n">
        <v>304.517</v>
      </c>
      <c r="N257" s="0" t="n">
        <f aca="false">(D4-D5)*EXP(-(F4-F5)*I257)+(H4-H5)</f>
        <v>5.19376753937638</v>
      </c>
      <c r="O257" s="0" t="n">
        <f aca="false">(D4+D5)*EXP(-(F4+F5)*I257)+(H4+H5)</f>
        <v>5.22767148018832</v>
      </c>
    </row>
    <row r="258" customFormat="false" ht="14.4" hidden="false" customHeight="false" outlineLevel="0" collapsed="false">
      <c r="I258" s="26" t="n">
        <v>70.8333333333333</v>
      </c>
      <c r="J258" s="26" t="n">
        <f aca="false">D4*EXP(-F4*I258)+H4</f>
        <v>5.17619119075672</v>
      </c>
      <c r="K258" s="26" t="n">
        <f aca="false">L258* E6/M258</f>
        <v>5.09771412482232</v>
      </c>
      <c r="L258" s="26" t="n">
        <v>5.267</v>
      </c>
      <c r="M258" s="26" t="n">
        <v>305.181</v>
      </c>
      <c r="N258" s="0" t="n">
        <f aca="false">(D4-D5)*EXP(-(F4-F5)*I258)+(H4-H5)</f>
        <v>5.15927461478789</v>
      </c>
      <c r="O258" s="0" t="n">
        <f aca="false">(D4+D5)*EXP(-(F4+F5)*I258)+(H4+H5)</f>
        <v>5.19330058551781</v>
      </c>
    </row>
    <row r="259" customFormat="false" ht="14.4" hidden="false" customHeight="false" outlineLevel="0" collapsed="false">
      <c r="I259" s="26" t="n">
        <v>71.1111111111111</v>
      </c>
      <c r="J259" s="26" t="n">
        <f aca="false">D4*EXP(-F4*I259)+H4</f>
        <v>5.14198991594982</v>
      </c>
      <c r="K259" s="26" t="n">
        <f aca="false">L259* E6/M259</f>
        <v>5.05075052625432</v>
      </c>
      <c r="L259" s="26" t="n">
        <v>5.224</v>
      </c>
      <c r="M259" s="26" t="n">
        <v>305.504</v>
      </c>
      <c r="N259" s="0" t="n">
        <f aca="false">(D4-D5)*EXP(-(F4-F5)*I259)+(H4-H5)</f>
        <v>5.12501202309668</v>
      </c>
      <c r="O259" s="0" t="n">
        <f aca="false">(D4+D5)*EXP(-(F4+F5)*I259)+(H4+H5)</f>
        <v>5.15916129216858</v>
      </c>
    </row>
    <row r="260" customFormat="false" ht="14.4" hidden="false" customHeight="false" outlineLevel="0" collapsed="false">
      <c r="I260" s="26" t="n">
        <v>71.3888888888889</v>
      </c>
      <c r="J260" s="26" t="n">
        <f aca="false">D4*EXP(-F4*I260)+H4</f>
        <v>5.10801806302071</v>
      </c>
      <c r="K260" s="26" t="n">
        <f aca="false">L260* E6/M260</f>
        <v>4.99679480210684</v>
      </c>
      <c r="L260" s="26" t="n">
        <v>5.163</v>
      </c>
      <c r="M260" s="26" t="n">
        <v>305.197</v>
      </c>
      <c r="N260" s="0" t="n">
        <f aca="false">(D4-D5)*EXP(-(F4-F5)*I260)+(H4-H5)</f>
        <v>5.09097822621214</v>
      </c>
      <c r="O260" s="0" t="n">
        <f aca="false">(D4+D5)*EXP(-(F4+F5)*I260)+(H4+H5)</f>
        <v>5.12525203954199</v>
      </c>
    </row>
    <row r="261" customFormat="false" ht="14.4" hidden="false" customHeight="false" outlineLevel="0" collapsed="false">
      <c r="I261" s="26" t="n">
        <v>71.6666666666667</v>
      </c>
      <c r="J261" s="26" t="n">
        <f aca="false">D4*EXP(-F4*I261)+H4</f>
        <v>5.07427409300926</v>
      </c>
      <c r="K261" s="26" t="n">
        <f aca="false">L261* E6/M261</f>
        <v>4.97092718455527</v>
      </c>
      <c r="L261" s="26" t="n">
        <v>5.134</v>
      </c>
      <c r="M261" s="26" t="n">
        <v>305.062</v>
      </c>
      <c r="N261" s="0" t="n">
        <f aca="false">(D4-D5)*EXP(-(F4-F5)*I261)+(H4-H5)</f>
        <v>5.05717169631453</v>
      </c>
      <c r="O261" s="0" t="n">
        <f aca="false">(D4+D5)*EXP(-(F4+F5)*I261)+(H4+H5)</f>
        <v>5.09157127755514</v>
      </c>
    </row>
    <row r="262" customFormat="false" ht="14.4" hidden="false" customHeight="false" outlineLevel="0" collapsed="false">
      <c r="I262" s="26" t="n">
        <v>71.9444444444444</v>
      </c>
      <c r="J262" s="26" t="n">
        <f aca="false">D4*EXP(-F4*I262)+H4</f>
        <v>5.0407564772787</v>
      </c>
      <c r="K262" s="26" t="n">
        <f aca="false">L262* E6/M262</f>
        <v>4.93459402751678</v>
      </c>
      <c r="L262" s="26" t="n">
        <v>5.093</v>
      </c>
      <c r="M262" s="26" t="n">
        <v>304.854</v>
      </c>
      <c r="N262" s="0" t="n">
        <f aca="false">(D4-D5)*EXP(-(F4-F5)*I262)+(H4-H5)</f>
        <v>5.02359091578643</v>
      </c>
      <c r="O262" s="0" t="n">
        <f aca="false">(D4+D5)*EXP(-(F4+F5)*I262)+(H4+H5)</f>
        <v>5.0581174665701</v>
      </c>
    </row>
    <row r="263" customFormat="false" ht="14.4" hidden="false" customHeight="false" outlineLevel="0" collapsed="false">
      <c r="I263" s="26" t="n">
        <v>72.2222222222222</v>
      </c>
      <c r="J263" s="26" t="n">
        <f aca="false">D4*EXP(-F4*I263)+H4</f>
        <v>5.0074636974463</v>
      </c>
      <c r="K263" s="26" t="n">
        <f aca="false">L263* E6/M263</f>
        <v>4.88769524364309</v>
      </c>
      <c r="L263" s="26" t="n">
        <v>5.044</v>
      </c>
      <c r="M263" s="26" t="n">
        <v>304.818</v>
      </c>
      <c r="N263" s="0" t="n">
        <f aca="false">(D4-D5)*EXP(-(F4-F5)*I263)+(H4-H5)</f>
        <v>4.99023437714457</v>
      </c>
      <c r="O263" s="0" t="n">
        <f aca="false">(D4+D5)*EXP(-(F4+F5)*I263)+(H4+H5)</f>
        <v>5.02488907732342</v>
      </c>
    </row>
    <row r="264" customFormat="false" ht="14.4" hidden="false" customHeight="false" outlineLevel="0" collapsed="false">
      <c r="I264" s="26" t="n">
        <v>72.5</v>
      </c>
      <c r="J264" s="26" t="n">
        <f aca="false">D4*EXP(-F4*I264)+H4</f>
        <v>4.97439424531467</v>
      </c>
      <c r="K264" s="26" t="n">
        <f aca="false">L264* E6/M264</f>
        <v>4.86814377858832</v>
      </c>
      <c r="L264" s="26" t="n">
        <v>5.017</v>
      </c>
      <c r="M264" s="26" t="n">
        <v>304.404</v>
      </c>
      <c r="N264" s="0" t="n">
        <f aca="false">(D4-D5)*EXP(-(F4-F5)*I264)+(H4-H5)</f>
        <v>4.9571005829722</v>
      </c>
      <c r="O264" s="0" t="n">
        <f aca="false">(D4+D5)*EXP(-(F4+F5)*I264)+(H4+H5)</f>
        <v>4.99188459085634</v>
      </c>
    </row>
    <row r="265" customFormat="false" ht="14.4" hidden="false" customHeight="false" outlineLevel="0" collapsed="false">
      <c r="I265" s="26" t="n">
        <v>72.7777777777778</v>
      </c>
      <c r="J265" s="26" t="n">
        <f aca="false">D4*EXP(-F4*I265)+H4</f>
        <v>4.94154662280338</v>
      </c>
      <c r="K265" s="26" t="n">
        <f aca="false">L265* E6/M265</f>
        <v>4.8308155251681</v>
      </c>
      <c r="L265" s="26" t="n">
        <v>4.974</v>
      </c>
      <c r="M265" s="26" t="n">
        <v>304.127</v>
      </c>
      <c r="N265" s="0" t="n">
        <f aca="false">(D4-D5)*EXP(-(F4-F5)*I265)+(H4-H5)</f>
        <v>4.92418804585184</v>
      </c>
      <c r="O265" s="0" t="n">
        <f aca="false">(D4+D5)*EXP(-(F4+F5)*I265)+(H4+H5)</f>
        <v>4.95910249844525</v>
      </c>
    </row>
    <row r="266" customFormat="false" ht="14.4" hidden="false" customHeight="false" outlineLevel="0" collapsed="false">
      <c r="I266" s="26" t="n">
        <v>73.0555555555556</v>
      </c>
      <c r="J266" s="26" t="n">
        <f aca="false">D4*EXP(-F4*I266)+H4</f>
        <v>4.9089193418811</v>
      </c>
      <c r="K266" s="26" t="n">
        <f aca="false">L266* E6/M266</f>
        <v>4.81829107392088</v>
      </c>
      <c r="L266" s="26" t="n">
        <v>4.959</v>
      </c>
      <c r="M266" s="26" t="n">
        <v>303.998</v>
      </c>
      <c r="N266" s="0" t="n">
        <f aca="false">(D4-D5)*EXP(-(F4-F5)*I266)+(H4-H5)</f>
        <v>4.89149528829851</v>
      </c>
      <c r="O266" s="0" t="n">
        <f aca="false">(D4+D5)*EXP(-(F4+F5)*I266)+(H4+H5)</f>
        <v>4.9265413015328</v>
      </c>
    </row>
    <row r="267" customFormat="false" ht="14.4" hidden="false" customHeight="false" outlineLevel="0" collapsed="false">
      <c r="I267" s="26" t="n">
        <v>73.3333333333333</v>
      </c>
      <c r="J267" s="26" t="n">
        <f aca="false">D4*EXP(-F4*I267)+H4</f>
        <v>4.87651092449822</v>
      </c>
      <c r="K267" s="26" t="n">
        <f aca="false">L267* E6/M267</f>
        <v>4.76862557808811</v>
      </c>
      <c r="L267" s="26" t="n">
        <v>4.911</v>
      </c>
      <c r="M267" s="26" t="n">
        <v>304.191</v>
      </c>
      <c r="N267" s="0" t="n">
        <f aca="false">(D4-D5)*EXP(-(F4-F5)*I267)+(H4-H5)</f>
        <v>4.85902084269342</v>
      </c>
      <c r="O267" s="0" t="n">
        <f aca="false">(D4+D5)*EXP(-(F4+F5)*I267)+(H4+H5)</f>
        <v>4.89419951165936</v>
      </c>
    </row>
    <row r="268" customFormat="false" ht="14.4" hidden="false" customHeight="false" outlineLevel="0" collapsed="false">
      <c r="I268" s="26" t="n">
        <v>73.6111111111111</v>
      </c>
      <c r="J268" s="26" t="n">
        <f aca="false">D4*EXP(-F4*I268)+H4</f>
        <v>4.84431990251987</v>
      </c>
      <c r="K268" s="26" t="n">
        <f aca="false">L268* E6/M268</f>
        <v>4.75184289563758</v>
      </c>
      <c r="L268" s="26" t="n">
        <v>4.89</v>
      </c>
      <c r="M268" s="26" t="n">
        <v>303.96</v>
      </c>
      <c r="N268" s="0" t="n">
        <f aca="false">(D4-D5)*EXP(-(F4-F5)*I268)+(H4-H5)</f>
        <v>4.82676325121806</v>
      </c>
      <c r="O268" s="0" t="n">
        <f aca="false">(D4+D5)*EXP(-(F4+F5)*I268)+(H4+H5)</f>
        <v>4.86207565039496</v>
      </c>
    </row>
    <row r="269" customFormat="false" ht="14.4" hidden="false" customHeight="false" outlineLevel="0" collapsed="false">
      <c r="I269" s="26" t="n">
        <v>73.8888888888889</v>
      </c>
      <c r="J269" s="26" t="n">
        <f aca="false">D4*EXP(-F4*I269)+H4</f>
        <v>4.81234481765942</v>
      </c>
      <c r="K269" s="26" t="n">
        <f aca="false">L269* E6/M269</f>
        <v>4.69258605436893</v>
      </c>
      <c r="L269" s="26" t="n">
        <v>4.824</v>
      </c>
      <c r="M269" s="26" t="n">
        <v>303.644</v>
      </c>
      <c r="N269" s="0" t="n">
        <f aca="false">(D4-D5)*EXP(-(F4-F5)*I269)+(H4-H5)</f>
        <v>4.79472106578879</v>
      </c>
      <c r="O269" s="0" t="n">
        <f aca="false">(D4+D5)*EXP(-(F4+F5)*I269)+(H4+H5)</f>
        <v>4.83016824927177</v>
      </c>
    </row>
    <row r="270" customFormat="false" ht="14.4" hidden="false" customHeight="false" outlineLevel="0" collapsed="false">
      <c r="I270" s="26" t="n">
        <v>74.1666666666667</v>
      </c>
      <c r="J270" s="26" t="n">
        <f aca="false">D4*EXP(-F4*I270)+H4</f>
        <v>4.7805842214124</v>
      </c>
      <c r="K270" s="26" t="n">
        <f aca="false">L270* E6/M270</f>
        <v>4.67631600859843</v>
      </c>
      <c r="L270" s="26" t="n">
        <v>4.809</v>
      </c>
      <c r="M270" s="26" t="n">
        <v>303.753</v>
      </c>
      <c r="N270" s="0" t="n">
        <f aca="false">(D4-D5)*EXP(-(F4-F5)*I270)+(H4-H5)</f>
        <v>4.76289284799182</v>
      </c>
      <c r="O270" s="0" t="n">
        <f aca="false">(D4+D5)*EXP(-(F4+F5)*I270)+(H4+H5)</f>
        <v>4.79847584971691</v>
      </c>
    </row>
    <row r="271" customFormat="false" ht="14.4" hidden="false" customHeight="false" outlineLevel="0" collapsed="false">
      <c r="I271" s="26" t="n">
        <v>74.4444444444444</v>
      </c>
      <c r="J271" s="26" t="n">
        <f aca="false">D4*EXP(-F4*I271)+H4</f>
        <v>4.74903667499091</v>
      </c>
      <c r="K271" s="26" t="n">
        <f aca="false">L271* E6/M271</f>
        <v>4.6341409680885</v>
      </c>
      <c r="L271" s="26" t="n">
        <v>4.761</v>
      </c>
      <c r="M271" s="26" t="n">
        <v>303.458</v>
      </c>
      <c r="N271" s="0" t="n">
        <f aca="false">(D4-D5)*EXP(-(F4-F5)*I271)+(H4-H5)</f>
        <v>4.73127716901861</v>
      </c>
      <c r="O271" s="0" t="n">
        <f aca="false">(D4+D5)*EXP(-(F4+F5)*I271)+(H4+H5)</f>
        <v>4.76699700298579</v>
      </c>
    </row>
    <row r="272" customFormat="false" ht="14.4" hidden="false" customHeight="false" outlineLevel="0" collapsed="false">
      <c r="I272" s="26" t="n">
        <v>74.7222222222222</v>
      </c>
      <c r="J272" s="26" t="n">
        <f aca="false">D4*EXP(-F4*I272)+H4</f>
        <v>4.71770074925843</v>
      </c>
      <c r="K272" s="26" t="n">
        <f aca="false">L272* E6/M272</f>
        <v>4.62425503734232</v>
      </c>
      <c r="L272" s="26" t="n">
        <v>4.751</v>
      </c>
      <c r="M272" s="26" t="n">
        <v>303.468</v>
      </c>
      <c r="N272" s="0" t="n">
        <f aca="false">(D4-D5)*EXP(-(F4-F5)*I272)+(H4-H5)</f>
        <v>4.69987260960179</v>
      </c>
      <c r="O272" s="0" t="n">
        <f aca="false">(D4+D5)*EXP(-(F4+F5)*I272)+(H4+H5)</f>
        <v>4.73573027009591</v>
      </c>
    </row>
    <row r="273" customFormat="false" ht="14.4" hidden="false" customHeight="false" outlineLevel="0" collapsed="false">
      <c r="I273" s="26" t="n">
        <v>75</v>
      </c>
      <c r="J273" s="26" t="n">
        <f aca="false">D4*EXP(-F4*I273)+H4</f>
        <v>4.68657502466507</v>
      </c>
      <c r="K273" s="26" t="n">
        <f aca="false">L273* E6/M273</f>
        <v>4.56242065144037</v>
      </c>
      <c r="L273" s="26" t="n">
        <v>4.689</v>
      </c>
      <c r="M273" s="26" t="n">
        <v>303.567</v>
      </c>
      <c r="N273" s="0" t="n">
        <f aca="false">(D4-D5)*EXP(-(F4-F5)*I273)+(H4-H5)</f>
        <v>4.66867775995137</v>
      </c>
      <c r="O273" s="0" t="n">
        <f aca="false">(D4+D5)*EXP(-(F4+F5)*I273)+(H4+H5)</f>
        <v>4.70467422176106</v>
      </c>
    </row>
    <row r="274" customFormat="false" ht="14.4" hidden="false" customHeight="false" outlineLevel="0" collapsed="false">
      <c r="I274" s="26" t="n">
        <v>75.2777777777778</v>
      </c>
      <c r="J274" s="26" t="n">
        <f aca="false">D4*EXP(-F4*I274)+H4</f>
        <v>4.65565809118327</v>
      </c>
      <c r="K274" s="26" t="n">
        <f aca="false">L274* E6/M274</f>
        <v>4.54406825017974</v>
      </c>
      <c r="L274" s="26" t="n">
        <v>4.669</v>
      </c>
      <c r="M274" s="26" t="n">
        <v>303.493</v>
      </c>
      <c r="N274" s="0" t="n">
        <f aca="false">(D4-D5)*EXP(-(F4-F5)*I274)+(H4-H5)</f>
        <v>4.63769121969152</v>
      </c>
      <c r="O274" s="0" t="n">
        <f aca="false">(D4+D5)*EXP(-(F4+F5)*I274)+(H4+H5)</f>
        <v>4.67382743832598</v>
      </c>
    </row>
    <row r="275" customFormat="false" ht="14.4" hidden="false" customHeight="false" outlineLevel="0" collapsed="false">
      <c r="I275" s="26" t="n">
        <v>75.5555555555556</v>
      </c>
      <c r="J275" s="26" t="n">
        <f aca="false">D4*EXP(-F4*I275)+H4</f>
        <v>4.62494854824392</v>
      </c>
      <c r="K275" s="26" t="n">
        <f aca="false">L275* E6/M275</f>
        <v>4.50594848432311</v>
      </c>
      <c r="L275" s="26" t="n">
        <v>4.63</v>
      </c>
      <c r="M275" s="26" t="n">
        <v>303.504</v>
      </c>
      <c r="N275" s="0" t="n">
        <f aca="false">(D4-D5)*EXP(-(F4-F5)*I275)+(H4-H5)</f>
        <v>4.60691159779769</v>
      </c>
      <c r="O275" s="0" t="n">
        <f aca="false">(D4+D5)*EXP(-(F4+F5)*I275)+(H4+H5)</f>
        <v>4.64318850970147</v>
      </c>
    </row>
    <row r="276" customFormat="false" ht="14.4" hidden="false" customHeight="false" outlineLevel="0" collapsed="false">
      <c r="I276" s="26" t="n">
        <v>75.8333333333333</v>
      </c>
      <c r="J276" s="26" t="n">
        <f aca="false">D4*EXP(-F4*I276)+H4</f>
        <v>4.59444500467293</v>
      </c>
      <c r="K276" s="26" t="n">
        <f aca="false">L276* E6/M276</f>
        <v>4.48691810886554</v>
      </c>
      <c r="L276" s="26" t="n">
        <v>4.608</v>
      </c>
      <c r="M276" s="26" t="n">
        <v>303.343</v>
      </c>
      <c r="N276" s="0" t="n">
        <f aca="false">(D4-D5)*EXP(-(F4-F5)*I276)+(H4-H5)</f>
        <v>4.57633751253412</v>
      </c>
      <c r="O276" s="0" t="n">
        <f aca="false">(D4+D5)*EXP(-(F4+F5)*I276)+(H4+H5)</f>
        <v>4.61275603529993</v>
      </c>
    </row>
    <row r="277" customFormat="false" ht="14.4" hidden="false" customHeight="false" outlineLevel="0" collapsed="false">
      <c r="I277" s="26" t="n">
        <v>76.1111111111111</v>
      </c>
      <c r="J277" s="26" t="n">
        <f aca="false">D4*EXP(-F4*I277)+H4</f>
        <v>4.56414607862817</v>
      </c>
      <c r="K277" s="26" t="n">
        <f aca="false">L277* E6/M277</f>
        <v>4.43460593843064</v>
      </c>
      <c r="L277" s="26" t="n">
        <v>4.553</v>
      </c>
      <c r="M277" s="26" t="n">
        <v>303.258</v>
      </c>
      <c r="N277" s="0" t="n">
        <f aca="false">(D4-D5)*EXP(-(F4-F5)*I277)+(H4-H5)</f>
        <v>4.54596759139186</v>
      </c>
      <c r="O277" s="0" t="n">
        <f aca="false">(D4+D5)*EXP(-(F4+F5)*I277)+(H4+H5)</f>
        <v>4.58252862397136</v>
      </c>
    </row>
    <row r="278" customFormat="false" ht="14.4" hidden="false" customHeight="false" outlineLevel="0" collapsed="false">
      <c r="I278" s="26" t="n">
        <v>76.3888888888889</v>
      </c>
      <c r="J278" s="26" t="n">
        <f aca="false">D4*EXP(-F4*I278)+H4</f>
        <v>4.53405039753693</v>
      </c>
      <c r="K278" s="26" t="n">
        <f aca="false">L278* E6/M278</f>
        <v>4.4284596985647</v>
      </c>
      <c r="L278" s="26" t="n">
        <v>4.546</v>
      </c>
      <c r="M278" s="26" t="n">
        <v>303.212</v>
      </c>
      <c r="N278" s="0" t="n">
        <f aca="false">(D4-D5)*EXP(-(F4-F5)*I278)+(H4-H5)</f>
        <v>4.51580047102718</v>
      </c>
      <c r="O278" s="0" t="n">
        <f aca="false">(D4+D5)*EXP(-(F4+F5)*I278)+(H4+H5)</f>
        <v>4.5525048939397</v>
      </c>
    </row>
    <row r="279" customFormat="false" ht="14.4" hidden="false" customHeight="false" outlineLevel="0" collapsed="false">
      <c r="I279" s="26" t="n">
        <v>76.6666666666667</v>
      </c>
      <c r="J279" s="26" t="n">
        <f aca="false">D4*EXP(-F4*I279)+H4</f>
        <v>4.50415659803367</v>
      </c>
      <c r="K279" s="26" t="n">
        <f aca="false">L279* E6/M279</f>
        <v>4.37369125334486</v>
      </c>
      <c r="L279" s="26" t="n">
        <v>4.49</v>
      </c>
      <c r="M279" s="26" t="n">
        <v>303.227</v>
      </c>
      <c r="N279" s="0" t="n">
        <f aca="false">(D4-D5)*EXP(-(F4-F5)*I279)+(H4-H5)</f>
        <v>4.48583479720026</v>
      </c>
      <c r="O279" s="0" t="n">
        <f aca="false">(D4+D5)*EXP(-(F4+F5)*I279)+(H4+H5)</f>
        <v>4.52268347273973</v>
      </c>
    </row>
    <row r="280" customFormat="false" ht="14.4" hidden="false" customHeight="false" outlineLevel="0" collapsed="false">
      <c r="I280" s="26" t="n">
        <v>76.9444444444444</v>
      </c>
      <c r="J280" s="26" t="n">
        <f aca="false">D4*EXP(-F4*I280)+H4</f>
        <v>4.47446332589832</v>
      </c>
      <c r="K280" s="26" t="n">
        <f aca="false">L280* E6/M280</f>
        <v>4.36794043722066</v>
      </c>
      <c r="L280" s="26" t="n">
        <v>4.48</v>
      </c>
      <c r="M280" s="26" t="n">
        <v>302.95</v>
      </c>
      <c r="N280" s="0" t="n">
        <f aca="false">(D4-D5)*EXP(-(F4-F5)*I280)+(H4-H5)</f>
        <v>4.45606922471453</v>
      </c>
      <c r="O280" s="0" t="n">
        <f aca="false">(D4+D5)*EXP(-(F4+F5)*I280)+(H4+H5)</f>
        <v>4.49306299715433</v>
      </c>
    </row>
    <row r="281" customFormat="false" ht="14.4" hidden="false" customHeight="false" outlineLevel="0" collapsed="false">
      <c r="I281" s="26" t="n">
        <v>77.2222222222222</v>
      </c>
      <c r="J281" s="26" t="n">
        <f aca="false">D4*EXP(-F4*I281)+H4</f>
        <v>4.4449692359949</v>
      </c>
      <c r="K281" s="26" t="n">
        <f aca="false">L281* E6/M281</f>
        <v>4.29531267448294</v>
      </c>
      <c r="L281" s="26" t="n">
        <v>4.405</v>
      </c>
      <c r="M281" s="26" t="n">
        <v>302.915</v>
      </c>
      <c r="N281" s="0" t="n">
        <f aca="false">(D4-D5)*EXP(-(F4-F5)*I281)+(H4-H5)</f>
        <v>4.42650241735618</v>
      </c>
      <c r="O281" s="0" t="n">
        <f aca="false">(D4+D5)*EXP(-(F4+F5)*I281)+(H4+H5)</f>
        <v>4.46364211315211</v>
      </c>
    </row>
    <row r="282" customFormat="false" ht="14.4" hidden="false" customHeight="false" outlineLevel="0" collapsed="false">
      <c r="I282" s="26" t="n">
        <v>77.5</v>
      </c>
      <c r="J282" s="26" t="n">
        <f aca="false">D4*EXP(-F4*I282)+H4</f>
        <v>4.41567299221059</v>
      </c>
      <c r="K282" s="26" t="n">
        <f aca="false">L282* E6/M282</f>
        <v>4.27778777754768</v>
      </c>
      <c r="L282" s="26" t="n">
        <v>4.385</v>
      </c>
      <c r="M282" s="26" t="n">
        <v>302.775</v>
      </c>
      <c r="N282" s="0" t="n">
        <f aca="false">(D4-D5)*EXP(-(F4-F5)*I282)+(H4-H5)</f>
        <v>4.39713304783424</v>
      </c>
      <c r="O282" s="0" t="n">
        <f aca="false">(D4+D5)*EXP(-(F4+F5)*I282)+(H4+H5)</f>
        <v>4.43441947582556</v>
      </c>
    </row>
    <row r="283" customFormat="false" ht="14.4" hidden="false" customHeight="false" outlineLevel="0" collapsed="false">
      <c r="I283" s="26" t="n">
        <v>77.7775</v>
      </c>
      <c r="J283" s="26" t="n">
        <f aca="false">D4*EXP(-F4*I283)+H4</f>
        <v>4.3866022693983</v>
      </c>
      <c r="K283" s="26" t="n">
        <f aca="false">L283* E6/M283</f>
        <v>4.23606677669225</v>
      </c>
      <c r="L283" s="26" t="n">
        <v>4.341</v>
      </c>
      <c r="M283" s="26" t="n">
        <v>302.689</v>
      </c>
      <c r="N283" s="0" t="n">
        <f aca="false">(D4-D5)*EXP(-(F4-F5)*I283)+(H4-H5)</f>
        <v>4.36798887344605</v>
      </c>
      <c r="O283" s="0" t="n">
        <f aca="false">(D4+D5)*EXP(-(F4+F5)*I283)+(H4+H5)</f>
        <v>4.40542267714146</v>
      </c>
    </row>
    <row r="284" customFormat="false" ht="14.4" hidden="false" customHeight="false" outlineLevel="0" collapsed="false">
      <c r="I284" s="26" t="n">
        <v>78.0555555555556</v>
      </c>
      <c r="J284" s="26" t="n">
        <f aca="false">D4*EXP(-F4*I284)+H4</f>
        <v>4.35766874330109</v>
      </c>
      <c r="K284" s="26" t="n">
        <f aca="false">L284* E6/M284</f>
        <v>4.20465280179071</v>
      </c>
      <c r="L284" s="26" t="n">
        <v>4.307</v>
      </c>
      <c r="M284" s="26" t="n">
        <v>302.562</v>
      </c>
      <c r="N284" s="0" t="n">
        <f aca="false">(D4-D5)*EXP(-(F4-F5)*I284)+(H4-H5)</f>
        <v>4.33898135739264</v>
      </c>
      <c r="O284" s="0" t="n">
        <f aca="false">(D4+D5)*EXP(-(F4+F5)*I284)+(H4+H5)</f>
        <v>4.37656360682031</v>
      </c>
    </row>
    <row r="285" customFormat="false" ht="14.4" hidden="false" customHeight="false" outlineLevel="0" collapsed="false">
      <c r="I285" s="26" t="n">
        <v>78.3333333333333</v>
      </c>
      <c r="J285" s="26" t="n">
        <f aca="false">D4*EXP(-F4*I285)+H4</f>
        <v>4.32895811052335</v>
      </c>
      <c r="K285" s="26" t="n">
        <f aca="false">L285* E6/M285</f>
        <v>4.16685029484633</v>
      </c>
      <c r="L285" s="26" t="n">
        <v>4.271</v>
      </c>
      <c r="M285" s="26" t="n">
        <v>302.755</v>
      </c>
      <c r="N285" s="0" t="n">
        <f aca="false">(D4-D5)*EXP(-(F4-F5)*I285)+(H4-H5)</f>
        <v>4.31019642597082</v>
      </c>
      <c r="O285" s="0" t="n">
        <f aca="false">(D4+D5)*EXP(-(F4+F5)*I285)+(H4+H5)</f>
        <v>4.34792773039467</v>
      </c>
    </row>
    <row r="286" customFormat="false" ht="14.4" hidden="false" customHeight="false" outlineLevel="0" collapsed="false">
      <c r="I286" s="26" t="n">
        <v>78.6111111111111</v>
      </c>
      <c r="J286" s="26" t="n">
        <f aca="false">D4*EXP(-F4*I286)+H4</f>
        <v>4.30044006844059</v>
      </c>
      <c r="K286" s="26" t="n">
        <f aca="false">L286* E6/M286</f>
        <v>4.14680695621614</v>
      </c>
      <c r="L286" s="26" t="n">
        <v>4.252</v>
      </c>
      <c r="M286" s="26" t="n">
        <v>302.865</v>
      </c>
      <c r="N286" s="0" t="n">
        <f aca="false">(D4-D5)*EXP(-(F4-F5)*I286)+(H4-H5)</f>
        <v>4.28160371126393</v>
      </c>
      <c r="O286" s="0" t="n">
        <f aca="false">(D4+D5)*EXP(-(F4+F5)*I286)+(H4+H5)</f>
        <v>4.31948481102994</v>
      </c>
    </row>
    <row r="287" customFormat="false" ht="14.4" hidden="false" customHeight="false" outlineLevel="0" collapsed="false">
      <c r="I287" s="26" t="n">
        <v>78.8888888888889</v>
      </c>
      <c r="J287" s="26" t="n">
        <f aca="false">D4*EXP(-F4*I287)+H4</f>
        <v>4.27211332515597</v>
      </c>
      <c r="K287" s="26" t="n">
        <f aca="false">L287* E6/M287</f>
        <v>4.14492843773731</v>
      </c>
      <c r="L287" s="26" t="n">
        <v>4.251</v>
      </c>
      <c r="M287" s="26" t="n">
        <v>302.931</v>
      </c>
      <c r="N287" s="0" t="n">
        <f aca="false">(D4-D5)*EXP(-(F4-F5)*I287)+(H4-H5)</f>
        <v>4.25320192970921</v>
      </c>
      <c r="O287" s="0" t="n">
        <f aca="false">(D4+D5)*EXP(-(F4+F5)*I287)+(H4+H5)</f>
        <v>4.29123354852398</v>
      </c>
    </row>
    <row r="288" customFormat="false" ht="14.4" hidden="false" customHeight="false" outlineLevel="0" collapsed="false">
      <c r="I288" s="26" t="n">
        <v>79.1666666666667</v>
      </c>
      <c r="J288" s="26" t="n">
        <f aca="false">D4*EXP(-F4*I288)+H4</f>
        <v>4.24397659743868</v>
      </c>
      <c r="K288" s="26" t="n">
        <f aca="false">L288* E6/M288</f>
        <v>4.12152725058553</v>
      </c>
      <c r="L288" s="26" t="n">
        <v>4.23</v>
      </c>
      <c r="M288" s="26" t="n">
        <v>303.146</v>
      </c>
      <c r="N288" s="0" t="n">
        <f aca="false">(D4-D5)*EXP(-(F4-F5)*I288)+(H4-H5)</f>
        <v>4.22498980631515</v>
      </c>
      <c r="O288" s="0" t="n">
        <f aca="false">(D4+D5)*EXP(-(F4+F5)*I288)+(H4+H5)</f>
        <v>4.26317265143584</v>
      </c>
    </row>
    <row r="289" customFormat="false" ht="14.4" hidden="false" customHeight="false" outlineLevel="0" collapsed="false">
      <c r="I289" s="26" t="n">
        <v>79.4444444444444</v>
      </c>
      <c r="J289" s="26" t="n">
        <f aca="false">D4*EXP(-F4*I289)+H4</f>
        <v>4.21602861066582</v>
      </c>
      <c r="K289" s="26" t="n">
        <f aca="false">L289* E6/M289</f>
        <v>4.09632767305454</v>
      </c>
      <c r="L289" s="26" t="n">
        <v>4.203</v>
      </c>
      <c r="M289" s="26" t="n">
        <v>303.064</v>
      </c>
      <c r="N289" s="0" t="n">
        <f aca="false">(D4-D5)*EXP(-(F4-F5)*I289)+(H4-H5)</f>
        <v>4.19696607460424</v>
      </c>
      <c r="O289" s="0" t="n">
        <f aca="false">(D4+D5)*EXP(-(F4+F5)*I289)+(H4+H5)</f>
        <v>4.23530083702664</v>
      </c>
    </row>
    <row r="290" customFormat="false" ht="14.4" hidden="false" customHeight="false" outlineLevel="0" collapsed="false">
      <c r="I290" s="26" t="n">
        <v>79.7222222222222</v>
      </c>
      <c r="J290" s="26" t="n">
        <f aca="false">D4*EXP(-F4*I290)+H4</f>
        <v>4.18826809876464</v>
      </c>
      <c r="K290" s="26" t="n">
        <f aca="false">L290* E6/M290</f>
        <v>4.06101712722172</v>
      </c>
      <c r="L290" s="26" t="n">
        <v>4.166</v>
      </c>
      <c r="M290" s="26" t="n">
        <v>303.008</v>
      </c>
      <c r="N290" s="0" t="n">
        <f aca="false">(D4-D5)*EXP(-(F4-F5)*I290)+(H4-H5)</f>
        <v>4.16912947655609</v>
      </c>
      <c r="O290" s="0" t="n">
        <f aca="false">(D4+D5)*EXP(-(F4+F5)*I290)+(H4+H5)</f>
        <v>4.207616831201</v>
      </c>
    </row>
    <row r="291" customFormat="false" ht="14.4" hidden="false" customHeight="false" outlineLevel="0" collapsed="false">
      <c r="I291" s="26" t="n">
        <v>80</v>
      </c>
      <c r="J291" s="26" t="n">
        <f aca="false">D4*EXP(-F4*I291)+H4</f>
        <v>4.16069380415521</v>
      </c>
      <c r="K291" s="26" t="n">
        <f aca="false">L291* E6/M291</f>
        <v>4.04336397314201</v>
      </c>
      <c r="L291" s="26" t="n">
        <v>4.148</v>
      </c>
      <c r="M291" s="26" t="n">
        <v>303.016</v>
      </c>
      <c r="N291" s="0" t="n">
        <f aca="false">(D4-D5)*EXP(-(F4-F5)*I291)+(H4-H5)</f>
        <v>4.14147876255097</v>
      </c>
      <c r="O291" s="0" t="n">
        <f aca="false">(D4+D5)*EXP(-(F4+F5)*I291)+(H4+H5)</f>
        <v>4.18011936844877</v>
      </c>
    </row>
    <row r="292" customFormat="false" ht="14.4" hidden="false" customHeight="false" outlineLevel="0" collapsed="false">
      <c r="I292" s="26" t="n">
        <v>80.2777777777778</v>
      </c>
      <c r="J292" s="26" t="n">
        <f aca="false">D4*EXP(-F4*I292)+H4</f>
        <v>4.13330447769341</v>
      </c>
      <c r="K292" s="26" t="n">
        <f aca="false">L292* E6/M292</f>
        <v>4.03555502368999</v>
      </c>
      <c r="L292" s="26" t="n">
        <v>4.141</v>
      </c>
      <c r="M292" s="26" t="n">
        <v>303.09</v>
      </c>
      <c r="N292" s="0" t="n">
        <f aca="false">(D4-D5)*EXP(-(F4-F5)*I292)+(H4-H5)</f>
        <v>4.11401269131375</v>
      </c>
      <c r="O292" s="0" t="n">
        <f aca="false">(D4+D5)*EXP(-(F4+F5)*I292)+(H4+H5)</f>
        <v>4.15280719178718</v>
      </c>
    </row>
    <row r="293" customFormat="false" ht="14.4" hidden="false" customHeight="false" outlineLevel="0" collapsed="false">
      <c r="I293" s="26" t="n">
        <v>80.5552777777778</v>
      </c>
      <c r="J293" s="26" t="n">
        <f aca="false">D4*EXP(-F4*I293)+H4</f>
        <v>4.10612599285254</v>
      </c>
      <c r="K293" s="26" t="n">
        <f aca="false">L293* E6/M293</f>
        <v>3.9852867480451</v>
      </c>
      <c r="L293" s="26" t="n">
        <v>4.089</v>
      </c>
      <c r="M293" s="26" t="n">
        <v>303.059</v>
      </c>
      <c r="N293" s="0" t="n">
        <f aca="false">(D4-D5)*EXP(-(F4-F5)*I293)+(H4-H5)</f>
        <v>4.0867572213147</v>
      </c>
      <c r="O293" s="0" t="n">
        <f aca="false">(D4+D5)*EXP(-(F4+F5)*I293)+(H4+H5)</f>
        <v>4.12570608932915</v>
      </c>
    </row>
    <row r="294" customFormat="false" ht="14.4" hidden="false" customHeight="false" outlineLevel="0" collapsed="false">
      <c r="I294" s="26" t="n">
        <v>80.8333333333333</v>
      </c>
      <c r="J294" s="26" t="n">
        <f aca="false">D4*EXP(-F4*I294)+H4</f>
        <v>4.07907577447636</v>
      </c>
      <c r="K294" s="26" t="n">
        <f aca="false">L294* E6/M294</f>
        <v>3.95516385876141</v>
      </c>
      <c r="L294" s="26" t="n">
        <v>4.055</v>
      </c>
      <c r="M294" s="26" t="n">
        <v>302.828</v>
      </c>
      <c r="N294" s="0" t="n">
        <f aca="false">(D4-D5)*EXP(-(F4-F5)*I294)+(H4-H5)</f>
        <v>4.05962955343124</v>
      </c>
      <c r="O294" s="0" t="n">
        <f aca="false">(D4+D5)*EXP(-(F4+F5)*I294)+(H4+H5)</f>
        <v>4.09873371109742</v>
      </c>
    </row>
    <row r="295" customFormat="false" ht="14.4" hidden="false" customHeight="false" outlineLevel="0" collapsed="false">
      <c r="I295" s="26" t="n">
        <v>81.1111111111111</v>
      </c>
      <c r="J295" s="26" t="n">
        <f aca="false">D4*EXP(-F4*I295)+H4</f>
        <v>4.05223394110468</v>
      </c>
      <c r="K295" s="26" t="n">
        <f aca="false">L295* E6/M295</f>
        <v>3.93244299459401</v>
      </c>
      <c r="L295" s="26" t="n">
        <v>4.031</v>
      </c>
      <c r="M295" s="26" t="n">
        <v>302.775</v>
      </c>
      <c r="N295" s="0" t="n">
        <f aca="false">(D4-D5)*EXP(-(F4-F5)*I295)+(H4-H5)</f>
        <v>4.03271004545884</v>
      </c>
      <c r="O295" s="0" t="n">
        <f aca="false">(D4+D5)*EXP(-(F4+F5)*I295)+(H4+H5)</f>
        <v>4.07196993522542</v>
      </c>
    </row>
    <row r="296" customFormat="false" ht="14.4" hidden="false" customHeight="false" outlineLevel="0" collapsed="false">
      <c r="I296" s="26" t="n">
        <v>81.3888888888889</v>
      </c>
      <c r="J296" s="26" t="n">
        <f aca="false">D4*EXP(-F4*I296)+H4</f>
        <v>4.02557216253652</v>
      </c>
      <c r="K296" s="26" t="n">
        <f aca="false">L296* E6/M296</f>
        <v>3.8969987714814</v>
      </c>
      <c r="L296" s="26" t="n">
        <v>3.996</v>
      </c>
      <c r="M296" s="26" t="n">
        <v>302.876</v>
      </c>
      <c r="N296" s="0" t="n">
        <f aca="false">(D4-D5)*EXP(-(F4-F5)*I296)+(H4-H5)</f>
        <v>4.00597029749051</v>
      </c>
      <c r="O296" s="0" t="n">
        <f aca="false">(D4+D5)*EXP(-(F4+F5)*I296)+(H4+H5)</f>
        <v>4.04538650164343</v>
      </c>
    </row>
    <row r="297" customFormat="false" ht="14.4" hidden="false" customHeight="false" outlineLevel="0" collapsed="false">
      <c r="I297" s="26" t="n">
        <v>81.6666666666667</v>
      </c>
      <c r="J297" s="26" t="n">
        <f aca="false">D4*EXP(-F4*I297)+H4</f>
        <v>3.99908923096569</v>
      </c>
      <c r="K297" s="26" t="n">
        <f aca="false">L297* E6/M297</f>
        <v>3.87732555486389</v>
      </c>
      <c r="L297" s="26" t="n">
        <v>3.975</v>
      </c>
      <c r="M297" s="26" t="n">
        <v>302.813</v>
      </c>
      <c r="N297" s="0" t="n">
        <f aca="false">(D4-D5)*EXP(-(F4-F5)*I297)+(H4-H5)</f>
        <v>3.97940910914552</v>
      </c>
      <c r="O297" s="0" t="n">
        <f aca="false">(D4+D5)*EXP(-(F4+F5)*I297)+(H4+H5)</f>
        <v>4.01898219515141</v>
      </c>
    </row>
    <row r="298" customFormat="false" ht="14.4" hidden="false" customHeight="false" outlineLevel="0" collapsed="false">
      <c r="I298" s="26" t="n">
        <v>81.9444444444444</v>
      </c>
      <c r="J298" s="26" t="n">
        <f aca="false">D4*EXP(-F4*I298)+H4</f>
        <v>3.97278394668798</v>
      </c>
      <c r="K298" s="26" t="n">
        <f aca="false">L298* E6/M298</f>
        <v>3.86385107656878</v>
      </c>
      <c r="L298" s="26" t="n">
        <v>3.966</v>
      </c>
      <c r="M298" s="26" t="n">
        <v>303.181</v>
      </c>
      <c r="N298" s="0" t="n">
        <f aca="false">(D4-D5)*EXP(-(F4-F5)*I298)+(H4-H5)</f>
        <v>3.95302528805887</v>
      </c>
      <c r="O298" s="0" t="n">
        <f aca="false">(D4+D5)*EXP(-(F4+F5)*I298)+(H4+H5)</f>
        <v>3.99275580873769</v>
      </c>
    </row>
    <row r="299" customFormat="false" ht="14.4" hidden="false" customHeight="false" outlineLevel="0" collapsed="false">
      <c r="I299" s="26" t="n">
        <v>82.2222222222222</v>
      </c>
      <c r="J299" s="26" t="n">
        <f aca="false">D4*EXP(-F4*I299)+H4</f>
        <v>3.94665511804674</v>
      </c>
      <c r="K299" s="26" t="n">
        <f aca="false">L299* E6/M299</f>
        <v>3.83600288571429</v>
      </c>
      <c r="L299" s="26" t="n">
        <v>3.947</v>
      </c>
      <c r="M299" s="26" t="n">
        <v>303.919</v>
      </c>
      <c r="N299" s="0" t="n">
        <f aca="false">(D4-D5)*EXP(-(F4-F5)*I299)+(H4-H5)</f>
        <v>3.92681764982783</v>
      </c>
      <c r="O299" s="0" t="n">
        <f aca="false">(D4+D5)*EXP(-(F4+F5)*I299)+(H4+H5)</f>
        <v>3.96670614352382</v>
      </c>
    </row>
    <row r="300" customFormat="false" ht="14.4" hidden="false" customHeight="false" outlineLevel="0" collapsed="false">
      <c r="I300" s="26" t="n">
        <v>82.5</v>
      </c>
      <c r="J300" s="26" t="n">
        <f aca="false">D4*EXP(-F4*I300)+H4</f>
        <v>3.920701561379</v>
      </c>
      <c r="K300" s="26" t="n">
        <f aca="false">L300* E6/M300</f>
        <v>3.83136133395258</v>
      </c>
      <c r="L300" s="26" t="n">
        <v>3.945</v>
      </c>
      <c r="M300" s="26" t="n">
        <v>304.133</v>
      </c>
      <c r="N300" s="0" t="n">
        <f aca="false">(D4-D5)*EXP(-(F4-F5)*I300)+(H4-H5)</f>
        <v>3.90078501795872</v>
      </c>
      <c r="O300" s="0" t="n">
        <f aca="false">(D4+D5)*EXP(-(F4+F5)*I300)+(H4+H5)</f>
        <v>3.94083200870973</v>
      </c>
    </row>
    <row r="301" customFormat="false" ht="14.4" hidden="false" customHeight="false" outlineLevel="0" collapsed="false">
      <c r="I301" s="26" t="n">
        <v>82.7777777777778</v>
      </c>
      <c r="J301" s="26" t="n">
        <f aca="false">D4*EXP(-F4*I301)+H4</f>
        <v>3.89492210096175</v>
      </c>
      <c r="K301" s="26" t="n">
        <f aca="false">L301* E6/M301</f>
        <v>3.83660806075936</v>
      </c>
      <c r="L301" s="26" t="n">
        <v>3.952</v>
      </c>
      <c r="M301" s="26" t="n">
        <v>304.256</v>
      </c>
      <c r="N301" s="0" t="n">
        <f aca="false">(D4-D5)*EXP(-(F4-F5)*I301)+(H4-H5)</f>
        <v>3.87492622381411</v>
      </c>
      <c r="O301" s="0" t="n">
        <f aca="false">(D4+D5)*EXP(-(F4+F5)*I301)+(H4+H5)</f>
        <v>3.91513222151934</v>
      </c>
    </row>
    <row r="302" customFormat="false" ht="14.4" hidden="false" customHeight="false" outlineLevel="0" collapsed="false">
      <c r="I302" s="26" t="n">
        <v>83.0555555555556</v>
      </c>
      <c r="J302" s="26" t="n">
        <f aca="false">D4*EXP(-F4*I302)+H4</f>
        <v>3.86931556895874</v>
      </c>
      <c r="K302" s="26" t="n">
        <f aca="false">L302* E6/M302</f>
        <v>3.83026710352452</v>
      </c>
      <c r="L302" s="26" t="n">
        <v>3.946</v>
      </c>
      <c r="M302" s="26" t="n">
        <v>304.297</v>
      </c>
      <c r="N302" s="0" t="n">
        <f aca="false">(D4-D5)*EXP(-(F4-F5)*I302)+(H4-H5)</f>
        <v>3.8492401065604</v>
      </c>
      <c r="O302" s="0" t="n">
        <f aca="false">(D4+D5)*EXP(-(F4+F5)*I302)+(H4+H5)</f>
        <v>3.88960560714645</v>
      </c>
    </row>
    <row r="303" customFormat="false" ht="14.4" hidden="false" customHeight="false" outlineLevel="0" collapsed="false">
      <c r="I303" s="26" t="n">
        <v>83.3333333333333</v>
      </c>
      <c r="J303" s="26" t="n">
        <f aca="false">D4*EXP(-F4*I303)+H4</f>
        <v>3.84388080536754</v>
      </c>
      <c r="K303" s="26" t="n">
        <f aca="false">L303* E6/M303</f>
        <v>3.79305113741494</v>
      </c>
      <c r="L303" s="26" t="n">
        <v>3.912</v>
      </c>
      <c r="M303" s="26" t="n">
        <v>304.635</v>
      </c>
      <c r="N303" s="0" t="n">
        <f aca="false">(D4-D5)*EXP(-(F4-F5)*I303)+(H4-H5)</f>
        <v>3.82372551311562</v>
      </c>
      <c r="O303" s="0" t="n">
        <f aca="false">(D4+D5)*EXP(-(F4+F5)*I303)+(H4+H5)</f>
        <v>3.86425099870105</v>
      </c>
    </row>
    <row r="304" customFormat="false" ht="14.4" hidden="false" customHeight="false" outlineLevel="0" collapsed="false">
      <c r="I304" s="26" t="n">
        <v>83.6111111111111</v>
      </c>
      <c r="J304" s="26" t="n">
        <f aca="false">D4*EXP(-F4*I304)+H4</f>
        <v>3.81861665796703</v>
      </c>
      <c r="K304" s="26" t="n">
        <f aca="false">L304* E6/M304</f>
        <v>3.78981890225464</v>
      </c>
      <c r="L304" s="26" t="n">
        <v>3.909</v>
      </c>
      <c r="M304" s="26" t="n">
        <v>304.661</v>
      </c>
      <c r="N304" s="0" t="n">
        <f aca="false">(D4-D5)*EXP(-(F4-F5)*I304)+(H4-H5)</f>
        <v>3.79838129809775</v>
      </c>
      <c r="O304" s="0" t="n">
        <f aca="false">(D4+D5)*EXP(-(F4+F5)*I304)+(H4+H5)</f>
        <v>3.839067237156</v>
      </c>
    </row>
    <row r="305" customFormat="false" ht="14.4" hidden="false" customHeight="false" outlineLevel="0" collapsed="false">
      <c r="I305" s="26" t="n">
        <v>83.8888888888889</v>
      </c>
      <c r="J305" s="26" t="n">
        <f aca="false">D4*EXP(-F4*I305)+H4</f>
        <v>3.79352198226517</v>
      </c>
      <c r="K305" s="26" t="n">
        <f aca="false">L305* E6/M305</f>
        <v>3.78787906919431</v>
      </c>
      <c r="L305" s="26" t="n">
        <v>3.91</v>
      </c>
      <c r="M305" s="26" t="n">
        <v>304.895</v>
      </c>
      <c r="N305" s="0" t="n">
        <f aca="false">(D4-D5)*EXP(-(F4-F5)*I305)+(H4-H5)</f>
        <v>3.77320632377328</v>
      </c>
      <c r="O305" s="0" t="n">
        <f aca="false">(D4+D5)*EXP(-(F4+F5)*I305)+(H4+H5)</f>
        <v>3.81405317129402</v>
      </c>
    </row>
    <row r="306" customFormat="false" ht="14.4" hidden="false" customHeight="false" outlineLevel="0" collapsed="false">
      <c r="I306" s="26" t="n">
        <v>84.1666666666667</v>
      </c>
      <c r="J306" s="26" t="n">
        <f aca="false">D4*EXP(-F4*I306)+H4</f>
        <v>3.76859564144714</v>
      </c>
      <c r="K306" s="26" t="n">
        <f aca="false">L306* E6/M306</f>
        <v>3.79060178288411</v>
      </c>
      <c r="L306" s="26" t="n">
        <v>3.91</v>
      </c>
      <c r="M306" s="26" t="n">
        <v>304.676</v>
      </c>
      <c r="N306" s="0" t="n">
        <f aca="false">(D4-D5)*EXP(-(F4-F5)*I306)+(H4-H5)</f>
        <v>3.74819946000609</v>
      </c>
      <c r="O306" s="0" t="n">
        <f aca="false">(D4+D5)*EXP(-(F4+F5)*I306)+(H4+H5)</f>
        <v>3.78920765765507</v>
      </c>
    </row>
    <row r="307" customFormat="false" ht="14.4" hidden="false" customHeight="false" outlineLevel="0" collapsed="false">
      <c r="I307" s="26" t="n">
        <v>84.4441666666667</v>
      </c>
      <c r="J307" s="26" t="n">
        <f aca="false">D4*EXP(-F4*I307)+H4</f>
        <v>3.74386118231373</v>
      </c>
      <c r="K307" s="26" t="n">
        <f aca="false">L307* E6/M307</f>
        <v>3.77595512079218</v>
      </c>
      <c r="L307" s="26" t="n">
        <v>3.893</v>
      </c>
      <c r="M307" s="26" t="n">
        <v>304.528</v>
      </c>
      <c r="N307" s="0" t="n">
        <f aca="false">(D4-D5)*EXP(-(F4-F5)*I307)+(H4-H5)</f>
        <v>3.72338434104385</v>
      </c>
      <c r="O307" s="0" t="n">
        <f aca="false">(D4+D5)*EXP(-(F4+F5)*I307)+(H4+H5)</f>
        <v>3.76455415533284</v>
      </c>
    </row>
    <row r="308" customFormat="false" ht="14.4" hidden="false" customHeight="false" outlineLevel="0" collapsed="false">
      <c r="I308" s="26" t="n">
        <v>84.7222222222222</v>
      </c>
      <c r="J308" s="26" t="n">
        <f aca="false">D4*EXP(-F4*I308)+H4</f>
        <v>3.71924345528101</v>
      </c>
      <c r="K308" s="26" t="n">
        <f aca="false">L308* E6/M308</f>
        <v>3.75153676491151</v>
      </c>
      <c r="L308" s="26" t="n">
        <v>3.871</v>
      </c>
      <c r="M308" s="26" t="n">
        <v>304.778</v>
      </c>
      <c r="N308" s="0" t="n">
        <f aca="false">(D4-D5)*EXP(-(F4-F5)*I308)+(H4-H5)</f>
        <v>3.69868558128224</v>
      </c>
      <c r="O308" s="0" t="n">
        <f aca="false">(D4+D5)*EXP(-(F4+F5)*I308)+(H4+H5)</f>
        <v>3.74001775167908</v>
      </c>
    </row>
    <row r="309" customFormat="false" ht="14.4" hidden="false" customHeight="false" outlineLevel="0" collapsed="false">
      <c r="I309" s="26" t="n">
        <v>85</v>
      </c>
      <c r="J309" s="26" t="n">
        <f aca="false">D4*EXP(-F4*I309)+H4</f>
        <v>3.69481537422775</v>
      </c>
      <c r="K309" s="26" t="n">
        <f aca="false">L309* E6/M309</f>
        <v>3.71628196155285</v>
      </c>
      <c r="L309" s="26" t="n">
        <v>3.835</v>
      </c>
      <c r="M309" s="26" t="n">
        <v>304.808</v>
      </c>
      <c r="N309" s="0" t="n">
        <f aca="false">(D4-D5)*EXP(-(F4-F5)*I309)+(H4-H5)</f>
        <v>3.67417634358562</v>
      </c>
      <c r="O309" s="0" t="n">
        <f aca="false">(D4+D5)*EXP(-(F4+F5)*I309)+(H4+H5)</f>
        <v>3.71567111073952</v>
      </c>
    </row>
    <row r="310" customFormat="false" ht="14.4" hidden="false" customHeight="false" outlineLevel="0" collapsed="false">
      <c r="I310" s="26" t="n">
        <v>85.2777777777778</v>
      </c>
      <c r="J310" s="26" t="n">
        <f aca="false">D4*EXP(-F4*I310)+H4</f>
        <v>3.67055115654676</v>
      </c>
      <c r="K310" s="26" t="n">
        <f aca="false">L310* E6/M310</f>
        <v>3.73085641651317</v>
      </c>
      <c r="L310" s="26" t="n">
        <v>3.851</v>
      </c>
      <c r="M310" s="26" t="n">
        <v>304.884</v>
      </c>
      <c r="N310" s="0" t="n">
        <f aca="false">(D4-D5)*EXP(-(F4-F5)*I310)+(H4-H5)</f>
        <v>3.64983077086656</v>
      </c>
      <c r="O310" s="0" t="n">
        <f aca="false">(D4+D5)*EXP(-(F4+F5)*I310)+(H4+H5)</f>
        <v>3.69148852471516</v>
      </c>
    </row>
    <row r="311" customFormat="false" ht="14.4" hidden="false" customHeight="false" outlineLevel="0" collapsed="false">
      <c r="I311" s="26" t="n">
        <v>85.5555555555556</v>
      </c>
      <c r="J311" s="26" t="n">
        <f aca="false">D4*EXP(-F4*I311)+H4</f>
        <v>3.64644970304387</v>
      </c>
      <c r="K311" s="26" t="n">
        <f aca="false">L311* E6/M311</f>
        <v>3.70889465236795</v>
      </c>
      <c r="L311" s="26" t="n">
        <v>3.827</v>
      </c>
      <c r="M311" s="26" t="n">
        <v>304.778</v>
      </c>
      <c r="N311" s="0" t="n">
        <f aca="false">(D4-D5)*EXP(-(F4-F5)*I311)+(H4-H5)</f>
        <v>3.62564777022183</v>
      </c>
      <c r="O311" s="0" t="n">
        <f aca="false">(D4+D5)*EXP(-(F4+F5)*I311)+(H4+H5)</f>
        <v>3.66746888815513</v>
      </c>
    </row>
    <row r="312" customFormat="false" ht="14.4" hidden="false" customHeight="false" outlineLevel="0" collapsed="false">
      <c r="I312" s="26" t="n">
        <v>85.8333333333333</v>
      </c>
      <c r="J312" s="26" t="n">
        <f aca="false">D4*EXP(-F4*I312)+H4</f>
        <v>3.62250992189825</v>
      </c>
      <c r="K312" s="26" t="n">
        <f aca="false">L312* E6/M312</f>
        <v>3.69653841891205</v>
      </c>
      <c r="L312" s="26" t="n">
        <v>3.814</v>
      </c>
      <c r="M312" s="26" t="n">
        <v>304.758</v>
      </c>
      <c r="N312" s="0" t="n">
        <f aca="false">(D4-D5)*EXP(-(F4-F5)*I312)+(H4-H5)</f>
        <v>3.60162625604627</v>
      </c>
      <c r="O312" s="0" t="n">
        <f aca="false">(D4+D5)*EXP(-(F4+F5)*I312)+(H4+H5)</f>
        <v>3.64361110305744</v>
      </c>
    </row>
    <row r="313" customFormat="false" ht="14.4" hidden="false" customHeight="false" outlineLevel="0" collapsed="false">
      <c r="I313" s="26" t="n">
        <v>86.1111111111111</v>
      </c>
      <c r="J313" s="26" t="n">
        <f aca="false">D4*EXP(-F4*I313)+H4</f>
        <v>3.59873072861303</v>
      </c>
      <c r="K313" s="26" t="n">
        <f aca="false">L313* E6/M313</f>
        <v>3.67320313710716</v>
      </c>
      <c r="L313" s="26" t="n">
        <v>3.792</v>
      </c>
      <c r="M313" s="26" t="n">
        <v>304.925</v>
      </c>
      <c r="N313" s="0" t="n">
        <f aca="false">(D4-D5)*EXP(-(F4-F5)*I313)+(H4-H5)</f>
        <v>3.57776514998407</v>
      </c>
      <c r="O313" s="0" t="n">
        <f aca="false">(D4+D5)*EXP(-(F4+F5)*I313)+(H4+H5)</f>
        <v>3.61991407881874</v>
      </c>
    </row>
    <row r="314" customFormat="false" ht="14.4" hidden="false" customHeight="false" outlineLevel="0" collapsed="false">
      <c r="I314" s="26" t="n">
        <v>86.3888888888889</v>
      </c>
      <c r="J314" s="26" t="n">
        <f aca="false">D4*EXP(-F4*I314)+H4</f>
        <v>3.57511104596613</v>
      </c>
      <c r="K314" s="26" t="n">
        <f aca="false">L314* E6/M314</f>
        <v>3.66498501070553</v>
      </c>
      <c r="L314" s="26" t="n">
        <v>3.784</v>
      </c>
      <c r="M314" s="26" t="n">
        <v>304.964</v>
      </c>
      <c r="N314" s="0" t="n">
        <f aca="false">(D4-D5)*EXP(-(F4-F5)*I314)+(H4-H5)</f>
        <v>3.5540633808803</v>
      </c>
      <c r="O314" s="0" t="n">
        <f aca="false">(D4+D5)*EXP(-(F4+F5)*I314)+(H4+H5)</f>
        <v>3.5963767321845</v>
      </c>
    </row>
    <row r="315" customFormat="false" ht="14.4" hidden="false" customHeight="false" outlineLevel="0" collapsed="false">
      <c r="I315" s="26" t="n">
        <v>86.6666666666667</v>
      </c>
      <c r="J315" s="26" t="n">
        <f aca="false">D4*EXP(-F4*I315)+H4</f>
        <v>3.55164980396146</v>
      </c>
      <c r="K315" s="26" t="n">
        <f aca="false">L315* E6/M315</f>
        <v>3.65449664651396</v>
      </c>
      <c r="L315" s="26" t="n">
        <v>3.774</v>
      </c>
      <c r="M315" s="26" t="n">
        <v>305.031</v>
      </c>
      <c r="N315" s="0" t="n">
        <f aca="false">(D4-D5)*EXP(-(F4-F5)*I315)+(H4-H5)</f>
        <v>3.5305198847329</v>
      </c>
      <c r="O315" s="0" t="n">
        <f aca="false">(D4+D5)*EXP(-(F4+F5)*I315)+(H4+H5)</f>
        <v>3.57299798719948</v>
      </c>
    </row>
    <row r="316" customFormat="false" ht="14.4" hidden="false" customHeight="false" outlineLevel="0" collapsed="false">
      <c r="I316" s="26" t="n">
        <v>86.9444444444444</v>
      </c>
      <c r="J316" s="26" t="n">
        <f aca="false">D4*EXP(-F4*I316)+H4</f>
        <v>3.52834593978046</v>
      </c>
      <c r="K316" s="26" t="n">
        <f aca="false">L316* E6/M316</f>
        <v>3.63828762902741</v>
      </c>
      <c r="L316" s="26" t="n">
        <v>3.758</v>
      </c>
      <c r="M316" s="26" t="n">
        <v>305.091</v>
      </c>
      <c r="N316" s="0" t="n">
        <f aca="false">(D4-D5)*EXP(-(F4-F5)*I316)+(H4-H5)</f>
        <v>3.50713360464486</v>
      </c>
      <c r="O316" s="0" t="n">
        <f aca="false">(D4+D5)*EXP(-(F4+F5)*I316)+(H4+H5)</f>
        <v>3.54977677515855</v>
      </c>
    </row>
    <row r="317" customFormat="false" ht="14.4" hidden="false" customHeight="false" outlineLevel="0" collapsed="false">
      <c r="I317" s="26" t="n">
        <v>87.2222222222222</v>
      </c>
      <c r="J317" s="26" t="n">
        <f aca="false">D4*EXP(-F4*I317)+H4</f>
        <v>3.50519839773395</v>
      </c>
      <c r="K317" s="26" t="n">
        <f aca="false">L317* E6/M317</f>
        <v>3.62554726302834</v>
      </c>
      <c r="L317" s="26" t="n">
        <v>3.745</v>
      </c>
      <c r="M317" s="26" t="n">
        <v>305.104</v>
      </c>
      <c r="N317" s="0" t="n">
        <f aca="false">(D4-D5)*EXP(-(F4-F5)*I317)+(H4-H5)</f>
        <v>3.48390349077681</v>
      </c>
      <c r="O317" s="0" t="n">
        <f aca="false">(D4+D5)*EXP(-(F4+F5)*I317)+(H4+H5)</f>
        <v>3.52671203455784</v>
      </c>
    </row>
    <row r="318" customFormat="false" ht="14.4" hidden="false" customHeight="false" outlineLevel="0" collapsed="false">
      <c r="I318" s="26" t="n">
        <v>87.5</v>
      </c>
      <c r="J318" s="26" t="n">
        <f aca="false">D4*EXP(-F4*I318)+H4</f>
        <v>3.48220612921431</v>
      </c>
      <c r="K318" s="26" t="n">
        <f aca="false">L318* E6/M318</f>
        <v>3.62781640176022</v>
      </c>
      <c r="L318" s="26" t="n">
        <v>3.747</v>
      </c>
      <c r="M318" s="26" t="n">
        <v>305.076</v>
      </c>
      <c r="N318" s="0" t="n">
        <f aca="false">(D4-D5)*EXP(-(F4-F5)*I318)+(H4-H5)</f>
        <v>3.46082850029986</v>
      </c>
      <c r="O318" s="0" t="n">
        <f aca="false">(D4+D5)*EXP(-(F4+F5)*I318)+(H4+H5)</f>
        <v>3.50380271104619</v>
      </c>
    </row>
    <row r="319" customFormat="false" ht="14.4" hidden="false" customHeight="false" outlineLevel="0" collapsed="false">
      <c r="I319" s="26" t="n">
        <v>87.7777777777778</v>
      </c>
      <c r="J319" s="26" t="n">
        <f aca="false">D4*EXP(-F4*I319)+H4</f>
        <v>3.45936809264795</v>
      </c>
      <c r="K319" s="26" t="n">
        <f aca="false">L319* E6/M319</f>
        <v>3.60397730535351</v>
      </c>
      <c r="L319" s="26" t="n">
        <v>3.723</v>
      </c>
      <c r="M319" s="26" t="n">
        <v>305.127</v>
      </c>
      <c r="N319" s="0" t="n">
        <f aca="false">(D4-D5)*EXP(-(F4-F5)*I319)+(H4-H5)</f>
        <v>3.43790759734882</v>
      </c>
      <c r="O319" s="0" t="n">
        <f aca="false">(D4+D5)*EXP(-(F4+F5)*I319)+(H4+H5)</f>
        <v>3.48104775737699</v>
      </c>
    </row>
    <row r="320" customFormat="false" ht="14.4" hidden="false" customHeight="false" outlineLevel="0" collapsed="false">
      <c r="I320" s="26" t="n">
        <v>88.0555555555556</v>
      </c>
      <c r="J320" s="26" t="n">
        <f aca="false">D4*EXP(-F4*I320)+H4</f>
        <v>3.43668325344817</v>
      </c>
      <c r="K320" s="26" t="n">
        <f aca="false">L320* E6/M320</f>
        <v>3.58953919742265</v>
      </c>
      <c r="L320" s="26" t="n">
        <v>3.708</v>
      </c>
      <c r="M320" s="26" t="n">
        <v>305.12</v>
      </c>
      <c r="N320" s="0" t="n">
        <f aca="false">(D4-D5)*EXP(-(F4-F5)*I320)+(H4-H5)</f>
        <v>3.41513975297568</v>
      </c>
      <c r="O320" s="0" t="n">
        <f aca="false">(D4+D5)*EXP(-(F4+F5)*I320)+(H4+H5)</f>
        <v>3.45844613336028</v>
      </c>
    </row>
    <row r="321" customFormat="false" ht="14.4" hidden="false" customHeight="false" outlineLevel="0" collapsed="false">
      <c r="I321" s="26" t="n">
        <v>88.3333333333333</v>
      </c>
      <c r="J321" s="26" t="n">
        <f aca="false">D4*EXP(-F4*I321)+H4</f>
        <v>3.41415058396825</v>
      </c>
      <c r="K321" s="26" t="n">
        <f aca="false">L321* E6/M321</f>
        <v>3.53053818006373</v>
      </c>
      <c r="L321" s="26" t="n">
        <v>3.646</v>
      </c>
      <c r="M321" s="26" t="n">
        <v>305.032</v>
      </c>
      <c r="N321" s="0" t="n">
        <f aca="false">(D4-D5)*EXP(-(F4-F5)*I321)+(H4-H5)</f>
        <v>3.3925239451034</v>
      </c>
      <c r="O321" s="0" t="n">
        <f aca="false">(D4+D5)*EXP(-(F4+F5)*I321)+(H4+H5)</f>
        <v>3.43599680581521</v>
      </c>
    </row>
    <row r="322" customFormat="false" ht="14.4" hidden="false" customHeight="false" outlineLevel="0" collapsed="false">
      <c r="I322" s="26" t="n">
        <v>88.6111111111111</v>
      </c>
      <c r="J322" s="26" t="n">
        <f aca="false">D4*EXP(-F4*I322)+H4</f>
        <v>3.39176906345494</v>
      </c>
      <c r="K322" s="26" t="n">
        <f aca="false">L322* E6/M322</f>
        <v>3.55923837755431</v>
      </c>
      <c r="L322" s="26" t="n">
        <v>3.674</v>
      </c>
      <c r="M322" s="26" t="n">
        <v>304.896</v>
      </c>
      <c r="N322" s="0" t="n">
        <f aca="false">(D4-D5)*EXP(-(F4-F5)*I322)+(H4-H5)</f>
        <v>3.37005915848009</v>
      </c>
      <c r="O322" s="0" t="n">
        <f aca="false">(D4+D5)*EXP(-(F4+F5)*I322)+(H4+H5)</f>
        <v>3.41369874852281</v>
      </c>
    </row>
    <row r="323" customFormat="false" ht="14.4" hidden="false" customHeight="false" outlineLevel="0" collapsed="false">
      <c r="I323" s="26" t="n">
        <v>88.8888888888889</v>
      </c>
      <c r="J323" s="26" t="n">
        <f aca="false">D4*EXP(-F4*I323)+H4</f>
        <v>3.36953767800218</v>
      </c>
      <c r="K323" s="26" t="n">
        <f aca="false">L323* E6/M323</f>
        <v>3.55722039044476</v>
      </c>
      <c r="L323" s="26" t="n">
        <v>3.675</v>
      </c>
      <c r="M323" s="26" t="n">
        <v>305.152</v>
      </c>
      <c r="N323" s="0" t="n">
        <f aca="false">(D4-D5)*EXP(-(F4-F5)*I323)+(H4-H5)</f>
        <v>3.34774438463334</v>
      </c>
      <c r="O323" s="0" t="n">
        <f aca="false">(D4+D5)*EXP(-(F4+F5)*I323)+(H4+H5)</f>
        <v>3.39155094217908</v>
      </c>
    </row>
    <row r="324" customFormat="false" ht="14.4" hidden="false" customHeight="false" outlineLevel="0" collapsed="false">
      <c r="I324" s="26" t="n">
        <v>89.1666666666667</v>
      </c>
      <c r="J324" s="26" t="n">
        <f aca="false">D4*EXP(-F4*I324)+H4</f>
        <v>3.34745542050518</v>
      </c>
      <c r="K324" s="26" t="n">
        <f aca="false">L324* E6/M324</f>
        <v>3.56336420363197</v>
      </c>
      <c r="L324" s="26" t="n">
        <v>3.683</v>
      </c>
      <c r="M324" s="26" t="n">
        <v>305.289</v>
      </c>
      <c r="N324" s="0" t="n">
        <f aca="false">(D4-D5)*EXP(-(F4-F5)*I324)+(H4-H5)</f>
        <v>3.32557862182505</v>
      </c>
      <c r="O324" s="0" t="n">
        <f aca="false">(D4+D5)*EXP(-(F4+F5)*I324)+(H4+H5)</f>
        <v>3.36955237434841</v>
      </c>
    </row>
    <row r="325" customFormat="false" ht="14.4" hidden="false" customHeight="false" outlineLevel="0" collapsed="false">
      <c r="I325" s="26" t="n">
        <v>89.4444444444444</v>
      </c>
      <c r="J325" s="26" t="n">
        <f aca="false">D4*EXP(-F4*I325)+H4</f>
        <v>3.3255212906148</v>
      </c>
      <c r="K325" s="26" t="n">
        <f aca="false">L325* E6/M325</f>
        <v>3.51615188203058</v>
      </c>
      <c r="L325" s="26" t="n">
        <v>3.638</v>
      </c>
      <c r="M325" s="26" t="n">
        <v>305.608</v>
      </c>
      <c r="N325" s="0" t="n">
        <f aca="false">(D4-D5)*EXP(-(F4-F5)*I325)+(H4-H5)</f>
        <v>3.30356087500639</v>
      </c>
      <c r="O325" s="0" t="n">
        <f aca="false">(D4+D5)*EXP(-(F4+F5)*I325)+(H4+H5)</f>
        <v>3.34770203941724</v>
      </c>
    </row>
    <row r="326" customFormat="false" ht="14.4" hidden="false" customHeight="false" outlineLevel="0" collapsed="false">
      <c r="I326" s="26" t="n">
        <v>89.7222222222222</v>
      </c>
      <c r="J326" s="26" t="n">
        <f aca="false">D4*EXP(-F4*I326)+H4</f>
        <v>3.30373429469225</v>
      </c>
      <c r="K326" s="26" t="n">
        <f aca="false">L326* E6/M326</f>
        <v>3.53406633126606</v>
      </c>
      <c r="L326" s="26" t="n">
        <v>3.659</v>
      </c>
      <c r="M326" s="26" t="n">
        <v>305.814</v>
      </c>
      <c r="N326" s="0" t="n">
        <f aca="false">(D4-D5)*EXP(-(F4-F5)*I326)+(H4-H5)</f>
        <v>3.28169015577314</v>
      </c>
      <c r="O326" s="0" t="n">
        <f aca="false">(D4+D5)*EXP(-(F4+F5)*I326)+(H4+H5)</f>
        <v>3.32599893854819</v>
      </c>
    </row>
    <row r="327" customFormat="false" ht="14.4" hidden="false" customHeight="false" outlineLevel="0" collapsed="false">
      <c r="I327" s="26" t="n">
        <v>90</v>
      </c>
      <c r="J327" s="26" t="n">
        <f aca="false">D4*EXP(-F4*I327)+H4</f>
        <v>3.28209344576405</v>
      </c>
      <c r="K327" s="26" t="n">
        <f aca="false">L327* E6/M327</f>
        <v>3.51309409875831</v>
      </c>
      <c r="L327" s="26" t="n">
        <v>3.638</v>
      </c>
      <c r="M327" s="26" t="n">
        <v>305.874</v>
      </c>
      <c r="N327" s="0" t="n">
        <f aca="false">(D4-D5)*EXP(-(F4-F5)*I327)+(H4-H5)</f>
        <v>3.25996548232136</v>
      </c>
      <c r="O327" s="0" t="n">
        <f aca="false">(D4+D5)*EXP(-(F4+F5)*I327)+(H4+H5)</f>
        <v>3.30444207963429</v>
      </c>
    </row>
    <row r="328" customFormat="false" ht="14.4" hidden="false" customHeight="false" outlineLevel="0" collapsed="false">
      <c r="I328" s="26" t="n">
        <v>90.2777777777778</v>
      </c>
      <c r="J328" s="26" t="n">
        <f aca="false">D4*EXP(-F4*I328)+H4</f>
        <v>3.26059776347732</v>
      </c>
      <c r="K328" s="26" t="n">
        <f aca="false">L328* E6/M328</f>
        <v>3.53738032676014</v>
      </c>
      <c r="L328" s="26" t="n">
        <v>3.666</v>
      </c>
      <c r="M328" s="26" t="n">
        <v>306.112</v>
      </c>
      <c r="N328" s="0" t="n">
        <f aca="false">(D4-D5)*EXP(-(F4-F5)*I328)+(H4-H5)</f>
        <v>3.23838587940327</v>
      </c>
      <c r="O328" s="0" t="n">
        <f aca="false">(D4+D5)*EXP(-(F4+F5)*I328)+(H4+H5)</f>
        <v>3.28303047725373</v>
      </c>
    </row>
    <row r="329" customFormat="false" ht="14.4" hidden="false" customHeight="false" outlineLevel="0" collapsed="false">
      <c r="I329" s="26" t="n">
        <v>90.5552777777778</v>
      </c>
      <c r="J329" s="26" t="n">
        <f aca="false">D4*EXP(-F4*I329)+H4</f>
        <v>3.23926755384297</v>
      </c>
      <c r="K329" s="26" t="n">
        <f aca="false">L329* E6/M329</f>
        <v>3.51528572313843</v>
      </c>
      <c r="L329" s="26" t="n">
        <v>3.626</v>
      </c>
      <c r="M329" s="26" t="n">
        <v>304.675</v>
      </c>
      <c r="N329" s="0" t="n">
        <f aca="false">(D4-D5)*EXP(-(F4-F5)*I329)+(H4-H5)</f>
        <v>3.21697174212658</v>
      </c>
      <c r="O329" s="0" t="n">
        <f aca="false">(D4+D5)*EXP(-(F4+F5)*I329)+(H4+H5)</f>
        <v>3.26178434820674</v>
      </c>
    </row>
    <row r="330" customFormat="false" ht="14.4" hidden="false" customHeight="false" outlineLevel="0" collapsed="false">
      <c r="I330" s="26" t="n">
        <v>90.8333333333333</v>
      </c>
      <c r="J330" s="26" t="n">
        <f aca="false">D4*EXP(-F4*I330)+H4</f>
        <v>3.21803801025372</v>
      </c>
      <c r="K330" s="26" t="n">
        <f aca="false">L330* E6/M330</f>
        <v>3.47886248542999</v>
      </c>
      <c r="L330" s="26" t="n">
        <v>3.583</v>
      </c>
      <c r="M330" s="26" t="n">
        <v>304.214</v>
      </c>
      <c r="N330" s="0" t="n">
        <f aca="false">(D4-D5)*EXP(-(F4-F5)*I330)+(H4-H5)</f>
        <v>3.19565801669556</v>
      </c>
      <c r="O330" s="0" t="n">
        <f aca="false">(D4+D5)*EXP(-(F4+F5)*I330)+(H4+H5)</f>
        <v>3.24063913356083</v>
      </c>
    </row>
    <row r="331" customFormat="false" ht="14.4" hidden="false" customHeight="false" outlineLevel="0" collapsed="false">
      <c r="I331" s="26" t="n">
        <v>91.1111111111111</v>
      </c>
      <c r="J331" s="26" t="n">
        <f aca="false">D4*EXP(-F4*I331)+H4</f>
        <v>3.19697201131594</v>
      </c>
      <c r="K331" s="26" t="n">
        <f aca="false">L331* E6/M331</f>
        <v>3.44675263812832</v>
      </c>
      <c r="L331" s="26" t="n">
        <v>3.547</v>
      </c>
      <c r="M331" s="26" t="n">
        <v>303.963</v>
      </c>
      <c r="N331" s="0" t="n">
        <f aca="false">(D4-D5)*EXP(-(F4-F5)*I331)+(H4-H5)</f>
        <v>3.17450783879871</v>
      </c>
      <c r="O331" s="0" t="n">
        <f aca="false">(D4+D5)*EXP(-(F4+F5)*I331)+(H4+H5)</f>
        <v>3.21965745442649</v>
      </c>
    </row>
    <row r="332" customFormat="false" ht="14.4" hidden="false" customHeight="false" outlineLevel="0" collapsed="false">
      <c r="I332" s="26" t="n">
        <v>91.3888888888889</v>
      </c>
      <c r="J332" s="26" t="n">
        <f aca="false">D4*EXP(-F4*I332)+H4</f>
        <v>3.1760473229305</v>
      </c>
      <c r="K332" s="26" t="n">
        <f aca="false">L332* E6/M332</f>
        <v>3.47131709616509</v>
      </c>
      <c r="L332" s="26" t="n">
        <v>3.569</v>
      </c>
      <c r="M332" s="26" t="n">
        <v>303.684</v>
      </c>
      <c r="N332" s="0" t="n">
        <f aca="false">(D4-D5)*EXP(-(F4-F5)*I332)+(H4-H5)</f>
        <v>3.15349889513501</v>
      </c>
      <c r="O332" s="0" t="n">
        <f aca="false">(D4+D5)*EXP(-(F4+F5)*I332)+(H4+H5)</f>
        <v>3.19881715609288</v>
      </c>
    </row>
    <row r="333" customFormat="false" ht="14.4" hidden="false" customHeight="false" outlineLevel="0" collapsed="false">
      <c r="I333" s="26" t="n">
        <v>91.6663888888889</v>
      </c>
      <c r="J333" s="26" t="n">
        <f aca="false">D4*EXP(-F4*I333)+H4</f>
        <v>3.15528371171586</v>
      </c>
      <c r="K333" s="26" t="n">
        <f aca="false">L333* E6/M333</f>
        <v>3.44391259748085</v>
      </c>
      <c r="L333" s="26" t="n">
        <v>3.537</v>
      </c>
      <c r="M333" s="26" t="n">
        <v>303.356</v>
      </c>
      <c r="N333" s="0" t="n">
        <f aca="false">(D4-D5)*EXP(-(F4-F5)*I333)+(H4-H5)</f>
        <v>3.13265104147613</v>
      </c>
      <c r="O333" s="0" t="n">
        <f aca="false">(D4+D5)*EXP(-(F4+F5)*I333)+(H4+H5)</f>
        <v>3.17813791593589</v>
      </c>
    </row>
    <row r="334" customFormat="false" ht="14.4" hidden="false" customHeight="false" outlineLevel="0" collapsed="false">
      <c r="I334" s="26" t="n">
        <v>91.9444444444444</v>
      </c>
      <c r="J334" s="26" t="n">
        <f aca="false">D4*EXP(-F4*I334)+H4</f>
        <v>3.134618092535</v>
      </c>
      <c r="K334" s="26" t="n">
        <f aca="false">L334* E6/M334</f>
        <v>3.43667645746512</v>
      </c>
      <c r="L334" s="26" t="n">
        <v>3.532</v>
      </c>
      <c r="M334" s="26" t="n">
        <v>303.565</v>
      </c>
      <c r="N334" s="0" t="n">
        <f aca="false">(D4-D5)*EXP(-(F4-F5)*I334)+(H4-H5)</f>
        <v>3.11190094433376</v>
      </c>
      <c r="O334" s="0" t="n">
        <f aca="false">(D4+D5)*EXP(-(F4+F5)*I334)+(H4+H5)</f>
        <v>3.15755689758348</v>
      </c>
    </row>
    <row r="335" customFormat="false" ht="14.4" hidden="false" customHeight="false" outlineLevel="0" collapsed="false">
      <c r="I335" s="26" t="n">
        <v>92.2222222222222</v>
      </c>
      <c r="J335" s="26" t="n">
        <f aca="false">D4*EXP(-F4*I335)+H4</f>
        <v>3.1141116737379</v>
      </c>
      <c r="K335" s="26" t="n">
        <f aca="false">L335* E6/M335</f>
        <v>3.43061124832372</v>
      </c>
      <c r="L335" s="26" t="n">
        <v>3.525</v>
      </c>
      <c r="M335" s="26" t="n">
        <v>303.499</v>
      </c>
      <c r="N335" s="0" t="n">
        <f aca="false">(D4-D5)*EXP(-(F4-F5)*I335)+(H4-H5)</f>
        <v>3.09131006981217</v>
      </c>
      <c r="O335" s="0" t="n">
        <f aca="false">(D4+D5)*EXP(-(F4+F5)*I335)+(H4+H5)</f>
        <v>3.13713505129062</v>
      </c>
    </row>
    <row r="336" customFormat="false" ht="14.4" hidden="false" customHeight="false" outlineLevel="0" collapsed="false">
      <c r="I336" s="26" t="n">
        <v>92.5</v>
      </c>
      <c r="J336" s="26" t="n">
        <f aca="false">D4*EXP(-F4*I336)+H4</f>
        <v>3.09374281183403</v>
      </c>
      <c r="K336" s="26" t="n">
        <f aca="false">L336* E6/M336</f>
        <v>3.44940219341831</v>
      </c>
      <c r="L336" s="26" t="n">
        <v>3.543</v>
      </c>
      <c r="M336" s="26" t="n">
        <v>303.387</v>
      </c>
      <c r="N336" s="0" t="n">
        <f aca="false">(D4-D5)*EXP(-(F4-F5)*I336)+(H4-H5)</f>
        <v>3.07085669467176</v>
      </c>
      <c r="O336" s="0" t="n">
        <f aca="false">(D4+D5)*EXP(-(F4+F5)*I336)+(H4+H5)</f>
        <v>3.11685081347813</v>
      </c>
    </row>
    <row r="337" customFormat="false" ht="14.4" hidden="false" customHeight="false" outlineLevel="0" collapsed="false">
      <c r="I337" s="26" t="n">
        <v>92.7777777777778</v>
      </c>
      <c r="J337" s="26" t="n">
        <f aca="false">D4*EXP(-F4*I337)+H4</f>
        <v>3.07351058409286</v>
      </c>
      <c r="K337" s="26" t="n">
        <f aca="false">L337* E6/M337</f>
        <v>3.41563026070312</v>
      </c>
      <c r="L337" s="26" t="n">
        <v>3.51</v>
      </c>
      <c r="M337" s="26" t="n">
        <v>303.533</v>
      </c>
      <c r="N337" s="0" t="n">
        <f aca="false">(D4-D5)*EXP(-(F4-F5)*I337)+(H4-H5)</f>
        <v>3.05053990073492</v>
      </c>
      <c r="O337" s="0" t="n">
        <f aca="false">(D4+D5)*EXP(-(F4+F5)*I337)+(H4+H5)</f>
        <v>3.0967032568991</v>
      </c>
    </row>
    <row r="338" customFormat="false" ht="14.4" hidden="false" customHeight="false" outlineLevel="0" collapsed="false">
      <c r="I338" s="26" t="n">
        <v>93.0552777777778</v>
      </c>
      <c r="J338" s="26" t="n">
        <f aca="false">D4*EXP(-F4*I338)+H4</f>
        <v>3.0534341029962</v>
      </c>
      <c r="K338" s="26" t="n">
        <f aca="false">L338* E6/M338</f>
        <v>3.40976910929151</v>
      </c>
      <c r="L338" s="26" t="n">
        <v>3.504</v>
      </c>
      <c r="M338" s="26" t="n">
        <v>303.535</v>
      </c>
      <c r="N338" s="0" t="n">
        <f aca="false">(D4-D5)*EXP(-(F4-F5)*I338)+(H4-H5)</f>
        <v>3.03037888961543</v>
      </c>
      <c r="O338" s="0" t="n">
        <f aca="false">(D4+D5)*EXP(-(F4+F5)*I338)+(H4+H5)</f>
        <v>3.07671140484378</v>
      </c>
    </row>
    <row r="339" customFormat="false" ht="14.4" hidden="false" customHeight="false" outlineLevel="0" collapsed="false">
      <c r="I339" s="26" t="n">
        <v>93.3333333333333</v>
      </c>
      <c r="J339" s="26" t="n">
        <f aca="false">D4*EXP(-F4*I339)+H4</f>
        <v>3.03345237108327</v>
      </c>
      <c r="K339" s="26" t="n">
        <f aca="false">L339* E6/M339</f>
        <v>3.39324916353863</v>
      </c>
      <c r="L339" s="26" t="n">
        <v>3.488</v>
      </c>
      <c r="M339" s="26" t="n">
        <v>303.62</v>
      </c>
      <c r="N339" s="0" t="n">
        <f aca="false">(D4-D5)*EXP(-(F4-F5)*I339)+(H4-H5)</f>
        <v>3.01031241437713</v>
      </c>
      <c r="O339" s="0" t="n">
        <f aca="false">(D4+D5)*EXP(-(F4+F5)*I339)+(H4+H5)</f>
        <v>3.056814509652</v>
      </c>
    </row>
    <row r="340" customFormat="false" ht="14.4" hidden="false" customHeight="false" outlineLevel="0" collapsed="false">
      <c r="I340" s="26" t="n">
        <v>93.6111111111111</v>
      </c>
      <c r="J340" s="26" t="n">
        <f aca="false">D4*EXP(-F4*I340)+H4</f>
        <v>3.01362457113631</v>
      </c>
      <c r="K340" s="26" t="n">
        <f aca="false">L340* E6/M340</f>
        <v>3.38938641555862</v>
      </c>
      <c r="L340" s="26" t="n">
        <v>3.481</v>
      </c>
      <c r="M340" s="26" t="n">
        <v>303.356</v>
      </c>
      <c r="N340" s="0" t="n">
        <f aca="false">(D4-D5)*EXP(-(F4-F5)*I340)+(H4-H5)</f>
        <v>2.99039991609397</v>
      </c>
      <c r="O340" s="0" t="n">
        <f aca="false">(D4+D5)*EXP(-(F4+F5)*I340)+(H4+H5)</f>
        <v>3.03707149556231</v>
      </c>
    </row>
    <row r="341" customFormat="false" ht="14.4" hidden="false" customHeight="false" outlineLevel="0" collapsed="false">
      <c r="I341" s="26" t="n">
        <v>93.8888888888889</v>
      </c>
      <c r="J341" s="26" t="n">
        <f aca="false">D4*EXP(-F4*I341)+H4</f>
        <v>2.99392977591277</v>
      </c>
      <c r="K341" s="26" t="n">
        <f aca="false">L341* E6/M341</f>
        <v>3.38254474612014</v>
      </c>
      <c r="L341" s="26" t="n">
        <v>3.473</v>
      </c>
      <c r="M341" s="26" t="n">
        <v>303.271</v>
      </c>
      <c r="N341" s="0" t="n">
        <f aca="false">(D4-D5)*EXP(-(F4-F5)*I341)+(H4-H5)</f>
        <v>2.97062038720893</v>
      </c>
      <c r="O341" s="0" t="n">
        <f aca="false">(D4+D5)*EXP(-(F4+F5)*I341)+(H4+H5)</f>
        <v>3.01746151577951</v>
      </c>
    </row>
    <row r="342" customFormat="false" ht="14.4" hidden="false" customHeight="false" outlineLevel="0" collapsed="false">
      <c r="I342" s="26" t="n">
        <v>94.1663888888889</v>
      </c>
      <c r="J342" s="26" t="n">
        <f aca="false">D4*EXP(-F4*I342)+H4</f>
        <v>2.97438659020598</v>
      </c>
      <c r="K342" s="26" t="n">
        <f aca="false">L342* E6/M342</f>
        <v>3.37575491182825</v>
      </c>
      <c r="L342" s="26" t="n">
        <v>3.465</v>
      </c>
      <c r="M342" s="26" t="n">
        <v>303.181</v>
      </c>
      <c r="N342" s="0" t="n">
        <f aca="false">(D4-D5)*EXP(-(F4-F5)*I342)+(H4-H5)</f>
        <v>2.95099252156096</v>
      </c>
      <c r="O342" s="0" t="n">
        <f aca="false">(D4+D5)*EXP(-(F4+F5)*I342)+(H4+H5)</f>
        <v>2.9980030860147</v>
      </c>
    </row>
    <row r="343" customFormat="false" ht="14.4" hidden="false" customHeight="false" outlineLevel="0" collapsed="false">
      <c r="I343" s="26" t="n">
        <v>94.4444444444444</v>
      </c>
      <c r="J343" s="26" t="n">
        <f aca="false">D4*EXP(-F4*I343)+H4</f>
        <v>2.9549356368423</v>
      </c>
      <c r="K343" s="26" t="n">
        <f aca="false">L343* E6/M343</f>
        <v>3.35200820737235</v>
      </c>
      <c r="L343" s="26" t="n">
        <v>3.441</v>
      </c>
      <c r="M343" s="26" t="n">
        <v>303.214</v>
      </c>
      <c r="N343" s="0" t="n">
        <f aca="false">(D4-D5)*EXP(-(F4-F5)*I343)+(H4-H5)</f>
        <v>2.93145669185127</v>
      </c>
      <c r="O343" s="0" t="n">
        <f aca="false">(D4+D5)*EXP(-(F4+F5)*I343)+(H4+H5)</f>
        <v>2.97863707947585</v>
      </c>
    </row>
    <row r="344" customFormat="false" ht="14.4" hidden="false" customHeight="false" outlineLevel="0" collapsed="false">
      <c r="I344" s="26" t="n">
        <v>94.7222222222222</v>
      </c>
      <c r="J344" s="26" t="n">
        <f aca="false">D4*EXP(-F4*I344)+H4</f>
        <v>2.93563452652048</v>
      </c>
      <c r="K344" s="26" t="n">
        <f aca="false">L344* E6/M344</f>
        <v>3.35747655359112</v>
      </c>
      <c r="L344" s="26" t="n">
        <v>3.447</v>
      </c>
      <c r="M344" s="26" t="n">
        <v>303.248</v>
      </c>
      <c r="N344" s="0" t="n">
        <f aca="false">(D4-D5)*EXP(-(F4-F5)*I344)+(H4-H5)</f>
        <v>2.91207076727136</v>
      </c>
      <c r="O344" s="0" t="n">
        <f aca="false">(D4+D5)*EXP(-(F4+F5)*I344)+(H4+H5)</f>
        <v>2.95942084818589</v>
      </c>
    </row>
  </sheetData>
  <mergeCells count="20">
    <mergeCell ref="A1:H1"/>
    <mergeCell ref="I1:I2"/>
    <mergeCell ref="J1:J2"/>
    <mergeCell ref="K1:K2"/>
    <mergeCell ref="L1:L2"/>
    <mergeCell ref="M1:M2"/>
    <mergeCell ref="N1:N2"/>
    <mergeCell ref="O1:O2"/>
    <mergeCell ref="A2:B2"/>
    <mergeCell ref="D2:E2"/>
    <mergeCell ref="G2:H2"/>
    <mergeCell ref="A3:B3"/>
    <mergeCell ref="C3:H3"/>
    <mergeCell ref="A4:B4"/>
    <mergeCell ref="C4:C5"/>
    <mergeCell ref="E4:E5"/>
    <mergeCell ref="G4:G5"/>
    <mergeCell ref="A5:B5"/>
    <mergeCell ref="A6:D6"/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0.56"/>
    <col collapsed="false" customWidth="true" hidden="false" outlineLevel="0" max="3" min="3" style="0" width="11.22"/>
    <col collapsed="false" customWidth="true" hidden="false" outlineLevel="0" max="4" min="4" style="0" width="10.66"/>
    <col collapsed="false" customWidth="true" hidden="false" outlineLevel="0" max="5" min="5" style="0" width="11.11"/>
    <col collapsed="false" customWidth="true" hidden="false" outlineLevel="0" max="6" min="6" style="0" width="12.33"/>
    <col collapsed="false" customWidth="true" hidden="false" outlineLevel="0" max="7" min="7" style="0" width="8.67"/>
    <col collapsed="false" customWidth="true" hidden="false" outlineLevel="0" max="8" min="8" style="0" width="8.67"/>
    <col collapsed="false" customWidth="true" hidden="false" outlineLevel="0" max="13" min="9" style="26" width="15.78"/>
    <col collapsed="false" customWidth="true" hidden="false" outlineLevel="0" max="15" min="14" style="0" width="15.78"/>
    <col collapsed="false" customWidth="true" hidden="false" outlineLevel="0" max="1025" min="16" style="0" width="8.67"/>
  </cols>
  <sheetData>
    <row r="1" customFormat="false" ht="29.4" hidden="false" customHeight="true" outlineLevel="0" collapsed="false">
      <c r="A1" s="27" t="s">
        <v>18</v>
      </c>
      <c r="B1" s="27"/>
      <c r="C1" s="27"/>
      <c r="D1" s="27"/>
      <c r="E1" s="27"/>
      <c r="F1" s="27"/>
      <c r="G1" s="27"/>
      <c r="H1" s="27"/>
      <c r="I1" s="28" t="s">
        <v>20</v>
      </c>
      <c r="J1" s="28" t="s">
        <v>21</v>
      </c>
      <c r="K1" s="28" t="s">
        <v>22</v>
      </c>
      <c r="L1" s="29" t="s">
        <v>23</v>
      </c>
      <c r="M1" s="29" t="s">
        <v>24</v>
      </c>
      <c r="N1" s="30" t="s">
        <v>25</v>
      </c>
      <c r="O1" s="30" t="s">
        <v>26</v>
      </c>
    </row>
    <row r="2" customFormat="false" ht="25.8" hidden="false" customHeight="true" outlineLevel="0" collapsed="false">
      <c r="A2" s="31" t="s">
        <v>27</v>
      </c>
      <c r="B2" s="31"/>
      <c r="C2" s="32" t="s">
        <v>28</v>
      </c>
      <c r="D2" s="33"/>
      <c r="E2" s="33"/>
      <c r="F2" s="32" t="s">
        <v>29</v>
      </c>
      <c r="G2" s="33"/>
      <c r="H2" s="33"/>
      <c r="I2" s="28"/>
      <c r="J2" s="28"/>
      <c r="K2" s="28"/>
      <c r="L2" s="28"/>
      <c r="M2" s="28"/>
      <c r="N2" s="30"/>
      <c r="O2" s="30"/>
    </row>
    <row r="3" customFormat="false" ht="25.8" hidden="false" customHeight="true" outlineLevel="0" collapsed="false">
      <c r="A3" s="31" t="s">
        <v>30</v>
      </c>
      <c r="B3" s="31"/>
      <c r="C3" s="34" t="s">
        <v>31</v>
      </c>
      <c r="D3" s="34"/>
      <c r="E3" s="34"/>
      <c r="F3" s="34"/>
      <c r="G3" s="34"/>
      <c r="H3" s="34"/>
      <c r="I3" s="26" t="n">
        <v>0</v>
      </c>
      <c r="J3" s="26" t="n">
        <f aca="false">D4*EXP(-F4*I3)+H4</f>
        <v>29.317767393626</v>
      </c>
      <c r="K3" s="26" t="n">
        <f aca="false">L3* E6/M3</f>
        <v>29.3807372255916</v>
      </c>
      <c r="L3" s="26" t="n">
        <v>30.266</v>
      </c>
      <c r="M3" s="26" t="n">
        <v>304.272</v>
      </c>
      <c r="N3" s="0" t="n">
        <f aca="false">(D4-D5)*EXP(-(F4-F5)*I3)+(H4-H5)</f>
        <v>27.5296036641642</v>
      </c>
      <c r="O3" s="0" t="n">
        <f aca="false">(D4+D5)*EXP(-(F4+F5)*I3)+(H4+H5)</f>
        <v>31.1059311230877</v>
      </c>
    </row>
    <row r="4" customFormat="false" ht="25.8" hidden="false" customHeight="true" outlineLevel="0" collapsed="false">
      <c r="A4" s="31" t="s">
        <v>32</v>
      </c>
      <c r="B4" s="31"/>
      <c r="C4" s="35" t="s">
        <v>33</v>
      </c>
      <c r="D4" s="36" t="n">
        <v>16.1171248254253</v>
      </c>
      <c r="E4" s="37" t="s">
        <v>34</v>
      </c>
      <c r="F4" s="38" t="n">
        <v>0.00300050099211891</v>
      </c>
      <c r="G4" s="39" t="s">
        <v>35</v>
      </c>
      <c r="H4" s="36" t="n">
        <v>13.2006425682007</v>
      </c>
      <c r="I4" s="26" t="n">
        <v>0.277777777777778</v>
      </c>
      <c r="J4" s="26" t="n">
        <f aca="false">D4*EXP(-F4*I4)+H4</f>
        <v>29.3043398098784</v>
      </c>
      <c r="K4" s="26" t="n">
        <f aca="false">L4* E6/M4</f>
        <v>29.3857283423738</v>
      </c>
      <c r="L4" s="26" t="n">
        <v>30.221</v>
      </c>
      <c r="M4" s="26" t="n">
        <v>303.768</v>
      </c>
      <c r="N4" s="0" t="n">
        <f aca="false">(D4-D5)*EXP(-(F4-F5)*I4)+(H4-H5)</f>
        <v>27.5177298360855</v>
      </c>
      <c r="O4" s="0" t="n">
        <f aca="false">(D4+D5)*EXP(-(F4+F5)*I4)+(H4+H5)</f>
        <v>31.0908548630415</v>
      </c>
    </row>
    <row r="5" customFormat="false" ht="25.8" hidden="false" customHeight="true" outlineLevel="0" collapsed="false">
      <c r="A5" s="31" t="s">
        <v>36</v>
      </c>
      <c r="B5" s="31"/>
      <c r="C5" s="35"/>
      <c r="D5" s="40" t="n">
        <v>0.891091493194403</v>
      </c>
      <c r="E5" s="37"/>
      <c r="F5" s="40" t="n">
        <v>0.000191991632066157</v>
      </c>
      <c r="G5" s="39"/>
      <c r="H5" s="40" t="n">
        <v>0.897072236267359</v>
      </c>
      <c r="I5" s="26" t="n">
        <v>0.555555555555556</v>
      </c>
      <c r="J5" s="26" t="n">
        <f aca="false">D4*EXP(-F4*I5)+H4</f>
        <v>29.29092341299</v>
      </c>
      <c r="K5" s="26" t="n">
        <f aca="false">L5* E6/M5</f>
        <v>29.3586106361661</v>
      </c>
      <c r="L5" s="26" t="n">
        <v>30.195</v>
      </c>
      <c r="M5" s="26" t="n">
        <v>303.787</v>
      </c>
      <c r="N5" s="0" t="n">
        <f aca="false">(D4-D5)*EXP(-(F4-F5)*I5)+(H4-H5)</f>
        <v>27.5058652676603</v>
      </c>
      <c r="O5" s="0" t="n">
        <f aca="false">(D4+D5)*EXP(-(F4+F5)*I5)+(H4+H5)</f>
        <v>31.0757919667492</v>
      </c>
    </row>
    <row r="6" customFormat="false" ht="28.2" hidden="false" customHeight="true" outlineLevel="0" collapsed="false">
      <c r="A6" s="41" t="s">
        <v>37</v>
      </c>
      <c r="B6" s="41"/>
      <c r="C6" s="41"/>
      <c r="D6" s="41"/>
      <c r="E6" s="42" t="n">
        <v>295.3722222</v>
      </c>
      <c r="F6" s="42"/>
      <c r="G6" s="42"/>
      <c r="H6" s="42"/>
      <c r="I6" s="26" t="n">
        <v>0.833333333333333</v>
      </c>
      <c r="J6" s="26" t="n">
        <f aca="false">D4*EXP(-F4*I6)+H4</f>
        <v>29.2775181936406</v>
      </c>
      <c r="K6" s="26" t="n">
        <f aca="false">L6* E6/M6</f>
        <v>29.3599352152351</v>
      </c>
      <c r="L6" s="26" t="n">
        <v>30.157</v>
      </c>
      <c r="M6" s="26" t="n">
        <v>303.391</v>
      </c>
      <c r="N6" s="0" t="n">
        <f aca="false">(D4-D5)*EXP(-(F4-F5)*I6)+(H4-H5)</f>
        <v>27.4940099516676</v>
      </c>
      <c r="O6" s="0" t="n">
        <f aca="false">(D4+D5)*EXP(-(F4+F5)*I6)+(H4+H5)</f>
        <v>31.060742422365</v>
      </c>
    </row>
    <row r="7" customFormat="false" ht="14.4" hidden="false" customHeight="false" outlineLevel="0" collapsed="false">
      <c r="I7" s="26" t="n">
        <v>1.11111111111111</v>
      </c>
      <c r="J7" s="26" t="n">
        <f aca="false">D4*EXP(-F4*I7)+H4</f>
        <v>29.2641241425181</v>
      </c>
      <c r="K7" s="26" t="n">
        <f aca="false">L7* E6/M7</f>
        <v>29.3194285361712</v>
      </c>
      <c r="L7" s="26" t="n">
        <v>30.128</v>
      </c>
      <c r="M7" s="26" t="n">
        <v>303.518</v>
      </c>
      <c r="N7" s="0" t="n">
        <f aca="false">(D4-D5)*EXP(-(F4-F5)*I7)+(H4-H5)</f>
        <v>27.482163880892</v>
      </c>
      <c r="O7" s="0" t="n">
        <f aca="false">(D4+D5)*EXP(-(F4+F5)*I7)+(H4+H5)</f>
        <v>31.0457062180537</v>
      </c>
    </row>
    <row r="8" customFormat="false" ht="14.4" hidden="false" customHeight="false" outlineLevel="0" collapsed="false">
      <c r="I8" s="26" t="n">
        <v>1.38888888888889</v>
      </c>
      <c r="J8" s="26" t="n">
        <f aca="false">D4*EXP(-F4*I8)+H4</f>
        <v>29.2507412503179</v>
      </c>
      <c r="K8" s="26" t="n">
        <f aca="false">L8* E6/M8</f>
        <v>29.3208276782229</v>
      </c>
      <c r="L8" s="26" t="n">
        <v>30.121</v>
      </c>
      <c r="M8" s="26" t="n">
        <v>303.433</v>
      </c>
      <c r="N8" s="0" t="n">
        <f aca="false">(D4-D5)*EXP(-(F4-F5)*I8)+(H4-H5)</f>
        <v>27.4703270481238</v>
      </c>
      <c r="O8" s="0" t="n">
        <f aca="false">(D4+D5)*EXP(-(F4+F5)*I8)+(H4+H5)</f>
        <v>31.0306833419904</v>
      </c>
    </row>
    <row r="9" customFormat="false" ht="14.4" hidden="false" customHeight="false" outlineLevel="0" collapsed="false">
      <c r="I9" s="26" t="n">
        <v>1.66666666666667</v>
      </c>
      <c r="J9" s="26" t="n">
        <f aca="false">D4*EXP(-F4*I9)+H4</f>
        <v>29.2373695077431</v>
      </c>
      <c r="K9" s="26" t="n">
        <f aca="false">L9* E6/M9</f>
        <v>29.2878088641621</v>
      </c>
      <c r="L9" s="26" t="n">
        <v>30.073</v>
      </c>
      <c r="M9" s="26" t="n">
        <v>303.291</v>
      </c>
      <c r="N9" s="0" t="n">
        <f aca="false">(D4-D5)*EXP(-(F4-F5)*I9)+(H4-H5)</f>
        <v>27.4584994461588</v>
      </c>
      <c r="O9" s="0" t="n">
        <f aca="false">(D4+D5)*EXP(-(F4+F5)*I9)+(H4+H5)</f>
        <v>31.0156737823609</v>
      </c>
    </row>
    <row r="10" customFormat="false" ht="14.4" hidden="false" customHeight="false" outlineLevel="0" collapsed="false">
      <c r="I10" s="26" t="n">
        <v>1.94444444444444</v>
      </c>
      <c r="J10" s="26" t="n">
        <f aca="false">D4*EXP(-F4*I10)+H4</f>
        <v>29.2240089055048</v>
      </c>
      <c r="K10" s="26" t="n">
        <f aca="false">L10* E6/M10</f>
        <v>29.2849888254457</v>
      </c>
      <c r="L10" s="26" t="n">
        <v>30.059</v>
      </c>
      <c r="M10" s="26" t="n">
        <v>303.179</v>
      </c>
      <c r="N10" s="0" t="n">
        <f aca="false">(D4-D5)*EXP(-(F4-F5)*I10)+(H4-H5)</f>
        <v>27.4466810677984</v>
      </c>
      <c r="O10" s="0" t="n">
        <f aca="false">(D4+D5)*EXP(-(F4+F5)*I10)+(H4+H5)</f>
        <v>31.0006775273613</v>
      </c>
    </row>
    <row r="11" customFormat="false" ht="14.4" hidden="false" customHeight="false" outlineLevel="0" collapsed="false">
      <c r="I11" s="26" t="n">
        <v>2.22222222222222</v>
      </c>
      <c r="J11" s="26" t="n">
        <f aca="false">D4*EXP(-F4*I11)+H4</f>
        <v>29.2106594343216</v>
      </c>
      <c r="K11" s="26" t="n">
        <f aca="false">L11* E6/M11</f>
        <v>29.230511742254</v>
      </c>
      <c r="L11" s="26" t="n">
        <v>30.011</v>
      </c>
      <c r="M11" s="26" t="n">
        <v>303.259</v>
      </c>
      <c r="N11" s="0" t="n">
        <f aca="false">(D4-D5)*EXP(-(F4-F5)*I11)+(H4-H5)</f>
        <v>27.4348719058499</v>
      </c>
      <c r="O11" s="0" t="n">
        <f aca="false">(D4+D5)*EXP(-(F4+F5)*I11)+(H4+H5)</f>
        <v>30.9856945651983</v>
      </c>
    </row>
    <row r="12" customFormat="false" ht="14.4" hidden="false" customHeight="false" outlineLevel="0" collapsed="false">
      <c r="I12" s="26" t="n">
        <v>2.5</v>
      </c>
      <c r="J12" s="26" t="n">
        <f aca="false">D4*EXP(-F4*I12)+H4</f>
        <v>29.1973210849201</v>
      </c>
      <c r="K12" s="26" t="n">
        <f aca="false">L12* E6/M12</f>
        <v>29.236941449712</v>
      </c>
      <c r="L12" s="26" t="n">
        <v>30.008</v>
      </c>
      <c r="M12" s="26" t="n">
        <v>303.162</v>
      </c>
      <c r="N12" s="0" t="n">
        <f aca="false">(D4-D5)*EXP(-(F4-F5)*I12)+(H4-H5)</f>
        <v>27.4230719531257</v>
      </c>
      <c r="O12" s="0" t="n">
        <f aca="false">(D4+D5)*EXP(-(F4+F5)*I12)+(H4+H5)</f>
        <v>30.970724884089</v>
      </c>
    </row>
    <row r="13" customFormat="false" ht="14.4" hidden="false" customHeight="false" outlineLevel="0" collapsed="false">
      <c r="I13" s="26" t="n">
        <v>2.77777777777778</v>
      </c>
      <c r="J13" s="26" t="n">
        <f aca="false">D4*EXP(-F4*I13)+H4</f>
        <v>29.1839938480343</v>
      </c>
      <c r="K13" s="26" t="n">
        <f aca="false">L13* E6/M13</f>
        <v>29.2058709602482</v>
      </c>
      <c r="L13" s="26" t="n">
        <v>29.977</v>
      </c>
      <c r="M13" s="26" t="n">
        <v>303.171</v>
      </c>
      <c r="N13" s="0" t="n">
        <f aca="false">(D4-D5)*EXP(-(F4-F5)*I13)+(H4-H5)</f>
        <v>27.4112812024444</v>
      </c>
      <c r="O13" s="0" t="n">
        <f aca="false">(D4+D5)*EXP(-(F4+F5)*I13)+(H4+H5)</f>
        <v>30.9557684722609</v>
      </c>
    </row>
    <row r="14" customFormat="false" ht="14.4" hidden="false" customHeight="false" outlineLevel="0" collapsed="false">
      <c r="I14" s="26" t="n">
        <v>3.05555555555555</v>
      </c>
      <c r="J14" s="26" t="n">
        <f aca="false">D4*EXP(-F4*I14)+H4</f>
        <v>29.1706777144062</v>
      </c>
      <c r="K14" s="26" t="n">
        <f aca="false">L14* E6/M14</f>
        <v>29.2005402057507</v>
      </c>
      <c r="L14" s="26" t="n">
        <v>29.974</v>
      </c>
      <c r="M14" s="26" t="n">
        <v>303.196</v>
      </c>
      <c r="N14" s="0" t="n">
        <f aca="false">(D4-D5)*EXP(-(F4-F5)*I14)+(H4-H5)</f>
        <v>27.3994996466298</v>
      </c>
      <c r="O14" s="0" t="n">
        <f aca="false">(D4+D5)*EXP(-(F4+F5)*I14)+(H4+H5)</f>
        <v>30.940825317952</v>
      </c>
    </row>
    <row r="15" customFormat="false" ht="14.4" hidden="false" customHeight="false" outlineLevel="0" collapsed="false">
      <c r="I15" s="26" t="n">
        <v>3.33333333333333</v>
      </c>
      <c r="J15" s="26" t="n">
        <f aca="false">D4*EXP(-F4*I15)+H4</f>
        <v>29.1573726747853</v>
      </c>
      <c r="K15" s="26" t="n">
        <f aca="false">L15* E6/M15</f>
        <v>29.1799838739843</v>
      </c>
      <c r="L15" s="26" t="n">
        <v>29.961</v>
      </c>
      <c r="M15" s="26" t="n">
        <v>303.278</v>
      </c>
      <c r="N15" s="0" t="n">
        <f aca="false">(D4-D5)*EXP(-(F4-F5)*I15)+(H4-H5)</f>
        <v>27.3877272785113</v>
      </c>
      <c r="O15" s="0" t="n">
        <f aca="false">(D4+D5)*EXP(-(F4+F5)*I15)+(H4+H5)</f>
        <v>30.9258954094106</v>
      </c>
    </row>
    <row r="16" customFormat="false" ht="14.4" hidden="false" customHeight="false" outlineLevel="0" collapsed="false">
      <c r="I16" s="26" t="n">
        <v>3.61111111111111</v>
      </c>
      <c r="J16" s="26" t="n">
        <f aca="false">D4*EXP(-F4*I16)+H4</f>
        <v>29.1440787199289</v>
      </c>
      <c r="K16" s="26" t="n">
        <f aca="false">L16* E6/M16</f>
        <v>29.18145538654</v>
      </c>
      <c r="L16" s="26" t="n">
        <v>29.947</v>
      </c>
      <c r="M16" s="26" t="n">
        <v>303.121</v>
      </c>
      <c r="N16" s="0" t="n">
        <f aca="false">(D4-D5)*EXP(-(F4-F5)*I16)+(H4-H5)</f>
        <v>27.3759640909241</v>
      </c>
      <c r="O16" s="0" t="n">
        <f aca="false">(D4+D5)*EXP(-(F4+F5)*I16)+(H4+H5)</f>
        <v>30.9109787348957</v>
      </c>
    </row>
    <row r="17" customFormat="false" ht="14.4" hidden="false" customHeight="false" outlineLevel="0" collapsed="false">
      <c r="I17" s="26" t="n">
        <v>3.88888888888889</v>
      </c>
      <c r="J17" s="26" t="n">
        <f aca="false">D4*EXP(-F4*I17)+H4</f>
        <v>29.1307958406021</v>
      </c>
      <c r="K17" s="26" t="n">
        <f aca="false">L17* E6/M17</f>
        <v>29.1418063764117</v>
      </c>
      <c r="L17" s="26" t="n">
        <v>29.885</v>
      </c>
      <c r="M17" s="26" t="n">
        <v>302.905</v>
      </c>
      <c r="N17" s="0" t="n">
        <f aca="false">(D4-D5)*EXP(-(F4-F5)*I17)+(H4-H5)</f>
        <v>27.3642100767088</v>
      </c>
      <c r="O17" s="0" t="n">
        <f aca="false">(D4+D5)*EXP(-(F4+F5)*I17)+(H4+H5)</f>
        <v>30.8960752826764</v>
      </c>
    </row>
    <row r="18" customFormat="false" ht="14.4" hidden="false" customHeight="false" outlineLevel="0" collapsed="false">
      <c r="I18" s="26" t="n">
        <v>4.16666666666667</v>
      </c>
      <c r="J18" s="26" t="n">
        <f aca="false">D4*EXP(-F4*I18)+H4</f>
        <v>29.1175240275775</v>
      </c>
      <c r="K18" s="26" t="n">
        <f aca="false">L18* E6/M18</f>
        <v>29.1015033101875</v>
      </c>
      <c r="L18" s="26" t="n">
        <v>29.875</v>
      </c>
      <c r="M18" s="26" t="n">
        <v>303.223</v>
      </c>
      <c r="N18" s="0" t="n">
        <f aca="false">(D4-D5)*EXP(-(F4-F5)*I18)+(H4-H5)</f>
        <v>27.3524652287118</v>
      </c>
      <c r="O18" s="0" t="n">
        <f aca="false">(D4+D5)*EXP(-(F4+F5)*I18)+(H4+H5)</f>
        <v>30.8811850410323</v>
      </c>
    </row>
    <row r="19" customFormat="false" ht="14.4" hidden="false" customHeight="false" outlineLevel="0" collapsed="false">
      <c r="I19" s="26" t="n">
        <v>4.44444444444444</v>
      </c>
      <c r="J19" s="26" t="n">
        <f aca="false">D4*EXP(-F4*I19)+H4</f>
        <v>29.1042632716355</v>
      </c>
      <c r="K19" s="26" t="n">
        <f aca="false">L19* E6/M19</f>
        <v>29.0350990629669</v>
      </c>
      <c r="L19" s="26" t="n">
        <v>29.878</v>
      </c>
      <c r="M19" s="26" t="n">
        <v>303.947</v>
      </c>
      <c r="N19" s="0" t="n">
        <f aca="false">(D4-D5)*EXP(-(F4-F5)*I19)+(H4-H5)</f>
        <v>27.3407295397848</v>
      </c>
      <c r="O19" s="0" t="n">
        <f aca="false">(D4+D5)*EXP(-(F4+F5)*I19)+(H4+H5)</f>
        <v>30.8663079982534</v>
      </c>
    </row>
    <row r="20" customFormat="false" ht="14.4" hidden="false" customHeight="false" outlineLevel="0" collapsed="false">
      <c r="I20" s="26" t="n">
        <v>4.72222222222222</v>
      </c>
      <c r="J20" s="26" t="n">
        <f aca="false">D4*EXP(-F4*I20)+H4</f>
        <v>29.0910135635643</v>
      </c>
      <c r="K20" s="26" t="n">
        <f aca="false">L20* E6/M20</f>
        <v>28.9924318520109</v>
      </c>
      <c r="L20" s="26" t="n">
        <v>29.887</v>
      </c>
      <c r="M20" s="26" t="n">
        <v>304.486</v>
      </c>
      <c r="N20" s="0" t="n">
        <f aca="false">(D4-D5)*EXP(-(F4-F5)*I20)+(H4-H5)</f>
        <v>27.3290030027852</v>
      </c>
      <c r="O20" s="0" t="n">
        <f aca="false">(D4+D5)*EXP(-(F4+F5)*I20)+(H4+H5)</f>
        <v>30.8514441426402</v>
      </c>
    </row>
    <row r="21" customFormat="false" ht="14.4" hidden="false" customHeight="false" outlineLevel="0" collapsed="false">
      <c r="I21" s="26" t="n">
        <v>4.99972222222222</v>
      </c>
      <c r="J21" s="26" t="n">
        <f aca="false">D4*EXP(-F4*I21)+H4</f>
        <v>29.0777881273181</v>
      </c>
      <c r="K21" s="26" t="n">
        <f aca="false">L21* E6/M21</f>
        <v>28.9942108231319</v>
      </c>
      <c r="L21" s="26" t="n">
        <v>29.912</v>
      </c>
      <c r="M21" s="26" t="n">
        <v>304.722</v>
      </c>
      <c r="N21" s="0" t="n">
        <f aca="false">(D4-D5)*EXP(-(F4-F5)*I21)+(H4-H5)</f>
        <v>27.3172973234029</v>
      </c>
      <c r="O21" s="0" t="n">
        <f aca="false">(D4+D5)*EXP(-(F4+F5)*I21)+(H4+H5)</f>
        <v>30.8366083066062</v>
      </c>
    </row>
    <row r="22" customFormat="false" ht="14.4" hidden="false" customHeight="false" outlineLevel="0" collapsed="false">
      <c r="I22" s="26" t="n">
        <v>5.27777777777778</v>
      </c>
      <c r="J22" s="26" t="n">
        <f aca="false">D4*EXP(-F4*I22)+H4</f>
        <v>29.0645472542244</v>
      </c>
      <c r="K22" s="26" t="n">
        <f aca="false">L22* E6/M22</f>
        <v>28.9936339825165</v>
      </c>
      <c r="L22" s="26" t="n">
        <v>29.917</v>
      </c>
      <c r="M22" s="26" t="n">
        <v>304.779</v>
      </c>
      <c r="N22" s="0" t="n">
        <f aca="false">(D4-D5)*EXP(-(F4-F5)*I22)+(H4-H5)</f>
        <v>27.3055773560261</v>
      </c>
      <c r="O22" s="0" t="n">
        <f aca="false">(D4+D5)*EXP(-(F4+F5)*I22)+(H4+H5)</f>
        <v>30.821755946164</v>
      </c>
    </row>
    <row r="23" customFormat="false" ht="14.4" hidden="false" customHeight="false" outlineLevel="0" collapsed="false">
      <c r="I23" s="26" t="n">
        <v>5.55555555555556</v>
      </c>
      <c r="J23" s="26" t="n">
        <f aca="false">D4*EXP(-F4*I23)+H4</f>
        <v>29.0513306345703</v>
      </c>
      <c r="K23" s="26" t="n">
        <f aca="false">L23* E6/M23</f>
        <v>28.9553285972754</v>
      </c>
      <c r="L23" s="26" t="n">
        <v>29.921</v>
      </c>
      <c r="M23" s="26" t="n">
        <v>305.223</v>
      </c>
      <c r="N23" s="0" t="n">
        <f aca="false">(D4-D5)*EXP(-(F4-F5)*I23)+(H4-H5)</f>
        <v>27.2938782320092</v>
      </c>
      <c r="O23" s="0" t="n">
        <f aca="false">(D4+D5)*EXP(-(F4+F5)*I23)+(H4+H5)</f>
        <v>30.8069315819536</v>
      </c>
    </row>
    <row r="24" customFormat="false" ht="14.4" hidden="false" customHeight="false" outlineLevel="0" collapsed="false">
      <c r="I24" s="26" t="n">
        <v>5.83333333333333</v>
      </c>
      <c r="J24" s="26" t="n">
        <f aca="false">D4*EXP(-F4*I24)+H4</f>
        <v>29.0381250260159</v>
      </c>
      <c r="K24" s="26" t="n">
        <f aca="false">L24* E6/M24</f>
        <v>28.9582126784004</v>
      </c>
      <c r="L24" s="26" t="n">
        <v>29.948</v>
      </c>
      <c r="M24" s="26" t="n">
        <v>305.468</v>
      </c>
      <c r="N24" s="0" t="n">
        <f aca="false">(D4-D5)*EXP(-(F4-F5)*I24)+(H4-H5)</f>
        <v>27.282188231405</v>
      </c>
      <c r="O24" s="0" t="n">
        <f aca="false">(D4+D5)*EXP(-(F4+F5)*I24)+(H4+H5)</f>
        <v>30.7921203582141</v>
      </c>
    </row>
    <row r="25" customFormat="false" ht="14.4" hidden="false" customHeight="false" outlineLevel="0" collapsed="false">
      <c r="I25" s="26" t="n">
        <v>6.11111111111111</v>
      </c>
      <c r="J25" s="26" t="n">
        <f aca="false">D4*EXP(-F4*I25)+H4</f>
        <v>29.0249304193874</v>
      </c>
      <c r="K25" s="26" t="n">
        <f aca="false">L25* E6/M25</f>
        <v>28.9367413449951</v>
      </c>
      <c r="L25" s="26" t="n">
        <v>29.94</v>
      </c>
      <c r="M25" s="26" t="n">
        <v>305.613</v>
      </c>
      <c r="N25" s="0" t="n">
        <f aca="false">(D4-D5)*EXP(-(F4-F5)*I25)+(H4-H5)</f>
        <v>27.2705073470989</v>
      </c>
      <c r="O25" s="0" t="n">
        <f aca="false">(D4+D5)*EXP(-(F4+F5)*I25)+(H4+H5)</f>
        <v>30.7773222632975</v>
      </c>
    </row>
    <row r="26" customFormat="false" ht="14.4" hidden="false" customHeight="false" outlineLevel="0" collapsed="false">
      <c r="I26" s="26" t="n">
        <v>6.38861111111111</v>
      </c>
      <c r="J26" s="26" t="n">
        <f aca="false">D4*EXP(-F4*I26)+H4</f>
        <v>29.011759983645</v>
      </c>
      <c r="K26" s="26" t="n">
        <f aca="false">L26* E6/M26</f>
        <v>28.9557088528735</v>
      </c>
      <c r="L26" s="26" t="n">
        <v>29.931</v>
      </c>
      <c r="M26" s="26" t="n">
        <v>305.321</v>
      </c>
      <c r="N26" s="0" t="n">
        <f aca="false">(D4-D5)*EXP(-(F4-F5)*I26)+(H4-H5)</f>
        <v>27.258847239209</v>
      </c>
      <c r="O26" s="0" t="n">
        <f aca="false">(D4+D5)*EXP(-(F4+F5)*I26)+(H4+H5)</f>
        <v>30.7625520639958</v>
      </c>
    </row>
    <row r="27" customFormat="false" ht="14.4" hidden="false" customHeight="false" outlineLevel="0" collapsed="false">
      <c r="I27" s="26" t="n">
        <v>6.66666666666667</v>
      </c>
      <c r="J27" s="26" t="n">
        <f aca="false">D4*EXP(-F4*I27)+H4</f>
        <v>28.9985741752523</v>
      </c>
      <c r="K27" s="26" t="n">
        <f aca="false">L27* E6/M27</f>
        <v>28.9554628865031</v>
      </c>
      <c r="L27" s="26" t="n">
        <v>29.938</v>
      </c>
      <c r="M27" s="26" t="n">
        <v>305.395</v>
      </c>
      <c r="N27" s="0" t="n">
        <f aca="false">(D4-D5)*EXP(-(F4-F5)*I27)+(H4-H5)</f>
        <v>27.2471728989493</v>
      </c>
      <c r="O27" s="0" t="n">
        <f aca="false">(D4+D5)*EXP(-(F4+F5)*I27)+(H4+H5)</f>
        <v>30.7477654133933</v>
      </c>
    </row>
    <row r="28" customFormat="false" ht="14.4" hidden="false" customHeight="false" outlineLevel="0" collapsed="false">
      <c r="I28" s="26" t="n">
        <v>6.94444444444444</v>
      </c>
      <c r="J28" s="26" t="n">
        <f aca="false">D4*EXP(-F4*I28)+H4</f>
        <v>28.9854125194365</v>
      </c>
      <c r="K28" s="26" t="n">
        <f aca="false">L28* E6/M28</f>
        <v>28.9344533440198</v>
      </c>
      <c r="L28" s="26" t="n">
        <v>29.92</v>
      </c>
      <c r="M28" s="26" t="n">
        <v>305.433</v>
      </c>
      <c r="N28" s="0" t="n">
        <f aca="false">(D4-D5)*EXP(-(F4-F5)*I28)+(H4-H5)</f>
        <v>27.235519320904</v>
      </c>
      <c r="O28" s="0" t="n">
        <f aca="false">(D4+D5)*EXP(-(F4+F5)*I28)+(H4+H5)</f>
        <v>30.7330066351616</v>
      </c>
    </row>
    <row r="29" customFormat="false" ht="14.4" hidden="false" customHeight="false" outlineLevel="0" collapsed="false">
      <c r="I29" s="26" t="n">
        <v>7.22222222222222</v>
      </c>
      <c r="J29" s="26" t="n">
        <f aca="false">D4*EXP(-F4*I29)+H4</f>
        <v>28.9722618289286</v>
      </c>
      <c r="K29" s="26" t="n">
        <f aca="false">L29* E6/M29</f>
        <v>28.9369342403668</v>
      </c>
      <c r="L29" s="26" t="n">
        <v>29.945</v>
      </c>
      <c r="M29" s="26" t="n">
        <v>305.662</v>
      </c>
      <c r="N29" s="0" t="n">
        <f aca="false">(D4-D5)*EXP(-(F4-F5)*I29)+(H4-H5)</f>
        <v>27.223874830753</v>
      </c>
      <c r="O29" s="0" t="n">
        <f aca="false">(D4+D5)*EXP(-(F4+F5)*I29)+(H4+H5)</f>
        <v>30.7182609392647</v>
      </c>
    </row>
    <row r="30" customFormat="false" ht="14.4" hidden="false" customHeight="false" outlineLevel="0" collapsed="false">
      <c r="I30" s="26" t="n">
        <v>7.5</v>
      </c>
      <c r="J30" s="26" t="n">
        <f aca="false">D4*EXP(-F4*I30)+H4</f>
        <v>28.9591220945931</v>
      </c>
      <c r="K30" s="26" t="n">
        <f aca="false">L30* E6/M30</f>
        <v>28.9126888180947</v>
      </c>
      <c r="L30" s="26" t="n">
        <v>29.925</v>
      </c>
      <c r="M30" s="26" t="n">
        <v>305.714</v>
      </c>
      <c r="N30" s="0" t="n">
        <f aca="false">(D4-D5)*EXP(-(F4-F5)*I30)+(H4-H5)</f>
        <v>27.2122394214093</v>
      </c>
      <c r="O30" s="0" t="n">
        <f aca="false">(D4+D5)*EXP(-(F4+F5)*I30)+(H4+H5)</f>
        <v>30.7035283141061</v>
      </c>
    </row>
    <row r="31" customFormat="false" ht="14.4" hidden="false" customHeight="false" outlineLevel="0" collapsed="false">
      <c r="I31" s="26" t="n">
        <v>7.77777777777778</v>
      </c>
      <c r="J31" s="26" t="n">
        <f aca="false">D4*EXP(-F4*I31)+H4</f>
        <v>28.9459933073021</v>
      </c>
      <c r="K31" s="26" t="n">
        <f aca="false">L31* E6/M31</f>
        <v>28.8973968130519</v>
      </c>
      <c r="L31" s="26" t="n">
        <v>29.926</v>
      </c>
      <c r="M31" s="26" t="n">
        <v>305.886</v>
      </c>
      <c r="N31" s="0" t="n">
        <f aca="false">(D4-D5)*EXP(-(F4-F5)*I31)+(H4-H5)</f>
        <v>27.2006130857914</v>
      </c>
      <c r="O31" s="0" t="n">
        <f aca="false">(D4+D5)*EXP(-(F4+F5)*I31)+(H4+H5)</f>
        <v>30.6888087480999</v>
      </c>
    </row>
    <row r="32" customFormat="false" ht="14.4" hidden="false" customHeight="false" outlineLevel="0" collapsed="false">
      <c r="I32" s="26" t="n">
        <v>8.05555555555556</v>
      </c>
      <c r="J32" s="26" t="n">
        <f aca="false">D4*EXP(-F4*I32)+H4</f>
        <v>28.9328754579354</v>
      </c>
      <c r="K32" s="26" t="n">
        <f aca="false">L32* E6/M32</f>
        <v>28.8718981526336</v>
      </c>
      <c r="L32" s="26" t="n">
        <v>29.908</v>
      </c>
      <c r="M32" s="26" t="n">
        <v>305.972</v>
      </c>
      <c r="N32" s="0" t="n">
        <f aca="false">(D4-D5)*EXP(-(F4-F5)*I32)+(H4-H5)</f>
        <v>27.1889958168231</v>
      </c>
      <c r="O32" s="0" t="n">
        <f aca="false">(D4+D5)*EXP(-(F4+F5)*I32)+(H4+H5)</f>
        <v>30.6741022296702</v>
      </c>
    </row>
    <row r="33" customFormat="false" ht="14.4" hidden="false" customHeight="false" outlineLevel="0" collapsed="false">
      <c r="I33" s="26" t="n">
        <v>8.33305555555556</v>
      </c>
      <c r="J33" s="26" t="n">
        <f aca="false">D4*EXP(-F4*I33)+H4</f>
        <v>28.919781638845</v>
      </c>
      <c r="K33" s="26" t="n">
        <f aca="false">L33* E6/M33</f>
        <v>28.847647407629</v>
      </c>
      <c r="L33" s="26" t="n">
        <v>29.882</v>
      </c>
      <c r="M33" s="26" t="n">
        <v>305.963</v>
      </c>
      <c r="N33" s="0" t="n">
        <f aca="false">(D4-D5)*EXP(-(F4-F5)*I33)+(H4-H5)</f>
        <v>27.1773992111204</v>
      </c>
      <c r="O33" s="0" t="n">
        <f aca="false">(D4+D5)*EXP(-(F4+F5)*I33)+(H4+H5)</f>
        <v>30.6594234342264</v>
      </c>
    </row>
    <row r="34" customFormat="false" ht="14.4" hidden="false" customHeight="false" outlineLevel="0" collapsed="false">
      <c r="I34" s="26" t="n">
        <v>8.61111111111111</v>
      </c>
      <c r="J34" s="26" t="n">
        <f aca="false">D4*EXP(-F4*I34)+H4</f>
        <v>28.9066725365318</v>
      </c>
      <c r="K34" s="26" t="n">
        <f aca="false">L34* E6/M34</f>
        <v>28.8303148678339</v>
      </c>
      <c r="L34" s="26" t="n">
        <v>29.87</v>
      </c>
      <c r="M34" s="26" t="n">
        <v>306.024</v>
      </c>
      <c r="N34" s="0" t="n">
        <f aca="false">(D4-D5)*EXP(-(F4-F5)*I34)+(H4-H5)</f>
        <v>27.165788450559</v>
      </c>
      <c r="O34" s="0" t="n">
        <f aca="false">(D4+D5)*EXP(-(F4+F5)*I34)+(H4+H5)</f>
        <v>30.6447282892889</v>
      </c>
    </row>
    <row r="35" customFormat="false" ht="14.4" hidden="false" customHeight="false" outlineLevel="0" collapsed="false">
      <c r="I35" s="26" t="n">
        <v>8.88888888888889</v>
      </c>
      <c r="J35" s="26" t="n">
        <f aca="false">D4*EXP(-F4*I35)+H4</f>
        <v>28.8935874462923</v>
      </c>
      <c r="K35" s="26" t="n">
        <f aca="false">L35* E6/M35</f>
        <v>28.8197668864833</v>
      </c>
      <c r="L35" s="26" t="n">
        <v>29.874</v>
      </c>
      <c r="M35" s="26" t="n">
        <v>306.177</v>
      </c>
      <c r="N35" s="0" t="n">
        <f aca="false">(D4-D5)*EXP(-(F4-F5)*I35)+(H4-H5)</f>
        <v>27.1541983391388</v>
      </c>
      <c r="O35" s="0" t="n">
        <f aca="false">(D4+D5)*EXP(-(F4+F5)*I35)+(H4+H5)</f>
        <v>30.6300608442369</v>
      </c>
    </row>
    <row r="36" customFormat="false" ht="14.4" hidden="false" customHeight="false" outlineLevel="0" collapsed="false">
      <c r="I36" s="26" t="n">
        <v>9.16666666666667</v>
      </c>
      <c r="J36" s="26" t="n">
        <f aca="false">D4*EXP(-F4*I36)+H4</f>
        <v>28.880513257572</v>
      </c>
      <c r="K36" s="26" t="n">
        <f aca="false">L36* E6/M36</f>
        <v>28.8118149482218</v>
      </c>
      <c r="L36" s="26" t="n">
        <v>29.872</v>
      </c>
      <c r="M36" s="26" t="n">
        <v>306.241</v>
      </c>
      <c r="N36" s="0" t="n">
        <f aca="false">(D4-D5)*EXP(-(F4-F5)*I36)+(H4-H5)</f>
        <v>27.1426172661192</v>
      </c>
      <c r="O36" s="0" t="n">
        <f aca="false">(D4+D5)*EXP(-(F4+F5)*I36)+(H4+H5)</f>
        <v>30.6154064005609</v>
      </c>
    </row>
    <row r="37" customFormat="false" ht="14.4" hidden="false" customHeight="false" outlineLevel="0" collapsed="false">
      <c r="I37" s="26" t="n">
        <v>9.44444444444444</v>
      </c>
      <c r="J37" s="26" t="n">
        <f aca="false">D4*EXP(-F4*I37)+H4</f>
        <v>28.8674499612885</v>
      </c>
      <c r="K37" s="26" t="n">
        <f aca="false">L37* E6/M37</f>
        <v>28.8209660900684</v>
      </c>
      <c r="L37" s="26" t="n">
        <v>29.881</v>
      </c>
      <c r="M37" s="26" t="n">
        <v>306.236</v>
      </c>
      <c r="N37" s="0" t="n">
        <f aca="false">(D4-D5)*EXP(-(F4-F5)*I37)+(H4-H5)</f>
        <v>27.1310452244519</v>
      </c>
      <c r="O37" s="0" t="n">
        <f aca="false">(D4+D5)*EXP(-(F4+F5)*I37)+(H4+H5)</f>
        <v>30.6007649467365</v>
      </c>
    </row>
    <row r="38" customFormat="false" ht="14.4" hidden="false" customHeight="false" outlineLevel="0" collapsed="false">
      <c r="I38" s="26" t="n">
        <v>9.72222222222222</v>
      </c>
      <c r="J38" s="26" t="n">
        <f aca="false">D4*EXP(-F4*I38)+H4</f>
        <v>28.8543975483671</v>
      </c>
      <c r="K38" s="26" t="n">
        <f aca="false">L38* E6/M38</f>
        <v>28.8112015526512</v>
      </c>
      <c r="L38" s="26" t="n">
        <v>29.862</v>
      </c>
      <c r="M38" s="26" t="n">
        <v>306.145</v>
      </c>
      <c r="N38" s="0" t="n">
        <f aca="false">(D4-D5)*EXP(-(F4-F5)*I38)+(H4-H5)</f>
        <v>27.1194822070938</v>
      </c>
      <c r="O38" s="0" t="n">
        <f aca="false">(D4+D5)*EXP(-(F4+F5)*I38)+(H4+H5)</f>
        <v>30.5861364712491</v>
      </c>
    </row>
    <row r="39" customFormat="false" ht="14.4" hidden="false" customHeight="false" outlineLevel="0" collapsed="false">
      <c r="I39" s="26" t="n">
        <v>10</v>
      </c>
      <c r="J39" s="26" t="n">
        <f aca="false">D4*EXP(-F4*I39)+H4</f>
        <v>28.8413560097405</v>
      </c>
      <c r="K39" s="26" t="n">
        <f aca="false">L39* E6/M39</f>
        <v>28.7937289672537</v>
      </c>
      <c r="L39" s="26" t="n">
        <v>29.859</v>
      </c>
      <c r="M39" s="26" t="n">
        <v>306.3</v>
      </c>
      <c r="N39" s="0" t="n">
        <f aca="false">(D4-D5)*EXP(-(F4-F5)*I39)+(H4-H5)</f>
        <v>27.1079282070075</v>
      </c>
      <c r="O39" s="0" t="n">
        <f aca="false">(D4+D5)*EXP(-(F4+F5)*I39)+(H4+H5)</f>
        <v>30.5715209625948</v>
      </c>
    </row>
    <row r="40" customFormat="false" ht="14.4" hidden="false" customHeight="false" outlineLevel="0" collapsed="false">
      <c r="I40" s="26" t="n">
        <v>10.2777777777778</v>
      </c>
      <c r="J40" s="26" t="n">
        <f aca="false">D4*EXP(-F4*I40)+H4</f>
        <v>28.8283253363491</v>
      </c>
      <c r="K40" s="26" t="n">
        <f aca="false">L40* E6/M40</f>
        <v>28.759769636424</v>
      </c>
      <c r="L40" s="26" t="n">
        <v>29.838</v>
      </c>
      <c r="M40" s="26" t="n">
        <v>306.446</v>
      </c>
      <c r="N40" s="0" t="n">
        <f aca="false">(D4-D5)*EXP(-(F4-F5)*I40)+(H4-H5)</f>
        <v>27.0963832171609</v>
      </c>
      <c r="O40" s="0" t="n">
        <f aca="false">(D4+D5)*EXP(-(F4+F5)*I40)+(H4+H5)</f>
        <v>30.5569184092795</v>
      </c>
    </row>
    <row r="41" customFormat="false" ht="14.4" hidden="false" customHeight="false" outlineLevel="0" collapsed="false">
      <c r="I41" s="26" t="n">
        <v>10.5555555555556</v>
      </c>
      <c r="J41" s="26" t="n">
        <f aca="false">D4*EXP(-F4*I41)+H4</f>
        <v>28.8153055191408</v>
      </c>
      <c r="K41" s="26" t="n">
        <f aca="false">L41* E6/M41</f>
        <v>28.7534236196704</v>
      </c>
      <c r="L41" s="26" t="n">
        <v>29.821</v>
      </c>
      <c r="M41" s="26" t="n">
        <v>306.339</v>
      </c>
      <c r="N41" s="0" t="n">
        <f aca="false">(D4-D5)*EXP(-(F4-F5)*I41)+(H4-H5)</f>
        <v>27.0848472305275</v>
      </c>
      <c r="O41" s="0" t="n">
        <f aca="false">(D4+D5)*EXP(-(F4+F5)*I41)+(H4+H5)</f>
        <v>30.5423287998195</v>
      </c>
    </row>
    <row r="42" customFormat="false" ht="14.4" hidden="false" customHeight="false" outlineLevel="0" collapsed="false">
      <c r="I42" s="26" t="n">
        <v>10.8333333333333</v>
      </c>
      <c r="J42" s="26" t="n">
        <f aca="false">D4*EXP(-F4*I42)+H4</f>
        <v>28.8022965490711</v>
      </c>
      <c r="K42" s="26" t="n">
        <f aca="false">L42* E6/M42</f>
        <v>28.7573154163773</v>
      </c>
      <c r="L42" s="26" t="n">
        <v>29.819</v>
      </c>
      <c r="M42" s="26" t="n">
        <v>306.277</v>
      </c>
      <c r="N42" s="0" t="n">
        <f aca="false">(D4-D5)*EXP(-(F4-F5)*I42)+(H4-H5)</f>
        <v>27.0733202400863</v>
      </c>
      <c r="O42" s="0" t="n">
        <f aca="false">(D4+D5)*EXP(-(F4+F5)*I42)+(H4+H5)</f>
        <v>30.5277521227412</v>
      </c>
    </row>
    <row r="43" customFormat="false" ht="14.4" hidden="false" customHeight="false" outlineLevel="0" collapsed="false">
      <c r="I43" s="26" t="n">
        <v>11.1111111111111</v>
      </c>
      <c r="J43" s="26" t="n">
        <f aca="false">D4*EXP(-F4*I43)+H4</f>
        <v>28.7892984171029</v>
      </c>
      <c r="K43" s="26" t="n">
        <f aca="false">L43* E6/M43</f>
        <v>28.7197970369364</v>
      </c>
      <c r="L43" s="26" t="n">
        <v>29.787</v>
      </c>
      <c r="M43" s="26" t="n">
        <v>306.348</v>
      </c>
      <c r="N43" s="0" t="n">
        <f aca="false">(D4-D5)*EXP(-(F4-F5)*I43)+(H4-H5)</f>
        <v>27.0618022388217</v>
      </c>
      <c r="O43" s="0" t="n">
        <f aca="false">(D4+D5)*EXP(-(F4+F5)*I43)+(H4+H5)</f>
        <v>30.5131883665813</v>
      </c>
    </row>
    <row r="44" customFormat="false" ht="14.4" hidden="false" customHeight="false" outlineLevel="0" collapsed="false">
      <c r="I44" s="26" t="n">
        <v>11.3886111111111</v>
      </c>
      <c r="J44" s="26" t="n">
        <f aca="false">D4*EXP(-F4*I44)+H4</f>
        <v>28.7763240961035</v>
      </c>
      <c r="K44" s="26" t="n">
        <f aca="false">L44* E6/M44</f>
        <v>28.7410043826329</v>
      </c>
      <c r="L44" s="26" t="n">
        <v>29.798</v>
      </c>
      <c r="M44" s="26" t="n">
        <v>306.235</v>
      </c>
      <c r="N44" s="0" t="n">
        <f aca="false">(D4-D5)*EXP(-(F4-F5)*I44)+(H4-H5)</f>
        <v>27.0503047242585</v>
      </c>
      <c r="O44" s="0" t="n">
        <f aca="false">(D4+D5)*EXP(-(F4+F5)*I44)+(H4+H5)</f>
        <v>30.4986520642888</v>
      </c>
    </row>
    <row r="45" customFormat="false" ht="14.4" hidden="false" customHeight="false" outlineLevel="0" collapsed="false">
      <c r="I45" s="26" t="n">
        <v>11.6666666666667</v>
      </c>
      <c r="J45" s="26" t="n">
        <f aca="false">D4*EXP(-F4*I45)+H4</f>
        <v>28.7633346313606</v>
      </c>
      <c r="K45" s="26" t="n">
        <f aca="false">L45* E6/M45</f>
        <v>28.6977606348785</v>
      </c>
      <c r="L45" s="26" t="n">
        <v>29.752</v>
      </c>
      <c r="M45" s="26" t="n">
        <v>306.223</v>
      </c>
      <c r="N45" s="0" t="n">
        <f aca="false">(D4-D5)*EXP(-(F4-F5)*I45)+(H4-H5)</f>
        <v>27.0387931757875</v>
      </c>
      <c r="O45" s="0" t="n">
        <f aca="false">(D4+D5)*EXP(-(F4+F5)*I45)+(H4+H5)</f>
        <v>30.4840995712138</v>
      </c>
    </row>
    <row r="46" customFormat="false" ht="14.4" hidden="false" customHeight="false" outlineLevel="0" collapsed="false">
      <c r="I46" s="26" t="n">
        <v>11.9441666666667</v>
      </c>
      <c r="J46" s="26" t="n">
        <f aca="false">D4*EXP(-F4*I46)+H4</f>
        <v>28.7503819198248</v>
      </c>
      <c r="K46" s="26" t="n">
        <f aca="false">L46* E6/M46</f>
        <v>28.6937368542257</v>
      </c>
      <c r="L46" s="26" t="n">
        <v>29.759</v>
      </c>
      <c r="M46" s="26" t="n">
        <v>306.338</v>
      </c>
      <c r="N46" s="0" t="n">
        <f aca="false">(D4-D5)*EXP(-(F4-F5)*I46)+(H4-H5)</f>
        <v>27.0273135866126</v>
      </c>
      <c r="O46" s="0" t="n">
        <f aca="false">(D4+D5)*EXP(-(F4+F5)*I46)+(H4+H5)</f>
        <v>30.4695890277591</v>
      </c>
    </row>
    <row r="47" customFormat="false" ht="14.4" hidden="false" customHeight="false" outlineLevel="0" collapsed="false">
      <c r="I47" s="26" t="n">
        <v>12.2222222222222</v>
      </c>
      <c r="J47" s="26" t="n">
        <f aca="false">D4*EXP(-F4*I47)+H4</f>
        <v>28.7374140897682</v>
      </c>
      <c r="K47" s="26" t="n">
        <f aca="false">L47* E6/M47</f>
        <v>28.7203879186135</v>
      </c>
      <c r="L47" s="26" t="n">
        <v>29.774</v>
      </c>
      <c r="M47" s="26" t="n">
        <v>306.208</v>
      </c>
      <c r="N47" s="0" t="n">
        <f aca="false">(D4-D5)*EXP(-(F4-F5)*I47)+(H4-H5)</f>
        <v>27.0158199854097</v>
      </c>
      <c r="O47" s="0" t="n">
        <f aca="false">(D4+D5)*EXP(-(F4+F5)*I47)+(H4+H5)</f>
        <v>30.4550623222127</v>
      </c>
    </row>
    <row r="48" customFormat="false" ht="14.4" hidden="false" customHeight="false" outlineLevel="0" collapsed="false">
      <c r="I48" s="26" t="n">
        <v>12.5</v>
      </c>
      <c r="J48" s="26" t="n">
        <f aca="false">D4*EXP(-F4*I48)+H4</f>
        <v>28.7244700130155</v>
      </c>
      <c r="K48" s="26" t="n">
        <f aca="false">L48* E6/M48</f>
        <v>28.6734975926668</v>
      </c>
      <c r="L48" s="26" t="n">
        <v>29.735</v>
      </c>
      <c r="M48" s="26" t="n">
        <v>306.307</v>
      </c>
      <c r="N48" s="0" t="n">
        <f aca="false">(D4-D5)*EXP(-(F4-F5)*I48)+(H4-H5)</f>
        <v>27.004346824986</v>
      </c>
      <c r="O48" s="0" t="n">
        <f aca="false">(D4+D5)*EXP(-(F4+F5)*I48)+(H4+H5)</f>
        <v>30.4405629990489</v>
      </c>
    </row>
    <row r="49" customFormat="false" ht="14.4" hidden="false" customHeight="false" outlineLevel="0" collapsed="false">
      <c r="I49" s="26" t="n">
        <v>12.7777777777778</v>
      </c>
      <c r="J49" s="26" t="n">
        <f aca="false">D4*EXP(-F4*I49)+H4</f>
        <v>28.7115367203001</v>
      </c>
      <c r="K49" s="26" t="n">
        <f aca="false">L49* E6/M49</f>
        <v>28.6740492296993</v>
      </c>
      <c r="L49" s="26" t="n">
        <v>29.728</v>
      </c>
      <c r="M49" s="26" t="n">
        <v>306.229</v>
      </c>
      <c r="N49" s="0" t="n">
        <f aca="false">(D4-D5)*EXP(-(F4-F5)*I49)+(H4-H5)</f>
        <v>26.9928826117603</v>
      </c>
      <c r="O49" s="0" t="n">
        <f aca="false">(D4+D5)*EXP(-(F4+F5)*I49)+(H4+H5)</f>
        <v>30.4260765282361</v>
      </c>
    </row>
    <row r="50" customFormat="false" ht="14.4" hidden="false" customHeight="false" outlineLevel="0" collapsed="false">
      <c r="I50" s="26" t="n">
        <v>13.0555555555556</v>
      </c>
      <c r="J50" s="26" t="n">
        <f aca="false">D4*EXP(-F4*I50)+H4</f>
        <v>28.6986142026375</v>
      </c>
      <c r="K50" s="26" t="n">
        <f aca="false">L50* E6/M50</f>
        <v>28.6721661522786</v>
      </c>
      <c r="L50" s="26" t="n">
        <v>29.721</v>
      </c>
      <c r="M50" s="26" t="n">
        <v>306.177</v>
      </c>
      <c r="N50" s="0" t="n">
        <f aca="false">(D4-D5)*EXP(-(F4-F5)*I50)+(H4-H5)</f>
        <v>26.9814273387552</v>
      </c>
      <c r="O50" s="0" t="n">
        <f aca="false">(D4+D5)*EXP(-(F4+F5)*I50)+(H4+H5)</f>
        <v>30.4116028983819</v>
      </c>
    </row>
    <row r="51" customFormat="false" ht="14.4" hidden="false" customHeight="false" outlineLevel="0" collapsed="false">
      <c r="I51" s="26" t="n">
        <v>13.3333333333333</v>
      </c>
      <c r="J51" s="26" t="n">
        <f aca="false">D4*EXP(-F4*I51)+H4</f>
        <v>28.6857024510507</v>
      </c>
      <c r="K51" s="26" t="n">
        <f aca="false">L51* E6/M51</f>
        <v>28.6819808565307</v>
      </c>
      <c r="L51" s="26" t="n">
        <v>29.737</v>
      </c>
      <c r="M51" s="26" t="n">
        <v>306.237</v>
      </c>
      <c r="N51" s="0" t="n">
        <f aca="false">(D4-D5)*EXP(-(F4-F5)*I51)+(H4-H5)</f>
        <v>26.9699809989988</v>
      </c>
      <c r="O51" s="0" t="n">
        <f aca="false">(D4+D5)*EXP(-(F4+F5)*I51)+(H4+H5)</f>
        <v>30.3971420981039</v>
      </c>
    </row>
    <row r="52" customFormat="false" ht="14.4" hidden="false" customHeight="false" outlineLevel="0" collapsed="false">
      <c r="I52" s="26" t="n">
        <v>13.6111111111111</v>
      </c>
      <c r="J52" s="26" t="n">
        <f aca="false">D4*EXP(-F4*I52)+H4</f>
        <v>28.6728014565703</v>
      </c>
      <c r="K52" s="26" t="n">
        <f aca="false">L52* E6/M52</f>
        <v>28.645603460351</v>
      </c>
      <c r="L52" s="26" t="n">
        <v>29.702</v>
      </c>
      <c r="M52" s="26" t="n">
        <v>306.265</v>
      </c>
      <c r="N52" s="0" t="n">
        <f aca="false">(D4-D5)*EXP(-(F4-F5)*I52)+(H4-H5)</f>
        <v>26.9585435855246</v>
      </c>
      <c r="O52" s="0" t="n">
        <f aca="false">(D4+D5)*EXP(-(F4+F5)*I52)+(H4+H5)</f>
        <v>30.3826941160298</v>
      </c>
    </row>
    <row r="53" customFormat="false" ht="14.4" hidden="false" customHeight="false" outlineLevel="0" collapsed="false">
      <c r="I53" s="26" t="n">
        <v>13.8888888888889</v>
      </c>
      <c r="J53" s="26" t="n">
        <f aca="false">D4*EXP(-F4*I53)+H4</f>
        <v>28.6599112102342</v>
      </c>
      <c r="K53" s="26" t="n">
        <f aca="false">L53* E6/M53</f>
        <v>28.6359401292877</v>
      </c>
      <c r="L53" s="26" t="n">
        <v>29.685</v>
      </c>
      <c r="M53" s="26" t="n">
        <v>306.193</v>
      </c>
      <c r="N53" s="0" t="n">
        <f aca="false">(D4-D5)*EXP(-(F4-F5)*I53)+(H4-H5)</f>
        <v>26.9471150913716</v>
      </c>
      <c r="O53" s="0" t="n">
        <f aca="false">(D4+D5)*EXP(-(F4+F5)*I53)+(H4+H5)</f>
        <v>30.3682589407975</v>
      </c>
    </row>
    <row r="54" customFormat="false" ht="14.4" hidden="false" customHeight="false" outlineLevel="0" collapsed="false">
      <c r="I54" s="26" t="n">
        <v>14.1666666666667</v>
      </c>
      <c r="J54" s="26" t="n">
        <f aca="false">D4*EXP(-F4*I54)+H4</f>
        <v>28.6470317030879</v>
      </c>
      <c r="K54" s="26" t="n">
        <f aca="false">L54* E6/M54</f>
        <v>28.6194367969564</v>
      </c>
      <c r="L54" s="26" t="n">
        <v>29.677</v>
      </c>
      <c r="M54" s="26" t="n">
        <v>306.287</v>
      </c>
      <c r="N54" s="0" t="n">
        <f aca="false">(D4-D5)*EXP(-(F4-F5)*I54)+(H4-H5)</f>
        <v>26.9356955095841</v>
      </c>
      <c r="O54" s="0" t="n">
        <f aca="false">(D4+D5)*EXP(-(F4+F5)*I54)+(H4+H5)</f>
        <v>30.3538365610548</v>
      </c>
    </row>
    <row r="55" customFormat="false" ht="14.4" hidden="false" customHeight="false" outlineLevel="0" collapsed="false">
      <c r="I55" s="26" t="n">
        <v>14.4444444444444</v>
      </c>
      <c r="J55" s="26" t="n">
        <f aca="false">D4*EXP(-F4*I55)+H4</f>
        <v>28.6341629261843</v>
      </c>
      <c r="K55" s="26" t="n">
        <f aca="false">L55* E6/M55</f>
        <v>28.5777572611121</v>
      </c>
      <c r="L55" s="26" t="n">
        <v>29.66</v>
      </c>
      <c r="M55" s="26" t="n">
        <v>306.558</v>
      </c>
      <c r="N55" s="0" t="n">
        <f aca="false">(D4-D5)*EXP(-(F4-F5)*I55)+(H4-H5)</f>
        <v>26.9242848332119</v>
      </c>
      <c r="O55" s="0" t="n">
        <f aca="false">(D4+D5)*EXP(-(F4+F5)*I55)+(H4+H5)</f>
        <v>30.3394269654597</v>
      </c>
    </row>
    <row r="56" customFormat="false" ht="14.4" hidden="false" customHeight="false" outlineLevel="0" collapsed="false">
      <c r="I56" s="26" t="n">
        <v>14.7222222222222</v>
      </c>
      <c r="J56" s="26" t="n">
        <f aca="false">D4*EXP(-F4*I56)+H4</f>
        <v>28.6213048705837</v>
      </c>
      <c r="K56" s="26" t="n">
        <f aca="false">L56* E6/M56</f>
        <v>28.6317769985771</v>
      </c>
      <c r="L56" s="26" t="n">
        <v>29.579</v>
      </c>
      <c r="M56" s="26" t="n">
        <v>305.144</v>
      </c>
      <c r="N56" s="0" t="n">
        <f aca="false">(D4-D5)*EXP(-(F4-F5)*I56)+(H4-H5)</f>
        <v>26.9128830553103</v>
      </c>
      <c r="O56" s="0" t="n">
        <f aca="false">(D4+D5)*EXP(-(F4+F5)*I56)+(H4+H5)</f>
        <v>30.3250301426802</v>
      </c>
    </row>
    <row r="57" customFormat="false" ht="14.4" hidden="false" customHeight="false" outlineLevel="0" collapsed="false">
      <c r="I57" s="26" t="n">
        <v>15</v>
      </c>
      <c r="J57" s="26" t="n">
        <f aca="false">D4*EXP(-F4*I57)+H4</f>
        <v>28.608457527354</v>
      </c>
      <c r="K57" s="26" t="n">
        <f aca="false">L57* E6/M57</f>
        <v>28.6510822645707</v>
      </c>
      <c r="L57" s="26" t="n">
        <v>29.526</v>
      </c>
      <c r="M57" s="26" t="n">
        <v>304.392</v>
      </c>
      <c r="N57" s="0" t="n">
        <f aca="false">(D4-D5)*EXP(-(F4-F5)*I57)+(H4-H5)</f>
        <v>26.9014901689399</v>
      </c>
      <c r="O57" s="0" t="n">
        <f aca="false">(D4+D5)*EXP(-(F4+F5)*I57)+(H4+H5)</f>
        <v>30.3106460813943</v>
      </c>
    </row>
    <row r="58" customFormat="false" ht="14.4" hidden="false" customHeight="false" outlineLevel="0" collapsed="false">
      <c r="I58" s="26" t="n">
        <v>15.2777777777778</v>
      </c>
      <c r="J58" s="26" t="n">
        <f aca="false">D4*EXP(-F4*I58)+H4</f>
        <v>28.5956208875704</v>
      </c>
      <c r="K58" s="26" t="n">
        <f aca="false">L58* E6/M58</f>
        <v>28.6383809405314</v>
      </c>
      <c r="L58" s="26" t="n">
        <v>29.526</v>
      </c>
      <c r="M58" s="26" t="n">
        <v>304.527</v>
      </c>
      <c r="N58" s="0" t="n">
        <f aca="false">(D4-D5)*EXP(-(F4-F5)*I58)+(H4-H5)</f>
        <v>26.8901061671668</v>
      </c>
      <c r="O58" s="0" t="n">
        <f aca="false">(D4+D5)*EXP(-(F4+F5)*I58)+(H4+H5)</f>
        <v>30.2962747702901</v>
      </c>
    </row>
    <row r="59" customFormat="false" ht="14.4" hidden="false" customHeight="false" outlineLevel="0" collapsed="false">
      <c r="I59" s="26" t="n">
        <v>15.5555555555556</v>
      </c>
      <c r="J59" s="26" t="n">
        <f aca="false">D4*EXP(-F4*I59)+H4</f>
        <v>28.5827949423156</v>
      </c>
      <c r="K59" s="26" t="n">
        <f aca="false">L59* E6/M59</f>
        <v>28.5894686497771</v>
      </c>
      <c r="L59" s="26" t="n">
        <v>29.526</v>
      </c>
      <c r="M59" s="26" t="n">
        <v>305.048</v>
      </c>
      <c r="N59" s="0" t="n">
        <f aca="false">(D4-D5)*EXP(-(F4-F5)*I59)+(H4-H5)</f>
        <v>26.8787310430624</v>
      </c>
      <c r="O59" s="0" t="n">
        <f aca="false">(D4+D5)*EXP(-(F4+F5)*I59)+(H4+H5)</f>
        <v>30.2819161980657</v>
      </c>
    </row>
    <row r="60" customFormat="false" ht="14.4" hidden="false" customHeight="false" outlineLevel="0" collapsed="false">
      <c r="I60" s="26" t="n">
        <v>15.8333333333333</v>
      </c>
      <c r="J60" s="26" t="n">
        <f aca="false">D4*EXP(-F4*I60)+H4</f>
        <v>28.5699796826797</v>
      </c>
      <c r="K60" s="26" t="n">
        <f aca="false">L60* E6/M60</f>
        <v>28.5201511224679</v>
      </c>
      <c r="L60" s="26" t="n">
        <v>29.494</v>
      </c>
      <c r="M60" s="26" t="n">
        <v>305.458</v>
      </c>
      <c r="N60" s="0" t="n">
        <f aca="false">(D4-D5)*EXP(-(F4-F5)*I60)+(H4-H5)</f>
        <v>26.8673647897036</v>
      </c>
      <c r="O60" s="0" t="n">
        <f aca="false">(D4+D5)*EXP(-(F4+F5)*I60)+(H4+H5)</f>
        <v>30.2675703534293</v>
      </c>
    </row>
    <row r="61" customFormat="false" ht="14.4" hidden="false" customHeight="false" outlineLevel="0" collapsed="false">
      <c r="I61" s="26" t="n">
        <v>16.1111111111111</v>
      </c>
      <c r="J61" s="26" t="n">
        <f aca="false">D4*EXP(-F4*I61)+H4</f>
        <v>28.5571750997603</v>
      </c>
      <c r="K61" s="26" t="n">
        <f aca="false">L61* E6/M61</f>
        <v>28.5389628519383</v>
      </c>
      <c r="L61" s="26" t="n">
        <v>29.515</v>
      </c>
      <c r="M61" s="26" t="n">
        <v>305.474</v>
      </c>
      <c r="N61" s="0" t="n">
        <f aca="false">(D4-D5)*EXP(-(F4-F5)*I61)+(H4-H5)</f>
        <v>26.8560074001727</v>
      </c>
      <c r="O61" s="0" t="n">
        <f aca="false">(D4+D5)*EXP(-(F4+F5)*I61)+(H4+H5)</f>
        <v>30.2532372250989</v>
      </c>
    </row>
    <row r="62" customFormat="false" ht="14.4" hidden="false" customHeight="false" outlineLevel="0" collapsed="false">
      <c r="I62" s="26" t="n">
        <v>16.3888888888889</v>
      </c>
      <c r="J62" s="26" t="n">
        <f aca="false">D4*EXP(-F4*I62)+H4</f>
        <v>28.5443811846624</v>
      </c>
      <c r="K62" s="26" t="n">
        <f aca="false">L62* E6/M62</f>
        <v>28.5502821717515</v>
      </c>
      <c r="L62" s="26" t="n">
        <v>29.524</v>
      </c>
      <c r="M62" s="26" t="n">
        <v>305.446</v>
      </c>
      <c r="N62" s="0" t="n">
        <f aca="false">(D4-D5)*EXP(-(F4-F5)*I62)+(H4-H5)</f>
        <v>26.8446588675572</v>
      </c>
      <c r="O62" s="0" t="n">
        <f aca="false">(D4+D5)*EXP(-(F4+F5)*I62)+(H4+H5)</f>
        <v>30.2389168018027</v>
      </c>
    </row>
    <row r="63" customFormat="false" ht="14.4" hidden="false" customHeight="false" outlineLevel="0" collapsed="false">
      <c r="I63" s="26" t="n">
        <v>16.6663888888889</v>
      </c>
      <c r="J63" s="26" t="n">
        <f aca="false">D4*EXP(-F4*I63)+H4</f>
        <v>28.5316107064332</v>
      </c>
      <c r="K63" s="26" t="n">
        <f aca="false">L63* E6/M63</f>
        <v>28.5070776782185</v>
      </c>
      <c r="L63" s="26" t="n">
        <v>29.491</v>
      </c>
      <c r="M63" s="26" t="n">
        <v>305.567</v>
      </c>
      <c r="N63" s="0" t="n">
        <f aca="false">(D4-D5)*EXP(-(F4-F5)*I63)+(H4-H5)</f>
        <v>26.8333305202147</v>
      </c>
      <c r="O63" s="0" t="n">
        <f aca="false">(D4+D5)*EXP(-(F4+F5)*I63)+(H4+H5)</f>
        <v>30.2246233736716</v>
      </c>
    </row>
    <row r="64" customFormat="false" ht="14.4" hidden="false" customHeight="false" outlineLevel="0" collapsed="false">
      <c r="I64" s="26" t="n">
        <v>16.9444444444444</v>
      </c>
      <c r="J64" s="26" t="n">
        <f aca="false">D4*EXP(-F4*I64)+H4</f>
        <v>28.5188253223876</v>
      </c>
      <c r="K64" s="26" t="n">
        <f aca="false">L64* E6/M64</f>
        <v>28.4898180573075</v>
      </c>
      <c r="L64" s="26" t="n">
        <v>29.507</v>
      </c>
      <c r="M64" s="26" t="n">
        <v>305.918</v>
      </c>
      <c r="N64" s="0" t="n">
        <f aca="false">(D4-D5)*EXP(-(F4-F5)*I64)+(H4-H5)</f>
        <v>26.8219883454504</v>
      </c>
      <c r="O64" s="0" t="n">
        <f aca="false">(D4+D5)*EXP(-(F4+F5)*I64)+(H4+H5)</f>
        <v>30.2103140252754</v>
      </c>
    </row>
    <row r="65" customFormat="false" ht="14.4" hidden="false" customHeight="false" outlineLevel="0" collapsed="false">
      <c r="I65" s="26" t="n">
        <v>17.2222222222222</v>
      </c>
      <c r="J65" s="26" t="n">
        <f aca="false">D4*EXP(-F4*I65)+H4</f>
        <v>28.5060633574577</v>
      </c>
      <c r="K65" s="26" t="n">
        <f aca="false">L65* E6/M65</f>
        <v>28.4801013954786</v>
      </c>
      <c r="L65" s="26" t="n">
        <v>29.506</v>
      </c>
      <c r="M65" s="26" t="n">
        <v>306.012</v>
      </c>
      <c r="N65" s="0" t="n">
        <f aca="false">(D4-D5)*EXP(-(F4-F5)*I65)+(H4-H5)</f>
        <v>26.8106663421613</v>
      </c>
      <c r="O65" s="0" t="n">
        <f aca="false">(D4+D5)*EXP(-(F4+F5)*I65)+(H4+H5)</f>
        <v>30.1960316495505</v>
      </c>
    </row>
    <row r="66" customFormat="false" ht="14.4" hidden="false" customHeight="false" outlineLevel="0" collapsed="false">
      <c r="I66" s="26" t="n">
        <v>17.5</v>
      </c>
      <c r="J66" s="26" t="n">
        <f aca="false">D4*EXP(-F4*I66)+H4</f>
        <v>28.4933120248431</v>
      </c>
      <c r="K66" s="26" t="n">
        <f aca="false">L66* E6/M66</f>
        <v>28.4752973478812</v>
      </c>
      <c r="L66" s="26" t="n">
        <v>29.507</v>
      </c>
      <c r="M66" s="26" t="n">
        <v>306.074</v>
      </c>
      <c r="N66" s="0" t="n">
        <f aca="false">(D4-D5)*EXP(-(F4-F5)*I66)+(H4-H5)</f>
        <v>26.7993531681922</v>
      </c>
      <c r="O66" s="0" t="n">
        <f aca="false">(D4+D5)*EXP(-(F4+F5)*I66)+(H4+H5)</f>
        <v>30.1817619338721</v>
      </c>
    </row>
    <row r="67" customFormat="false" ht="14.4" hidden="false" customHeight="false" outlineLevel="0" collapsed="false">
      <c r="I67" s="26" t="n">
        <v>17.7775</v>
      </c>
      <c r="J67" s="26" t="n">
        <f aca="false">D4*EXP(-F4*I67)+H4</f>
        <v>28.4805840510915</v>
      </c>
      <c r="K67" s="26" t="n">
        <f aca="false">L67* E6/M67</f>
        <v>28.4431152729664</v>
      </c>
      <c r="L67" s="26" t="n">
        <v>29.488</v>
      </c>
      <c r="M67" s="26" t="n">
        <v>306.223</v>
      </c>
      <c r="N67" s="0" t="n">
        <f aca="false">(D4-D5)*EXP(-(F4-F5)*I67)+(H4-H5)</f>
        <v>26.7880601166047</v>
      </c>
      <c r="O67" s="0" t="n">
        <f aca="false">(D4+D5)*EXP(-(F4+F5)*I67)+(H4+H5)</f>
        <v>30.1675191177708</v>
      </c>
    </row>
    <row r="68" customFormat="false" ht="14.4" hidden="false" customHeight="false" outlineLevel="0" collapsed="false">
      <c r="I68" s="26" t="n">
        <v>18.0555555555556</v>
      </c>
      <c r="J68" s="26" t="n">
        <f aca="false">D4*EXP(-F4*I68)+H4</f>
        <v>28.4678412211351</v>
      </c>
      <c r="K68" s="26" t="n">
        <f aca="false">L68* E6/M68</f>
        <v>28.4774325879027</v>
      </c>
      <c r="L68" s="26" t="n">
        <v>29.437</v>
      </c>
      <c r="M68" s="26" t="n">
        <v>305.325</v>
      </c>
      <c r="N68" s="0" t="n">
        <f aca="false">(D4-D5)*EXP(-(F4-F5)*I68)+(H4-H5)</f>
        <v>26.7767532806776</v>
      </c>
      <c r="O68" s="0" t="n">
        <f aca="false">(D4+D5)*EXP(-(F4+F5)*I68)+(H4+H5)</f>
        <v>30.1532604377771</v>
      </c>
    </row>
    <row r="69" customFormat="false" ht="14.4" hidden="false" customHeight="false" outlineLevel="0" collapsed="false">
      <c r="I69" s="26" t="n">
        <v>18.3333333333333</v>
      </c>
      <c r="J69" s="26" t="n">
        <f aca="false">D4*EXP(-F4*I69)+H4</f>
        <v>28.4551217323476</v>
      </c>
      <c r="K69" s="26" t="n">
        <f aca="false">L69* E6/M69</f>
        <v>28.5132273867448</v>
      </c>
      <c r="L69" s="26" t="n">
        <v>29.371</v>
      </c>
      <c r="M69" s="26" t="n">
        <v>304.258</v>
      </c>
      <c r="N69" s="0" t="n">
        <f aca="false">(D4-D5)*EXP(-(F4-F5)*I69)+(H4-H5)</f>
        <v>26.7654665533774</v>
      </c>
      <c r="O69" s="0" t="n">
        <f aca="false">(D4+D5)*EXP(-(F4+F5)*I69)+(H4+H5)</f>
        <v>30.1390286349462</v>
      </c>
    </row>
    <row r="70" customFormat="false" ht="14.4" hidden="false" customHeight="false" outlineLevel="0" collapsed="false">
      <c r="I70" s="26" t="n">
        <v>18.6111111111111</v>
      </c>
      <c r="J70" s="26" t="n">
        <f aca="false">D4*EXP(-F4*I70)+H4</f>
        <v>28.4424128404875</v>
      </c>
      <c r="K70" s="26" t="n">
        <f aca="false">L70* E6/M70</f>
        <v>28.5171082959243</v>
      </c>
      <c r="L70" s="26" t="n">
        <v>29.333</v>
      </c>
      <c r="M70" s="26" t="n">
        <v>303.823</v>
      </c>
      <c r="N70" s="0" t="n">
        <f aca="false">(D4-D5)*EXP(-(F4-F5)*I70)+(H4-H5)</f>
        <v>26.7541886278876</v>
      </c>
      <c r="O70" s="0" t="n">
        <f aca="false">(D4+D5)*EXP(-(F4+F5)*I70)+(H4+H5)</f>
        <v>30.1248094473335</v>
      </c>
    </row>
    <row r="71" customFormat="false" ht="14.4" hidden="false" customHeight="false" outlineLevel="0" collapsed="false">
      <c r="I71" s="26" t="n">
        <v>18.8886111111111</v>
      </c>
      <c r="J71" s="26" t="n">
        <f aca="false">D4*EXP(-F4*I71)+H4</f>
        <v>28.4297272297441</v>
      </c>
      <c r="K71" s="26" t="n">
        <f aca="false">L71* E6/M71</f>
        <v>28.4964020489468</v>
      </c>
      <c r="L71" s="26" t="n">
        <v>29.309</v>
      </c>
      <c r="M71" s="26" t="n">
        <v>303.795</v>
      </c>
      <c r="N71" s="0" t="n">
        <f aca="false">(D4-D5)*EXP(-(F4-F5)*I71)+(H4-H5)</f>
        <v>26.7429307620841</v>
      </c>
      <c r="O71" s="0" t="n">
        <f aca="false">(D4+D5)*EXP(-(F4+F5)*I71)+(H4+H5)</f>
        <v>30.1106170640484</v>
      </c>
    </row>
    <row r="72" customFormat="false" ht="14.4" hidden="false" customHeight="false" outlineLevel="0" collapsed="false">
      <c r="I72" s="26" t="n">
        <v>19.1666666666667</v>
      </c>
      <c r="J72" s="26" t="n">
        <f aca="false">D4*EXP(-F4*I72)+H4</f>
        <v>28.4170268122424</v>
      </c>
      <c r="K72" s="26" t="n">
        <f aca="false">L72* E6/M72</f>
        <v>28.5043692313041</v>
      </c>
      <c r="L72" s="26" t="n">
        <v>29.306</v>
      </c>
      <c r="M72" s="26" t="n">
        <v>303.679</v>
      </c>
      <c r="N72" s="0" t="n">
        <f aca="false">(D4-D5)*EXP(-(F4-F5)*I72)+(H4-H5)</f>
        <v>26.7316591548889</v>
      </c>
      <c r="O72" s="0" t="n">
        <f aca="false">(D4+D5)*EXP(-(F4+F5)*I72)+(H4+H5)</f>
        <v>30.0964088730437</v>
      </c>
    </row>
    <row r="73" customFormat="false" ht="14.4" hidden="false" customHeight="false" outlineLevel="0" collapsed="false">
      <c r="I73" s="26" t="n">
        <v>19.4444444444444</v>
      </c>
      <c r="J73" s="26" t="n">
        <f aca="false">D4*EXP(-F4*I73)+H4</f>
        <v>28.4043496582224</v>
      </c>
      <c r="K73" s="26" t="n">
        <f aca="false">L73* E6/M73</f>
        <v>28.4645967006233</v>
      </c>
      <c r="L73" s="26" t="n">
        <v>29.268</v>
      </c>
      <c r="M73" s="26" t="n">
        <v>303.709</v>
      </c>
      <c r="N73" s="0" t="n">
        <f aca="false">(D4-D5)*EXP(-(F4-F5)*I73)+(H4-H5)</f>
        <v>26.7204075936681</v>
      </c>
      <c r="O73" s="0" t="n">
        <f aca="false">(D4+D5)*EXP(-(F4+F5)*I73)+(H4+H5)</f>
        <v>30.0822274640318</v>
      </c>
    </row>
    <row r="74" customFormat="false" ht="14.4" hidden="false" customHeight="false" outlineLevel="0" collapsed="false">
      <c r="I74" s="26" t="n">
        <v>19.7222222222222</v>
      </c>
      <c r="J74" s="26" t="n">
        <f aca="false">D4*EXP(-F4*I74)+H4</f>
        <v>28.3916830658595</v>
      </c>
      <c r="K74" s="26" t="n">
        <f aca="false">L74* E6/M74</f>
        <v>28.4609647970223</v>
      </c>
      <c r="L74" s="26" t="n">
        <v>29.266</v>
      </c>
      <c r="M74" s="26" t="n">
        <v>303.727</v>
      </c>
      <c r="N74" s="0" t="n">
        <f aca="false">(D4-D5)*EXP(-(F4-F5)*I74)+(H4-H5)</f>
        <v>26.7091648068339</v>
      </c>
      <c r="O74" s="0" t="n">
        <f aca="false">(D4+D5)*EXP(-(F4+F5)*I74)+(H4+H5)</f>
        <v>30.0680586255685</v>
      </c>
    </row>
    <row r="75" customFormat="false" ht="14.4" hidden="false" customHeight="false" outlineLevel="0" collapsed="false">
      <c r="I75" s="26" t="n">
        <v>20</v>
      </c>
      <c r="J75" s="26" t="n">
        <f aca="false">D4*EXP(-F4*I75)+H4</f>
        <v>28.3790270263547</v>
      </c>
      <c r="K75" s="26" t="n">
        <f aca="false">L75* E6/M75</f>
        <v>28.4478641256387</v>
      </c>
      <c r="L75" s="26" t="n">
        <v>29.235</v>
      </c>
      <c r="M75" s="26" t="n">
        <v>303.545</v>
      </c>
      <c r="N75" s="0" t="n">
        <f aca="false">(D4-D5)*EXP(-(F4-F5)*I75)+(H4-H5)</f>
        <v>26.6979307875437</v>
      </c>
      <c r="O75" s="0" t="n">
        <f aca="false">(D4+D5)*EXP(-(F4+F5)*I75)+(H4+H5)</f>
        <v>30.0539023465111</v>
      </c>
    </row>
    <row r="76" customFormat="false" ht="14.4" hidden="false" customHeight="false" outlineLevel="0" collapsed="false">
      <c r="I76" s="26" t="n">
        <v>20.2777777777778</v>
      </c>
      <c r="J76" s="26" t="n">
        <f aca="false">D4*EXP(-F4*I76)+H4</f>
        <v>28.366381530916</v>
      </c>
      <c r="K76" s="26" t="n">
        <f aca="false">L76* E6/M76</f>
        <v>28.4203436929826</v>
      </c>
      <c r="L76" s="26" t="n">
        <v>29.197</v>
      </c>
      <c r="M76" s="26" t="n">
        <v>303.444</v>
      </c>
      <c r="N76" s="0" t="n">
        <f aca="false">(D4-D5)*EXP(-(F4-F5)*I76)+(H4-H5)</f>
        <v>26.6867055289603</v>
      </c>
      <c r="O76" s="0" t="n">
        <f aca="false">(D4+D5)*EXP(-(F4+F5)*I76)+(H4+H5)</f>
        <v>30.0397586157269</v>
      </c>
    </row>
    <row r="77" customFormat="false" ht="14.4" hidden="false" customHeight="false" outlineLevel="0" collapsed="false">
      <c r="I77" s="26" t="n">
        <v>20.5552777777778</v>
      </c>
      <c r="J77" s="26" t="n">
        <f aca="false">D4*EXP(-F4*I77)+H4</f>
        <v>28.3537592004596</v>
      </c>
      <c r="K77" s="26" t="n">
        <f aca="false">L77* E6/M77</f>
        <v>28.4084372159552</v>
      </c>
      <c r="L77" s="26" t="n">
        <v>29.189</v>
      </c>
      <c r="M77" s="26" t="n">
        <v>303.488</v>
      </c>
      <c r="N77" s="0" t="n">
        <f aca="false">(D4-D5)*EXP(-(F4-F5)*I77)+(H4-H5)</f>
        <v>26.6755002363863</v>
      </c>
      <c r="O77" s="0" t="n">
        <f aca="false">(D4+D5)*EXP(-(F4+F5)*I77)+(H4+H5)</f>
        <v>30.025641547028</v>
      </c>
    </row>
    <row r="78" customFormat="false" ht="14.4" hidden="false" customHeight="false" outlineLevel="0" collapsed="false">
      <c r="I78" s="26" t="n">
        <v>20.8333333333333</v>
      </c>
      <c r="J78" s="26" t="n">
        <f aca="false">D4*EXP(-F4*I78)+H4</f>
        <v>28.3411221371063</v>
      </c>
      <c r="K78" s="26" t="n">
        <f aca="false">L78* E6/M78</f>
        <v>28.3953903052632</v>
      </c>
      <c r="L78" s="26" t="n">
        <v>29.168</v>
      </c>
      <c r="M78" s="26" t="n">
        <v>303.409</v>
      </c>
      <c r="N78" s="0" t="n">
        <f aca="false">(D4-D5)*EXP(-(F4-F5)*I78)+(H4-H5)</f>
        <v>26.6642812665917</v>
      </c>
      <c r="O78" s="0" t="n">
        <f aca="false">(D4+D5)*EXP(-(F4+F5)*I78)+(H4+H5)</f>
        <v>30.0115087544962</v>
      </c>
    </row>
    <row r="79" customFormat="false" ht="14.4" hidden="false" customHeight="false" outlineLevel="0" collapsed="false">
      <c r="I79" s="26" t="n">
        <v>21.1111111111111</v>
      </c>
      <c r="J79" s="26" t="n">
        <f aca="false">D4*EXP(-F4*I79)+H4</f>
        <v>28.3285082211882</v>
      </c>
      <c r="K79" s="26" t="n">
        <f aca="false">L79* E6/M79</f>
        <v>28.398011548647</v>
      </c>
      <c r="L79" s="26" t="n">
        <v>29.173</v>
      </c>
      <c r="M79" s="26" t="n">
        <v>303.433</v>
      </c>
      <c r="N79" s="0" t="n">
        <f aca="false">(D4-D5)*EXP(-(F4-F5)*I79)+(H4-H5)</f>
        <v>26.6530822491584</v>
      </c>
      <c r="O79" s="0" t="n">
        <f aca="false">(D4+D5)*EXP(-(F4+F5)*I79)+(H4+H5)</f>
        <v>29.9974026018334</v>
      </c>
    </row>
    <row r="80" customFormat="false" ht="14.4" hidden="false" customHeight="false" outlineLevel="0" collapsed="false">
      <c r="I80" s="26" t="n">
        <v>21.3888888888889</v>
      </c>
      <c r="J80" s="26" t="n">
        <f aca="false">D4*EXP(-F4*I80)+H4</f>
        <v>28.315904814242</v>
      </c>
      <c r="K80" s="26" t="n">
        <f aca="false">L80* E6/M80</f>
        <v>28.3948675203155</v>
      </c>
      <c r="L80" s="26" t="n">
        <v>29.174</v>
      </c>
      <c r="M80" s="26" t="n">
        <v>303.477</v>
      </c>
      <c r="N80" s="0" t="n">
        <f aca="false">(D4-D5)*EXP(-(F4-F5)*I80)+(H4-H5)</f>
        <v>26.6418919651363</v>
      </c>
      <c r="O80" s="0" t="n">
        <f aca="false">(D4+D5)*EXP(-(F4+F5)*I80)+(H4+H5)</f>
        <v>29.9833089530112</v>
      </c>
    </row>
    <row r="81" customFormat="false" ht="14.4" hidden="false" customHeight="false" outlineLevel="0" collapsed="false">
      <c r="I81" s="26" t="n">
        <v>21.6663888888889</v>
      </c>
      <c r="J81" s="26" t="n">
        <f aca="false">D4*EXP(-F4*I81)+H4</f>
        <v>28.3033244951772</v>
      </c>
      <c r="K81" s="26" t="n">
        <f aca="false">L81* E6/M81</f>
        <v>28.3692593644694</v>
      </c>
      <c r="L81" s="26" t="n">
        <v>29.162</v>
      </c>
      <c r="M81" s="26" t="n">
        <v>303.626</v>
      </c>
      <c r="N81" s="0" t="n">
        <f aca="false">(D4-D5)*EXP(-(F4-F5)*I81)+(H4-H5)</f>
        <v>26.6307215849152</v>
      </c>
      <c r="O81" s="0" t="n">
        <f aca="false">(D4+D5)*EXP(-(F4+F5)*I81)+(H4+H5)</f>
        <v>29.9692418718657</v>
      </c>
    </row>
    <row r="82" customFormat="false" ht="14.4" hidden="false" customHeight="false" outlineLevel="0" collapsed="false">
      <c r="I82" s="26" t="n">
        <v>21.9444444444444</v>
      </c>
      <c r="J82" s="26" t="n">
        <f aca="false">D4*EXP(-F4*I82)+H4</f>
        <v>28.2907294922515</v>
      </c>
      <c r="K82" s="26" t="n">
        <f aca="false">L82* E6/M82</f>
        <v>28.3484507320823</v>
      </c>
      <c r="L82" s="26" t="n">
        <v>29.148</v>
      </c>
      <c r="M82" s="26" t="n">
        <v>303.703</v>
      </c>
      <c r="N82" s="0" t="n">
        <f aca="false">(D4-D5)*EXP(-(F4-F5)*I82)+(H4-H5)</f>
        <v>26.6195375700878</v>
      </c>
      <c r="O82" s="0" t="n">
        <f aca="false">(D4+D5)*EXP(-(F4+F5)*I82)+(H4+H5)</f>
        <v>29.9551591225643</v>
      </c>
    </row>
    <row r="83" customFormat="false" ht="14.4" hidden="false" customHeight="false" outlineLevel="0" collapsed="false">
      <c r="I83" s="26" t="n">
        <v>22.2222222222222</v>
      </c>
      <c r="J83" s="26" t="n">
        <f aca="false">D4*EXP(-F4*I83)+H4</f>
        <v>28.2781575597185</v>
      </c>
      <c r="K83" s="26" t="n">
        <f aca="false">L83* E6/M83</f>
        <v>28.3431748609735</v>
      </c>
      <c r="L83" s="26" t="n">
        <v>29.123</v>
      </c>
      <c r="M83" s="26" t="n">
        <v>303.499</v>
      </c>
      <c r="N83" s="0" t="n">
        <f aca="false">(D4-D5)*EXP(-(F4-F5)*I83)+(H4-H5)</f>
        <v>26.6083734454562</v>
      </c>
      <c r="O83" s="0" t="n">
        <f aca="false">(D4+D5)*EXP(-(F4+F5)*I83)+(H4+H5)</f>
        <v>29.941102918802</v>
      </c>
    </row>
    <row r="84" customFormat="false" ht="14.4" hidden="false" customHeight="false" outlineLevel="0" collapsed="false">
      <c r="I84" s="26" t="n">
        <v>22.5</v>
      </c>
      <c r="J84" s="26" t="n">
        <f aca="false">D4*EXP(-F4*I84)+H4</f>
        <v>28.26559610118</v>
      </c>
      <c r="K84" s="26" t="n">
        <f aca="false">L84* E6/M84</f>
        <v>28.3525961252451</v>
      </c>
      <c r="L84" s="26" t="n">
        <v>29.137</v>
      </c>
      <c r="M84" s="26" t="n">
        <v>303.544</v>
      </c>
      <c r="N84" s="0" t="n">
        <f aca="false">(D4-D5)*EXP(-(F4-F5)*I84)+(H4-H5)</f>
        <v>26.5972180270249</v>
      </c>
      <c r="O84" s="0" t="n">
        <f aca="false">(D4+D5)*EXP(-(F4+F5)*I84)+(H4+H5)</f>
        <v>29.9270591746051</v>
      </c>
    </row>
    <row r="85" customFormat="false" ht="14.4" hidden="false" customHeight="false" outlineLevel="0" collapsed="false">
      <c r="I85" s="26" t="n">
        <v>22.7777777777778</v>
      </c>
      <c r="J85" s="26" t="n">
        <f aca="false">D4*EXP(-F4*I85)+H4</f>
        <v>28.2530451079099</v>
      </c>
      <c r="K85" s="26" t="n">
        <f aca="false">L85* E6/M85</f>
        <v>28.3536454683107</v>
      </c>
      <c r="L85" s="26" t="n">
        <v>29.116</v>
      </c>
      <c r="M85" s="26" t="n">
        <v>303.314</v>
      </c>
      <c r="N85" s="0" t="n">
        <f aca="false">(D4-D5)*EXP(-(F4-F5)*I85)+(H4-H5)</f>
        <v>26.5860713080045</v>
      </c>
      <c r="O85" s="0" t="n">
        <f aca="false">(D4+D5)*EXP(-(F4+F5)*I85)+(H4+H5)</f>
        <v>29.9130278789292</v>
      </c>
    </row>
    <row r="86" customFormat="false" ht="14.4" hidden="false" customHeight="false" outlineLevel="0" collapsed="false">
      <c r="I86" s="26" t="n">
        <v>23.0555555555556</v>
      </c>
      <c r="J86" s="26" t="n">
        <f aca="false">D4*EXP(-F4*I86)+H4</f>
        <v>28.2405045711893</v>
      </c>
      <c r="K86" s="26" t="n">
        <f aca="false">L86* E6/M86</f>
        <v>28.3225101027919</v>
      </c>
      <c r="L86" s="26" t="n">
        <v>29.087</v>
      </c>
      <c r="M86" s="26" t="n">
        <v>303.345</v>
      </c>
      <c r="N86" s="0" t="n">
        <f aca="false">(D4-D5)*EXP(-(F4-F5)*I86)+(H4-H5)</f>
        <v>26.5749332816109</v>
      </c>
      <c r="O86" s="0" t="n">
        <f aca="false">(D4+D5)*EXP(-(F4+F5)*I86)+(H4+H5)</f>
        <v>29.89900902074</v>
      </c>
    </row>
    <row r="87" customFormat="false" ht="14.4" hidden="false" customHeight="false" outlineLevel="0" collapsed="false">
      <c r="I87" s="26" t="n">
        <v>23.3333333333333</v>
      </c>
      <c r="J87" s="26" t="n">
        <f aca="false">D4*EXP(-F4*I87)+H4</f>
        <v>28.2279744823065</v>
      </c>
      <c r="K87" s="26" t="n">
        <f aca="false">L87* E6/M87</f>
        <v>28.3173988072101</v>
      </c>
      <c r="L87" s="26" t="n">
        <v>29.069</v>
      </c>
      <c r="M87" s="26" t="n">
        <v>303.212</v>
      </c>
      <c r="N87" s="0" t="n">
        <f aca="false">(D4-D5)*EXP(-(F4-F5)*I87)+(H4-H5)</f>
        <v>26.5638039410653</v>
      </c>
      <c r="O87" s="0" t="n">
        <f aca="false">(D4+D5)*EXP(-(F4+F5)*I87)+(H4+H5)</f>
        <v>29.8850025890126</v>
      </c>
    </row>
    <row r="88" customFormat="false" ht="14.4" hidden="false" customHeight="false" outlineLevel="0" collapsed="false">
      <c r="I88" s="26" t="n">
        <v>23.6111111111111</v>
      </c>
      <c r="J88" s="26" t="n">
        <f aca="false">D4*EXP(-F4*I88)+H4</f>
        <v>28.2154548325573</v>
      </c>
      <c r="K88" s="26" t="n">
        <f aca="false">L88* E6/M88</f>
        <v>28.2962246691097</v>
      </c>
      <c r="L88" s="26" t="n">
        <v>29.051</v>
      </c>
      <c r="M88" s="26" t="n">
        <v>303.251</v>
      </c>
      <c r="N88" s="0" t="n">
        <f aca="false">(D4-D5)*EXP(-(F4-F5)*I88)+(H4-H5)</f>
        <v>26.5526832795941</v>
      </c>
      <c r="O88" s="0" t="n">
        <f aca="false">(D4+D5)*EXP(-(F4+F5)*I88)+(H4+H5)</f>
        <v>29.8710085727322</v>
      </c>
    </row>
    <row r="89" customFormat="false" ht="14.4" hidden="false" customHeight="false" outlineLevel="0" collapsed="false">
      <c r="I89" s="26" t="n">
        <v>23.8888888888889</v>
      </c>
      <c r="J89" s="26" t="n">
        <f aca="false">D4*EXP(-F4*I89)+H4</f>
        <v>28.2029456132444</v>
      </c>
      <c r="K89" s="26" t="n">
        <f aca="false">L89* E6/M89</f>
        <v>28.2542648351476</v>
      </c>
      <c r="L89" s="26" t="n">
        <v>29.026</v>
      </c>
      <c r="M89" s="26" t="n">
        <v>303.44</v>
      </c>
      <c r="N89" s="0" t="n">
        <f aca="false">(D4-D5)*EXP(-(F4-F5)*I89)+(H4-H5)</f>
        <v>26.541571290429</v>
      </c>
      <c r="O89" s="0" t="n">
        <f aca="false">(D4+D5)*EXP(-(F4+F5)*I89)+(H4+H5)</f>
        <v>29.8570269608935</v>
      </c>
    </row>
    <row r="90" customFormat="false" ht="14.4" hidden="false" customHeight="false" outlineLevel="0" collapsed="false">
      <c r="I90" s="26" t="n">
        <v>24.1666666666667</v>
      </c>
      <c r="J90" s="26" t="n">
        <f aca="false">D4*EXP(-F4*I90)+H4</f>
        <v>28.1904468156781</v>
      </c>
      <c r="K90" s="26" t="n">
        <f aca="false">L90* E6/M90</f>
        <v>28.2508600275343</v>
      </c>
      <c r="L90" s="26" t="n">
        <v>28.994</v>
      </c>
      <c r="M90" s="26" t="n">
        <v>303.142</v>
      </c>
      <c r="N90" s="0" t="n">
        <f aca="false">(D4-D5)*EXP(-(F4-F5)*I90)+(H4-H5)</f>
        <v>26.5304679668071</v>
      </c>
      <c r="O90" s="0" t="n">
        <f aca="false">(D4+D5)*EXP(-(F4+F5)*I90)+(H4+H5)</f>
        <v>29.8430577425011</v>
      </c>
    </row>
    <row r="91" customFormat="false" ht="14.4" hidden="false" customHeight="false" outlineLevel="0" collapsed="false">
      <c r="I91" s="26" t="n">
        <v>24.4444444444444</v>
      </c>
      <c r="J91" s="26" t="n">
        <f aca="false">D4*EXP(-F4*I91)+H4</f>
        <v>28.1779584311758</v>
      </c>
      <c r="K91" s="26" t="n">
        <f aca="false">L91* E6/M91</f>
        <v>28.2282997147614</v>
      </c>
      <c r="L91" s="26" t="n">
        <v>28.974</v>
      </c>
      <c r="M91" s="26" t="n">
        <v>303.175</v>
      </c>
      <c r="N91" s="0" t="n">
        <f aca="false">(D4-D5)*EXP(-(F4-F5)*I91)+(H4-H5)</f>
        <v>26.5193733019706</v>
      </c>
      <c r="O91" s="0" t="n">
        <f aca="false">(D4+D5)*EXP(-(F4+F5)*I91)+(H4+H5)</f>
        <v>29.8291009065693</v>
      </c>
    </row>
    <row r="92" customFormat="false" ht="14.4" hidden="false" customHeight="false" outlineLevel="0" collapsed="false">
      <c r="I92" s="26" t="n">
        <v>24.7222222222222</v>
      </c>
      <c r="J92" s="26" t="n">
        <f aca="false">D4*EXP(-F4*I92)+H4</f>
        <v>28.1654804510619</v>
      </c>
      <c r="K92" s="26" t="n">
        <f aca="false">L92* E6/M92</f>
        <v>28.2235119845184</v>
      </c>
      <c r="L92" s="26" t="n">
        <v>28.943</v>
      </c>
      <c r="M92" s="26" t="n">
        <v>302.902</v>
      </c>
      <c r="N92" s="0" t="n">
        <f aca="false">(D4-D5)*EXP(-(F4-F5)*I92)+(H4-H5)</f>
        <v>26.5082872891671</v>
      </c>
      <c r="O92" s="0" t="n">
        <f aca="false">(D4+D5)*EXP(-(F4+F5)*I92)+(H4+H5)</f>
        <v>29.8151564421223</v>
      </c>
    </row>
    <row r="93" customFormat="false" ht="14.4" hidden="false" customHeight="false" outlineLevel="0" collapsed="false">
      <c r="I93" s="26" t="n">
        <v>25</v>
      </c>
      <c r="J93" s="26" t="n">
        <f aca="false">D4*EXP(-F4*I93)+H4</f>
        <v>28.1530128666685</v>
      </c>
      <c r="K93" s="26" t="n">
        <f aca="false">L93* E6/M93</f>
        <v>28.1947541539558</v>
      </c>
      <c r="L93" s="26" t="n">
        <v>28.92</v>
      </c>
      <c r="M93" s="26" t="n">
        <v>302.97</v>
      </c>
      <c r="N93" s="0" t="n">
        <f aca="false">(D4-D5)*EXP(-(F4-F5)*I93)+(H4-H5)</f>
        <v>26.4972099216495</v>
      </c>
      <c r="O93" s="0" t="n">
        <f aca="false">(D4+D5)*EXP(-(F4+F5)*I93)+(H4+H5)</f>
        <v>29.8012243381937</v>
      </c>
    </row>
    <row r="94" customFormat="false" ht="14.4" hidden="false" customHeight="false" outlineLevel="0" collapsed="false">
      <c r="I94" s="26" t="n">
        <v>25.2777777777778</v>
      </c>
      <c r="J94" s="26" t="n">
        <f aca="false">D4*EXP(-F4*I94)+H4</f>
        <v>28.1405556693344</v>
      </c>
      <c r="K94" s="26" t="n">
        <f aca="false">L94* E6/M94</f>
        <v>28.1688110804165</v>
      </c>
      <c r="L94" s="26" t="n">
        <v>28.887</v>
      </c>
      <c r="M94" s="26" t="n">
        <v>302.903</v>
      </c>
      <c r="N94" s="0" t="n">
        <f aca="false">(D4-D5)*EXP(-(F4-F5)*I94)+(H4-H5)</f>
        <v>26.4861411926757</v>
      </c>
      <c r="O94" s="0" t="n">
        <f aca="false">(D4+D5)*EXP(-(F4+F5)*I94)+(H4+H5)</f>
        <v>29.7873045838272</v>
      </c>
    </row>
    <row r="95" customFormat="false" ht="14.4" hidden="false" customHeight="false" outlineLevel="0" collapsed="false">
      <c r="I95" s="26" t="n">
        <v>25.5555555555556</v>
      </c>
      <c r="J95" s="26" t="n">
        <f aca="false">D4*EXP(-F4*I95)+H4</f>
        <v>28.1281088504061</v>
      </c>
      <c r="K95" s="26" t="n">
        <f aca="false">L95* E6/M95</f>
        <v>28.1456823698156</v>
      </c>
      <c r="L95" s="26" t="n">
        <v>28.871</v>
      </c>
      <c r="M95" s="26" t="n">
        <v>302.984</v>
      </c>
      <c r="N95" s="0" t="n">
        <f aca="false">(D4-D5)*EXP(-(F4-F5)*I95)+(H4-H5)</f>
        <v>26.4750810955092</v>
      </c>
      <c r="O95" s="0" t="n">
        <f aca="false">(D4+D5)*EXP(-(F4+F5)*I95)+(H4+H5)</f>
        <v>29.7733971680758</v>
      </c>
    </row>
    <row r="96" customFormat="false" ht="14.4" hidden="false" customHeight="false" outlineLevel="0" collapsed="false">
      <c r="I96" s="26" t="n">
        <v>25.8333333333333</v>
      </c>
      <c r="J96" s="26" t="n">
        <f aca="false">D4*EXP(-F4*I96)+H4</f>
        <v>28.115672401237</v>
      </c>
      <c r="K96" s="26" t="n">
        <f aca="false">L96* E6/M96</f>
        <v>28.1502444483447</v>
      </c>
      <c r="L96" s="26" t="n">
        <v>28.857</v>
      </c>
      <c r="M96" s="26" t="n">
        <v>302.788</v>
      </c>
      <c r="N96" s="0" t="n">
        <f aca="false">(D4-D5)*EXP(-(F4-F5)*I96)+(H4-H5)</f>
        <v>26.4640296234186</v>
      </c>
      <c r="O96" s="0" t="n">
        <f aca="false">(D4+D5)*EXP(-(F4+F5)*I96)+(H4+H5)</f>
        <v>29.7595020800026</v>
      </c>
    </row>
    <row r="97" customFormat="false" ht="14.4" hidden="false" customHeight="false" outlineLevel="0" collapsed="false">
      <c r="I97" s="26" t="n">
        <v>26.1111111111111</v>
      </c>
      <c r="J97" s="26" t="n">
        <f aca="false">D4*EXP(-F4*I97)+H4</f>
        <v>28.1032463131878</v>
      </c>
      <c r="K97" s="26" t="n">
        <f aca="false">L97* E6/M97</f>
        <v>28.1040623844379</v>
      </c>
      <c r="L97" s="26" t="n">
        <v>28.801</v>
      </c>
      <c r="M97" s="26" t="n">
        <v>302.697</v>
      </c>
      <c r="N97" s="0" t="n">
        <f aca="false">(D4-D5)*EXP(-(F4-F5)*I97)+(H4-H5)</f>
        <v>26.4529867696776</v>
      </c>
      <c r="O97" s="0" t="n">
        <f aca="false">(D4+D5)*EXP(-(F4+F5)*I97)+(H4+H5)</f>
        <v>29.7456193086801</v>
      </c>
    </row>
    <row r="98" customFormat="false" ht="14.4" hidden="false" customHeight="false" outlineLevel="0" collapsed="false">
      <c r="I98" s="26" t="n">
        <v>26.3888888888889</v>
      </c>
      <c r="J98" s="26" t="n">
        <f aca="false">D4*EXP(-F4*I98)+H4</f>
        <v>28.0908305776264</v>
      </c>
      <c r="K98" s="26" t="n">
        <f aca="false">L98* E6/M98</f>
        <v>28.0896980669561</v>
      </c>
      <c r="L98" s="26" t="n">
        <v>28.782</v>
      </c>
      <c r="M98" s="26" t="n">
        <v>302.652</v>
      </c>
      <c r="N98" s="0" t="n">
        <f aca="false">(D4-D5)*EXP(-(F4-F5)*I98)+(H4-H5)</f>
        <v>26.4419525275654</v>
      </c>
      <c r="O98" s="0" t="n">
        <f aca="false">(D4+D5)*EXP(-(F4+F5)*I98)+(H4+H5)</f>
        <v>29.7317488431907</v>
      </c>
    </row>
    <row r="99" customFormat="false" ht="14.4" hidden="false" customHeight="false" outlineLevel="0" collapsed="false">
      <c r="I99" s="26" t="n">
        <v>26.6666666666667</v>
      </c>
      <c r="J99" s="26" t="n">
        <f aca="false">D4*EXP(-F4*I99)+H4</f>
        <v>28.0784251859279</v>
      </c>
      <c r="K99" s="26" t="n">
        <f aca="false">L99* E6/M99</f>
        <v>28.0671673702526</v>
      </c>
      <c r="L99" s="26" t="n">
        <v>28.763</v>
      </c>
      <c r="M99" s="26" t="n">
        <v>302.695</v>
      </c>
      <c r="N99" s="0" t="n">
        <f aca="false">(D4-D5)*EXP(-(F4-F5)*I99)+(H4-H5)</f>
        <v>26.4309268903664</v>
      </c>
      <c r="O99" s="0" t="n">
        <f aca="false">(D4+D5)*EXP(-(F4+F5)*I99)+(H4+H5)</f>
        <v>29.7178906726264</v>
      </c>
    </row>
    <row r="100" customFormat="false" ht="14.4" hidden="false" customHeight="false" outlineLevel="0" collapsed="false">
      <c r="I100" s="26" t="n">
        <v>26.9444444444444</v>
      </c>
      <c r="J100" s="26" t="n">
        <f aca="false">D4*EXP(-F4*I100)+H4</f>
        <v>28.0660301294745</v>
      </c>
      <c r="K100" s="26" t="n">
        <f aca="false">L100* E6/M100</f>
        <v>28.062431128276</v>
      </c>
      <c r="L100" s="26" t="n">
        <v>28.74</v>
      </c>
      <c r="M100" s="26" t="n">
        <v>302.504</v>
      </c>
      <c r="N100" s="0" t="n">
        <f aca="false">(D4-D5)*EXP(-(F4-F5)*I100)+(H4-H5)</f>
        <v>26.41990985137</v>
      </c>
      <c r="O100" s="0" t="n">
        <f aca="false">(D4+D5)*EXP(-(F4+F5)*I100)+(H4+H5)</f>
        <v>29.7040447860887</v>
      </c>
    </row>
    <row r="101" customFormat="false" ht="14.4" hidden="false" customHeight="false" outlineLevel="0" collapsed="false">
      <c r="I101" s="26" t="n">
        <v>27.2222222222222</v>
      </c>
      <c r="J101" s="26" t="n">
        <f aca="false">D4*EXP(-F4*I101)+H4</f>
        <v>28.0536453996557</v>
      </c>
      <c r="K101" s="26" t="n">
        <f aca="false">L101* E6/M101</f>
        <v>28.0484887328168</v>
      </c>
      <c r="L101" s="26" t="n">
        <v>28.728</v>
      </c>
      <c r="M101" s="26" t="n">
        <v>302.528</v>
      </c>
      <c r="N101" s="0" t="n">
        <f aca="false">(D4-D5)*EXP(-(F4-F5)*I101)+(H4-H5)</f>
        <v>26.408901403871</v>
      </c>
      <c r="O101" s="0" t="n">
        <f aca="false">(D4+D5)*EXP(-(F4+F5)*I101)+(H4+H5)</f>
        <v>29.690211172689</v>
      </c>
    </row>
    <row r="102" customFormat="false" ht="14.4" hidden="false" customHeight="false" outlineLevel="0" collapsed="false">
      <c r="I102" s="26" t="n">
        <v>27.5</v>
      </c>
      <c r="J102" s="26" t="n">
        <f aca="false">D4*EXP(-F4*I102)+H4</f>
        <v>28.041270987868</v>
      </c>
      <c r="K102" s="26" t="n">
        <f aca="false">L102* E6/M102</f>
        <v>28.0232644541409</v>
      </c>
      <c r="L102" s="26" t="n">
        <v>28.683</v>
      </c>
      <c r="M102" s="26" t="n">
        <v>302.326</v>
      </c>
      <c r="N102" s="0" t="n">
        <f aca="false">(D4-D5)*EXP(-(F4-F5)*I102)+(H4-H5)</f>
        <v>26.3979015411696</v>
      </c>
      <c r="O102" s="0" t="n">
        <f aca="false">(D4+D5)*EXP(-(F4+F5)*I102)+(H4+H5)</f>
        <v>29.6763898215483</v>
      </c>
    </row>
    <row r="103" customFormat="false" ht="14.4" hidden="false" customHeight="false" outlineLevel="0" collapsed="false">
      <c r="I103" s="26" t="n">
        <v>27.7777777777778</v>
      </c>
      <c r="J103" s="26" t="n">
        <f aca="false">D4*EXP(-F4*I103)+H4</f>
        <v>28.0289068855154</v>
      </c>
      <c r="K103" s="26" t="n">
        <f aca="false">L103* E6/M103</f>
        <v>27.9831250275146</v>
      </c>
      <c r="L103" s="26" t="n">
        <v>28.653</v>
      </c>
      <c r="M103" s="26" t="n">
        <v>302.443</v>
      </c>
      <c r="N103" s="0" t="n">
        <f aca="false">(D4-D5)*EXP(-(F4-F5)*I103)+(H4-H5)</f>
        <v>26.386910256571</v>
      </c>
      <c r="O103" s="0" t="n">
        <f aca="false">(D4+D5)*EXP(-(F4+F5)*I103)+(H4+H5)</f>
        <v>29.6625807217972</v>
      </c>
    </row>
    <row r="104" customFormat="false" ht="14.4" hidden="false" customHeight="false" outlineLevel="0" collapsed="false">
      <c r="I104" s="26" t="n">
        <v>28.0555555555556</v>
      </c>
      <c r="J104" s="26" t="n">
        <f aca="false">D4*EXP(-F4*I104)+H4</f>
        <v>28.0165530840087</v>
      </c>
      <c r="K104" s="26" t="n">
        <f aca="false">L104* E6/M104</f>
        <v>28.0060477122188</v>
      </c>
      <c r="L104" s="26" t="n">
        <v>28.654</v>
      </c>
      <c r="M104" s="26" t="n">
        <v>302.206</v>
      </c>
      <c r="N104" s="0" t="n">
        <f aca="false">(D4-D5)*EXP(-(F4-F5)*I104)+(H4-H5)</f>
        <v>26.3759275433856</v>
      </c>
      <c r="O104" s="0" t="n">
        <f aca="false">(D4+D5)*EXP(-(F4+F5)*I104)+(H4+H5)</f>
        <v>29.6487838625758</v>
      </c>
    </row>
    <row r="105" customFormat="false" ht="14.4" hidden="false" customHeight="false" outlineLevel="0" collapsed="false">
      <c r="I105" s="26" t="n">
        <v>28.3333333333333</v>
      </c>
      <c r="J105" s="26" t="n">
        <f aca="false">D4*EXP(-F4*I105)+H4</f>
        <v>28.004209574766</v>
      </c>
      <c r="K105" s="26" t="n">
        <f aca="false">L105* E6/M105</f>
        <v>27.9968393608652</v>
      </c>
      <c r="L105" s="26" t="n">
        <v>28.666</v>
      </c>
      <c r="M105" s="26" t="n">
        <v>302.432</v>
      </c>
      <c r="N105" s="0" t="n">
        <f aca="false">(D4-D5)*EXP(-(F4-F5)*I105)+(H4-H5)</f>
        <v>26.3649533949291</v>
      </c>
      <c r="O105" s="0" t="n">
        <f aca="false">(D4+D5)*EXP(-(F4+F5)*I105)+(H4+H5)</f>
        <v>29.6349992330342</v>
      </c>
    </row>
    <row r="106" customFormat="false" ht="14.4" hidden="false" customHeight="false" outlineLevel="0" collapsed="false">
      <c r="I106" s="26" t="n">
        <v>28.6108333333333</v>
      </c>
      <c r="J106" s="26" t="n">
        <f aca="false">D4*EXP(-F4*I106)+H4</f>
        <v>27.9918886773044</v>
      </c>
      <c r="K106" s="26" t="n">
        <f aca="false">L106* E6/M106</f>
        <v>27.9818098573082</v>
      </c>
      <c r="L106" s="26" t="n">
        <v>28.676</v>
      </c>
      <c r="M106" s="26" t="n">
        <v>302.7</v>
      </c>
      <c r="N106" s="0" t="n">
        <f aca="false">(D4-D5)*EXP(-(F4-F5)*I106)+(H4-H5)</f>
        <v>26.3539987658403</v>
      </c>
      <c r="O106" s="0" t="n">
        <f aca="false">(D4+D5)*EXP(-(F4+F5)*I106)+(H4+H5)</f>
        <v>29.6212405886427</v>
      </c>
    </row>
    <row r="107" customFormat="false" ht="14.4" hidden="false" customHeight="false" outlineLevel="0" collapsed="false">
      <c r="I107" s="26" t="n">
        <v>28.8888888888889</v>
      </c>
      <c r="J107" s="26" t="n">
        <f aca="false">D4*EXP(-F4*I107)+H4</f>
        <v>27.979553398781</v>
      </c>
      <c r="K107" s="26" t="n">
        <f aca="false">L107* E6/M107</f>
        <v>27.9886169315082</v>
      </c>
      <c r="L107" s="26" t="n">
        <v>28.697</v>
      </c>
      <c r="M107" s="26" t="n">
        <v>302.848</v>
      </c>
      <c r="N107" s="0" t="n">
        <f aca="false">(D4-D5)*EXP(-(F4-F5)*I107)+(H4-H5)</f>
        <v>26.3430307654918</v>
      </c>
      <c r="O107" s="0" t="n">
        <f aca="false">(D4+D5)*EXP(-(F4+F5)*I107)+(H4+H5)</f>
        <v>29.6074666196374</v>
      </c>
    </row>
    <row r="108" customFormat="false" ht="14.4" hidden="false" customHeight="false" outlineLevel="0" collapsed="false">
      <c r="I108" s="26" t="n">
        <v>29.1666666666667</v>
      </c>
      <c r="J108" s="26" t="n">
        <f aca="false">D4*EXP(-F4*I108)+H4</f>
        <v>27.9672407149106</v>
      </c>
      <c r="K108" s="26" t="n">
        <f aca="false">L108* E6/M108</f>
        <v>27.9546796154907</v>
      </c>
      <c r="L108" s="26" t="n">
        <v>28.687</v>
      </c>
      <c r="M108" s="26" t="n">
        <v>303.11</v>
      </c>
      <c r="N108" s="0" t="n">
        <f aca="false">(D4-D5)*EXP(-(F4-F5)*I108)+(H4-H5)</f>
        <v>26.3320822711684</v>
      </c>
      <c r="O108" s="0" t="n">
        <f aca="false">(D4+D5)*EXP(-(F4+F5)*I108)+(H4+H5)</f>
        <v>29.5937186141301</v>
      </c>
    </row>
    <row r="109" customFormat="false" ht="14.4" hidden="false" customHeight="false" outlineLevel="0" collapsed="false">
      <c r="I109" s="26" t="n">
        <v>29.4444444444444</v>
      </c>
      <c r="J109" s="26" t="n">
        <f aca="false">D4*EXP(-F4*I109)+H4</f>
        <v>27.9549382890481</v>
      </c>
      <c r="K109" s="26" t="n">
        <f aca="false">L109* E6/M109</f>
        <v>27.9662998268395</v>
      </c>
      <c r="L109" s="26" t="n">
        <v>28.678</v>
      </c>
      <c r="M109" s="26" t="n">
        <v>302.889</v>
      </c>
      <c r="N109" s="0" t="n">
        <f aca="false">(D4-D5)*EXP(-(F4-F5)*I109)+(H4-H5)</f>
        <v>26.3211423148887</v>
      </c>
      <c r="O109" s="0" t="n">
        <f aca="false">(D4+D5)*EXP(-(F4+F5)*I109)+(H4+H5)</f>
        <v>29.5799827949981</v>
      </c>
    </row>
    <row r="110" customFormat="false" ht="14.4" hidden="false" customHeight="false" outlineLevel="0" collapsed="false">
      <c r="I110" s="26" t="n">
        <v>29.7222222222222</v>
      </c>
      <c r="J110" s="26" t="n">
        <f aca="false">D4*EXP(-F4*I110)+H4</f>
        <v>27.9426461126473</v>
      </c>
      <c r="K110" s="26" t="n">
        <f aca="false">L110* E6/M110</f>
        <v>27.9561508053023</v>
      </c>
      <c r="L110" s="26" t="n">
        <v>28.671</v>
      </c>
      <c r="M110" s="26" t="n">
        <v>302.925</v>
      </c>
      <c r="N110" s="0" t="n">
        <f aca="false">(D4-D5)*EXP(-(F4-F5)*I110)+(H4-H5)</f>
        <v>26.3102108899946</v>
      </c>
      <c r="O110" s="0" t="n">
        <f aca="false">(D4+D5)*EXP(-(F4+F5)*I110)+(H4+H5)</f>
        <v>29.5662591514391</v>
      </c>
    </row>
    <row r="111" customFormat="false" ht="14.4" hidden="false" customHeight="false" outlineLevel="0" collapsed="false">
      <c r="I111" s="26" t="n">
        <v>30</v>
      </c>
      <c r="J111" s="26" t="n">
        <f aca="false">D4*EXP(-F4*I111)+H4</f>
        <v>27.9303641771691</v>
      </c>
      <c r="K111" s="26" t="n">
        <f aca="false">L111* E6/M111</f>
        <v>27.9747070359876</v>
      </c>
      <c r="L111" s="26" t="n">
        <v>28.687</v>
      </c>
      <c r="M111" s="26" t="n">
        <v>302.893</v>
      </c>
      <c r="N111" s="0" t="n">
        <f aca="false">(D4-D5)*EXP(-(F4-F5)*I111)+(H4-H5)</f>
        <v>26.2992879898329</v>
      </c>
      <c r="O111" s="0" t="n">
        <f aca="false">(D4+D5)*EXP(-(F4+F5)*I111)+(H4+H5)</f>
        <v>29.5525476726607</v>
      </c>
    </row>
    <row r="112" customFormat="false" ht="14.4" hidden="false" customHeight="false" outlineLevel="0" collapsed="false">
      <c r="I112" s="26" t="n">
        <v>30.2775</v>
      </c>
      <c r="J112" s="26" t="n">
        <f aca="false">D4*EXP(-F4*I112)+H4</f>
        <v>27.9181047406764</v>
      </c>
      <c r="K112" s="26" t="n">
        <f aca="false">L112* E6/M112</f>
        <v>27.9570456197381</v>
      </c>
      <c r="L112" s="26" t="n">
        <v>28.674</v>
      </c>
      <c r="M112" s="26" t="n">
        <v>302.947</v>
      </c>
      <c r="N112" s="0" t="n">
        <f aca="false">(D4-D5)*EXP(-(F4-F5)*I112)+(H4-H5)</f>
        <v>26.2883845178852</v>
      </c>
      <c r="O112" s="0" t="n">
        <f aca="false">(D4+D5)*EXP(-(F4+F5)*I112)+(H4+H5)</f>
        <v>29.5388620411373</v>
      </c>
    </row>
    <row r="113" customFormat="false" ht="14.4" hidden="false" customHeight="false" outlineLevel="0" collapsed="false">
      <c r="I113" s="26" t="n">
        <v>30.5555555555556</v>
      </c>
      <c r="J113" s="26" t="n">
        <f aca="false">D4*EXP(-F4*I113)+H4</f>
        <v>27.9058309948597</v>
      </c>
      <c r="K113" s="26" t="n">
        <f aca="false">L113* E6/M113</f>
        <v>27.9363334218255</v>
      </c>
      <c r="L113" s="26" t="n">
        <v>28.652</v>
      </c>
      <c r="M113" s="26" t="n">
        <v>302.939</v>
      </c>
      <c r="N113" s="0" t="n">
        <f aca="false">(D4-D5)*EXP(-(F4-F5)*I113)+(H4-H5)</f>
        <v>26.2774677371203</v>
      </c>
      <c r="O113" s="0" t="n">
        <f aca="false">(D4+D5)*EXP(-(F4+F5)*I113)+(H4+H5)</f>
        <v>29.5251611663231</v>
      </c>
    </row>
    <row r="114" customFormat="false" ht="14.4" hidden="false" customHeight="false" outlineLevel="0" collapsed="false">
      <c r="I114" s="26" t="n">
        <v>30.8333333333333</v>
      </c>
      <c r="J114" s="26" t="n">
        <f aca="false">D4*EXP(-F4*I114)+H4</f>
        <v>27.893579730986</v>
      </c>
      <c r="K114" s="26" t="n">
        <f aca="false">L114* E6/M114</f>
        <v>27.9079124074837</v>
      </c>
      <c r="L114" s="26" t="n">
        <v>28.634</v>
      </c>
      <c r="M114" s="26" t="n">
        <v>303.057</v>
      </c>
      <c r="N114" s="0" t="n">
        <f aca="false">(D4-D5)*EXP(-(F4-F5)*I114)+(H4-H5)</f>
        <v>26.2665703712891</v>
      </c>
      <c r="O114" s="0" t="n">
        <f aca="false">(D4+D5)*EXP(-(F4+F5)*I114)+(H4+H5)</f>
        <v>29.5114861172267</v>
      </c>
    </row>
    <row r="115" customFormat="false" ht="14.4" hidden="false" customHeight="false" outlineLevel="0" collapsed="false">
      <c r="I115" s="26" t="n">
        <v>31.1111111111111</v>
      </c>
      <c r="J115" s="26" t="n">
        <f aca="false">D4*EXP(-F4*I115)+H4</f>
        <v>27.8813386739495</v>
      </c>
      <c r="K115" s="26" t="n">
        <f aca="false">L115* E6/M115</f>
        <v>27.9012041562807</v>
      </c>
      <c r="L115" s="26" t="n">
        <v>28.624</v>
      </c>
      <c r="M115" s="26" t="n">
        <v>303.024</v>
      </c>
      <c r="N115" s="0" t="n">
        <f aca="false">(D4-D5)*EXP(-(F4-F5)*I115)+(H4-H5)</f>
        <v>26.2556815036298</v>
      </c>
      <c r="O115" s="0" t="n">
        <f aca="false">(D4+D5)*EXP(-(F4+F5)*I115)+(H4+H5)</f>
        <v>29.4978231898361</v>
      </c>
    </row>
    <row r="116" customFormat="false" ht="14.4" hidden="false" customHeight="false" outlineLevel="0" collapsed="false">
      <c r="I116" s="26" t="n">
        <v>31.3888888888889</v>
      </c>
      <c r="J116" s="26" t="n">
        <f aca="false">D4*EXP(-F4*I116)+H4</f>
        <v>27.8691078152469</v>
      </c>
      <c r="K116" s="26" t="n">
        <f aca="false">L116* E6/M116</f>
        <v>27.8924786941497</v>
      </c>
      <c r="L116" s="26" t="n">
        <v>28.604</v>
      </c>
      <c r="M116" s="26" t="n">
        <v>302.907</v>
      </c>
      <c r="N116" s="0" t="n">
        <f aca="false">(D4-D5)*EXP(-(F4-F5)*I116)+(H4-H5)</f>
        <v>26.2448011275152</v>
      </c>
      <c r="O116" s="0" t="n">
        <f aca="false">(D4+D5)*EXP(-(F4+F5)*I116)+(H4+H5)</f>
        <v>29.4841723734067</v>
      </c>
    </row>
    <row r="117" customFormat="false" ht="14.4" hidden="false" customHeight="false" outlineLevel="0" collapsed="false">
      <c r="I117" s="26" t="n">
        <v>31.6666666666667</v>
      </c>
      <c r="J117" s="26" t="n">
        <f aca="false">D4*EXP(-F4*I117)+H4</f>
        <v>27.8568871463815</v>
      </c>
      <c r="K117" s="26" t="n">
        <f aca="false">L117* E6/M117</f>
        <v>27.8660581887451</v>
      </c>
      <c r="L117" s="26" t="n">
        <v>28.582</v>
      </c>
      <c r="M117" s="26" t="n">
        <v>302.961</v>
      </c>
      <c r="N117" s="0" t="n">
        <f aca="false">(D4-D5)*EXP(-(F4-F5)*I117)+(H4-H5)</f>
        <v>26.2339292363233</v>
      </c>
      <c r="O117" s="0" t="n">
        <f aca="false">(D4+D5)*EXP(-(F4+F5)*I117)+(H4+H5)</f>
        <v>29.4705336572031</v>
      </c>
    </row>
    <row r="118" customFormat="false" ht="14.4" hidden="false" customHeight="false" outlineLevel="0" collapsed="false">
      <c r="I118" s="26" t="n">
        <v>31.9444444444444</v>
      </c>
      <c r="J118" s="26" t="n">
        <f aca="false">D4*EXP(-F4*I118)+H4</f>
        <v>27.8446766588641</v>
      </c>
      <c r="K118" s="26" t="n">
        <f aca="false">L118* E6/M118</f>
        <v>27.8461717876307</v>
      </c>
      <c r="L118" s="26" t="n">
        <v>28.56</v>
      </c>
      <c r="M118" s="26" t="n">
        <v>302.944</v>
      </c>
      <c r="N118" s="0" t="n">
        <f aca="false">(D4-D5)*EXP(-(F4-F5)*I118)+(H4-H5)</f>
        <v>26.2230658234372</v>
      </c>
      <c r="O118" s="0" t="n">
        <f aca="false">(D4+D5)*EXP(-(F4+F5)*I118)+(H4+H5)</f>
        <v>29.4569070304995</v>
      </c>
    </row>
    <row r="119" customFormat="false" ht="14.4" hidden="false" customHeight="false" outlineLevel="0" collapsed="false">
      <c r="I119" s="26" t="n">
        <v>32.2222222222222</v>
      </c>
      <c r="J119" s="26" t="n">
        <f aca="false">D4*EXP(-F4*I119)+H4</f>
        <v>27.8324763442121</v>
      </c>
      <c r="K119" s="26" t="n">
        <f aca="false">L119* E6/M119</f>
        <v>27.8529968297355</v>
      </c>
      <c r="L119" s="26" t="n">
        <v>28.567</v>
      </c>
      <c r="M119" s="26" t="n">
        <v>302.944</v>
      </c>
      <c r="N119" s="0" t="n">
        <f aca="false">(D4-D5)*EXP(-(F4-F5)*I119)+(H4-H5)</f>
        <v>26.2122108822452</v>
      </c>
      <c r="O119" s="0" t="n">
        <f aca="false">(D4+D5)*EXP(-(F4+F5)*I119)+(H4+H5)</f>
        <v>29.4432924825798</v>
      </c>
    </row>
    <row r="120" customFormat="false" ht="14.4" hidden="false" customHeight="false" outlineLevel="0" collapsed="false">
      <c r="I120" s="26" t="n">
        <v>32.5</v>
      </c>
      <c r="J120" s="26" t="n">
        <f aca="false">D4*EXP(-F4*I120)+H4</f>
        <v>27.8202861939505</v>
      </c>
      <c r="K120" s="26" t="n">
        <f aca="false">L120* E6/M120</f>
        <v>27.8238815025544</v>
      </c>
      <c r="L120" s="26" t="n">
        <v>28.554</v>
      </c>
      <c r="M120" s="26" t="n">
        <v>303.123</v>
      </c>
      <c r="N120" s="0" t="n">
        <f aca="false">(D4-D5)*EXP(-(F4-F5)*I120)+(H4-H5)</f>
        <v>26.2013644061408</v>
      </c>
      <c r="O120" s="0" t="n">
        <f aca="false">(D4+D5)*EXP(-(F4+F5)*I120)+(H4+H5)</f>
        <v>29.4296900027371</v>
      </c>
    </row>
    <row r="121" customFormat="false" ht="14.4" hidden="false" customHeight="false" outlineLevel="0" collapsed="false">
      <c r="I121" s="26" t="n">
        <v>32.7777777777778</v>
      </c>
      <c r="J121" s="26" t="n">
        <f aca="false">D4*EXP(-F4*I121)+H4</f>
        <v>27.8081061996108</v>
      </c>
      <c r="K121" s="26" t="n">
        <f aca="false">L121* E6/M121</f>
        <v>27.8097738628318</v>
      </c>
      <c r="L121" s="26" t="n">
        <v>28.527</v>
      </c>
      <c r="M121" s="26" t="n">
        <v>302.99</v>
      </c>
      <c r="N121" s="0" t="n">
        <f aca="false">(D4-D5)*EXP(-(F4-F5)*I121)+(H4-H5)</f>
        <v>26.1905263885226</v>
      </c>
      <c r="O121" s="0" t="n">
        <f aca="false">(D4+D5)*EXP(-(F4+F5)*I121)+(H4+H5)</f>
        <v>29.4160995802741</v>
      </c>
    </row>
    <row r="122" customFormat="false" ht="14.4" hidden="false" customHeight="false" outlineLevel="0" collapsed="false">
      <c r="I122" s="26" t="n">
        <v>33.0555555555556</v>
      </c>
      <c r="J122" s="26" t="n">
        <f aca="false">D4*EXP(-F4*I122)+H4</f>
        <v>27.7959363527321</v>
      </c>
      <c r="K122" s="26" t="n">
        <f aca="false">L122* E6/M122</f>
        <v>27.825845004301</v>
      </c>
      <c r="L122" s="26" t="n">
        <v>28.54</v>
      </c>
      <c r="M122" s="26" t="n">
        <v>302.953</v>
      </c>
      <c r="N122" s="0" t="n">
        <f aca="false">(D4-D5)*EXP(-(F4-F5)*I122)+(H4-H5)</f>
        <v>26.1796968227943</v>
      </c>
      <c r="O122" s="0" t="n">
        <f aca="false">(D4+D5)*EXP(-(F4+F5)*I122)+(H4+H5)</f>
        <v>29.4025212045032</v>
      </c>
    </row>
    <row r="123" customFormat="false" ht="14.4" hidden="false" customHeight="false" outlineLevel="0" collapsed="false">
      <c r="I123" s="26" t="n">
        <v>33.3333333333333</v>
      </c>
      <c r="J123" s="26" t="n">
        <f aca="false">D4*EXP(-F4*I123)+H4</f>
        <v>27.7837766448602</v>
      </c>
      <c r="K123" s="26" t="n">
        <f aca="false">L123* E6/M123</f>
        <v>27.8086526744407</v>
      </c>
      <c r="L123" s="26" t="n">
        <v>28.517</v>
      </c>
      <c r="M123" s="26" t="n">
        <v>302.896</v>
      </c>
      <c r="N123" s="0" t="n">
        <f aca="false">(D4-D5)*EXP(-(F4-F5)*I123)+(H4-H5)</f>
        <v>26.1688757023648</v>
      </c>
      <c r="O123" s="0" t="n">
        <f aca="false">(D4+D5)*EXP(-(F4+F5)*I123)+(H4+H5)</f>
        <v>29.3889548647459</v>
      </c>
    </row>
    <row r="124" customFormat="false" ht="14.4" hidden="false" customHeight="false" outlineLevel="0" collapsed="false">
      <c r="I124" s="26" t="n">
        <v>33.6111111111111</v>
      </c>
      <c r="J124" s="26" t="n">
        <f aca="false">D4*EXP(-F4*I124)+H4</f>
        <v>27.7716270675481</v>
      </c>
      <c r="K124" s="26" t="n">
        <f aca="false">L124* E6/M124</f>
        <v>27.7861460982928</v>
      </c>
      <c r="L124" s="26" t="n">
        <v>28.499</v>
      </c>
      <c r="M124" s="26" t="n">
        <v>302.95</v>
      </c>
      <c r="N124" s="0" t="n">
        <f aca="false">(D4-D5)*EXP(-(F4-F5)*I124)+(H4-H5)</f>
        <v>26.1580630206482</v>
      </c>
      <c r="O124" s="0" t="n">
        <f aca="false">(D4+D5)*EXP(-(F4+F5)*I124)+(H4+H5)</f>
        <v>29.3754005503334</v>
      </c>
    </row>
    <row r="125" customFormat="false" ht="14.4" hidden="false" customHeight="false" outlineLevel="0" collapsed="false">
      <c r="I125" s="26" t="n">
        <v>33.8888888888889</v>
      </c>
      <c r="J125" s="26" t="n">
        <f aca="false">D4*EXP(-F4*I125)+H4</f>
        <v>27.7594876123556</v>
      </c>
      <c r="K125" s="26" t="n">
        <f aca="false">L125* E6/M125</f>
        <v>27.773421740926</v>
      </c>
      <c r="L125" s="26" t="n">
        <v>28.482</v>
      </c>
      <c r="M125" s="26" t="n">
        <v>302.908</v>
      </c>
      <c r="N125" s="0" t="n">
        <f aca="false">(D4-D5)*EXP(-(F4-F5)*I125)+(H4-H5)</f>
        <v>26.1472587710637</v>
      </c>
      <c r="O125" s="0" t="n">
        <f aca="false">(D4+D5)*EXP(-(F4+F5)*I125)+(H4+H5)</f>
        <v>29.3618582506064</v>
      </c>
    </row>
    <row r="126" customFormat="false" ht="14.4" hidden="false" customHeight="false" outlineLevel="0" collapsed="false">
      <c r="I126" s="26" t="n">
        <v>34.1666666666667</v>
      </c>
      <c r="J126" s="26" t="n">
        <f aca="false">D4*EXP(-F4*I126)+H4</f>
        <v>27.7473582708499</v>
      </c>
      <c r="K126" s="26" t="n">
        <f aca="false">L126* E6/M126</f>
        <v>27.7685875974464</v>
      </c>
      <c r="L126" s="26" t="n">
        <v>28.473</v>
      </c>
      <c r="M126" s="26" t="n">
        <v>302.865</v>
      </c>
      <c r="N126" s="0" t="n">
        <f aca="false">(D4-D5)*EXP(-(F4-F5)*I126)+(H4-H5)</f>
        <v>26.1364629470355</v>
      </c>
      <c r="O126" s="0" t="n">
        <f aca="false">(D4+D5)*EXP(-(F4+F5)*I126)+(H4+H5)</f>
        <v>29.3483279549149</v>
      </c>
    </row>
    <row r="127" customFormat="false" ht="14.4" hidden="false" customHeight="false" outlineLevel="0" collapsed="false">
      <c r="I127" s="26" t="n">
        <v>34.4441666666667</v>
      </c>
      <c r="J127" s="26" t="n">
        <f aca="false">D4*EXP(-F4*I127)+H4</f>
        <v>27.7352511487963</v>
      </c>
      <c r="K127" s="26" t="n">
        <f aca="false">L127* E6/M127</f>
        <v>27.7292904233255</v>
      </c>
      <c r="L127" s="26" t="n">
        <v>28.442</v>
      </c>
      <c r="M127" s="26" t="n">
        <v>302.964</v>
      </c>
      <c r="N127" s="0" t="n">
        <f aca="false">(D4-D5)*EXP(-(F4-F5)*I127)+(H4-H5)</f>
        <v>26.1256863251951</v>
      </c>
      <c r="O127" s="0" t="n">
        <f aca="false">(D4+D5)*EXP(-(F4+F5)*I127)+(H4+H5)</f>
        <v>29.3348231649334</v>
      </c>
    </row>
    <row r="128" customFormat="false" ht="14.4" hidden="false" customHeight="false" outlineLevel="0" collapsed="false">
      <c r="I128" s="26" t="n">
        <v>34.7222222222222</v>
      </c>
      <c r="J128" s="26" t="n">
        <f aca="false">D4*EXP(-F4*I128)+H4</f>
        <v>27.7231298952017</v>
      </c>
      <c r="K128" s="26" t="n">
        <f aca="false">L128* E6/M128</f>
        <v>27.7345313075106</v>
      </c>
      <c r="L128" s="26" t="n">
        <v>28.447</v>
      </c>
      <c r="M128" s="26" t="n">
        <v>302.96</v>
      </c>
      <c r="N128" s="0" t="n">
        <f aca="false">(D4-D5)*EXP(-(F4-F5)*I128)+(H4-H5)</f>
        <v>26.1148965493712</v>
      </c>
      <c r="O128" s="0" t="n">
        <f aca="false">(D4+D5)*EXP(-(F4+F5)*I128)+(H4+H5)</f>
        <v>29.3213033330857</v>
      </c>
    </row>
    <row r="129" customFormat="false" ht="14.4" hidden="false" customHeight="false" outlineLevel="0" collapsed="false">
      <c r="I129" s="26" t="n">
        <v>34.9997222222222</v>
      </c>
      <c r="J129" s="26" t="n">
        <f aca="false">D4*EXP(-F4*I129)+H4</f>
        <v>27.7110429382429</v>
      </c>
      <c r="K129" s="26" t="n">
        <f aca="false">L129* E6/M129</f>
        <v>27.7435870256031</v>
      </c>
      <c r="L129" s="26" t="n">
        <v>28.436</v>
      </c>
      <c r="M129" s="26" t="n">
        <v>302.744</v>
      </c>
      <c r="N129" s="0" t="n">
        <f aca="false">(D4-D5)*EXP(-(F4-F5)*I129)+(H4-H5)</f>
        <v>26.1041367289995</v>
      </c>
      <c r="O129" s="0" t="n">
        <f aca="false">(D4+D5)*EXP(-(F4+F5)*I129)+(H4+H5)</f>
        <v>29.3078224740661</v>
      </c>
    </row>
    <row r="130" customFormat="false" ht="14.4" hidden="false" customHeight="false" outlineLevel="0" collapsed="false">
      <c r="I130" s="26" t="n">
        <v>35.2777777777778</v>
      </c>
      <c r="J130" s="26" t="n">
        <f aca="false">D4*EXP(-F4*I130)+H4</f>
        <v>27.6989418732799</v>
      </c>
      <c r="K130" s="26" t="n">
        <f aca="false">L130* E6/M130</f>
        <v>27.7183717582458</v>
      </c>
      <c r="L130" s="26" t="n">
        <v>28.411</v>
      </c>
      <c r="M130" s="26" t="n">
        <v>302.753</v>
      </c>
      <c r="N130" s="0" t="n">
        <f aca="false">(D4-D5)*EXP(-(F4-F5)*I130)+(H4-H5)</f>
        <v>26.0933637751521</v>
      </c>
      <c r="O130" s="0" t="n">
        <f aca="false">(D4+D5)*EXP(-(F4+F5)*I130)+(H4+H5)</f>
        <v>29.294326599835</v>
      </c>
    </row>
    <row r="131" customFormat="false" ht="14.4" hidden="false" customHeight="false" outlineLevel="0" collapsed="false">
      <c r="I131" s="26" t="n">
        <v>35.5552777777778</v>
      </c>
      <c r="J131" s="26" t="n">
        <f aca="false">D4*EXP(-F4*I131)+H4</f>
        <v>27.6868750478299</v>
      </c>
      <c r="K131" s="26" t="n">
        <f aca="false">L131* E6/M131</f>
        <v>27.6795193617785</v>
      </c>
      <c r="L131" s="26" t="n">
        <v>28.42</v>
      </c>
      <c r="M131" s="26" t="n">
        <v>303.274</v>
      </c>
      <c r="N131" s="0" t="n">
        <f aca="false">(D4-D5)*EXP(-(F4-F5)*I131)+(H4-H5)</f>
        <v>26.0826207300545</v>
      </c>
      <c r="O131" s="0" t="n">
        <f aca="false">(D4+D5)*EXP(-(F4+F5)*I131)+(H4+H5)</f>
        <v>29.2808696293708</v>
      </c>
    </row>
    <row r="132" customFormat="false" ht="14.4" hidden="false" customHeight="false" outlineLevel="0" collapsed="false">
      <c r="I132" s="26" t="n">
        <v>35.8333333333333</v>
      </c>
      <c r="J132" s="26" t="n">
        <f aca="false">D4*EXP(-F4*I132)+H4</f>
        <v>27.6747941378733</v>
      </c>
      <c r="K132" s="26" t="n">
        <f aca="false">L132* E6/M132</f>
        <v>27.6410287782178</v>
      </c>
      <c r="L132" s="26" t="n">
        <v>28.421</v>
      </c>
      <c r="M132" s="26" t="n">
        <v>303.707</v>
      </c>
      <c r="N132" s="0" t="n">
        <f aca="false">(D4-D5)*EXP(-(F4-F5)*I132)+(H4-H5)</f>
        <v>26.0718645719572</v>
      </c>
      <c r="O132" s="0" t="n">
        <f aca="false">(D4+D5)*EXP(-(F4+F5)*I132)+(H4+H5)</f>
        <v>29.2673976703025</v>
      </c>
    </row>
    <row r="133" customFormat="false" ht="14.4" hidden="false" customHeight="false" outlineLevel="0" collapsed="false">
      <c r="I133" s="26" t="n">
        <v>36.1111111111111</v>
      </c>
      <c r="J133" s="26" t="n">
        <f aca="false">D4*EXP(-F4*I133)+H4</f>
        <v>27.6627353566401</v>
      </c>
      <c r="K133" s="26" t="n">
        <f aca="false">L133* E6/M133</f>
        <v>27.6193746415204</v>
      </c>
      <c r="L133" s="26" t="n">
        <v>28.441</v>
      </c>
      <c r="M133" s="26" t="n">
        <v>304.159</v>
      </c>
      <c r="N133" s="0" t="n">
        <f aca="false">(D4-D5)*EXP(-(F4-F5)*I133)+(H4-H5)</f>
        <v>26.0611275431345</v>
      </c>
      <c r="O133" s="0" t="n">
        <f aca="false">(D4+D5)*EXP(-(F4+F5)*I133)+(H4+H5)</f>
        <v>29.253951105453</v>
      </c>
    </row>
    <row r="134" customFormat="false" ht="14.4" hidden="false" customHeight="false" outlineLevel="0" collapsed="false">
      <c r="I134" s="26" t="n">
        <v>36.3886111111111</v>
      </c>
      <c r="J134" s="26" t="n">
        <f aca="false">D4*EXP(-F4*I134)+H4</f>
        <v>27.6506986656015</v>
      </c>
      <c r="K134" s="26" t="n">
        <f aca="false">L134* E6/M134</f>
        <v>27.605505923922</v>
      </c>
      <c r="L134" s="26" t="n">
        <v>28.467</v>
      </c>
      <c r="M134" s="26" t="n">
        <v>304.59</v>
      </c>
      <c r="N134" s="0" t="n">
        <f aca="false">(D4-D5)*EXP(-(F4-F5)*I134)+(H4-H5)</f>
        <v>26.0504096119225</v>
      </c>
      <c r="O134" s="0" t="n">
        <f aca="false">(D4+D5)*EXP(-(F4+F5)*I134)+(H4+H5)</f>
        <v>29.2405298884741</v>
      </c>
    </row>
    <row r="135" customFormat="false" ht="14.4" hidden="false" customHeight="false" outlineLevel="0" collapsed="false">
      <c r="I135" s="26" t="n">
        <v>36.6666666666667</v>
      </c>
      <c r="J135" s="26" t="n">
        <f aca="false">D4*EXP(-F4*I135)+H4</f>
        <v>27.6386479252295</v>
      </c>
      <c r="K135" s="26" t="n">
        <f aca="false">L135* E6/M135</f>
        <v>27.5575659931053</v>
      </c>
      <c r="L135" s="26" t="n">
        <v>28.463</v>
      </c>
      <c r="M135" s="26" t="n">
        <v>305.077</v>
      </c>
      <c r="N135" s="0" t="n">
        <f aca="false">(D4-D5)*EXP(-(F4-F5)*I135)+(H4-H5)</f>
        <v>26.0396785983648</v>
      </c>
      <c r="O135" s="0" t="n">
        <f aca="false">(D4+D5)*EXP(-(F4+F5)*I135)+(H4+H5)</f>
        <v>29.2270937227138</v>
      </c>
    </row>
    <row r="136" customFormat="false" ht="14.4" hidden="false" customHeight="false" outlineLevel="0" collapsed="false">
      <c r="I136" s="26" t="n">
        <v>36.9441666666667</v>
      </c>
      <c r="J136" s="26" t="n">
        <f aca="false">D4*EXP(-F4*I136)+H4</f>
        <v>27.6266312819789</v>
      </c>
      <c r="K136" s="26" t="n">
        <f aca="false">L136* E6/M136</f>
        <v>27.5288613746993</v>
      </c>
      <c r="L136" s="26" t="n">
        <v>28.456</v>
      </c>
      <c r="M136" s="26" t="n">
        <v>305.32</v>
      </c>
      <c r="N136" s="0" t="n">
        <f aca="false">(D4-D5)*EXP(-(F4-F5)*I136)+(H4-H5)</f>
        <v>26.0289773771188</v>
      </c>
      <c r="O136" s="0" t="n">
        <f aca="false">(D4+D5)*EXP(-(F4+F5)*I136)+(H4+H5)</f>
        <v>29.2136962886025</v>
      </c>
    </row>
    <row r="137" customFormat="false" ht="14.4" hidden="false" customHeight="false" outlineLevel="0" collapsed="false">
      <c r="I137" s="26" t="n">
        <v>37.2222222222222</v>
      </c>
      <c r="J137" s="26" t="n">
        <f aca="false">D4*EXP(-F4*I137)+H4</f>
        <v>27.6146006127948</v>
      </c>
      <c r="K137" s="26" t="n">
        <f aca="false">L137* E6/M137</f>
        <v>27.5552176166036</v>
      </c>
      <c r="L137" s="26" t="n">
        <v>28.463</v>
      </c>
      <c r="M137" s="26" t="n">
        <v>305.103</v>
      </c>
      <c r="N137" s="0" t="n">
        <f aca="false">(D4-D5)*EXP(-(F4-F5)*I137)+(H4-H5)</f>
        <v>26.0182630939236</v>
      </c>
      <c r="O137" s="0" t="n">
        <f aca="false">(D4+D5)*EXP(-(F4+F5)*I137)+(H4+H5)</f>
        <v>29.2002839321997</v>
      </c>
    </row>
    <row r="138" customFormat="false" ht="14.4" hidden="false" customHeight="false" outlineLevel="0" collapsed="false">
      <c r="I138" s="26" t="n">
        <v>37.5</v>
      </c>
      <c r="J138" s="26" t="n">
        <f aca="false">D4*EXP(-F4*I138)+H4</f>
        <v>27.6025919803076</v>
      </c>
      <c r="K138" s="26" t="n">
        <f aca="false">L138* E6/M138</f>
        <v>27.5535630318526</v>
      </c>
      <c r="L138" s="26" t="n">
        <v>28.482</v>
      </c>
      <c r="M138" s="26" t="n">
        <v>305.325</v>
      </c>
      <c r="N138" s="0" t="n">
        <f aca="false">(D4-D5)*EXP(-(F4-F5)*I138)+(H4-H5)</f>
        <v>26.0075678655305</v>
      </c>
      <c r="O138" s="0" t="n">
        <f aca="false">(D4+D5)*EXP(-(F4+F5)*I138)+(H4+H5)</f>
        <v>29.1868968576664</v>
      </c>
    </row>
    <row r="139" customFormat="false" ht="14.4" hidden="false" customHeight="false" outlineLevel="0" collapsed="false">
      <c r="I139" s="26" t="n">
        <v>37.7777777777778</v>
      </c>
      <c r="J139" s="26" t="n">
        <f aca="false">D4*EXP(-F4*I139)+H4</f>
        <v>27.5905933525155</v>
      </c>
      <c r="K139" s="26" t="n">
        <f aca="false">L139* E6/M139</f>
        <v>27.5625269941158</v>
      </c>
      <c r="L139" s="26" t="n">
        <v>28.488</v>
      </c>
      <c r="M139" s="26" t="n">
        <v>305.29</v>
      </c>
      <c r="N139" s="0" t="n">
        <f aca="false">(D4-D5)*EXP(-(F4-F5)*I139)+(H4-H5)</f>
        <v>25.9968809776751</v>
      </c>
      <c r="O139" s="0" t="n">
        <f aca="false">(D4+D5)*EXP(-(F4+F5)*I139)+(H4+H5)</f>
        <v>29.1735216495754</v>
      </c>
    </row>
    <row r="140" customFormat="false" ht="14.4" hidden="false" customHeight="false" outlineLevel="0" collapsed="false">
      <c r="I140" s="26" t="n">
        <v>38.0555555555556</v>
      </c>
      <c r="J140" s="26" t="n">
        <f aca="false">D4*EXP(-F4*I140)+H4</f>
        <v>27.5786047210833</v>
      </c>
      <c r="K140" s="26" t="n">
        <f aca="false">L140* E6/M140</f>
        <v>27.5306510786929</v>
      </c>
      <c r="L140" s="26" t="n">
        <v>28.475</v>
      </c>
      <c r="M140" s="26" t="n">
        <v>305.504</v>
      </c>
      <c r="N140" s="0" t="n">
        <f aca="false">(D4-D5)*EXP(-(F4-F5)*I140)+(H4-H5)</f>
        <v>25.9862024238529</v>
      </c>
      <c r="O140" s="0" t="n">
        <f aca="false">(D4+D5)*EXP(-(F4+F5)*I140)+(H4+H5)</f>
        <v>29.1601582974081</v>
      </c>
    </row>
    <row r="141" customFormat="false" ht="14.4" hidden="false" customHeight="false" outlineLevel="0" collapsed="false">
      <c r="I141" s="26" t="n">
        <v>38.3333333333333</v>
      </c>
      <c r="J141" s="26" t="n">
        <f aca="false">D4*EXP(-F4*I141)+H4</f>
        <v>27.5666260776826</v>
      </c>
      <c r="K141" s="26" t="n">
        <f aca="false">L141* E6/M141</f>
        <v>27.5379338192202</v>
      </c>
      <c r="L141" s="26" t="n">
        <v>28.494</v>
      </c>
      <c r="M141" s="26" t="n">
        <v>305.627</v>
      </c>
      <c r="N141" s="0" t="n">
        <f aca="false">(D4-D5)*EXP(-(F4-F5)*I141)+(H4-H5)</f>
        <v>25.9755321975649</v>
      </c>
      <c r="O141" s="0" t="n">
        <f aca="false">(D4+D5)*EXP(-(F4+F5)*I141)+(H4+H5)</f>
        <v>29.1468067906553</v>
      </c>
    </row>
    <row r="142" customFormat="false" ht="14.4" hidden="false" customHeight="false" outlineLevel="0" collapsed="false">
      <c r="I142" s="26" t="n">
        <v>38.6111111111111</v>
      </c>
      <c r="J142" s="26" t="n">
        <f aca="false">D4*EXP(-F4*I142)+H4</f>
        <v>27.5546574139923</v>
      </c>
      <c r="K142" s="26" t="n">
        <f aca="false">L142* E6/M142</f>
        <v>27.5293237981421</v>
      </c>
      <c r="L142" s="26" t="n">
        <v>28.474</v>
      </c>
      <c r="M142" s="26" t="n">
        <v>305.508</v>
      </c>
      <c r="N142" s="0" t="n">
        <f aca="false">(D4-D5)*EXP(-(F4-F5)*I142)+(H4-H5)</f>
        <v>25.9648702923169</v>
      </c>
      <c r="O142" s="0" t="n">
        <f aca="false">(D4+D5)*EXP(-(F4+F5)*I142)+(H4+H5)</f>
        <v>29.1334671188171</v>
      </c>
    </row>
    <row r="143" customFormat="false" ht="14.4" hidden="false" customHeight="false" outlineLevel="0" collapsed="false">
      <c r="I143" s="26" t="n">
        <v>38.8888888888889</v>
      </c>
      <c r="J143" s="26" t="n">
        <f aca="false">D4*EXP(-F4*I143)+H4</f>
        <v>27.5426987216981</v>
      </c>
      <c r="K143" s="26" t="n">
        <f aca="false">L143* E6/M143</f>
        <v>27.4984894503283</v>
      </c>
      <c r="L143" s="26" t="n">
        <v>28.453</v>
      </c>
      <c r="M143" s="26" t="n">
        <v>305.625</v>
      </c>
      <c r="N143" s="0" t="n">
        <f aca="false">(D4-D5)*EXP(-(F4-F5)*I143)+(H4-H5)</f>
        <v>25.9542167016198</v>
      </c>
      <c r="O143" s="0" t="n">
        <f aca="false">(D4+D5)*EXP(-(F4+F5)*I143)+(H4+H5)</f>
        <v>29.120139271403</v>
      </c>
    </row>
    <row r="144" customFormat="false" ht="14.4" hidden="false" customHeight="false" outlineLevel="0" collapsed="false">
      <c r="I144" s="26" t="n">
        <v>39.1666666666667</v>
      </c>
      <c r="J144" s="26" t="n">
        <f aca="false">D4*EXP(-F4*I144)+H4</f>
        <v>27.5307499924924</v>
      </c>
      <c r="K144" s="26" t="n">
        <f aca="false">L144* E6/M144</f>
        <v>27.5199734710624</v>
      </c>
      <c r="L144" s="26" t="n">
        <v>28.477</v>
      </c>
      <c r="M144" s="26" t="n">
        <v>305.644</v>
      </c>
      <c r="N144" s="0" t="n">
        <f aca="false">(D4-D5)*EXP(-(F4-F5)*I144)+(H4-H5)</f>
        <v>25.9435714189897</v>
      </c>
      <c r="O144" s="0" t="n">
        <f aca="false">(D4+D5)*EXP(-(F4+F5)*I144)+(H4+H5)</f>
        <v>29.1068232379315</v>
      </c>
    </row>
    <row r="145" customFormat="false" ht="14.4" hidden="false" customHeight="false" outlineLevel="0" collapsed="false">
      <c r="I145" s="26" t="n">
        <v>39.4444444444444</v>
      </c>
      <c r="J145" s="26" t="n">
        <f aca="false">D4*EXP(-F4*I145)+H4</f>
        <v>27.5188112180747</v>
      </c>
      <c r="K145" s="26" t="n">
        <f aca="false">L145* E6/M145</f>
        <v>27.5030639609735</v>
      </c>
      <c r="L145" s="26" t="n">
        <v>28.469</v>
      </c>
      <c r="M145" s="26" t="n">
        <v>305.746</v>
      </c>
      <c r="N145" s="0" t="n">
        <f aca="false">(D4-D5)*EXP(-(F4-F5)*I145)+(H4-H5)</f>
        <v>25.9329344379476</v>
      </c>
      <c r="O145" s="0" t="n">
        <f aca="false">(D4+D5)*EXP(-(F4+F5)*I145)+(H4+H5)</f>
        <v>29.0935190079308</v>
      </c>
    </row>
    <row r="146" customFormat="false" ht="14.4" hidden="false" customHeight="false" outlineLevel="0" collapsed="false">
      <c r="I146" s="26" t="n">
        <v>39.7222222222222</v>
      </c>
      <c r="J146" s="26" t="n">
        <f aca="false">D4*EXP(-F4*I146)+H4</f>
        <v>27.5068823901516</v>
      </c>
      <c r="K146" s="26" t="n">
        <f aca="false">L146* E6/M146</f>
        <v>27.4734532696131</v>
      </c>
      <c r="L146" s="26" t="n">
        <v>28.443</v>
      </c>
      <c r="M146" s="26" t="n">
        <v>305.796</v>
      </c>
      <c r="N146" s="0" t="n">
        <f aca="false">(D4-D5)*EXP(-(F4-F5)*I146)+(H4-H5)</f>
        <v>25.9223057520196</v>
      </c>
      <c r="O146" s="0" t="n">
        <f aca="false">(D4+D5)*EXP(-(F4+F5)*I146)+(H4+H5)</f>
        <v>29.0802265709381</v>
      </c>
    </row>
    <row r="147" customFormat="false" ht="14.4" hidden="false" customHeight="false" outlineLevel="0" collapsed="false">
      <c r="I147" s="26" t="n">
        <v>40</v>
      </c>
      <c r="J147" s="26" t="n">
        <f aca="false">D4*EXP(-F4*I147)+H4</f>
        <v>27.4949635004363</v>
      </c>
      <c r="K147" s="26" t="n">
        <f aca="false">L147* E6/M147</f>
        <v>27.4829326491887</v>
      </c>
      <c r="L147" s="26" t="n">
        <v>28.453</v>
      </c>
      <c r="M147" s="26" t="n">
        <v>305.798</v>
      </c>
      <c r="N147" s="0" t="n">
        <f aca="false">(D4-D5)*EXP(-(F4-F5)*I147)+(H4-H5)</f>
        <v>25.9116853547369</v>
      </c>
      <c r="O147" s="0" t="n">
        <f aca="false">(D4+D5)*EXP(-(F4+F5)*I147)+(H4+H5)</f>
        <v>29.0669459165</v>
      </c>
    </row>
    <row r="148" customFormat="false" ht="14.4" hidden="false" customHeight="false" outlineLevel="0" collapsed="false">
      <c r="I148" s="26" t="n">
        <v>40.2775</v>
      </c>
      <c r="J148" s="26" t="n">
        <f aca="false">D4*EXP(-F4*I148)+H4</f>
        <v>27.4830664446516</v>
      </c>
      <c r="K148" s="26" t="n">
        <f aca="false">L148* E6/M148</f>
        <v>27.4646972540706</v>
      </c>
      <c r="L148" s="26" t="n">
        <v>28.445</v>
      </c>
      <c r="M148" s="26" t="n">
        <v>305.915</v>
      </c>
      <c r="N148" s="0" t="n">
        <f aca="false">(D4-D5)*EXP(-(F4-F5)*I148)+(H4-H5)</f>
        <v>25.901083847616</v>
      </c>
      <c r="O148" s="0" t="n">
        <f aca="false">(D4+D5)*EXP(-(F4+F5)*I148)+(H4+H5)</f>
        <v>29.0536902971779</v>
      </c>
    </row>
    <row r="149" customFormat="false" ht="14.4" hidden="false" customHeight="false" outlineLevel="0" collapsed="false">
      <c r="I149" s="26" t="n">
        <v>40.5555555555556</v>
      </c>
      <c r="J149" s="26" t="n">
        <f aca="false">D4*EXP(-F4*I149)+H4</f>
        <v>27.4711555025169</v>
      </c>
      <c r="K149" s="26" t="n">
        <f aca="false">L149* E6/M149</f>
        <v>27.4176586223416</v>
      </c>
      <c r="L149" s="26" t="n">
        <v>28.387</v>
      </c>
      <c r="M149" s="26" t="n">
        <v>305.815</v>
      </c>
      <c r="N149" s="0" t="n">
        <f aca="false">(D4-D5)*EXP(-(F4-F5)*I149)+(H4-H5)</f>
        <v>25.8904694002573</v>
      </c>
      <c r="O149" s="0" t="n">
        <f aca="false">(D4+D5)*EXP(-(F4+F5)*I149)+(H4+H5)</f>
        <v>29.0404199135199</v>
      </c>
    </row>
    <row r="150" customFormat="false" ht="14.4" hidden="false" customHeight="false" outlineLevel="0" collapsed="false">
      <c r="I150" s="26" t="n">
        <v>40.8333333333333</v>
      </c>
      <c r="J150" s="26" t="n">
        <f aca="false">D4*EXP(-F4*I150)+H4</f>
        <v>27.459266377774</v>
      </c>
      <c r="K150" s="26" t="n">
        <f aca="false">L150* E6/M150</f>
        <v>27.4880429713715</v>
      </c>
      <c r="L150" s="26" t="n">
        <v>28.32</v>
      </c>
      <c r="M150" s="26" t="n">
        <v>304.312</v>
      </c>
      <c r="N150" s="0" t="n">
        <f aca="false">(D4-D5)*EXP(-(F4-F5)*I150)+(H4-H5)</f>
        <v>25.8798738301479</v>
      </c>
      <c r="O150" s="0" t="n">
        <f aca="false">(D4+D5)*EXP(-(F4+F5)*I150)+(H4+H5)</f>
        <v>29.0271745441174</v>
      </c>
    </row>
    <row r="151" customFormat="false" ht="14.4" hidden="false" customHeight="false" outlineLevel="0" collapsed="false">
      <c r="I151" s="26" t="n">
        <v>41.1111111111111</v>
      </c>
      <c r="J151" s="26" t="n">
        <f aca="false">D4*EXP(-F4*I151)+H4</f>
        <v>27.4473871581612</v>
      </c>
      <c r="K151" s="26" t="n">
        <f aca="false">L151* E6/M151</f>
        <v>27.5011242790989</v>
      </c>
      <c r="L151" s="26" t="n">
        <v>28.294</v>
      </c>
      <c r="M151" s="26" t="n">
        <v>303.888</v>
      </c>
      <c r="N151" s="0" t="n">
        <f aca="false">(D4-D5)*EXP(-(F4-F5)*I151)+(H4-H5)</f>
        <v>25.8692865228588</v>
      </c>
      <c r="O151" s="0" t="n">
        <f aca="false">(D4+D5)*EXP(-(F4+F5)*I151)+(H4+H5)</f>
        <v>29.0139409155483</v>
      </c>
    </row>
    <row r="152" customFormat="false" ht="14.4" hidden="false" customHeight="false" outlineLevel="0" collapsed="false">
      <c r="I152" s="26" t="n">
        <v>41.3886111111111</v>
      </c>
      <c r="J152" s="26" t="n">
        <f aca="false">D4*EXP(-F4*I152)+H4</f>
        <v>27.4355296998083</v>
      </c>
      <c r="K152" s="26" t="n">
        <f aca="false">L152* E6/M152</f>
        <v>27.5123469517554</v>
      </c>
      <c r="L152" s="26" t="n">
        <v>28.279</v>
      </c>
      <c r="M152" s="26" t="n">
        <v>303.603</v>
      </c>
      <c r="N152" s="0" t="n">
        <f aca="false">(D4-D5)*EXP(-(F4-F5)*I152)+(H4-H5)</f>
        <v>25.8587180468753</v>
      </c>
      <c r="O152" s="0" t="n">
        <f aca="false">(D4+D5)*EXP(-(F4+F5)*I152)+(H4+H5)</f>
        <v>29.0007322334475</v>
      </c>
    </row>
    <row r="153" customFormat="false" ht="14.4" hidden="false" customHeight="false" outlineLevel="0" collapsed="false">
      <c r="I153" s="26" t="n">
        <v>41.6666666666667</v>
      </c>
      <c r="J153" s="26" t="n">
        <f aca="false">D4*EXP(-F4*I153)+H4</f>
        <v>27.4236584013239</v>
      </c>
      <c r="K153" s="26" t="n">
        <f aca="false">L153* E6/M153</f>
        <v>27.4886492158641</v>
      </c>
      <c r="L153" s="26" t="n">
        <v>28.223</v>
      </c>
      <c r="M153" s="26" t="n">
        <v>303.263</v>
      </c>
      <c r="N153" s="0" t="n">
        <f aca="false">(D4-D5)*EXP(-(F4-F5)*I153)+(H4-H5)</f>
        <v>25.848136670972</v>
      </c>
      <c r="O153" s="0" t="n">
        <f aca="false">(D4+D5)*EXP(-(F4+F5)*I153)+(H4+H5)</f>
        <v>28.9875088392905</v>
      </c>
    </row>
    <row r="154" customFormat="false" ht="14.4" hidden="false" customHeight="false" outlineLevel="0" collapsed="false">
      <c r="I154" s="26" t="n">
        <v>41.9444444444444</v>
      </c>
      <c r="J154" s="26" t="n">
        <f aca="false">D4*EXP(-F4*I154)+H4</f>
        <v>27.4118088476156</v>
      </c>
      <c r="K154" s="26" t="n">
        <f aca="false">L154* E6/M154</f>
        <v>27.4880954665751</v>
      </c>
      <c r="L154" s="26" t="n">
        <v>28.192</v>
      </c>
      <c r="M154" s="26" t="n">
        <v>302.936</v>
      </c>
      <c r="N154" s="0" t="n">
        <f aca="false">(D4-D5)*EXP(-(F4-F5)*I154)+(H4-H5)</f>
        <v>25.8375741135021</v>
      </c>
      <c r="O154" s="0" t="n">
        <f aca="false">(D4+D5)*EXP(-(F4+F5)*I154)+(H4+H5)</f>
        <v>28.9743103708151</v>
      </c>
    </row>
    <row r="155" customFormat="false" ht="14.4" hidden="false" customHeight="false" outlineLevel="0" collapsed="false">
      <c r="I155" s="26" t="n">
        <v>42.2222222222222</v>
      </c>
      <c r="J155" s="26" t="n">
        <f aca="false">D4*EXP(-F4*I155)+H4</f>
        <v>27.3999691660698</v>
      </c>
      <c r="K155" s="26" t="n">
        <f aca="false">L155* E6/M155</f>
        <v>27.4635401942571</v>
      </c>
      <c r="L155" s="26" t="n">
        <v>28.171</v>
      </c>
      <c r="M155" s="26" t="n">
        <v>302.981</v>
      </c>
      <c r="N155" s="0" t="n">
        <f aca="false">(D4-D5)*EXP(-(F4-F5)*I155)+(H4-H5)</f>
        <v>25.827019793108</v>
      </c>
      <c r="O155" s="0" t="n">
        <f aca="false">(D4+D5)*EXP(-(F4+F5)*I155)+(H4+H5)</f>
        <v>28.9611236015996</v>
      </c>
    </row>
    <row r="156" customFormat="false" ht="14.4" hidden="false" customHeight="false" outlineLevel="0" collapsed="false">
      <c r="I156" s="26" t="n">
        <v>42.5</v>
      </c>
      <c r="J156" s="26" t="n">
        <f aca="false">D4*EXP(-F4*I156)+H4</f>
        <v>27.3881393484617</v>
      </c>
      <c r="K156" s="26" t="n">
        <f aca="false">L156* E6/M156</f>
        <v>27.4496774669942</v>
      </c>
      <c r="L156" s="26" t="n">
        <v>28.146</v>
      </c>
      <c r="M156" s="26" t="n">
        <v>302.865</v>
      </c>
      <c r="N156" s="0" t="n">
        <f aca="false">(D4-D5)*EXP(-(F4-F5)*I156)+(H4-H5)</f>
        <v>25.8164737033662</v>
      </c>
      <c r="O156" s="0" t="n">
        <f aca="false">(D4+D5)*EXP(-(F4+F5)*I156)+(H4+H5)</f>
        <v>28.9479485212737</v>
      </c>
    </row>
    <row r="157" customFormat="false" ht="14.4" hidden="false" customHeight="false" outlineLevel="0" collapsed="false">
      <c r="I157" s="26" t="n">
        <v>42.7777777777778</v>
      </c>
      <c r="J157" s="26" t="n">
        <f aca="false">D4*EXP(-F4*I157)+H4</f>
        <v>27.3763193865734</v>
      </c>
      <c r="K157" s="26" t="n">
        <f aca="false">L157* E6/M157</f>
        <v>27.424883640846</v>
      </c>
      <c r="L157" s="26" t="n">
        <v>28.106</v>
      </c>
      <c r="M157" s="26" t="n">
        <v>302.708</v>
      </c>
      <c r="N157" s="0" t="n">
        <f aca="false">(D4-D5)*EXP(-(F4-F5)*I157)+(H4-H5)</f>
        <v>25.8059358378581</v>
      </c>
      <c r="O157" s="0" t="n">
        <f aca="false">(D4+D5)*EXP(-(F4+F5)*I157)+(H4+H5)</f>
        <v>28.9347851194762</v>
      </c>
    </row>
    <row r="158" customFormat="false" ht="14.4" hidden="false" customHeight="false" outlineLevel="0" collapsed="false">
      <c r="I158" s="26" t="n">
        <v>43.0555555555556</v>
      </c>
      <c r="J158" s="26" t="n">
        <f aca="false">D4*EXP(-F4*I158)+H4</f>
        <v>27.3645092721939</v>
      </c>
      <c r="K158" s="26" t="n">
        <f aca="false">L158* E6/M158</f>
        <v>27.3923376193956</v>
      </c>
      <c r="L158" s="26" t="n">
        <v>28.086</v>
      </c>
      <c r="M158" s="26" t="n">
        <v>302.852</v>
      </c>
      <c r="N158" s="0" t="n">
        <f aca="false">(D4-D5)*EXP(-(F4-F5)*I158)+(H4-H5)</f>
        <v>25.7954061901702</v>
      </c>
      <c r="O158" s="0" t="n">
        <f aca="false">(D4+D5)*EXP(-(F4+F5)*I158)+(H4+H5)</f>
        <v>28.921633385855</v>
      </c>
    </row>
    <row r="159" customFormat="false" ht="14.4" hidden="false" customHeight="false" outlineLevel="0" collapsed="false">
      <c r="I159" s="26" t="n">
        <v>43.3333333333333</v>
      </c>
      <c r="J159" s="26" t="n">
        <f aca="false">D4*EXP(-F4*I159)+H4</f>
        <v>27.3527089971189</v>
      </c>
      <c r="K159" s="26" t="n">
        <f aca="false">L159* E6/M159</f>
        <v>27.388856652259</v>
      </c>
      <c r="L159" s="26" t="n">
        <v>28.079</v>
      </c>
      <c r="M159" s="26" t="n">
        <v>302.815</v>
      </c>
      <c r="N159" s="0" t="n">
        <f aca="false">(D4-D5)*EXP(-(F4-F5)*I159)+(H4-H5)</f>
        <v>25.7848847538938</v>
      </c>
      <c r="O159" s="0" t="n">
        <f aca="false">(D4+D5)*EXP(-(F4+F5)*I159)+(H4+H5)</f>
        <v>28.9084933100675</v>
      </c>
    </row>
    <row r="160" customFormat="false" ht="14.4" hidden="false" customHeight="false" outlineLevel="0" collapsed="false">
      <c r="I160" s="26" t="n">
        <v>43.6111111111111</v>
      </c>
      <c r="J160" s="26" t="n">
        <f aca="false">D4*EXP(-F4*I160)+H4</f>
        <v>27.3409185531512</v>
      </c>
      <c r="K160" s="26" t="n">
        <f aca="false">L160* E6/M160</f>
        <v>27.3870866928084</v>
      </c>
      <c r="L160" s="26" t="n">
        <v>28.077</v>
      </c>
      <c r="M160" s="26" t="n">
        <v>302.813</v>
      </c>
      <c r="N160" s="0" t="n">
        <f aca="false">(D4-D5)*EXP(-(F4-F5)*I160)+(H4-H5)</f>
        <v>25.7743715226254</v>
      </c>
      <c r="O160" s="0" t="n">
        <f aca="false">(D4+D5)*EXP(-(F4+F5)*I160)+(H4+H5)</f>
        <v>28.89536488178</v>
      </c>
    </row>
    <row r="161" customFormat="false" ht="14.4" hidden="false" customHeight="false" outlineLevel="0" collapsed="false">
      <c r="I161" s="26" t="n">
        <v>43.8888888888889</v>
      </c>
      <c r="J161" s="26" t="n">
        <f aca="false">D4*EXP(-F4*I161)+H4</f>
        <v>27.3291379321001</v>
      </c>
      <c r="K161" s="26" t="n">
        <f aca="false">L161* E6/M161</f>
        <v>27.370787091271</v>
      </c>
      <c r="L161" s="26" t="n">
        <v>28.045</v>
      </c>
      <c r="M161" s="26" t="n">
        <v>302.648</v>
      </c>
      <c r="N161" s="0" t="n">
        <f aca="false">(D4-D5)*EXP(-(F4-F5)*I161)+(H4-H5)</f>
        <v>25.7638664899665</v>
      </c>
      <c r="O161" s="0" t="n">
        <f aca="false">(D4+D5)*EXP(-(F4+F5)*I161)+(H4+H5)</f>
        <v>28.8822480906681</v>
      </c>
    </row>
    <row r="162" customFormat="false" ht="14.4" hidden="false" customHeight="false" outlineLevel="0" collapsed="false">
      <c r="I162" s="26" t="n">
        <v>44.1666666666667</v>
      </c>
      <c r="J162" s="26" t="n">
        <f aca="false">D4*EXP(-F4*I162)+H4</f>
        <v>27.3173671257819</v>
      </c>
      <c r="K162" s="26" t="n">
        <f aca="false">L162* E6/M162</f>
        <v>27.3448178890352</v>
      </c>
      <c r="L162" s="26" t="n">
        <v>28.032</v>
      </c>
      <c r="M162" s="26" t="n">
        <v>302.795</v>
      </c>
      <c r="N162" s="0" t="n">
        <f aca="false">(D4-D5)*EXP(-(F4-F5)*I162)+(H4-H5)</f>
        <v>25.7533696495234</v>
      </c>
      <c r="O162" s="0" t="n">
        <f aca="false">(D4+D5)*EXP(-(F4+F5)*I162)+(H4+H5)</f>
        <v>28.8691429264163</v>
      </c>
    </row>
    <row r="163" customFormat="false" ht="14.4" hidden="false" customHeight="false" outlineLevel="0" collapsed="false">
      <c r="I163" s="26" t="n">
        <v>44.4444444444444</v>
      </c>
      <c r="J163" s="26" t="n">
        <f aca="false">D4*EXP(-F4*I163)+H4</f>
        <v>27.3056061260197</v>
      </c>
      <c r="K163" s="26" t="n">
        <f aca="false">L163* E6/M163</f>
        <v>27.3231300484661</v>
      </c>
      <c r="L163" s="26" t="n">
        <v>28.018</v>
      </c>
      <c r="M163" s="26" t="n">
        <v>302.884</v>
      </c>
      <c r="N163" s="0" t="n">
        <f aca="false">(D4-D5)*EXP(-(F4-F5)*I163)+(H4-H5)</f>
        <v>25.7428809949076</v>
      </c>
      <c r="O163" s="0" t="n">
        <f aca="false">(D4+D5)*EXP(-(F4+F5)*I163)+(H4+H5)</f>
        <v>28.8560493787187</v>
      </c>
    </row>
    <row r="164" customFormat="false" ht="14.4" hidden="false" customHeight="false" outlineLevel="0" collapsed="false">
      <c r="I164" s="26" t="n">
        <v>44.7222222222222</v>
      </c>
      <c r="J164" s="26" t="n">
        <f aca="false">D4*EXP(-F4*I164)+H4</f>
        <v>27.2938549246435</v>
      </c>
      <c r="K164" s="26" t="n">
        <f aca="false">L164* E6/M164</f>
        <v>27.3293350531449</v>
      </c>
      <c r="L164" s="26" t="n">
        <v>28.014</v>
      </c>
      <c r="M164" s="26" t="n">
        <v>302.772</v>
      </c>
      <c r="N164" s="0" t="n">
        <f aca="false">(D4-D5)*EXP(-(F4-F5)*I164)+(H4-H5)</f>
        <v>25.7324005197355</v>
      </c>
      <c r="O164" s="0" t="n">
        <f aca="false">(D4+D5)*EXP(-(F4+F5)*I164)+(H4+H5)</f>
        <v>28.842967437278</v>
      </c>
    </row>
    <row r="165" customFormat="false" ht="14.4" hidden="false" customHeight="false" outlineLevel="0" collapsed="false">
      <c r="I165" s="26" t="n">
        <v>45</v>
      </c>
      <c r="J165" s="26" t="n">
        <f aca="false">D4*EXP(-F4*I165)+H4</f>
        <v>27.28211351349</v>
      </c>
      <c r="K165" s="26" t="n">
        <f aca="false">L165* E6/M165</f>
        <v>27.3131951512568</v>
      </c>
      <c r="L165" s="26" t="n">
        <v>27.992</v>
      </c>
      <c r="M165" s="26" t="n">
        <v>302.713</v>
      </c>
      <c r="N165" s="0" t="n">
        <f aca="false">(D4-D5)*EXP(-(F4-F5)*I165)+(H4-H5)</f>
        <v>25.7219282176284</v>
      </c>
      <c r="O165" s="0" t="n">
        <f aca="false">(D4+D5)*EXP(-(F4+F5)*I165)+(H4+H5)</f>
        <v>28.8298970918064</v>
      </c>
    </row>
    <row r="166" customFormat="false" ht="14.4" hidden="false" customHeight="false" outlineLevel="0" collapsed="false">
      <c r="I166" s="26" t="n">
        <v>45.2777777777778</v>
      </c>
      <c r="J166" s="26" t="n">
        <f aca="false">D4*EXP(-F4*I166)+H4</f>
        <v>27.2703818844026</v>
      </c>
      <c r="K166" s="26" t="n">
        <f aca="false">L166* E6/M166</f>
        <v>27.2984524988409</v>
      </c>
      <c r="L166" s="26" t="n">
        <v>27.978</v>
      </c>
      <c r="M166" s="26" t="n">
        <v>302.725</v>
      </c>
      <c r="N166" s="0" t="n">
        <f aca="false">(D4-D5)*EXP(-(F4-F5)*I166)+(H4-H5)</f>
        <v>25.7114640822126</v>
      </c>
      <c r="O166" s="0" t="n">
        <f aca="false">(D4+D5)*EXP(-(F4+F5)*I166)+(H4+H5)</f>
        <v>28.8168383320252</v>
      </c>
    </row>
    <row r="167" customFormat="false" ht="14.4" hidden="false" customHeight="false" outlineLevel="0" collapsed="false">
      <c r="I167" s="26" t="n">
        <v>45.5552777777778</v>
      </c>
      <c r="J167" s="26" t="n">
        <f aca="false">D4*EXP(-F4*I167)+H4</f>
        <v>27.2586717462075</v>
      </c>
      <c r="K167" s="26" t="n">
        <f aca="false">L167* E6/M167</f>
        <v>27.2792616026467</v>
      </c>
      <c r="L167" s="26" t="n">
        <v>27.972</v>
      </c>
      <c r="M167" s="26" t="n">
        <v>302.873</v>
      </c>
      <c r="N167" s="0" t="n">
        <f aca="false">(D4-D5)*EXP(-(F4-F5)*I167)+(H4-H5)</f>
        <v>25.7010185590206</v>
      </c>
      <c r="O167" s="0" t="n">
        <f aca="false">(D4+D5)*EXP(-(F4+F5)*I167)+(H4+H5)</f>
        <v>28.8038041890705</v>
      </c>
    </row>
    <row r="168" customFormat="false" ht="14.4" hidden="false" customHeight="false" outlineLevel="0" collapsed="false">
      <c r="I168" s="26" t="n">
        <v>45.8333333333333</v>
      </c>
      <c r="J168" s="26" t="n">
        <f aca="false">D4*EXP(-F4*I168)+H4</f>
        <v>27.2469479398344</v>
      </c>
      <c r="K168" s="26" t="n">
        <f aca="false">L168* E6/M168</f>
        <v>27.32288719621</v>
      </c>
      <c r="L168" s="26" t="n">
        <v>27.99</v>
      </c>
      <c r="M168" s="26" t="n">
        <v>302.584</v>
      </c>
      <c r="N168" s="0" t="n">
        <f aca="false">(D4-D5)*EXP(-(F4-F5)*I168)+(H4-H5)</f>
        <v>25.6905602859853</v>
      </c>
      <c r="O168" s="0" t="n">
        <f aca="false">(D4+D5)*EXP(-(F4+F5)*I168)+(H4+H5)</f>
        <v>28.7907555284641</v>
      </c>
    </row>
    <row r="169" customFormat="false" ht="14.4" hidden="false" customHeight="false" outlineLevel="0" collapsed="false">
      <c r="I169" s="26" t="n">
        <v>46.1111111111111</v>
      </c>
      <c r="J169" s="26" t="n">
        <f aca="false">D4*EXP(-F4*I169)+H4</f>
        <v>27.2352456080746</v>
      </c>
      <c r="K169" s="26" t="n">
        <f aca="false">L169* E6/M169</f>
        <v>27.2774117404505</v>
      </c>
      <c r="L169" s="26" t="n">
        <v>27.946</v>
      </c>
      <c r="M169" s="26" t="n">
        <v>302.612</v>
      </c>
      <c r="N169" s="0" t="n">
        <f aca="false">(D4-D5)*EXP(-(F4-F5)*I169)+(H4-H5)</f>
        <v>25.6801206124513</v>
      </c>
      <c r="O169" s="0" t="n">
        <f aca="false">(D4+D5)*EXP(-(F4+F5)*I169)+(H4+H5)</f>
        <v>28.7777314641722</v>
      </c>
    </row>
    <row r="170" customFormat="false" ht="14.4" hidden="false" customHeight="false" outlineLevel="0" collapsed="false">
      <c r="I170" s="26" t="n">
        <v>46.3888888888889</v>
      </c>
      <c r="J170" s="26" t="n">
        <f aca="false">D4*EXP(-F4*I170)+H4</f>
        <v>27.2235530258229</v>
      </c>
      <c r="K170" s="26" t="n">
        <f aca="false">L170* E6/M170</f>
        <v>27.2896444473868</v>
      </c>
      <c r="L170" s="26" t="n">
        <v>27.948</v>
      </c>
      <c r="M170" s="26" t="n">
        <v>302.498</v>
      </c>
      <c r="N170" s="0" t="n">
        <f aca="false">(D4-D5)*EXP(-(F4-F5)*I170)+(H4-H5)</f>
        <v>25.6696890801637</v>
      </c>
      <c r="O170" s="0" t="n">
        <f aca="false">(D4+D5)*EXP(-(F4+F5)*I170)+(H4+H5)</f>
        <v>28.7647189445465</v>
      </c>
    </row>
    <row r="171" customFormat="false" ht="14.4" hidden="false" customHeight="false" outlineLevel="0" collapsed="false">
      <c r="I171" s="26" t="n">
        <v>46.6666666666667</v>
      </c>
      <c r="J171" s="26" t="n">
        <f aca="false">D4*EXP(-F4*I171)+H4</f>
        <v>27.2118701849568</v>
      </c>
      <c r="K171" s="26" t="n">
        <f aca="false">L171* E6/M171</f>
        <v>27.2509936131909</v>
      </c>
      <c r="L171" s="26" t="n">
        <v>27.911</v>
      </c>
      <c r="M171" s="26" t="n">
        <v>302.526</v>
      </c>
      <c r="N171" s="0" t="n">
        <f aca="false">(D4-D5)*EXP(-(F4-F5)*I171)+(H4-H5)</f>
        <v>25.6592656827737</v>
      </c>
      <c r="O171" s="0" t="n">
        <f aca="false">(D4+D5)*EXP(-(F4+F5)*I171)+(H4+H5)</f>
        <v>28.7517179593537</v>
      </c>
    </row>
    <row r="172" customFormat="false" ht="14.4" hidden="false" customHeight="false" outlineLevel="0" collapsed="false">
      <c r="I172" s="26" t="n">
        <v>46.9444444444444</v>
      </c>
      <c r="J172" s="26" t="n">
        <f aca="false">D4*EXP(-F4*I172)+H4</f>
        <v>27.2001970773605</v>
      </c>
      <c r="K172" s="26" t="n">
        <f aca="false">L172* E6/M172</f>
        <v>27.2461466825643</v>
      </c>
      <c r="L172" s="26" t="n">
        <v>27.891</v>
      </c>
      <c r="M172" s="26" t="n">
        <v>302.363</v>
      </c>
      <c r="N172" s="0" t="n">
        <f aca="false">(D4-D5)*EXP(-(F4-F5)*I172)+(H4-H5)</f>
        <v>25.6488504139372</v>
      </c>
      <c r="O172" s="0" t="n">
        <f aca="false">(D4+D5)*EXP(-(F4+F5)*I172)+(H4+H5)</f>
        <v>28.7387284983695</v>
      </c>
    </row>
    <row r="173" customFormat="false" ht="14.4" hidden="false" customHeight="false" outlineLevel="0" collapsed="false">
      <c r="I173" s="26" t="n">
        <v>47.2222222222222</v>
      </c>
      <c r="J173" s="26" t="n">
        <f aca="false">D4*EXP(-F4*I173)+H4</f>
        <v>27.1885336949249</v>
      </c>
      <c r="K173" s="26" t="n">
        <f aca="false">L173* E6/M173</f>
        <v>27.2193306706411</v>
      </c>
      <c r="L173" s="26" t="n">
        <v>27.87</v>
      </c>
      <c r="M173" s="26" t="n">
        <v>302.433</v>
      </c>
      <c r="N173" s="0" t="n">
        <f aca="false">(D4-D5)*EXP(-(F4-F5)*I173)+(H4-H5)</f>
        <v>25.6384432673155</v>
      </c>
      <c r="O173" s="0" t="n">
        <f aca="false">(D4+D5)*EXP(-(F4+F5)*I173)+(H4+H5)</f>
        <v>28.7257505513788</v>
      </c>
    </row>
    <row r="174" customFormat="false" ht="14.4" hidden="false" customHeight="false" outlineLevel="0" collapsed="false">
      <c r="I174" s="26" t="n">
        <v>47.5</v>
      </c>
      <c r="J174" s="26" t="n">
        <f aca="false">D4*EXP(-F4*I174)+H4</f>
        <v>27.1768800295479</v>
      </c>
      <c r="K174" s="26" t="n">
        <f aca="false">L174* E6/M174</f>
        <v>27.1984125652092</v>
      </c>
      <c r="L174" s="26" t="n">
        <v>27.86</v>
      </c>
      <c r="M174" s="26" t="n">
        <v>302.557</v>
      </c>
      <c r="N174" s="0" t="n">
        <f aca="false">(D4-D5)*EXP(-(F4-F5)*I174)+(H4-H5)</f>
        <v>25.6280442365744</v>
      </c>
      <c r="O174" s="0" t="n">
        <f aca="false">(D4+D5)*EXP(-(F4+F5)*I174)+(H4+H5)</f>
        <v>28.7127841081754</v>
      </c>
    </row>
    <row r="175" customFormat="false" ht="14.4" hidden="false" customHeight="false" outlineLevel="0" collapsed="false">
      <c r="I175" s="26" t="n">
        <v>47.7777777777778</v>
      </c>
      <c r="J175" s="26" t="n">
        <f aca="false">D4*EXP(-F4*I175)+H4</f>
        <v>27.1652360731337</v>
      </c>
      <c r="K175" s="26" t="n">
        <f aca="false">L175* E6/M175</f>
        <v>27.2085874830782</v>
      </c>
      <c r="L175" s="26" t="n">
        <v>27.859</v>
      </c>
      <c r="M175" s="26" t="n">
        <v>302.433</v>
      </c>
      <c r="N175" s="0" t="n">
        <f aca="false">(D4-D5)*EXP(-(F4-F5)*I175)+(H4-H5)</f>
        <v>25.617653315385</v>
      </c>
      <c r="O175" s="0" t="n">
        <f aca="false">(D4+D5)*EXP(-(F4+F5)*I175)+(H4+H5)</f>
        <v>28.6998291585624</v>
      </c>
    </row>
    <row r="176" customFormat="false" ht="14.4" hidden="false" customHeight="false" outlineLevel="0" collapsed="false">
      <c r="I176" s="26" t="n">
        <v>48.0555555555556</v>
      </c>
      <c r="J176" s="26" t="n">
        <f aca="false">D4*EXP(-F4*I176)+H4</f>
        <v>27.1536018175938</v>
      </c>
      <c r="K176" s="26" t="n">
        <f aca="false">L176* E6/M176</f>
        <v>27.1918292733712</v>
      </c>
      <c r="L176" s="26" t="n">
        <v>27.84</v>
      </c>
      <c r="M176" s="26" t="n">
        <v>302.413</v>
      </c>
      <c r="N176" s="0" t="n">
        <f aca="false">(D4-D5)*EXP(-(F4-F5)*I176)+(H4-H5)</f>
        <v>25.607270497423</v>
      </c>
      <c r="O176" s="0" t="n">
        <f aca="false">(D4+D5)*EXP(-(F4+F5)*I176)+(H4+H5)</f>
        <v>28.6868856923515</v>
      </c>
    </row>
    <row r="177" customFormat="false" ht="14.4" hidden="false" customHeight="false" outlineLevel="0" collapsed="false">
      <c r="I177" s="26" t="n">
        <v>48.3333333333333</v>
      </c>
      <c r="J177" s="26" t="n">
        <f aca="false">D4*EXP(-F4*I177)+H4</f>
        <v>27.1419772548459</v>
      </c>
      <c r="K177" s="26" t="n">
        <f aca="false">L177* E6/M177</f>
        <v>27.1832361885948</v>
      </c>
      <c r="L177" s="26" t="n">
        <v>27.837</v>
      </c>
      <c r="M177" s="26" t="n">
        <v>302.476</v>
      </c>
      <c r="N177" s="0" t="n">
        <f aca="false">(D4-D5)*EXP(-(F4-F5)*I177)+(H4-H5)</f>
        <v>25.5968957763693</v>
      </c>
      <c r="O177" s="0" t="n">
        <f aca="false">(D4+D5)*EXP(-(F4+F5)*I177)+(H4+H5)</f>
        <v>28.6739536993639</v>
      </c>
    </row>
    <row r="178" customFormat="false" ht="14.4" hidden="false" customHeight="false" outlineLevel="0" collapsed="false">
      <c r="I178" s="26" t="n">
        <v>48.6111111111111</v>
      </c>
      <c r="J178" s="26" t="n">
        <f aca="false">D4*EXP(-F4*I178)+H4</f>
        <v>27.1303623768149</v>
      </c>
      <c r="K178" s="26" t="n">
        <f aca="false">L178* E6/M178</f>
        <v>27.1690491100516</v>
      </c>
      <c r="L178" s="26" t="n">
        <v>27.821</v>
      </c>
      <c r="M178" s="26" t="n">
        <v>302.46</v>
      </c>
      <c r="N178" s="0" t="n">
        <f aca="false">(D4-D5)*EXP(-(F4-F5)*I178)+(H4-H5)</f>
        <v>25.5865291459097</v>
      </c>
      <c r="O178" s="0" t="n">
        <f aca="false">(D4+D5)*EXP(-(F4+F5)*I178)+(H4+H5)</f>
        <v>28.6610331694295</v>
      </c>
    </row>
    <row r="179" customFormat="false" ht="14.4" hidden="false" customHeight="false" outlineLevel="0" collapsed="false">
      <c r="I179" s="26" t="n">
        <v>48.8888888888889</v>
      </c>
      <c r="J179" s="26" t="n">
        <f aca="false">D4*EXP(-F4*I179)+H4</f>
        <v>27.1187571754322</v>
      </c>
      <c r="K179" s="26" t="n">
        <f aca="false">L179* E6/M179</f>
        <v>27.158731868907</v>
      </c>
      <c r="L179" s="26" t="n">
        <v>27.788</v>
      </c>
      <c r="M179" s="26" t="n">
        <v>302.216</v>
      </c>
      <c r="N179" s="0" t="n">
        <f aca="false">(D4-D5)*EXP(-(F4-F5)*I179)+(H4-H5)</f>
        <v>25.5761705997347</v>
      </c>
      <c r="O179" s="0" t="n">
        <f aca="false">(D4+D5)*EXP(-(F4+F5)*I179)+(H4+H5)</f>
        <v>28.6481240923874</v>
      </c>
    </row>
    <row r="180" customFormat="false" ht="14.4" hidden="false" customHeight="false" outlineLevel="0" collapsed="false">
      <c r="I180" s="26" t="n">
        <v>49.1666666666667</v>
      </c>
      <c r="J180" s="26" t="n">
        <f aca="false">D4*EXP(-F4*I180)+H4</f>
        <v>27.1071616426358</v>
      </c>
      <c r="K180" s="26" t="n">
        <f aca="false">L180* E6/M180</f>
        <v>27.1527541653858</v>
      </c>
      <c r="L180" s="26" t="n">
        <v>27.817</v>
      </c>
      <c r="M180" s="26" t="n">
        <v>302.598</v>
      </c>
      <c r="N180" s="0" t="n">
        <f aca="false">(D4-D5)*EXP(-(F4-F5)*I180)+(H4-H5)</f>
        <v>25.5658201315399</v>
      </c>
      <c r="O180" s="0" t="n">
        <f aca="false">(D4+D5)*EXP(-(F4+F5)*I180)+(H4+H5)</f>
        <v>28.6352264580856</v>
      </c>
    </row>
    <row r="181" customFormat="false" ht="14.4" hidden="false" customHeight="false" outlineLevel="0" collapsed="false">
      <c r="I181" s="26" t="n">
        <v>49.4444444444444</v>
      </c>
      <c r="J181" s="26" t="n">
        <f aca="false">D4*EXP(-F4*I181)+H4</f>
        <v>27.0955757703706</v>
      </c>
      <c r="K181" s="26" t="n">
        <f aca="false">L181* E6/M181</f>
        <v>27.125243750258</v>
      </c>
      <c r="L181" s="26" t="n">
        <v>27.798</v>
      </c>
      <c r="M181" s="26" t="n">
        <v>302.698</v>
      </c>
      <c r="N181" s="0" t="n">
        <f aca="false">(D4-D5)*EXP(-(F4-F5)*I181)+(H4-H5)</f>
        <v>25.5554777350259</v>
      </c>
      <c r="O181" s="0" t="n">
        <f aca="false">(D4+D5)*EXP(-(F4+F5)*I181)+(H4+H5)</f>
        <v>28.6223402563812</v>
      </c>
    </row>
    <row r="182" customFormat="false" ht="14.4" hidden="false" customHeight="false" outlineLevel="0" collapsed="false">
      <c r="I182" s="26" t="n">
        <v>49.7222222222222</v>
      </c>
      <c r="J182" s="26" t="n">
        <f aca="false">D4*EXP(-F4*I182)+H4</f>
        <v>27.0839995505882</v>
      </c>
      <c r="K182" s="26" t="n">
        <f aca="false">L182* E6/M182</f>
        <v>27.1340413780694</v>
      </c>
      <c r="L182" s="26" t="n">
        <v>27.788</v>
      </c>
      <c r="M182" s="26" t="n">
        <v>302.491</v>
      </c>
      <c r="N182" s="0" t="n">
        <f aca="false">(D4-D5)*EXP(-(F4-F5)*I182)+(H4-H5)</f>
        <v>25.545143403898</v>
      </c>
      <c r="O182" s="0" t="n">
        <f aca="false">(D4+D5)*EXP(-(F4+F5)*I182)+(H4+H5)</f>
        <v>28.6094654771401</v>
      </c>
    </row>
    <row r="183" customFormat="false" ht="14.4" hidden="false" customHeight="false" outlineLevel="0" collapsed="false">
      <c r="I183" s="26" t="n">
        <v>50</v>
      </c>
      <c r="J183" s="26" t="n">
        <f aca="false">D4*EXP(-F4*I183)+H4</f>
        <v>27.0724329752469</v>
      </c>
      <c r="K183" s="26" t="n">
        <f aca="false">L183* E6/M183</f>
        <v>27.0805064809745</v>
      </c>
      <c r="L183" s="26" t="n">
        <v>27.734</v>
      </c>
      <c r="M183" s="26" t="n">
        <v>302.5</v>
      </c>
      <c r="N183" s="0" t="n">
        <f aca="false">(D4-D5)*EXP(-(F4-F5)*I183)+(H4-H5)</f>
        <v>25.5348171318666</v>
      </c>
      <c r="O183" s="0" t="n">
        <f aca="false">(D4+D5)*EXP(-(F4+F5)*I183)+(H4+H5)</f>
        <v>28.5966021102374</v>
      </c>
    </row>
    <row r="184" customFormat="false" ht="14.4" hidden="false" customHeight="false" outlineLevel="0" collapsed="false">
      <c r="I184" s="26" t="n">
        <v>50.2777777777778</v>
      </c>
      <c r="J184" s="26" t="n">
        <f aca="false">D4*EXP(-F4*I184)+H4</f>
        <v>27.0608760363116</v>
      </c>
      <c r="K184" s="26" t="n">
        <f aca="false">L184* E6/M184</f>
        <v>27.0689603153976</v>
      </c>
      <c r="L184" s="26" t="n">
        <v>27.723</v>
      </c>
      <c r="M184" s="26" t="n">
        <v>302.509</v>
      </c>
      <c r="N184" s="0" t="n">
        <f aca="false">(D4-D5)*EXP(-(F4-F5)*I184)+(H4-H5)</f>
        <v>25.5244989126468</v>
      </c>
      <c r="O184" s="0" t="n">
        <f aca="false">(D4+D5)*EXP(-(F4+F5)*I184)+(H4+H5)</f>
        <v>28.583750145557</v>
      </c>
    </row>
    <row r="185" customFormat="false" ht="14.4" hidden="false" customHeight="false" outlineLevel="0" collapsed="false">
      <c r="I185" s="26" t="n">
        <v>50.5555555555556</v>
      </c>
      <c r="J185" s="26" t="n">
        <f aca="false">D4*EXP(-F4*I185)+H4</f>
        <v>27.0493287257541</v>
      </c>
      <c r="K185" s="26" t="n">
        <f aca="false">L185* E6/M185</f>
        <v>27.061013998487</v>
      </c>
      <c r="L185" s="26" t="n">
        <v>27.721</v>
      </c>
      <c r="M185" s="26" t="n">
        <v>302.576</v>
      </c>
      <c r="N185" s="0" t="n">
        <f aca="false">(D4-D5)*EXP(-(F4-F5)*I185)+(H4-H5)</f>
        <v>25.5141887399588</v>
      </c>
      <c r="O185" s="0" t="n">
        <f aca="false">(D4+D5)*EXP(-(F4+F5)*I185)+(H4+H5)</f>
        <v>28.570909572992</v>
      </c>
    </row>
    <row r="186" customFormat="false" ht="14.4" hidden="false" customHeight="false" outlineLevel="0" collapsed="false">
      <c r="I186" s="26" t="n">
        <v>50.8333333333333</v>
      </c>
      <c r="J186" s="26" t="n">
        <f aca="false">D4*EXP(-F4*I186)+H4</f>
        <v>27.0377910355526</v>
      </c>
      <c r="K186" s="26" t="n">
        <f aca="false">L186* E6/M186</f>
        <v>27.0608004715545</v>
      </c>
      <c r="L186" s="26" t="n">
        <v>27.702</v>
      </c>
      <c r="M186" s="26" t="n">
        <v>302.371</v>
      </c>
      <c r="N186" s="0" t="n">
        <f aca="false">(D4-D5)*EXP(-(F4-F5)*I186)+(H4-H5)</f>
        <v>25.5038866075276</v>
      </c>
      <c r="O186" s="0" t="n">
        <f aca="false">(D4+D5)*EXP(-(F4+F5)*I186)+(H4+H5)</f>
        <v>28.5580803824442</v>
      </c>
    </row>
    <row r="187" customFormat="false" ht="14.4" hidden="false" customHeight="false" outlineLevel="0" collapsed="false">
      <c r="I187" s="26" t="n">
        <v>51.1111111111111</v>
      </c>
      <c r="J187" s="26" t="n">
        <f aca="false">D4*EXP(-F4*I187)+H4</f>
        <v>27.0262629576922</v>
      </c>
      <c r="K187" s="26" t="n">
        <f aca="false">L187* E6/M187</f>
        <v>27.0590182127198</v>
      </c>
      <c r="L187" s="26" t="n">
        <v>27.701</v>
      </c>
      <c r="M187" s="26" t="n">
        <v>302.38</v>
      </c>
      <c r="N187" s="0" t="n">
        <f aca="false">(D4-D5)*EXP(-(F4-F5)*I187)+(H4-H5)</f>
        <v>25.4935925090831</v>
      </c>
      <c r="O187" s="0" t="n">
        <f aca="false">(D4+D5)*EXP(-(F4+F5)*I187)+(H4+H5)</f>
        <v>28.5452625638245</v>
      </c>
    </row>
    <row r="188" customFormat="false" ht="14.4" hidden="false" customHeight="false" outlineLevel="0" collapsed="false">
      <c r="I188" s="26" t="n">
        <v>51.3888888888889</v>
      </c>
      <c r="J188" s="26" t="n">
        <f aca="false">D4*EXP(-F4*I188)+H4</f>
        <v>27.0147444841647</v>
      </c>
      <c r="K188" s="26" t="n">
        <f aca="false">L188* E6/M188</f>
        <v>27.0223333140309</v>
      </c>
      <c r="L188" s="26" t="n">
        <v>27.665</v>
      </c>
      <c r="M188" s="26" t="n">
        <v>302.397</v>
      </c>
      <c r="N188" s="0" t="n">
        <f aca="false">(D4-D5)*EXP(-(F4-F5)*I188)+(H4-H5)</f>
        <v>25.4833064383601</v>
      </c>
      <c r="O188" s="0" t="n">
        <f aca="false">(D4+D5)*EXP(-(F4+F5)*I188)+(H4+H5)</f>
        <v>28.5324561070527</v>
      </c>
    </row>
    <row r="189" customFormat="false" ht="14.4" hidden="false" customHeight="false" outlineLevel="0" collapsed="false">
      <c r="I189" s="26" t="n">
        <v>51.6666666666667</v>
      </c>
      <c r="J189" s="26" t="n">
        <f aca="false">D4*EXP(-F4*I189)+H4</f>
        <v>27.0032356069683</v>
      </c>
      <c r="K189" s="26" t="n">
        <f aca="false">L189* E6/M189</f>
        <v>26.9907347979482</v>
      </c>
      <c r="L189" s="26" t="n">
        <v>27.63</v>
      </c>
      <c r="M189" s="26" t="n">
        <v>302.368</v>
      </c>
      <c r="N189" s="0" t="n">
        <f aca="false">(D4-D5)*EXP(-(F4-F5)*I189)+(H4-H5)</f>
        <v>25.4730283890983</v>
      </c>
      <c r="O189" s="0" t="n">
        <f aca="false">(D4+D5)*EXP(-(F4+F5)*I189)+(H4+H5)</f>
        <v>28.5196610020575</v>
      </c>
    </row>
    <row r="190" customFormat="false" ht="14.4" hidden="false" customHeight="false" outlineLevel="0" collapsed="false">
      <c r="I190" s="26" t="n">
        <v>51.9444444444444</v>
      </c>
      <c r="J190" s="26" t="n">
        <f aca="false">D4*EXP(-F4*I190)+H4</f>
        <v>26.9917363181082</v>
      </c>
      <c r="K190" s="26" t="n">
        <f aca="false">L190* E6/M190</f>
        <v>26.983573291901</v>
      </c>
      <c r="L190" s="26" t="n">
        <v>27.616</v>
      </c>
      <c r="M190" s="26" t="n">
        <v>302.295</v>
      </c>
      <c r="N190" s="0" t="n">
        <f aca="false">(D4-D5)*EXP(-(F4-F5)*I190)+(H4-H5)</f>
        <v>25.4627583550423</v>
      </c>
      <c r="O190" s="0" t="n">
        <f aca="false">(D4+D5)*EXP(-(F4+F5)*I190)+(H4+H5)</f>
        <v>28.5068772387766</v>
      </c>
    </row>
    <row r="191" customFormat="false" ht="14.4" hidden="false" customHeight="false" outlineLevel="0" collapsed="false">
      <c r="I191" s="26" t="n">
        <v>52.2222222222222</v>
      </c>
      <c r="J191" s="26" t="n">
        <f aca="false">D4*EXP(-F4*I191)+H4</f>
        <v>26.9802466095961</v>
      </c>
      <c r="K191" s="26" t="n">
        <f aca="false">L191* E6/M191</f>
        <v>26.9468961298821</v>
      </c>
      <c r="L191" s="26" t="n">
        <v>27.576</v>
      </c>
      <c r="M191" s="26" t="n">
        <v>302.268</v>
      </c>
      <c r="N191" s="0" t="n">
        <f aca="false">(D4-D5)*EXP(-(F4-F5)*I191)+(H4-H5)</f>
        <v>25.4524963299414</v>
      </c>
      <c r="O191" s="0" t="n">
        <f aca="false">(D4+D5)*EXP(-(F4+F5)*I191)+(H4+H5)</f>
        <v>28.4941048071566</v>
      </c>
    </row>
    <row r="192" customFormat="false" ht="14.4" hidden="false" customHeight="false" outlineLevel="0" collapsed="false">
      <c r="I192" s="26" t="n">
        <v>52.5</v>
      </c>
      <c r="J192" s="26" t="n">
        <f aca="false">D4*EXP(-F4*I192)+H4</f>
        <v>26.9687664734503</v>
      </c>
      <c r="K192" s="26" t="n">
        <f aca="false">L192* E6/M192</f>
        <v>26.9706047403909</v>
      </c>
      <c r="L192" s="26" t="n">
        <v>27.582</v>
      </c>
      <c r="M192" s="26" t="n">
        <v>302.068</v>
      </c>
      <c r="N192" s="0" t="n">
        <f aca="false">(D4-D5)*EXP(-(F4-F5)*I192)+(H4-H5)</f>
        <v>25.4422423075501</v>
      </c>
      <c r="O192" s="0" t="n">
        <f aca="false">(D4+D5)*EXP(-(F4+F5)*I192)+(H4+H5)</f>
        <v>28.481343697153</v>
      </c>
    </row>
    <row r="193" customFormat="false" ht="14.4" hidden="false" customHeight="false" outlineLevel="0" collapsed="false">
      <c r="I193" s="26" t="n">
        <v>52.7777777777778</v>
      </c>
      <c r="J193" s="26" t="n">
        <f aca="false">D4*EXP(-F4*I193)+H4</f>
        <v>26.9572959016959</v>
      </c>
      <c r="K193" s="26" t="n">
        <f aca="false">L193* E6/M193</f>
        <v>26.9176067883414</v>
      </c>
      <c r="L193" s="26" t="n">
        <v>27.535</v>
      </c>
      <c r="M193" s="26" t="n">
        <v>302.147</v>
      </c>
      <c r="N193" s="0" t="n">
        <f aca="false">(D4-D5)*EXP(-(F4-F5)*I193)+(H4-H5)</f>
        <v>25.4319962816274</v>
      </c>
      <c r="O193" s="0" t="n">
        <f aca="false">(D4+D5)*EXP(-(F4+F5)*I193)+(H4+H5)</f>
        <v>28.4685938987302</v>
      </c>
    </row>
    <row r="194" customFormat="false" ht="14.4" hidden="false" customHeight="false" outlineLevel="0" collapsed="false">
      <c r="I194" s="26" t="n">
        <v>53.0555555555556</v>
      </c>
      <c r="J194" s="26" t="n">
        <f aca="false">D4*EXP(-F4*I194)+H4</f>
        <v>26.9458348863646</v>
      </c>
      <c r="K194" s="26" t="n">
        <f aca="false">L194* E6/M194</f>
        <v>26.9027613483372</v>
      </c>
      <c r="L194" s="26" t="n">
        <v>27.522</v>
      </c>
      <c r="M194" s="26" t="n">
        <v>302.171</v>
      </c>
      <c r="N194" s="0" t="n">
        <f aca="false">(D4-D5)*EXP(-(F4-F5)*I194)+(H4-H5)</f>
        <v>25.4217582459375</v>
      </c>
      <c r="O194" s="0" t="n">
        <f aca="false">(D4+D5)*EXP(-(F4+F5)*I194)+(H4+H5)</f>
        <v>28.4558554018614</v>
      </c>
    </row>
    <row r="195" customFormat="false" ht="14.4" hidden="false" customHeight="false" outlineLevel="0" collapsed="false">
      <c r="I195" s="26" t="n">
        <v>53.3333333333333</v>
      </c>
      <c r="J195" s="26" t="n">
        <f aca="false">D4*EXP(-F4*I195)+H4</f>
        <v>26.9343834194945</v>
      </c>
      <c r="K195" s="26" t="n">
        <f aca="false">L195* E6/M195</f>
        <v>26.9138611192888</v>
      </c>
      <c r="L195" s="26" t="n">
        <v>27.537</v>
      </c>
      <c r="M195" s="26" t="n">
        <v>302.211</v>
      </c>
      <c r="N195" s="0" t="n">
        <f aca="false">(D4-D5)*EXP(-(F4-F5)*I195)+(H4-H5)</f>
        <v>25.4115281942493</v>
      </c>
      <c r="O195" s="0" t="n">
        <f aca="false">(D4+D5)*EXP(-(F4+F5)*I195)+(H4+H5)</f>
        <v>28.4431281965289</v>
      </c>
    </row>
    <row r="196" customFormat="false" ht="14.4" hidden="false" customHeight="false" outlineLevel="0" collapsed="false">
      <c r="I196" s="26" t="n">
        <v>53.6111111111111</v>
      </c>
      <c r="J196" s="26" t="n">
        <f aca="false">D4*EXP(-F4*I196)+H4</f>
        <v>26.9229414931307</v>
      </c>
      <c r="K196" s="26" t="n">
        <f aca="false">L196* E6/M196</f>
        <v>26.9097231431329</v>
      </c>
      <c r="L196" s="26" t="n">
        <v>27.557</v>
      </c>
      <c r="M196" s="26" t="n">
        <v>302.477</v>
      </c>
      <c r="N196" s="0" t="n">
        <f aca="false">(D4-D5)*EXP(-(F4-F5)*I196)+(H4-H5)</f>
        <v>25.4013061203365</v>
      </c>
      <c r="O196" s="0" t="n">
        <f aca="false">(D4+D5)*EXP(-(F4+F5)*I196)+(H4+H5)</f>
        <v>28.4304122727238</v>
      </c>
    </row>
    <row r="197" customFormat="false" ht="14.4" hidden="false" customHeight="false" outlineLevel="0" collapsed="false">
      <c r="I197" s="26" t="n">
        <v>53.8886111111111</v>
      </c>
      <c r="J197" s="26" t="n">
        <f aca="false">D4*EXP(-F4*I197)+H4</f>
        <v>26.9115205269597</v>
      </c>
      <c r="K197" s="26" t="n">
        <f aca="false">L197* E6/M197</f>
        <v>26.8721466250515</v>
      </c>
      <c r="L197" s="26" t="n">
        <v>27.553</v>
      </c>
      <c r="M197" s="26" t="n">
        <v>302.856</v>
      </c>
      <c r="N197" s="0" t="n">
        <f aca="false">(D4-D5)*EXP(-(F4-F5)*I197)+(H4-H5)</f>
        <v>25.3911022281005</v>
      </c>
      <c r="O197" s="0" t="n">
        <f aca="false">(D4+D5)*EXP(-(F4+F5)*I197)+(H4+H5)</f>
        <v>28.4177203194714</v>
      </c>
    </row>
    <row r="198" customFormat="false" ht="14.4" hidden="false" customHeight="false" outlineLevel="0" collapsed="false">
      <c r="I198" s="26" t="n">
        <v>54.1666666666667</v>
      </c>
      <c r="J198" s="26" t="n">
        <f aca="false">D4*EXP(-F4*I198)+H4</f>
        <v>26.9000862301349</v>
      </c>
      <c r="K198" s="26" t="n">
        <f aca="false">L198* E6/M198</f>
        <v>26.8970977467324</v>
      </c>
      <c r="L198" s="26" t="n">
        <v>27.556</v>
      </c>
      <c r="M198" s="26" t="n">
        <v>302.608</v>
      </c>
      <c r="N198" s="0" t="n">
        <f aca="false">(D4-D5)*EXP(-(F4-F5)*I198)+(H4-H5)</f>
        <v>25.3808858809567</v>
      </c>
      <c r="O198" s="0" t="n">
        <f aca="false">(D4+D5)*EXP(-(F4+F5)*I198)+(H4+H5)</f>
        <v>28.4050142297041</v>
      </c>
    </row>
    <row r="199" customFormat="false" ht="14.4" hidden="false" customHeight="false" outlineLevel="0" collapsed="false">
      <c r="I199" s="26" t="n">
        <v>54.4444444444444</v>
      </c>
      <c r="J199" s="26" t="n">
        <f aca="false">D4*EXP(-F4*I199)+H4</f>
        <v>26.8886728776258</v>
      </c>
      <c r="K199" s="26" t="n">
        <f aca="false">L199* E6/M199</f>
        <v>26.8635522866402</v>
      </c>
      <c r="L199" s="26" t="n">
        <v>27.53</v>
      </c>
      <c r="M199" s="26" t="n">
        <v>302.7</v>
      </c>
      <c r="N199" s="0" t="n">
        <f aca="false">(D4-D5)*EXP(-(F4-F5)*I199)+(H4-H5)</f>
        <v>25.3706877030615</v>
      </c>
      <c r="O199" s="0" t="n">
        <f aca="false">(D4+D5)*EXP(-(F4+F5)*I199)+(H4+H5)</f>
        <v>28.392332090516</v>
      </c>
    </row>
    <row r="200" customFormat="false" ht="14.4" hidden="false" customHeight="false" outlineLevel="0" collapsed="false">
      <c r="I200" s="26" t="n">
        <v>54.7222222222222</v>
      </c>
      <c r="J200" s="26" t="n">
        <f aca="false">D4*EXP(-F4*I200)+H4</f>
        <v>26.8772690338689</v>
      </c>
      <c r="K200" s="26" t="n">
        <f aca="false">L200* E6/M200</f>
        <v>26.8759747014488</v>
      </c>
      <c r="L200" s="26" t="n">
        <v>27.539</v>
      </c>
      <c r="M200" s="26" t="n">
        <v>302.659</v>
      </c>
      <c r="N200" s="0" t="n">
        <f aca="false">(D4-D5)*EXP(-(F4-F5)*I200)+(H4-H5)</f>
        <v>25.3604974780854</v>
      </c>
      <c r="O200" s="0" t="n">
        <f aca="false">(D4+D5)*EXP(-(F4+F5)*I200)+(H4+H5)</f>
        <v>28.3796611929082</v>
      </c>
    </row>
    <row r="201" customFormat="false" ht="14.4" hidden="false" customHeight="false" outlineLevel="0" collapsed="false">
      <c r="I201" s="26" t="n">
        <v>55</v>
      </c>
      <c r="J201" s="26" t="n">
        <f aca="false">D4*EXP(-F4*I201)+H4</f>
        <v>26.8658746909423</v>
      </c>
      <c r="K201" s="26" t="n">
        <f aca="false">L201* E6/M201</f>
        <v>26.8514877246844</v>
      </c>
      <c r="L201" s="26" t="n">
        <v>27.506</v>
      </c>
      <c r="M201" s="26" t="n">
        <v>302.572</v>
      </c>
      <c r="N201" s="0" t="n">
        <f aca="false">(D4-D5)*EXP(-(F4-F5)*I201)+(H4-H5)</f>
        <v>25.3503151998264</v>
      </c>
      <c r="O201" s="0" t="n">
        <f aca="false">(D4+D5)*EXP(-(F4+F5)*I201)+(H4+H5)</f>
        <v>28.3670015269159</v>
      </c>
    </row>
    <row r="202" customFormat="false" ht="14.4" hidden="false" customHeight="false" outlineLevel="0" collapsed="false">
      <c r="I202" s="26" t="n">
        <v>55.2777777777778</v>
      </c>
      <c r="J202" s="26" t="n">
        <f aca="false">D4*EXP(-F4*I202)+H4</f>
        <v>26.8544898409305</v>
      </c>
      <c r="K202" s="26" t="n">
        <f aca="false">L202* E6/M202</f>
        <v>26.8118323926582</v>
      </c>
      <c r="L202" s="26" t="n">
        <v>27.475</v>
      </c>
      <c r="M202" s="26" t="n">
        <v>302.678</v>
      </c>
      <c r="N202" s="0" t="n">
        <f aca="false">(D4-D5)*EXP(-(F4-F5)*I202)+(H4-H5)</f>
        <v>25.3401408620874</v>
      </c>
      <c r="O202" s="0" t="n">
        <f aca="false">(D4+D5)*EXP(-(F4+F5)*I202)+(H4+H5)</f>
        <v>28.3543530825834</v>
      </c>
    </row>
    <row r="203" customFormat="false" ht="14.4" hidden="false" customHeight="false" outlineLevel="0" collapsed="false">
      <c r="I203" s="26" t="n">
        <v>55.5555555555556</v>
      </c>
      <c r="J203" s="26" t="n">
        <f aca="false">D4*EXP(-F4*I203)+H4</f>
        <v>26.8431144759249</v>
      </c>
      <c r="K203" s="26" t="n">
        <f aca="false">L203* E6/M203</f>
        <v>26.8292231308573</v>
      </c>
      <c r="L203" s="26" t="n">
        <v>27.496</v>
      </c>
      <c r="M203" s="26" t="n">
        <v>302.713</v>
      </c>
      <c r="N203" s="0" t="n">
        <f aca="false">(D4-D5)*EXP(-(F4-F5)*I203)+(H4-H5)</f>
        <v>25.3299744586759</v>
      </c>
      <c r="O203" s="0" t="n">
        <f aca="false">(D4+D5)*EXP(-(F4+F5)*I203)+(H4+H5)</f>
        <v>28.3417158499636</v>
      </c>
    </row>
    <row r="204" customFormat="false" ht="14.4" hidden="false" customHeight="false" outlineLevel="0" collapsed="false">
      <c r="I204" s="26" t="n">
        <v>55.8333333333333</v>
      </c>
      <c r="J204" s="26" t="n">
        <f aca="false">D4*EXP(-F4*I204)+H4</f>
        <v>26.8317485880231</v>
      </c>
      <c r="K204" s="26" t="n">
        <f aca="false">L204* E6/M204</f>
        <v>26.8277954553978</v>
      </c>
      <c r="L204" s="26" t="n">
        <v>27.485</v>
      </c>
      <c r="M204" s="26" t="n">
        <v>302.608</v>
      </c>
      <c r="N204" s="0" t="n">
        <f aca="false">(D4-D5)*EXP(-(F4-F5)*I204)+(H4-H5)</f>
        <v>25.3198159834047</v>
      </c>
      <c r="O204" s="0" t="n">
        <f aca="false">(D4+D5)*EXP(-(F4+F5)*I204)+(H4+H5)</f>
        <v>28.3290898191184</v>
      </c>
    </row>
    <row r="205" customFormat="false" ht="14.4" hidden="false" customHeight="false" outlineLevel="0" collapsed="false">
      <c r="I205" s="26" t="n">
        <v>56.1111111111111</v>
      </c>
      <c r="J205" s="26" t="n">
        <f aca="false">D4*EXP(-F4*I205)+H4</f>
        <v>26.8203921693296</v>
      </c>
      <c r="K205" s="26" t="n">
        <f aca="false">L205* E6/M205</f>
        <v>26.8130584382391</v>
      </c>
      <c r="L205" s="26" t="n">
        <v>27.465</v>
      </c>
      <c r="M205" s="26" t="n">
        <v>302.554</v>
      </c>
      <c r="N205" s="0" t="n">
        <f aca="false">(D4-D5)*EXP(-(F4-F5)*I205)+(H4-H5)</f>
        <v>25.3096654300909</v>
      </c>
      <c r="O205" s="0" t="n">
        <f aca="false">(D4+D5)*EXP(-(F4+F5)*I205)+(H4+H5)</f>
        <v>28.3164749801184</v>
      </c>
    </row>
    <row r="206" customFormat="false" ht="14.4" hidden="false" customHeight="false" outlineLevel="0" collapsed="false">
      <c r="I206" s="26" t="n">
        <v>56.3888888888889</v>
      </c>
      <c r="J206" s="26" t="n">
        <f aca="false">D4*EXP(-F4*I206)+H4</f>
        <v>26.8090452119553</v>
      </c>
      <c r="K206" s="26" t="n">
        <f aca="false">L206* E6/M206</f>
        <v>26.8075293968218</v>
      </c>
      <c r="L206" s="26" t="n">
        <v>27.443</v>
      </c>
      <c r="M206" s="26" t="n">
        <v>302.374</v>
      </c>
      <c r="N206" s="0" t="n">
        <f aca="false">(D4-D5)*EXP(-(F4-F5)*I206)+(H4-H5)</f>
        <v>25.2995227925568</v>
      </c>
      <c r="O206" s="0" t="n">
        <f aca="false">(D4+D5)*EXP(-(F4+F5)*I206)+(H4+H5)</f>
        <v>28.3038713230431</v>
      </c>
    </row>
    <row r="207" customFormat="false" ht="14.4" hidden="false" customHeight="false" outlineLevel="0" collapsed="false">
      <c r="I207" s="26" t="n">
        <v>56.6666666666667</v>
      </c>
      <c r="J207" s="26" t="n">
        <f aca="false">D4*EXP(-F4*I207)+H4</f>
        <v>26.7977077080178</v>
      </c>
      <c r="K207" s="26" t="n">
        <f aca="false">L207* E6/M207</f>
        <v>26.7857706644398</v>
      </c>
      <c r="L207" s="26" t="n">
        <v>27.42</v>
      </c>
      <c r="M207" s="26" t="n">
        <v>302.366</v>
      </c>
      <c r="N207" s="0" t="n">
        <f aca="false">(D4-D5)*EXP(-(F4-F5)*I207)+(H4-H5)</f>
        <v>25.2893880646293</v>
      </c>
      <c r="O207" s="0" t="n">
        <f aca="false">(D4+D5)*EXP(-(F4+F5)*I207)+(H4+H5)</f>
        <v>28.2912788379807</v>
      </c>
    </row>
    <row r="208" customFormat="false" ht="14.4" hidden="false" customHeight="false" outlineLevel="0" collapsed="false">
      <c r="I208" s="26" t="n">
        <v>56.9444444444444</v>
      </c>
      <c r="J208" s="26" t="n">
        <f aca="false">D4*EXP(-F4*I208)+H4</f>
        <v>26.7863796496411</v>
      </c>
      <c r="K208" s="26" t="n">
        <f aca="false">L208* E6/M208</f>
        <v>26.7889762415533</v>
      </c>
      <c r="L208" s="26" t="n">
        <v>27.427</v>
      </c>
      <c r="M208" s="26" t="n">
        <v>302.407</v>
      </c>
      <c r="N208" s="0" t="n">
        <f aca="false">(D4-D5)*EXP(-(F4-F5)*I208)+(H4-H5)</f>
        <v>25.2792612401403</v>
      </c>
      <c r="O208" s="0" t="n">
        <f aca="false">(D4+D5)*EXP(-(F4+F5)*I208)+(H4+H5)</f>
        <v>28.2786975150281</v>
      </c>
    </row>
    <row r="209" customFormat="false" ht="14.4" hidden="false" customHeight="false" outlineLevel="0" collapsed="false">
      <c r="I209" s="26" t="n">
        <v>57.2222222222222</v>
      </c>
      <c r="J209" s="26" t="n">
        <f aca="false">D4*EXP(-F4*I209)+H4</f>
        <v>26.775061028956</v>
      </c>
      <c r="K209" s="26" t="n">
        <f aca="false">L209* E6/M209</f>
        <v>26.7452077120257</v>
      </c>
      <c r="L209" s="26" t="n">
        <v>27.384</v>
      </c>
      <c r="M209" s="26" t="n">
        <v>302.427</v>
      </c>
      <c r="N209" s="0" t="n">
        <f aca="false">(D4-D5)*EXP(-(F4-F5)*I209)+(H4-H5)</f>
        <v>25.2691423129263</v>
      </c>
      <c r="O209" s="0" t="n">
        <f aca="false">(D4+D5)*EXP(-(F4+F5)*I209)+(H4+H5)</f>
        <v>28.2661273442912</v>
      </c>
    </row>
    <row r="210" customFormat="false" ht="14.4" hidden="false" customHeight="false" outlineLevel="0" collapsed="false">
      <c r="I210" s="26" t="n">
        <v>57.5</v>
      </c>
      <c r="J210" s="26" t="n">
        <f aca="false">D4*EXP(-F4*I210)+H4</f>
        <v>26.7637518380996</v>
      </c>
      <c r="K210" s="26" t="n">
        <f aca="false">L210* E6/M210</f>
        <v>26.7339639808139</v>
      </c>
      <c r="L210" s="26" t="n">
        <v>27.38</v>
      </c>
      <c r="M210" s="26" t="n">
        <v>302.51</v>
      </c>
      <c r="N210" s="0" t="n">
        <f aca="false">(D4-D5)*EXP(-(F4-F5)*I210)+(H4-H5)</f>
        <v>25.2590312768288</v>
      </c>
      <c r="O210" s="0" t="n">
        <f aca="false">(D4+D5)*EXP(-(F4+F5)*I210)+(H4+H5)</f>
        <v>28.2535683158845</v>
      </c>
    </row>
    <row r="211" customFormat="false" ht="14.4" hidden="false" customHeight="false" outlineLevel="0" collapsed="false">
      <c r="I211" s="26" t="n">
        <v>57.7777777777778</v>
      </c>
      <c r="J211" s="26" t="n">
        <f aca="false">D4*EXP(-F4*I211)+H4</f>
        <v>26.7524520692158</v>
      </c>
      <c r="K211" s="26" t="n">
        <f aca="false">L211* E6/M211</f>
        <v>26.744820129932</v>
      </c>
      <c r="L211" s="26" t="n">
        <v>27.398</v>
      </c>
      <c r="M211" s="26" t="n">
        <v>302.586</v>
      </c>
      <c r="N211" s="0" t="n">
        <f aca="false">(D4-D5)*EXP(-(F4-F5)*I211)+(H4-H5)</f>
        <v>25.2489281256939</v>
      </c>
      <c r="O211" s="0" t="n">
        <f aca="false">(D4+D5)*EXP(-(F4+F5)*I211)+(H4+H5)</f>
        <v>28.2410204199314</v>
      </c>
    </row>
    <row r="212" customFormat="false" ht="14.4" hidden="false" customHeight="false" outlineLevel="0" collapsed="false">
      <c r="I212" s="26" t="n">
        <v>58.0555555555556</v>
      </c>
      <c r="J212" s="26" t="n">
        <f aca="false">D4*EXP(-F4*I212)+H4</f>
        <v>26.7411617144548</v>
      </c>
      <c r="K212" s="26" t="n">
        <f aca="false">L212* E6/M212</f>
        <v>26.6771260278003</v>
      </c>
      <c r="L212" s="26" t="n">
        <v>27.345</v>
      </c>
      <c r="M212" s="26" t="n">
        <v>302.767</v>
      </c>
      <c r="N212" s="0" t="n">
        <f aca="false">(D4-D5)*EXP(-(F4-F5)*I212)+(H4-H5)</f>
        <v>25.2388328533727</v>
      </c>
      <c r="O212" s="0" t="n">
        <f aca="false">(D4+D5)*EXP(-(F4+F5)*I212)+(H4+H5)</f>
        <v>28.2284836465639</v>
      </c>
    </row>
    <row r="213" customFormat="false" ht="14.4" hidden="false" customHeight="false" outlineLevel="0" collapsed="false">
      <c r="I213" s="26" t="n">
        <v>58.3333333333333</v>
      </c>
      <c r="J213" s="26" t="n">
        <f aca="false">D4*EXP(-F4*I213)+H4</f>
        <v>26.7298807659736</v>
      </c>
      <c r="K213" s="26" t="n">
        <f aca="false">L213* E6/M213</f>
        <v>26.6233557288085</v>
      </c>
      <c r="L213" s="26" t="n">
        <v>27.361</v>
      </c>
      <c r="M213" s="26" t="n">
        <v>303.556</v>
      </c>
      <c r="N213" s="0" t="n">
        <f aca="false">(D4-D5)*EXP(-(F4-F5)*I213)+(H4-H5)</f>
        <v>25.228745453721</v>
      </c>
      <c r="O213" s="0" t="n">
        <f aca="false">(D4+D5)*EXP(-(F4+F5)*I213)+(H4+H5)</f>
        <v>28.2159579859229</v>
      </c>
    </row>
    <row r="214" customFormat="false" ht="14.4" hidden="false" customHeight="false" outlineLevel="0" collapsed="false">
      <c r="I214" s="26" t="n">
        <v>58.6111111111111</v>
      </c>
      <c r="J214" s="26" t="n">
        <f aca="false">D4*EXP(-F4*I214)+H4</f>
        <v>26.7186092159354</v>
      </c>
      <c r="K214" s="26" t="n">
        <f aca="false">L214* E6/M214</f>
        <v>26.6471502196381</v>
      </c>
      <c r="L214" s="26" t="n">
        <v>27.409</v>
      </c>
      <c r="M214" s="26" t="n">
        <v>303.817</v>
      </c>
      <c r="N214" s="0" t="n">
        <f aca="false">(D4-D5)*EXP(-(F4-F5)*I214)+(H4-H5)</f>
        <v>25.2186659205993</v>
      </c>
      <c r="O214" s="0" t="n">
        <f aca="false">(D4+D5)*EXP(-(F4+F5)*I214)+(H4+H5)</f>
        <v>28.2034434281579</v>
      </c>
    </row>
    <row r="215" customFormat="false" ht="14.4" hidden="false" customHeight="false" outlineLevel="0" collapsed="false">
      <c r="I215" s="26" t="n">
        <v>58.8888888888889</v>
      </c>
      <c r="J215" s="26" t="n">
        <f aca="false">D4*EXP(-F4*I215)+H4</f>
        <v>26.7073470565102</v>
      </c>
      <c r="K215" s="26" t="n">
        <f aca="false">L215* E6/M215</f>
        <v>26.6415914166931</v>
      </c>
      <c r="L215" s="26" t="n">
        <v>27.416</v>
      </c>
      <c r="M215" s="26" t="n">
        <v>303.958</v>
      </c>
      <c r="N215" s="0" t="n">
        <f aca="false">(D4-D5)*EXP(-(F4-F5)*I215)+(H4-H5)</f>
        <v>25.2085942478731</v>
      </c>
      <c r="O215" s="0" t="n">
        <f aca="false">(D4+D5)*EXP(-(F4+F5)*I215)+(H4+H5)</f>
        <v>28.1909399634272</v>
      </c>
    </row>
    <row r="216" customFormat="false" ht="14.4" hidden="false" customHeight="false" outlineLevel="0" collapsed="false">
      <c r="I216" s="26" t="n">
        <v>59.1666666666667</v>
      </c>
      <c r="J216" s="26" t="n">
        <f aca="false">D4*EXP(-F4*I216)+H4</f>
        <v>26.6960942798745</v>
      </c>
      <c r="K216" s="26" t="n">
        <f aca="false">L216* E6/M216</f>
        <v>26.6506730996892</v>
      </c>
      <c r="L216" s="26" t="n">
        <v>27.435</v>
      </c>
      <c r="M216" s="26" t="n">
        <v>304.065</v>
      </c>
      <c r="N216" s="0" t="n">
        <f aca="false">(D4-D5)*EXP(-(F4-F5)*I216)+(H4-H5)</f>
        <v>25.1985304294126</v>
      </c>
      <c r="O216" s="0" t="n">
        <f aca="false">(D4+D5)*EXP(-(F4+F5)*I216)+(H4+H5)</f>
        <v>28.1784475818978</v>
      </c>
    </row>
    <row r="217" customFormat="false" ht="14.4" hidden="false" customHeight="false" outlineLevel="0" collapsed="false">
      <c r="I217" s="26" t="n">
        <v>59.4444444444444</v>
      </c>
      <c r="J217" s="26" t="n">
        <f aca="false">D4*EXP(-F4*I217)+H4</f>
        <v>26.6848508782112</v>
      </c>
      <c r="K217" s="26" t="n">
        <f aca="false">L217* E6/M217</f>
        <v>26.616841400498</v>
      </c>
      <c r="L217" s="26" t="n">
        <v>27.43</v>
      </c>
      <c r="M217" s="26" t="n">
        <v>304.396</v>
      </c>
      <c r="N217" s="0" t="n">
        <f aca="false">(D4-D5)*EXP(-(F4-F5)*I217)+(H4-H5)</f>
        <v>25.1884744590926</v>
      </c>
      <c r="O217" s="0" t="n">
        <f aca="false">(D4+D5)*EXP(-(F4+F5)*I217)+(H4+H5)</f>
        <v>28.1659662737455</v>
      </c>
    </row>
    <row r="218" customFormat="false" ht="14.4" hidden="false" customHeight="false" outlineLevel="0" collapsed="false">
      <c r="I218" s="26" t="n">
        <v>59.7222222222222</v>
      </c>
      <c r="J218" s="26" t="n">
        <f aca="false">D4*EXP(-F4*I218)+H4</f>
        <v>26.6736168437098</v>
      </c>
      <c r="K218" s="26" t="n">
        <f aca="false">L218* E6/M218</f>
        <v>26.5846052660526</v>
      </c>
      <c r="L218" s="26" t="n">
        <v>27.42</v>
      </c>
      <c r="M218" s="26" t="n">
        <v>304.654</v>
      </c>
      <c r="N218" s="0" t="n">
        <f aca="false">(D4-D5)*EXP(-(F4-F5)*I218)+(H4-H5)</f>
        <v>25.178426330793</v>
      </c>
      <c r="O218" s="0" t="n">
        <f aca="false">(D4+D5)*EXP(-(F4+F5)*I218)+(H4+H5)</f>
        <v>28.1534960291547</v>
      </c>
    </row>
    <row r="219" customFormat="false" ht="14.4" hidden="false" customHeight="false" outlineLevel="0" collapsed="false">
      <c r="I219" s="26" t="n">
        <v>60</v>
      </c>
      <c r="J219" s="26" t="n">
        <f aca="false">D4*EXP(-F4*I219)+H4</f>
        <v>26.6623921685662</v>
      </c>
      <c r="K219" s="26" t="n">
        <f aca="false">L219* E6/M219</f>
        <v>26.6037339603817</v>
      </c>
      <c r="L219" s="26" t="n">
        <v>27.44</v>
      </c>
      <c r="M219" s="26" t="n">
        <v>304.657</v>
      </c>
      <c r="N219" s="0" t="n">
        <f aca="false">(D4-D5)*EXP(-(F4-F5)*I219)+(H4-H5)</f>
        <v>25.1683860383982</v>
      </c>
      <c r="O219" s="0" t="n">
        <f aca="false">(D4+D5)*EXP(-(F4+F5)*I219)+(H4+H5)</f>
        <v>28.1410368383186</v>
      </c>
    </row>
    <row r="220" customFormat="false" ht="14.4" hidden="false" customHeight="false" outlineLevel="0" collapsed="false">
      <c r="I220" s="26" t="n">
        <v>60.2777777777778</v>
      </c>
      <c r="J220" s="26" t="n">
        <f aca="false">D4*EXP(-F4*I220)+H4</f>
        <v>26.651176844983</v>
      </c>
      <c r="K220" s="26" t="n">
        <f aca="false">L220* E6/M220</f>
        <v>26.5836647467517</v>
      </c>
      <c r="L220" s="26" t="n">
        <v>27.431</v>
      </c>
      <c r="M220" s="26" t="n">
        <v>304.787</v>
      </c>
      <c r="N220" s="0" t="n">
        <f aca="false">(D4-D5)*EXP(-(F4-F5)*I220)+(H4-H5)</f>
        <v>25.1583535757975</v>
      </c>
      <c r="O220" s="0" t="n">
        <f aca="false">(D4+D5)*EXP(-(F4+F5)*I220)+(H4+H5)</f>
        <v>28.1285886914389</v>
      </c>
    </row>
    <row r="221" customFormat="false" ht="14.4" hidden="false" customHeight="false" outlineLevel="0" collapsed="false">
      <c r="I221" s="26" t="n">
        <v>60.5555555555556</v>
      </c>
      <c r="J221" s="26" t="n">
        <f aca="false">D4*EXP(-F4*I221)+H4</f>
        <v>26.6399708651692</v>
      </c>
      <c r="K221" s="26" t="n">
        <f aca="false">L221* E6/M221</f>
        <v>26.5957263591632</v>
      </c>
      <c r="L221" s="26" t="n">
        <v>27.452</v>
      </c>
      <c r="M221" s="26" t="n">
        <v>304.882</v>
      </c>
      <c r="N221" s="0" t="n">
        <f aca="false">(D4-D5)*EXP(-(F4-F5)*I221)+(H4-H5)</f>
        <v>25.1483289368849</v>
      </c>
      <c r="O221" s="0" t="n">
        <f aca="false">(D4+D5)*EXP(-(F4+F5)*I221)+(H4+H5)</f>
        <v>28.1161515787263</v>
      </c>
    </row>
    <row r="222" customFormat="false" ht="14.4" hidden="false" customHeight="false" outlineLevel="0" collapsed="false">
      <c r="I222" s="26" t="n">
        <v>60.8333333333333</v>
      </c>
      <c r="J222" s="26" t="n">
        <f aca="false">D4*EXP(-F4*I222)+H4</f>
        <v>26.6287742213401</v>
      </c>
      <c r="K222" s="26" t="n">
        <f aca="false">L222* E6/M222</f>
        <v>26.5622258154632</v>
      </c>
      <c r="L222" s="26" t="n">
        <v>27.431</v>
      </c>
      <c r="M222" s="26" t="n">
        <v>305.033</v>
      </c>
      <c r="N222" s="0" t="n">
        <f aca="false">(D4-D5)*EXP(-(F4-F5)*I222)+(H4-H5)</f>
        <v>25.1383121155592</v>
      </c>
      <c r="O222" s="0" t="n">
        <f aca="false">(D4+D5)*EXP(-(F4+F5)*I222)+(H4+H5)</f>
        <v>28.1037254903999</v>
      </c>
    </row>
    <row r="223" customFormat="false" ht="14.4" hidden="false" customHeight="false" outlineLevel="0" collapsed="false">
      <c r="I223" s="26" t="n">
        <v>61.1111111111111</v>
      </c>
      <c r="J223" s="26" t="n">
        <f aca="false">D4*EXP(-F4*I223)+H4</f>
        <v>26.6175869057178</v>
      </c>
      <c r="K223" s="26" t="n">
        <f aca="false">L223* E6/M223</f>
        <v>26.5452008075983</v>
      </c>
      <c r="L223" s="26" t="n">
        <v>27.426</v>
      </c>
      <c r="M223" s="26" t="n">
        <v>305.173</v>
      </c>
      <c r="N223" s="0" t="n">
        <f aca="false">(D4-D5)*EXP(-(F4-F5)*I223)+(H4-H5)</f>
        <v>25.128303105724</v>
      </c>
      <c r="O223" s="0" t="n">
        <f aca="false">(D4+D5)*EXP(-(F4+F5)*I223)+(H4+H5)</f>
        <v>28.0913104166875</v>
      </c>
    </row>
    <row r="224" customFormat="false" ht="14.4" hidden="false" customHeight="false" outlineLevel="0" collapsed="false">
      <c r="I224" s="26" t="n">
        <v>61.3888888888889</v>
      </c>
      <c r="J224" s="26" t="n">
        <f aca="false">D4*EXP(-F4*I224)+H4</f>
        <v>26.6064089105307</v>
      </c>
      <c r="K224" s="26" t="n">
        <f aca="false">L224* E6/M224</f>
        <v>26.5237530985787</v>
      </c>
      <c r="L224" s="26" t="n">
        <v>27.413</v>
      </c>
      <c r="M224" s="26" t="n">
        <v>305.275</v>
      </c>
      <c r="N224" s="0" t="n">
        <f aca="false">(D4-D5)*EXP(-(F4-F5)*I224)+(H4-H5)</f>
        <v>25.1183019012876</v>
      </c>
      <c r="O224" s="0" t="n">
        <f aca="false">(D4+D5)*EXP(-(F4+F5)*I224)+(H4+H5)</f>
        <v>28.0789063478258</v>
      </c>
    </row>
    <row r="225" customFormat="false" ht="14.4" hidden="false" customHeight="false" outlineLevel="0" collapsed="false">
      <c r="I225" s="26" t="n">
        <v>61.6666666666667</v>
      </c>
      <c r="J225" s="26" t="n">
        <f aca="false">D4*EXP(-F4*I225)+H4</f>
        <v>26.5952402280137</v>
      </c>
      <c r="K225" s="26" t="n">
        <f aca="false">L225* E6/M225</f>
        <v>26.5115977420036</v>
      </c>
      <c r="L225" s="26" t="n">
        <v>27.392</v>
      </c>
      <c r="M225" s="26" t="n">
        <v>305.181</v>
      </c>
      <c r="N225" s="0" t="n">
        <f aca="false">(D4-D5)*EXP(-(F4-F5)*I225)+(H4-H5)</f>
        <v>25.108308496163</v>
      </c>
      <c r="O225" s="0" t="n">
        <f aca="false">(D4+D5)*EXP(-(F4+F5)*I225)+(H4+H5)</f>
        <v>28.0665132740599</v>
      </c>
    </row>
    <row r="226" customFormat="false" ht="14.4" hidden="false" customHeight="false" outlineLevel="0" collapsed="false">
      <c r="I226" s="26" t="n">
        <v>61.9444444444444</v>
      </c>
      <c r="J226" s="26" t="n">
        <f aca="false">D4*EXP(-F4*I226)+H4</f>
        <v>26.5840808504082</v>
      </c>
      <c r="K226" s="26" t="n">
        <f aca="false">L226* E6/M226</f>
        <v>26.5242904497199</v>
      </c>
      <c r="L226" s="26" t="n">
        <v>27.407</v>
      </c>
      <c r="M226" s="26" t="n">
        <v>305.202</v>
      </c>
      <c r="N226" s="0" t="n">
        <f aca="false">(D4-D5)*EXP(-(F4-F5)*I226)+(H4-H5)</f>
        <v>25.098322884268</v>
      </c>
      <c r="O226" s="0" t="n">
        <f aca="false">(D4+D5)*EXP(-(F4+F5)*I226)+(H4+H5)</f>
        <v>28.0541311856436</v>
      </c>
    </row>
    <row r="227" customFormat="false" ht="14.4" hidden="false" customHeight="false" outlineLevel="0" collapsed="false">
      <c r="I227" s="26" t="n">
        <v>62.2222222222222</v>
      </c>
      <c r="J227" s="26" t="n">
        <f aca="false">D4*EXP(-F4*I227)+H4</f>
        <v>26.572930769962</v>
      </c>
      <c r="K227" s="26" t="n">
        <f aca="false">L227* E6/M227</f>
        <v>26.5315464606836</v>
      </c>
      <c r="L227" s="26" t="n">
        <v>27.403</v>
      </c>
      <c r="M227" s="26" t="n">
        <v>305.074</v>
      </c>
      <c r="N227" s="0" t="n">
        <f aca="false">(D4-D5)*EXP(-(F4-F5)*I227)+(H4-H5)</f>
        <v>25.0883450595253</v>
      </c>
      <c r="O227" s="0" t="n">
        <f aca="false">(D4+D5)*EXP(-(F4+F5)*I227)+(H4+H5)</f>
        <v>28.0417600728394</v>
      </c>
    </row>
    <row r="228" customFormat="false" ht="14.4" hidden="false" customHeight="false" outlineLevel="0" collapsed="false">
      <c r="I228" s="26" t="n">
        <v>62.5</v>
      </c>
      <c r="J228" s="26" t="n">
        <f aca="false">D4*EXP(-F4*I228)+H4</f>
        <v>26.5617899789294</v>
      </c>
      <c r="K228" s="26" t="n">
        <f aca="false">L228* E6/M228</f>
        <v>26.4999453614947</v>
      </c>
      <c r="L228" s="26" t="n">
        <v>27.377</v>
      </c>
      <c r="M228" s="26" t="n">
        <v>305.148</v>
      </c>
      <c r="N228" s="0" t="n">
        <f aca="false">(D4-D5)*EXP(-(F4-F5)*I228)+(H4-H5)</f>
        <v>25.078375015862</v>
      </c>
      <c r="O228" s="0" t="n">
        <f aca="false">(D4+D5)*EXP(-(F4+F5)*I228)+(H4+H5)</f>
        <v>28.0293999259184</v>
      </c>
    </row>
    <row r="229" customFormat="false" ht="14.4" hidden="false" customHeight="false" outlineLevel="0" collapsed="false">
      <c r="I229" s="26" t="n">
        <v>62.7777777777778</v>
      </c>
      <c r="J229" s="26" t="n">
        <f aca="false">D4*EXP(-F4*I229)+H4</f>
        <v>26.5506584695713</v>
      </c>
      <c r="K229" s="26" t="n">
        <f aca="false">L229* E6/M229</f>
        <v>26.5189838952408</v>
      </c>
      <c r="L229" s="26" t="n">
        <v>27.392</v>
      </c>
      <c r="M229" s="26" t="n">
        <v>305.096</v>
      </c>
      <c r="N229" s="0" t="n">
        <f aca="false">(D4-D5)*EXP(-(F4-F5)*I229)+(H4-H5)</f>
        <v>25.0684127472103</v>
      </c>
      <c r="O229" s="0" t="n">
        <f aca="false">(D4+D5)*EXP(-(F4+F5)*I229)+(H4+H5)</f>
        <v>28.0170507351603</v>
      </c>
    </row>
    <row r="230" customFormat="false" ht="14.4" hidden="false" customHeight="false" outlineLevel="0" collapsed="false">
      <c r="I230" s="26" t="n">
        <v>63.0555555555556</v>
      </c>
      <c r="J230" s="26" t="n">
        <f aca="false">D4*EXP(-F4*I230)+H4</f>
        <v>26.5395362341547</v>
      </c>
      <c r="K230" s="26" t="n">
        <f aca="false">L230* E6/M230</f>
        <v>26.4978485289641</v>
      </c>
      <c r="L230" s="26" t="n">
        <v>27.376</v>
      </c>
      <c r="M230" s="26" t="n">
        <v>305.161</v>
      </c>
      <c r="N230" s="0" t="n">
        <f aca="false">(D4-D5)*EXP(-(F4-F5)*I230)+(H4-H5)</f>
        <v>25.0584582475068</v>
      </c>
      <c r="O230" s="0" t="n">
        <f aca="false">(D4+D5)*EXP(-(F4+F5)*I230)+(H4+H5)</f>
        <v>28.0047124908535</v>
      </c>
    </row>
    <row r="231" customFormat="false" ht="14.4" hidden="false" customHeight="false" outlineLevel="0" collapsed="false">
      <c r="I231" s="26" t="n">
        <v>63.3333333333333</v>
      </c>
      <c r="J231" s="26" t="n">
        <f aca="false">D4*EXP(-F4*I231)+H4</f>
        <v>26.5284232649533</v>
      </c>
      <c r="K231" s="26" t="n">
        <f aca="false">L231* E6/M231</f>
        <v>26.4773351184288</v>
      </c>
      <c r="L231" s="26" t="n">
        <v>27.354</v>
      </c>
      <c r="M231" s="26" t="n">
        <v>305.152</v>
      </c>
      <c r="N231" s="0" t="n">
        <f aca="false">(D4-D5)*EXP(-(F4-F5)*I231)+(H4-H5)</f>
        <v>25.048511510693</v>
      </c>
      <c r="O231" s="0" t="n">
        <f aca="false">(D4+D5)*EXP(-(F4+F5)*I231)+(H4+H5)</f>
        <v>27.992385183295</v>
      </c>
    </row>
    <row r="232" customFormat="false" ht="14.4" hidden="false" customHeight="false" outlineLevel="0" collapsed="false">
      <c r="I232" s="26" t="n">
        <v>63.6111111111111</v>
      </c>
      <c r="J232" s="26" t="n">
        <f aca="false">D4*EXP(-F4*I232)+H4</f>
        <v>26.5173195542472</v>
      </c>
      <c r="K232" s="26" t="n">
        <f aca="false">L232* E6/M232</f>
        <v>26.4537713304593</v>
      </c>
      <c r="L232" s="26" t="n">
        <v>27.337</v>
      </c>
      <c r="M232" s="26" t="n">
        <v>305.234</v>
      </c>
      <c r="N232" s="0" t="n">
        <f aca="false">(D4-D5)*EXP(-(F4-F5)*I232)+(H4-H5)</f>
        <v>25.0385725307153</v>
      </c>
      <c r="O232" s="0" t="n">
        <f aca="false">(D4+D5)*EXP(-(F4+F5)*I232)+(H4+H5)</f>
        <v>27.9800688027902</v>
      </c>
    </row>
    <row r="233" customFormat="false" ht="14.4" hidden="false" customHeight="false" outlineLevel="0" collapsed="false">
      <c r="I233" s="26" t="n">
        <v>63.8888888888889</v>
      </c>
      <c r="J233" s="26" t="n">
        <f aca="false">D4*EXP(-F4*I233)+H4</f>
        <v>26.506225094323</v>
      </c>
      <c r="K233" s="26" t="n">
        <f aca="false">L233* E6/M233</f>
        <v>26.4257962616273</v>
      </c>
      <c r="L233" s="26" t="n">
        <v>27.325</v>
      </c>
      <c r="M233" s="26" t="n">
        <v>305.423</v>
      </c>
      <c r="N233" s="0" t="n">
        <f aca="false">(D4-D5)*EXP(-(F4-F5)*I233)+(H4-H5)</f>
        <v>25.0286413015244</v>
      </c>
      <c r="O233" s="0" t="n">
        <f aca="false">(D4+D5)*EXP(-(F4+F5)*I233)+(H4+H5)</f>
        <v>27.9677633396534</v>
      </c>
    </row>
    <row r="234" customFormat="false" ht="14.4" hidden="false" customHeight="false" outlineLevel="0" collapsed="false">
      <c r="I234" s="26" t="n">
        <v>64.1666666666667</v>
      </c>
      <c r="J234" s="26" t="n">
        <f aca="false">D4*EXP(-F4*I234)+H4</f>
        <v>26.4951398774735</v>
      </c>
      <c r="K234" s="26" t="n">
        <f aca="false">L234* E6/M234</f>
        <v>26.409551356193</v>
      </c>
      <c r="L234" s="26" t="n">
        <v>27.304</v>
      </c>
      <c r="M234" s="26" t="n">
        <v>305.376</v>
      </c>
      <c r="N234" s="0" t="n">
        <f aca="false">(D4-D5)*EXP(-(F4-F5)*I234)+(H4-H5)</f>
        <v>25.018717817076</v>
      </c>
      <c r="O234" s="0" t="n">
        <f aca="false">(D4+D5)*EXP(-(F4+F5)*I234)+(H4+H5)</f>
        <v>27.9554687842072</v>
      </c>
    </row>
    <row r="235" customFormat="false" ht="14.4" hidden="false" customHeight="false" outlineLevel="0" collapsed="false">
      <c r="I235" s="26" t="n">
        <v>64.4444444444444</v>
      </c>
      <c r="J235" s="26" t="n">
        <f aca="false">D4*EXP(-F4*I235)+H4</f>
        <v>26.4840638959982</v>
      </c>
      <c r="K235" s="26" t="n">
        <f aca="false">L235* E6/M235</f>
        <v>26.394549019633</v>
      </c>
      <c r="L235" s="26" t="n">
        <v>27.301</v>
      </c>
      <c r="M235" s="26" t="n">
        <v>305.516</v>
      </c>
      <c r="N235" s="0" t="n">
        <f aca="false">(D4-D5)*EXP(-(F4-F5)*I235)+(H4-H5)</f>
        <v>25.0088020713306</v>
      </c>
      <c r="O235" s="0" t="n">
        <f aca="false">(D4+D5)*EXP(-(F4+F5)*I235)+(H4+H5)</f>
        <v>27.943185126783</v>
      </c>
    </row>
    <row r="236" customFormat="false" ht="14.4" hidden="false" customHeight="false" outlineLevel="0" collapsed="false">
      <c r="I236" s="26" t="n">
        <v>64.7222222222222</v>
      </c>
      <c r="J236" s="26" t="n">
        <f aca="false">D4*EXP(-F4*I236)+H4</f>
        <v>26.4729971422028</v>
      </c>
      <c r="K236" s="26" t="n">
        <f aca="false">L236* E6/M236</f>
        <v>26.4242140736525</v>
      </c>
      <c r="L236" s="26" t="n">
        <v>27.329</v>
      </c>
      <c r="M236" s="26" t="n">
        <v>305.486</v>
      </c>
      <c r="N236" s="0" t="n">
        <f aca="false">(D4-D5)*EXP(-(F4-F5)*I236)+(H4-H5)</f>
        <v>24.9988940582531</v>
      </c>
      <c r="O236" s="0" t="n">
        <f aca="false">(D4+D5)*EXP(-(F4+F5)*I236)+(H4+H5)</f>
        <v>27.9309123577206</v>
      </c>
    </row>
    <row r="237" customFormat="false" ht="14.4" hidden="false" customHeight="false" outlineLevel="0" collapsed="false">
      <c r="I237" s="26" t="n">
        <v>65</v>
      </c>
      <c r="J237" s="26" t="n">
        <f aca="false">D4*EXP(-F4*I237)+H4</f>
        <v>26.4619396083994</v>
      </c>
      <c r="K237" s="26" t="n">
        <f aca="false">L237* E6/M237</f>
        <v>26.393315430313</v>
      </c>
      <c r="L237" s="26" t="n">
        <v>27.31</v>
      </c>
      <c r="M237" s="26" t="n">
        <v>305.631</v>
      </c>
      <c r="N237" s="0" t="n">
        <f aca="false">(D4-D5)*EXP(-(F4-F5)*I237)+(H4-H5)</f>
        <v>24.9889937718133</v>
      </c>
      <c r="O237" s="0" t="n">
        <f aca="false">(D4+D5)*EXP(-(F4+F5)*I237)+(H4+H5)</f>
        <v>27.9186504673685</v>
      </c>
    </row>
    <row r="238" customFormat="false" ht="14.4" hidden="false" customHeight="false" outlineLevel="0" collapsed="false">
      <c r="I238" s="26" t="n">
        <v>65.2777777777778</v>
      </c>
      <c r="J238" s="26" t="n">
        <f aca="false">D4*EXP(-F4*I238)+H4</f>
        <v>26.4508912869067</v>
      </c>
      <c r="K238" s="26" t="n">
        <f aca="false">L238* E6/M238</f>
        <v>26.4000053227868</v>
      </c>
      <c r="L238" s="26" t="n">
        <v>27.323</v>
      </c>
      <c r="M238" s="26" t="n">
        <v>305.699</v>
      </c>
      <c r="N238" s="0" t="n">
        <f aca="false">(D4-D5)*EXP(-(F4-F5)*I238)+(H4-H5)</f>
        <v>24.9791012059858</v>
      </c>
      <c r="O238" s="0" t="n">
        <f aca="false">(D4+D5)*EXP(-(F4+F5)*I238)+(H4+H5)</f>
        <v>27.9063994460837</v>
      </c>
    </row>
    <row r="239" customFormat="false" ht="14.4" hidden="false" customHeight="false" outlineLevel="0" collapsed="false">
      <c r="I239" s="26" t="n">
        <v>65.5555555555556</v>
      </c>
      <c r="J239" s="26" t="n">
        <f aca="false">D4*EXP(-F4*I239)+H4</f>
        <v>26.4398521700498</v>
      </c>
      <c r="K239" s="26" t="n">
        <f aca="false">L239* E6/M239</f>
        <v>26.3521080992156</v>
      </c>
      <c r="L239" s="26" t="n">
        <v>27.296</v>
      </c>
      <c r="M239" s="26" t="n">
        <v>305.952</v>
      </c>
      <c r="N239" s="0" t="n">
        <f aca="false">(D4-D5)*EXP(-(F4-F5)*I239)+(H4-H5)</f>
        <v>24.9692163547497</v>
      </c>
      <c r="O239" s="0" t="n">
        <f aca="false">(D4+D5)*EXP(-(F4+F5)*I239)+(H4+H5)</f>
        <v>27.8941592842318</v>
      </c>
    </row>
    <row r="240" customFormat="false" ht="14.4" hidden="false" customHeight="false" outlineLevel="0" collapsed="false">
      <c r="I240" s="26" t="n">
        <v>65.8333333333333</v>
      </c>
      <c r="J240" s="26" t="n">
        <f aca="false">D4*EXP(-F4*I240)+H4</f>
        <v>26.4288222501598</v>
      </c>
      <c r="K240" s="26" t="n">
        <f aca="false">L240* E6/M240</f>
        <v>26.3472767124488</v>
      </c>
      <c r="L240" s="26" t="n">
        <v>27.305</v>
      </c>
      <c r="M240" s="26" t="n">
        <v>306.109</v>
      </c>
      <c r="N240" s="0" t="n">
        <f aca="false">(D4-D5)*EXP(-(F4-F5)*I240)+(H4-H5)</f>
        <v>24.9593392120889</v>
      </c>
      <c r="O240" s="0" t="n">
        <f aca="false">(D4+D5)*EXP(-(F4+F5)*I240)+(H4+H5)</f>
        <v>27.8819299721867</v>
      </c>
    </row>
    <row r="241" customFormat="false" ht="14.4" hidden="false" customHeight="false" outlineLevel="0" collapsed="false">
      <c r="I241" s="26" t="n">
        <v>66.1111111111111</v>
      </c>
      <c r="J241" s="26" t="n">
        <f aca="false">D4*EXP(-F4*I241)+H4</f>
        <v>26.4178015195747</v>
      </c>
      <c r="K241" s="26" t="n">
        <f aca="false">L241* E6/M241</f>
        <v>26.3349867428213</v>
      </c>
      <c r="L241" s="26" t="n">
        <v>27.264</v>
      </c>
      <c r="M241" s="26" t="n">
        <v>305.792</v>
      </c>
      <c r="N241" s="0" t="n">
        <f aca="false">(D4-D5)*EXP(-(F4-F5)*I241)+(H4-H5)</f>
        <v>24.9494697719919</v>
      </c>
      <c r="O241" s="0" t="n">
        <f aca="false">(D4+D5)*EXP(-(F4+F5)*I241)+(H4+H5)</f>
        <v>27.8697115003312</v>
      </c>
    </row>
    <row r="242" customFormat="false" ht="14.4" hidden="false" customHeight="false" outlineLevel="0" collapsed="false">
      <c r="I242" s="26" t="n">
        <v>66.3888888888889</v>
      </c>
      <c r="J242" s="26" t="n">
        <f aca="false">D4*EXP(-F4*I242)+H4</f>
        <v>26.4067899706386</v>
      </c>
      <c r="K242" s="26" t="n">
        <f aca="false">L242* E6/M242</f>
        <v>26.400453106626</v>
      </c>
      <c r="L242" s="26" t="n">
        <v>27.223</v>
      </c>
      <c r="M242" s="26" t="n">
        <v>304.575</v>
      </c>
      <c r="N242" s="0" t="n">
        <f aca="false">(D4-D5)*EXP(-(F4-F5)*I242)+(H4-H5)</f>
        <v>24.9396080284521</v>
      </c>
      <c r="O242" s="0" t="n">
        <f aca="false">(D4+D5)*EXP(-(F4+F5)*I242)+(H4+H5)</f>
        <v>27.8575038590564</v>
      </c>
    </row>
    <row r="243" customFormat="false" ht="14.4" hidden="false" customHeight="false" outlineLevel="0" collapsed="false">
      <c r="I243" s="26" t="n">
        <v>66.6666666666667</v>
      </c>
      <c r="J243" s="26" t="n">
        <f aca="false">D4*EXP(-F4*I243)+H4</f>
        <v>26.395787595702</v>
      </c>
      <c r="K243" s="26" t="n">
        <f aca="false">L243* E6/M243</f>
        <v>26.4635555864588</v>
      </c>
      <c r="L243" s="26" t="n">
        <v>27.237</v>
      </c>
      <c r="M243" s="26" t="n">
        <v>304.005</v>
      </c>
      <c r="N243" s="0" t="n">
        <f aca="false">(D4-D5)*EXP(-(F4-F5)*I243)+(H4-H5)</f>
        <v>24.9297539754672</v>
      </c>
      <c r="O243" s="0" t="n">
        <f aca="false">(D4+D5)*EXP(-(F4+F5)*I243)+(H4+H5)</f>
        <v>27.8453070387619</v>
      </c>
    </row>
    <row r="244" customFormat="false" ht="14.4" hidden="false" customHeight="false" outlineLevel="0" collapsed="false">
      <c r="I244" s="26" t="n">
        <v>66.9444444444444</v>
      </c>
      <c r="J244" s="26" t="n">
        <f aca="false">D4*EXP(-F4*I244)+H4</f>
        <v>26.3847943871219</v>
      </c>
      <c r="K244" s="26" t="n">
        <f aca="false">L244* E6/M244</f>
        <v>26.4145248005272</v>
      </c>
      <c r="L244" s="26" t="n">
        <v>27.175</v>
      </c>
      <c r="M244" s="26" t="n">
        <v>303.876</v>
      </c>
      <c r="N244" s="0" t="n">
        <f aca="false">(D4-D5)*EXP(-(F4-F5)*I244)+(H4-H5)</f>
        <v>24.91990760704</v>
      </c>
      <c r="O244" s="0" t="n">
        <f aca="false">(D4+D5)*EXP(-(F4+F5)*I244)+(H4+H5)</f>
        <v>27.8331210298559</v>
      </c>
    </row>
    <row r="245" customFormat="false" ht="14.4" hidden="false" customHeight="false" outlineLevel="0" collapsed="false">
      <c r="I245" s="26" t="n">
        <v>67.2222222222222</v>
      </c>
      <c r="J245" s="26" t="n">
        <f aca="false">D4*EXP(-F4*I245)+H4</f>
        <v>26.3738103372614</v>
      </c>
      <c r="K245" s="26" t="n">
        <f aca="false">L245* E6/M245</f>
        <v>26.4191412404047</v>
      </c>
      <c r="L245" s="26" t="n">
        <v>27.17</v>
      </c>
      <c r="M245" s="26" t="n">
        <v>303.767</v>
      </c>
      <c r="N245" s="0" t="n">
        <f aca="false">(D4-D5)*EXP(-(F4-F5)*I245)+(H4-H5)</f>
        <v>24.9100689171778</v>
      </c>
      <c r="O245" s="0" t="n">
        <f aca="false">(D4+D5)*EXP(-(F4+F5)*I245)+(H4+H5)</f>
        <v>27.8209458227551</v>
      </c>
    </row>
    <row r="246" customFormat="false" ht="14.4" hidden="false" customHeight="false" outlineLevel="0" collapsed="false">
      <c r="I246" s="26" t="n">
        <v>67.5</v>
      </c>
      <c r="J246" s="26" t="n">
        <f aca="false">D4*EXP(-F4*I246)+H4</f>
        <v>26.3628354384904</v>
      </c>
      <c r="K246" s="26" t="n">
        <f aca="false">L246* E6/M246</f>
        <v>26.4113359183729</v>
      </c>
      <c r="L246" s="26" t="n">
        <v>27.144</v>
      </c>
      <c r="M246" s="26" t="n">
        <v>303.566</v>
      </c>
      <c r="N246" s="0" t="n">
        <f aca="false">(D4-D5)*EXP(-(F4-F5)*I246)+(H4-H5)</f>
        <v>24.9002378998925</v>
      </c>
      <c r="O246" s="0" t="n">
        <f aca="false">(D4+D5)*EXP(-(F4+F5)*I246)+(H4+H5)</f>
        <v>27.8087814078847</v>
      </c>
    </row>
    <row r="247" customFormat="false" ht="14.4" hidden="false" customHeight="false" outlineLevel="0" collapsed="false">
      <c r="I247" s="26" t="n">
        <v>67.7777777777778</v>
      </c>
      <c r="J247" s="26" t="n">
        <f aca="false">D4*EXP(-F4*I247)+H4</f>
        <v>26.3518696831846</v>
      </c>
      <c r="K247" s="26" t="n">
        <f aca="false">L247* E6/M247</f>
        <v>26.4262384860025</v>
      </c>
      <c r="L247" s="26" t="n">
        <v>27.162</v>
      </c>
      <c r="M247" s="26" t="n">
        <v>303.596</v>
      </c>
      <c r="N247" s="0" t="n">
        <f aca="false">(D4-D5)*EXP(-(F4-F5)*I247)+(H4-H5)</f>
        <v>24.8904145492008</v>
      </c>
      <c r="O247" s="0" t="n">
        <f aca="false">(D4+D5)*EXP(-(F4+F5)*I247)+(H4+H5)</f>
        <v>27.7966277756782</v>
      </c>
    </row>
    <row r="248" customFormat="false" ht="14.4" hidden="false" customHeight="false" outlineLevel="0" collapsed="false">
      <c r="I248" s="26" t="n">
        <v>68.0552777777778</v>
      </c>
      <c r="J248" s="26" t="n">
        <f aca="false">D4*EXP(-F4*I248)+H4</f>
        <v>26.3409240157852</v>
      </c>
      <c r="K248" s="26" t="n">
        <f aca="false">L248* E6/M248</f>
        <v>26.3883482334931</v>
      </c>
      <c r="L248" s="26" t="n">
        <v>27.121</v>
      </c>
      <c r="M248" s="26" t="n">
        <v>303.573</v>
      </c>
      <c r="N248" s="0" t="n">
        <f aca="false">(D4-D5)*EXP(-(F4-F5)*I248)+(H4-H5)</f>
        <v>24.8806086709895</v>
      </c>
      <c r="O248" s="0" t="n">
        <f aca="false">(D4+D5)*EXP(-(F4+F5)*I248)+(H4+H5)</f>
        <v>27.7844970540591</v>
      </c>
    </row>
    <row r="249" customFormat="false" ht="14.4" hidden="false" customHeight="false" outlineLevel="0" collapsed="false">
      <c r="I249" s="26" t="n">
        <v>68.3333333333333</v>
      </c>
      <c r="J249" s="26" t="n">
        <f aca="false">D4*EXP(-F4*I249)+H4</f>
        <v>26.329965572505</v>
      </c>
      <c r="K249" s="26" t="n">
        <f aca="false">L249* E6/M249</f>
        <v>26.3955192308382</v>
      </c>
      <c r="L249" s="26" t="n">
        <v>27.134</v>
      </c>
      <c r="M249" s="26" t="n">
        <v>303.636</v>
      </c>
      <c r="N249" s="0" t="n">
        <f aca="false">(D4-D5)*EXP(-(F4-F5)*I249)+(H4-H5)</f>
        <v>24.8707908236878</v>
      </c>
      <c r="O249" s="0" t="n">
        <f aca="false">(D4+D5)*EXP(-(F4+F5)*I249)+(H4+H5)</f>
        <v>27.7723528210344</v>
      </c>
    </row>
    <row r="250" customFormat="false" ht="14.4" hidden="false" customHeight="false" outlineLevel="0" collapsed="false">
      <c r="I250" s="26" t="n">
        <v>68.6111111111111</v>
      </c>
      <c r="J250" s="26" t="n">
        <f aca="false">D4*EXP(-F4*I250)+H4</f>
        <v>26.3190272019147</v>
      </c>
      <c r="K250" s="26" t="n">
        <f aca="false">L250* E6/M250</f>
        <v>26.386638346122</v>
      </c>
      <c r="L250" s="26" t="n">
        <v>27.133</v>
      </c>
      <c r="M250" s="26" t="n">
        <v>303.727</v>
      </c>
      <c r="N250" s="0" t="n">
        <f aca="false">(D4-D5)*EXP(-(F4-F5)*I250)+(H4-H5)</f>
        <v>24.8609904369232</v>
      </c>
      <c r="O250" s="0" t="n">
        <f aca="false">(D4+D5)*EXP(-(F4+F5)*I250)+(H4+H5)</f>
        <v>27.7602314795067</v>
      </c>
    </row>
    <row r="251" customFormat="false" ht="14.4" hidden="false" customHeight="false" outlineLevel="0" collapsed="false">
      <c r="I251" s="26" t="n">
        <v>68.8888888888889</v>
      </c>
      <c r="J251" s="26" t="n">
        <f aca="false">D4*EXP(-F4*I251)+H4</f>
        <v>26.3080979443573</v>
      </c>
      <c r="K251" s="26" t="n">
        <f aca="false">L251* E6/M251</f>
        <v>26.3723114843986</v>
      </c>
      <c r="L251" s="26" t="n">
        <v>27.123</v>
      </c>
      <c r="M251" s="26" t="n">
        <v>303.78</v>
      </c>
      <c r="N251" s="0" t="n">
        <f aca="false">(D4-D5)*EXP(-(F4-F5)*I251)+(H4-H5)</f>
        <v>24.8511976928654</v>
      </c>
      <c r="O251" s="0" t="n">
        <f aca="false">(D4+D5)*EXP(-(F4+F5)*I251)+(H4+H5)</f>
        <v>27.7481208824623</v>
      </c>
    </row>
    <row r="252" customFormat="false" ht="14.4" hidden="false" customHeight="false" outlineLevel="0" collapsed="false">
      <c r="I252" s="26" t="n">
        <v>69.1663888888889</v>
      </c>
      <c r="J252" s="26" t="n">
        <f aca="false">D4*EXP(-F4*I252)+H4</f>
        <v>26.2971887078469</v>
      </c>
      <c r="K252" s="26" t="n">
        <f aca="false">L252* E6/M252</f>
        <v>26.2992296310089</v>
      </c>
      <c r="L252" s="26" t="n">
        <v>27.105</v>
      </c>
      <c r="M252" s="26" t="n">
        <v>304.422</v>
      </c>
      <c r="N252" s="0" t="n">
        <f aca="false">(D4-D5)*EXP(-(F4-F5)*I252)+(H4-H5)</f>
        <v>24.8414223668489</v>
      </c>
      <c r="O252" s="0" t="n">
        <f aca="false">(D4+D5)*EXP(-(F4+F5)*I252)+(H4+H5)</f>
        <v>27.7360331148804</v>
      </c>
    </row>
    <row r="253" customFormat="false" ht="14.4" hidden="false" customHeight="false" outlineLevel="0" collapsed="false">
      <c r="I253" s="26" t="n">
        <v>69.4444444444444</v>
      </c>
      <c r="J253" s="26" t="n">
        <f aca="false">D4*EXP(-F4*I253)+H4</f>
        <v>26.286266737978</v>
      </c>
      <c r="K253" s="26" t="n">
        <f aca="false">L253* E6/M253</f>
        <v>26.3056613221854</v>
      </c>
      <c r="L253" s="26" t="n">
        <v>27.085</v>
      </c>
      <c r="M253" s="26" t="n">
        <v>304.123</v>
      </c>
      <c r="N253" s="0" t="n">
        <f aca="false">(D4-D5)*EXP(-(F4-F5)*I253)+(H4-H5)</f>
        <v>24.8316351090343</v>
      </c>
      <c r="O253" s="0" t="n">
        <f aca="false">(D4+D5)*EXP(-(F4+F5)*I253)+(H4+H5)</f>
        <v>27.7239318837359</v>
      </c>
    </row>
    <row r="254" customFormat="false" ht="14.4" hidden="false" customHeight="false" outlineLevel="0" collapsed="false">
      <c r="I254" s="26" t="n">
        <v>69.7222222222222</v>
      </c>
      <c r="J254" s="26" t="n">
        <f aca="false">D4*EXP(-F4*I254)+H4</f>
        <v>26.2753647739905</v>
      </c>
      <c r="K254" s="26" t="n">
        <f aca="false">L254* E6/M254</f>
        <v>26.3210951903404</v>
      </c>
      <c r="L254" s="26" t="n">
        <v>27.1</v>
      </c>
      <c r="M254" s="26" t="n">
        <v>304.113</v>
      </c>
      <c r="N254" s="0" t="n">
        <f aca="false">(D4-D5)*EXP(-(F4-F5)*I254)+(H4-H5)</f>
        <v>24.8218652573548</v>
      </c>
      <c r="O254" s="0" t="n">
        <f aca="false">(D4+D5)*EXP(-(F4+F5)*I254)+(H4+H5)</f>
        <v>27.7118534630312</v>
      </c>
    </row>
    <row r="255" customFormat="false" ht="14.4" hidden="false" customHeight="false" outlineLevel="0" collapsed="false">
      <c r="I255" s="26" t="n">
        <v>70</v>
      </c>
      <c r="J255" s="26" t="n">
        <f aca="false">D4*EXP(-F4*I255)+H4</f>
        <v>26.2644718927045</v>
      </c>
      <c r="K255" s="26" t="n">
        <f aca="false">L255* E6/M255</f>
        <v>26.246153318231</v>
      </c>
      <c r="L255" s="26" t="n">
        <v>27.075</v>
      </c>
      <c r="M255" s="26" t="n">
        <v>304.7</v>
      </c>
      <c r="N255" s="0" t="n">
        <f aca="false">(D4-D5)*EXP(-(F4-F5)*I255)+(H4-H5)</f>
        <v>24.8121030245697</v>
      </c>
      <c r="O255" s="0" t="n">
        <f aca="false">(D4+D5)*EXP(-(F4+F5)*I255)+(H4+H5)</f>
        <v>27.6997857487643</v>
      </c>
    </row>
    <row r="256" customFormat="false" ht="14.4" hidden="false" customHeight="false" outlineLevel="0" collapsed="false">
      <c r="I256" s="26" t="n">
        <v>70.2777777777778</v>
      </c>
      <c r="J256" s="26" t="n">
        <f aca="false">D4*EXP(-F4*I256)+H4</f>
        <v>26.2535880865531</v>
      </c>
      <c r="K256" s="26" t="n">
        <f aca="false">L256* E6/M256</f>
        <v>26.2637084778776</v>
      </c>
      <c r="L256" s="26" t="n">
        <v>27.098</v>
      </c>
      <c r="M256" s="26" t="n">
        <v>304.755</v>
      </c>
      <c r="N256" s="0" t="n">
        <f aca="false">(D4-D5)*EXP(-(F4-F5)*I256)+(H4-H5)</f>
        <v>24.8023484047374</v>
      </c>
      <c r="O256" s="0" t="n">
        <f aca="false">(D4+D5)*EXP(-(F4+F5)*I256)+(H4+H5)</f>
        <v>27.6877287314451</v>
      </c>
    </row>
    <row r="257" customFormat="false" ht="14.4" hidden="false" customHeight="false" outlineLevel="0" collapsed="false">
      <c r="I257" s="26" t="n">
        <v>70.5555555555556</v>
      </c>
      <c r="J257" s="26" t="n">
        <f aca="false">D4*EXP(-F4*I257)+H4</f>
        <v>26.2427133479754</v>
      </c>
      <c r="K257" s="26" t="n">
        <f aca="false">L257* E6/M257</f>
        <v>26.3065445879416</v>
      </c>
      <c r="L257" s="26" t="n">
        <v>27.121</v>
      </c>
      <c r="M257" s="26" t="n">
        <v>304.517</v>
      </c>
      <c r="N257" s="0" t="n">
        <f aca="false">(D4-D5)*EXP(-(F4-F5)*I257)+(H4-H5)</f>
        <v>24.7926013919211</v>
      </c>
      <c r="O257" s="0" t="n">
        <f aca="false">(D4+D5)*EXP(-(F4+F5)*I257)+(H4+H5)</f>
        <v>27.6756824015915</v>
      </c>
    </row>
    <row r="258" customFormat="false" ht="14.4" hidden="false" customHeight="false" outlineLevel="0" collapsed="false">
      <c r="I258" s="26" t="n">
        <v>70.8333333333333</v>
      </c>
      <c r="J258" s="26" t="n">
        <f aca="false">D4*EXP(-F4*I258)+H4</f>
        <v>26.2318476694171</v>
      </c>
      <c r="K258" s="26" t="n">
        <f aca="false">L258* E6/M258</f>
        <v>26.2928615748857</v>
      </c>
      <c r="L258" s="26" t="n">
        <v>27.166</v>
      </c>
      <c r="M258" s="26" t="n">
        <v>305.181</v>
      </c>
      <c r="N258" s="0" t="n">
        <f aca="false">(D4-D5)*EXP(-(F4-F5)*I258)+(H4-H5)</f>
        <v>24.7828619801886</v>
      </c>
      <c r="O258" s="0" t="n">
        <f aca="false">(D4+D5)*EXP(-(F4+F5)*I258)+(H4+H5)</f>
        <v>27.6636467497302</v>
      </c>
    </row>
    <row r="259" customFormat="false" ht="14.4" hidden="false" customHeight="false" outlineLevel="0" collapsed="false">
      <c r="I259" s="26" t="n">
        <v>71.1111111111111</v>
      </c>
      <c r="J259" s="26" t="n">
        <f aca="false">D4*EXP(-F4*I259)+H4</f>
        <v>26.22099104333</v>
      </c>
      <c r="K259" s="26" t="n">
        <f aca="false">L259* E6/M259</f>
        <v>26.2234889976256</v>
      </c>
      <c r="L259" s="26" t="n">
        <v>27.123</v>
      </c>
      <c r="M259" s="26" t="n">
        <v>305.504</v>
      </c>
      <c r="N259" s="0" t="n">
        <f aca="false">(D4-D5)*EXP(-(F4-F5)*I259)+(H4-H5)</f>
        <v>24.7731301636121</v>
      </c>
      <c r="O259" s="0" t="n">
        <f aca="false">(D4+D5)*EXP(-(F4+F5)*I259)+(H4+H5)</f>
        <v>27.651621766396</v>
      </c>
    </row>
    <row r="260" customFormat="false" ht="14.4" hidden="false" customHeight="false" outlineLevel="0" collapsed="false">
      <c r="I260" s="26" t="n">
        <v>71.3888888888889</v>
      </c>
      <c r="J260" s="26" t="n">
        <f aca="false">D4*EXP(-F4*I260)+H4</f>
        <v>26.2101434621723</v>
      </c>
      <c r="K260" s="26" t="n">
        <f aca="false">L260* E6/M260</f>
        <v>26.2469639808517</v>
      </c>
      <c r="L260" s="26" t="n">
        <v>27.12</v>
      </c>
      <c r="M260" s="26" t="n">
        <v>305.197</v>
      </c>
      <c r="N260" s="0" t="n">
        <f aca="false">(D4-D5)*EXP(-(F4-F5)*I260)+(H4-H5)</f>
        <v>24.7634059362689</v>
      </c>
      <c r="O260" s="0" t="n">
        <f aca="false">(D4+D5)*EXP(-(F4+F5)*I260)+(H4+H5)</f>
        <v>27.6396074421322</v>
      </c>
    </row>
    <row r="261" customFormat="false" ht="14.4" hidden="false" customHeight="false" outlineLevel="0" collapsed="false">
      <c r="I261" s="26" t="n">
        <v>71.6666666666667</v>
      </c>
      <c r="J261" s="26" t="n">
        <f aca="false">D4*EXP(-F4*I261)+H4</f>
        <v>26.1993049184085</v>
      </c>
      <c r="K261" s="26" t="n">
        <f aca="false">L261* E6/M261</f>
        <v>26.2082308203237</v>
      </c>
      <c r="L261" s="26" t="n">
        <v>27.068</v>
      </c>
      <c r="M261" s="26" t="n">
        <v>305.062</v>
      </c>
      <c r="N261" s="0" t="n">
        <f aca="false">(D4-D5)*EXP(-(F4-F5)*I261)+(H4-H5)</f>
        <v>24.7536892922404</v>
      </c>
      <c r="O261" s="0" t="n">
        <f aca="false">(D4+D5)*EXP(-(F4+F5)*I261)+(H4+H5)</f>
        <v>27.6276037674906</v>
      </c>
    </row>
    <row r="262" customFormat="false" ht="14.4" hidden="false" customHeight="false" outlineLevel="0" collapsed="false">
      <c r="I262" s="26" t="n">
        <v>71.9444444444444</v>
      </c>
      <c r="J262" s="26" t="n">
        <f aca="false">D4*EXP(-F4*I262)+H4</f>
        <v>26.1884754045092</v>
      </c>
      <c r="K262" s="26" t="n">
        <f aca="false">L262* E6/M262</f>
        <v>26.2038278959732</v>
      </c>
      <c r="L262" s="26" t="n">
        <v>27.045</v>
      </c>
      <c r="M262" s="26" t="n">
        <v>304.854</v>
      </c>
      <c r="N262" s="0" t="n">
        <f aca="false">(D4-D5)*EXP(-(F4-F5)*I262)+(H4-H5)</f>
        <v>24.743980225613</v>
      </c>
      <c r="O262" s="0" t="n">
        <f aca="false">(D4+D5)*EXP(-(F4+F5)*I262)+(H4+H5)</f>
        <v>27.6156107330312</v>
      </c>
    </row>
    <row r="263" customFormat="false" ht="14.4" hidden="false" customHeight="false" outlineLevel="0" collapsed="false">
      <c r="I263" s="26" t="n">
        <v>72.2222222222222</v>
      </c>
      <c r="J263" s="26" t="n">
        <f aca="false">D4*EXP(-F4*I263)+H4</f>
        <v>26.1776549129514</v>
      </c>
      <c r="K263" s="26" t="n">
        <f aca="false">L263* E6/M263</f>
        <v>26.2078916652599</v>
      </c>
      <c r="L263" s="26" t="n">
        <v>27.046</v>
      </c>
      <c r="M263" s="26" t="n">
        <v>304.818</v>
      </c>
      <c r="N263" s="0" t="n">
        <f aca="false">(D4-D5)*EXP(-(F4-F5)*I263)+(H4-H5)</f>
        <v>24.7342787304774</v>
      </c>
      <c r="O263" s="0" t="n">
        <f aca="false">(D4+D5)*EXP(-(F4+F5)*I263)+(H4+H5)</f>
        <v>27.6036283293223</v>
      </c>
    </row>
    <row r="264" customFormat="false" ht="14.4" hidden="false" customHeight="false" outlineLevel="0" collapsed="false">
      <c r="I264" s="26" t="n">
        <v>72.5</v>
      </c>
      <c r="J264" s="26" t="n">
        <f aca="false">D4*EXP(-F4*I264)+H4</f>
        <v>26.1668434362184</v>
      </c>
      <c r="K264" s="26" t="n">
        <f aca="false">L264* E6/M264</f>
        <v>26.216366077317</v>
      </c>
      <c r="L264" s="26" t="n">
        <v>27.018</v>
      </c>
      <c r="M264" s="26" t="n">
        <v>304.404</v>
      </c>
      <c r="N264" s="0" t="n">
        <f aca="false">(D4-D5)*EXP(-(F4-F5)*I264)+(H4-H5)</f>
        <v>24.7245848009292</v>
      </c>
      <c r="O264" s="0" t="n">
        <f aca="false">(D4+D5)*EXP(-(F4+F5)*I264)+(H4+H5)</f>
        <v>27.5916565469409</v>
      </c>
    </row>
    <row r="265" customFormat="false" ht="14.4" hidden="false" customHeight="false" outlineLevel="0" collapsed="false">
      <c r="I265" s="26" t="n">
        <v>72.7777777777778</v>
      </c>
      <c r="J265" s="26" t="n">
        <f aca="false">D4*EXP(-F4*I265)+H4</f>
        <v>26.1560409667998</v>
      </c>
      <c r="K265" s="26" t="n">
        <f aca="false">L265* E6/M265</f>
        <v>26.2373304005662</v>
      </c>
      <c r="L265" s="26" t="n">
        <v>27.015</v>
      </c>
      <c r="M265" s="26" t="n">
        <v>304.127</v>
      </c>
      <c r="N265" s="0" t="n">
        <f aca="false">(D4-D5)*EXP(-(F4-F5)*I265)+(H4-H5)</f>
        <v>24.7148984310685</v>
      </c>
      <c r="O265" s="0" t="n">
        <f aca="false">(D4+D5)*EXP(-(F4+F5)*I265)+(H4+H5)</f>
        <v>27.5796953764721</v>
      </c>
    </row>
    <row r="266" customFormat="false" ht="14.4" hidden="false" customHeight="false" outlineLevel="0" collapsed="false">
      <c r="I266" s="26" t="n">
        <v>73.0555555555556</v>
      </c>
      <c r="J266" s="26" t="n">
        <f aca="false">D4*EXP(-F4*I266)+H4</f>
        <v>26.1452474971912</v>
      </c>
      <c r="K266" s="26" t="n">
        <f aca="false">L266* E6/M266</f>
        <v>26.2280599414036</v>
      </c>
      <c r="L266" s="26" t="n">
        <v>26.994</v>
      </c>
      <c r="M266" s="26" t="n">
        <v>303.998</v>
      </c>
      <c r="N266" s="0" t="n">
        <f aca="false">(D4-D5)*EXP(-(F4-F5)*I266)+(H4-H5)</f>
        <v>24.7052196149998</v>
      </c>
      <c r="O266" s="0" t="n">
        <f aca="false">(D4+D5)*EXP(-(F4+F5)*I266)+(H4+H5)</f>
        <v>27.5677448085093</v>
      </c>
    </row>
    <row r="267" customFormat="false" ht="14.4" hidden="false" customHeight="false" outlineLevel="0" collapsed="false">
      <c r="I267" s="26" t="n">
        <v>73.3333333333333</v>
      </c>
      <c r="J267" s="26" t="n">
        <f aca="false">D4*EXP(-F4*I267)+H4</f>
        <v>26.1344630198948</v>
      </c>
      <c r="K267" s="26" t="n">
        <f aca="false">L267* E6/M267</f>
        <v>26.1890858209355</v>
      </c>
      <c r="L267" s="26" t="n">
        <v>26.971</v>
      </c>
      <c r="M267" s="26" t="n">
        <v>304.191</v>
      </c>
      <c r="N267" s="0" t="n">
        <f aca="false">(D4-D5)*EXP(-(F4-F5)*I267)+(H4-H5)</f>
        <v>24.6955483468326</v>
      </c>
      <c r="O267" s="0" t="n">
        <f aca="false">(D4+D5)*EXP(-(F4+F5)*I267)+(H4+H5)</f>
        <v>27.5558048336544</v>
      </c>
    </row>
    <row r="268" customFormat="false" ht="14.4" hidden="false" customHeight="false" outlineLevel="0" collapsed="false">
      <c r="I268" s="26" t="n">
        <v>73.6111111111111</v>
      </c>
      <c r="J268" s="26" t="n">
        <f aca="false">D4*EXP(-F4*I268)+H4</f>
        <v>26.1236875274188</v>
      </c>
      <c r="K268" s="26" t="n">
        <f aca="false">L268* E6/M268</f>
        <v>26.1846950236913</v>
      </c>
      <c r="L268" s="26" t="n">
        <v>26.946</v>
      </c>
      <c r="M268" s="26" t="n">
        <v>303.96</v>
      </c>
      <c r="N268" s="0" t="n">
        <f aca="false">(D4-D5)*EXP(-(F4-F5)*I268)+(H4-H5)</f>
        <v>24.6858846206805</v>
      </c>
      <c r="O268" s="0" t="n">
        <f aca="false">(D4+D5)*EXP(-(F4+F5)*I268)+(H4+H5)</f>
        <v>27.5438754425175</v>
      </c>
    </row>
    <row r="269" customFormat="false" ht="14.4" hidden="false" customHeight="false" outlineLevel="0" collapsed="false">
      <c r="I269" s="26" t="n">
        <v>73.8888888888889</v>
      </c>
      <c r="J269" s="26" t="n">
        <f aca="false">D4*EXP(-F4*I269)+H4</f>
        <v>26.1129210122777</v>
      </c>
      <c r="K269" s="26" t="n">
        <f aca="false">L269* E6/M269</f>
        <v>26.1798442125272</v>
      </c>
      <c r="L269" s="26" t="n">
        <v>26.913</v>
      </c>
      <c r="M269" s="26" t="n">
        <v>303.644</v>
      </c>
      <c r="N269" s="0" t="n">
        <f aca="false">(D4-D5)*EXP(-(F4-F5)*I269)+(H4-H5)</f>
        <v>24.6762284306622</v>
      </c>
      <c r="O269" s="0" t="n">
        <f aca="false">(D4+D5)*EXP(-(F4+F5)*I269)+(H4+H5)</f>
        <v>27.5319566257172</v>
      </c>
    </row>
    <row r="270" customFormat="false" ht="14.4" hidden="false" customHeight="false" outlineLevel="0" collapsed="false">
      <c r="I270" s="26" t="n">
        <v>74.1666666666667</v>
      </c>
      <c r="J270" s="26" t="n">
        <f aca="false">D4*EXP(-F4*I270)+H4</f>
        <v>26.1021634669923</v>
      </c>
      <c r="K270" s="26" t="n">
        <f aca="false">L270* E6/M270</f>
        <v>26.1461394966094</v>
      </c>
      <c r="L270" s="26" t="n">
        <v>26.888</v>
      </c>
      <c r="M270" s="26" t="n">
        <v>303.753</v>
      </c>
      <c r="N270" s="0" t="n">
        <f aca="false">(D4-D5)*EXP(-(F4-F5)*I270)+(H4-H5)</f>
        <v>24.6665797709006</v>
      </c>
      <c r="O270" s="0" t="n">
        <f aca="false">(D4+D5)*EXP(-(F4+F5)*I270)+(H4+H5)</f>
        <v>27.5200483738801</v>
      </c>
    </row>
    <row r="271" customFormat="false" ht="14.4" hidden="false" customHeight="false" outlineLevel="0" collapsed="false">
      <c r="I271" s="26" t="n">
        <v>74.4444444444444</v>
      </c>
      <c r="J271" s="26" t="n">
        <f aca="false">D4*EXP(-F4*I271)+H4</f>
        <v>26.0914148840896</v>
      </c>
      <c r="K271" s="26" t="n">
        <f aca="false">L271* E6/M271</f>
        <v>26.1647434075167</v>
      </c>
      <c r="L271" s="26" t="n">
        <v>26.881</v>
      </c>
      <c r="M271" s="26" t="n">
        <v>303.458</v>
      </c>
      <c r="N271" s="0" t="n">
        <f aca="false">(D4-D5)*EXP(-(F4-F5)*I271)+(H4-H5)</f>
        <v>24.6569386355234</v>
      </c>
      <c r="O271" s="0" t="n">
        <f aca="false">(D4+D5)*EXP(-(F4+F5)*I271)+(H4+H5)</f>
        <v>27.5081506776415</v>
      </c>
    </row>
    <row r="272" customFormat="false" ht="14.4" hidden="false" customHeight="false" outlineLevel="0" collapsed="false">
      <c r="I272" s="26" t="n">
        <v>74.7222222222222</v>
      </c>
      <c r="J272" s="26" t="n">
        <f aca="false">D4*EXP(-F4*I272)+H4</f>
        <v>26.0806752561028</v>
      </c>
      <c r="K272" s="26" t="n">
        <f aca="false">L272* E6/M272</f>
        <v>26.1356548648108</v>
      </c>
      <c r="L272" s="26" t="n">
        <v>26.852</v>
      </c>
      <c r="M272" s="26" t="n">
        <v>303.468</v>
      </c>
      <c r="N272" s="0" t="n">
        <f aca="false">(D4-D5)*EXP(-(F4-F5)*I272)+(H4-H5)</f>
        <v>24.6473050186628</v>
      </c>
      <c r="O272" s="0" t="n">
        <f aca="false">(D4+D5)*EXP(-(F4+F5)*I272)+(H4+H5)</f>
        <v>27.4962635276448</v>
      </c>
    </row>
    <row r="273" customFormat="false" ht="14.4" hidden="false" customHeight="false" outlineLevel="0" collapsed="false">
      <c r="I273" s="26" t="n">
        <v>75</v>
      </c>
      <c r="J273" s="26" t="n">
        <f aca="false">D4*EXP(-F4*I273)+H4</f>
        <v>26.0699445755713</v>
      </c>
      <c r="K273" s="26" t="n">
        <f aca="false">L273* E6/M273</f>
        <v>26.1008603060115</v>
      </c>
      <c r="L273" s="26" t="n">
        <v>26.825</v>
      </c>
      <c r="M273" s="26" t="n">
        <v>303.567</v>
      </c>
      <c r="N273" s="0" t="n">
        <f aca="false">(D4-D5)*EXP(-(F4-F5)*I273)+(H4-H5)</f>
        <v>24.6376789144555</v>
      </c>
      <c r="O273" s="0" t="n">
        <f aca="false">(D4+D5)*EXP(-(F4+F5)*I273)+(H4+H5)</f>
        <v>27.4843869145415</v>
      </c>
    </row>
    <row r="274" customFormat="false" ht="14.4" hidden="false" customHeight="false" outlineLevel="0" collapsed="false">
      <c r="I274" s="26" t="n">
        <v>75.2777777777778</v>
      </c>
      <c r="J274" s="26" t="n">
        <f aca="false">D4*EXP(-F4*I274)+H4</f>
        <v>26.0592228350407</v>
      </c>
      <c r="K274" s="26" t="n">
        <f aca="false">L274* E6/M274</f>
        <v>26.0741341808879</v>
      </c>
      <c r="L274" s="26" t="n">
        <v>26.791</v>
      </c>
      <c r="M274" s="26" t="n">
        <v>303.493</v>
      </c>
      <c r="N274" s="0" t="n">
        <f aca="false">(D4-D5)*EXP(-(F4-F5)*I274)+(H4-H5)</f>
        <v>24.6280603170429</v>
      </c>
      <c r="O274" s="0" t="n">
        <f aca="false">(D4+D5)*EXP(-(F4+F5)*I274)+(H4+H5)</f>
        <v>27.4725208289918</v>
      </c>
    </row>
    <row r="275" customFormat="false" ht="14.4" hidden="false" customHeight="false" outlineLevel="0" collapsed="false">
      <c r="I275" s="26" t="n">
        <v>75.5555555555556</v>
      </c>
      <c r="J275" s="26" t="n">
        <f aca="false">D4*EXP(-F4*I275)+H4</f>
        <v>26.048510027063</v>
      </c>
      <c r="K275" s="26" t="n">
        <f aca="false">L275* E6/M275</f>
        <v>26.0546982337577</v>
      </c>
      <c r="L275" s="26" t="n">
        <v>26.772</v>
      </c>
      <c r="M275" s="26" t="n">
        <v>303.504</v>
      </c>
      <c r="N275" s="0" t="n">
        <f aca="false">(D4-D5)*EXP(-(F4-F5)*I275)+(H4-H5)</f>
        <v>24.618449220571</v>
      </c>
      <c r="O275" s="0" t="n">
        <f aca="false">(D4+D5)*EXP(-(F4+F5)*I275)+(H4+H5)</f>
        <v>27.4606652616639</v>
      </c>
    </row>
    <row r="276" customFormat="false" ht="14.4" hidden="false" customHeight="false" outlineLevel="0" collapsed="false">
      <c r="I276" s="26" t="n">
        <v>75.8333333333333</v>
      </c>
      <c r="J276" s="26" t="n">
        <f aca="false">D4*EXP(-F4*I276)+H4</f>
        <v>26.0378061441961</v>
      </c>
      <c r="K276" s="26" t="n">
        <f aca="false">L276* E6/M276</f>
        <v>26.0772903371372</v>
      </c>
      <c r="L276" s="26" t="n">
        <v>26.781</v>
      </c>
      <c r="M276" s="26" t="n">
        <v>303.343</v>
      </c>
      <c r="N276" s="0" t="n">
        <f aca="false">(D4-D5)*EXP(-(F4-F5)*I276)+(H4-H5)</f>
        <v>24.6088456191902</v>
      </c>
      <c r="O276" s="0" t="n">
        <f aca="false">(D4+D5)*EXP(-(F4+F5)*I276)+(H4+H5)</f>
        <v>27.4488202032343</v>
      </c>
    </row>
    <row r="277" customFormat="false" ht="14.4" hidden="false" customHeight="false" outlineLevel="0" collapsed="false">
      <c r="I277" s="26" t="n">
        <v>76.1111111111111</v>
      </c>
      <c r="J277" s="26" t="n">
        <f aca="false">D4*EXP(-F4*I277)+H4</f>
        <v>26.0271111790045</v>
      </c>
      <c r="K277" s="26" t="n">
        <f aca="false">L277* E6/M277</f>
        <v>26.0660935919791</v>
      </c>
      <c r="L277" s="26" t="n">
        <v>26.762</v>
      </c>
      <c r="M277" s="26" t="n">
        <v>303.258</v>
      </c>
      <c r="N277" s="0" t="n">
        <f aca="false">(D4-D5)*EXP(-(F4-F5)*I277)+(H4-H5)</f>
        <v>24.5992495070555</v>
      </c>
      <c r="O277" s="0" t="n">
        <f aca="false">(D4+D5)*EXP(-(F4+F5)*I277)+(H4+H5)</f>
        <v>27.4369856443878</v>
      </c>
    </row>
    <row r="278" customFormat="false" ht="14.4" hidden="false" customHeight="false" outlineLevel="0" collapsed="false">
      <c r="I278" s="26" t="n">
        <v>76.3888888888889</v>
      </c>
      <c r="J278" s="26" t="n">
        <f aca="false">D4*EXP(-F4*I278)+H4</f>
        <v>26.0164251240584</v>
      </c>
      <c r="K278" s="26" t="n">
        <f aca="false">L278* E6/M278</f>
        <v>26.0193925535995</v>
      </c>
      <c r="L278" s="26" t="n">
        <v>26.71</v>
      </c>
      <c r="M278" s="26" t="n">
        <v>303.212</v>
      </c>
      <c r="N278" s="0" t="n">
        <f aca="false">(D4-D5)*EXP(-(F4-F5)*I278)+(H4-H5)</f>
        <v>24.5896608783266</v>
      </c>
      <c r="O278" s="0" t="n">
        <f aca="false">(D4+D5)*EXP(-(F4+F5)*I278)+(H4+H5)</f>
        <v>27.4251615758175</v>
      </c>
    </row>
    <row r="279" customFormat="false" ht="14.4" hidden="false" customHeight="false" outlineLevel="0" collapsed="false">
      <c r="I279" s="26" t="n">
        <v>76.6666666666667</v>
      </c>
      <c r="J279" s="26" t="n">
        <f aca="false">D4*EXP(-F4*I279)+H4</f>
        <v>26.0057479719346</v>
      </c>
      <c r="K279" s="26" t="n">
        <f aca="false">L279* E6/M279</f>
        <v>26.0005717002853</v>
      </c>
      <c r="L279" s="26" t="n">
        <v>26.692</v>
      </c>
      <c r="M279" s="26" t="n">
        <v>303.227</v>
      </c>
      <c r="N279" s="0" t="n">
        <f aca="false">(D4-D5)*EXP(-(F4-F5)*I279)+(H4-H5)</f>
        <v>24.5800797271676</v>
      </c>
      <c r="O279" s="0" t="n">
        <f aca="false">(D4+D5)*EXP(-(F4+F5)*I279)+(H4+H5)</f>
        <v>27.4133479882248</v>
      </c>
    </row>
    <row r="280" customFormat="false" ht="14.4" hidden="false" customHeight="false" outlineLevel="0" collapsed="false">
      <c r="I280" s="26" t="n">
        <v>76.9444444444444</v>
      </c>
      <c r="J280" s="26" t="n">
        <f aca="false">D4*EXP(-F4*I280)+H4</f>
        <v>25.9950797152159</v>
      </c>
      <c r="K280" s="26" t="n">
        <f aca="false">L280* E6/M280</f>
        <v>25.9921705615772</v>
      </c>
      <c r="L280" s="26" t="n">
        <v>26.659</v>
      </c>
      <c r="M280" s="26" t="n">
        <v>302.95</v>
      </c>
      <c r="N280" s="0" t="n">
        <f aca="false">(D4-D5)*EXP(-(F4-F5)*I280)+(H4-H5)</f>
        <v>24.5705060477473</v>
      </c>
      <c r="O280" s="0" t="n">
        <f aca="false">(D4+D5)*EXP(-(F4+F5)*I280)+(H4+H5)</f>
        <v>27.401544872319</v>
      </c>
    </row>
    <row r="281" customFormat="false" ht="14.4" hidden="false" customHeight="false" outlineLevel="0" collapsed="false">
      <c r="I281" s="26" t="n">
        <v>77.2222222222222</v>
      </c>
      <c r="J281" s="26" t="n">
        <f aca="false">D4*EXP(-F4*I281)+H4</f>
        <v>25.9844203464913</v>
      </c>
      <c r="K281" s="26" t="n">
        <f aca="false">L281* E6/M281</f>
        <v>25.9737216141208</v>
      </c>
      <c r="L281" s="26" t="n">
        <v>26.637</v>
      </c>
      <c r="M281" s="26" t="n">
        <v>302.915</v>
      </c>
      <c r="N281" s="0" t="n">
        <f aca="false">(D4-D5)*EXP(-(F4-F5)*I281)+(H4-H5)</f>
        <v>24.5609398342389</v>
      </c>
      <c r="O281" s="0" t="n">
        <f aca="false">(D4+D5)*EXP(-(F4+F5)*I281)+(H4+H5)</f>
        <v>27.3897522188182</v>
      </c>
    </row>
    <row r="282" customFormat="false" ht="14.4" hidden="false" customHeight="false" outlineLevel="0" collapsed="false">
      <c r="I282" s="26" t="n">
        <v>77.5</v>
      </c>
      <c r="J282" s="26" t="n">
        <f aca="false">D4*EXP(-F4*I282)+H4</f>
        <v>25.973769858356</v>
      </c>
      <c r="K282" s="26" t="n">
        <f aca="false">L282* E6/M282</f>
        <v>25.9535384341798</v>
      </c>
      <c r="L282" s="26" t="n">
        <v>26.604</v>
      </c>
      <c r="M282" s="26" t="n">
        <v>302.775</v>
      </c>
      <c r="N282" s="0" t="n">
        <f aca="false">(D4-D5)*EXP(-(F4-F5)*I282)+(H4-H5)</f>
        <v>24.5513810808202</v>
      </c>
      <c r="O282" s="0" t="n">
        <f aca="false">(D4+D5)*EXP(-(F4+F5)*I282)+(H4+H5)</f>
        <v>27.3779700184481</v>
      </c>
    </row>
    <row r="283" customFormat="false" ht="14.4" hidden="false" customHeight="false" outlineLevel="0" collapsed="false">
      <c r="I283" s="26" t="n">
        <v>77.7775</v>
      </c>
      <c r="J283" s="26" t="n">
        <f aca="false">D4*EXP(-F4*I283)+H4</f>
        <v>25.9631388805966</v>
      </c>
      <c r="K283" s="26" t="n">
        <f aca="false">L283* E6/M283</f>
        <v>25.9472507699256</v>
      </c>
      <c r="L283" s="26" t="n">
        <v>26.59</v>
      </c>
      <c r="M283" s="26" t="n">
        <v>302.689</v>
      </c>
      <c r="N283" s="0" t="n">
        <f aca="false">(D4-D5)*EXP(-(F4-F5)*I283)+(H4-H5)</f>
        <v>24.5418393292512</v>
      </c>
      <c r="O283" s="0" t="n">
        <f aca="false">(D4+D5)*EXP(-(F4+F5)*I283)+(H4+H5)</f>
        <v>27.3662100284861</v>
      </c>
    </row>
    <row r="284" customFormat="false" ht="14.4" hidden="false" customHeight="false" outlineLevel="0" collapsed="false">
      <c r="I284" s="26" t="n">
        <v>78.0555555555556</v>
      </c>
      <c r="J284" s="26" t="n">
        <f aca="false">D4*EXP(-F4*I284)+H4</f>
        <v>25.9524954942648</v>
      </c>
      <c r="K284" s="26" t="n">
        <f aca="false">L284* E6/M284</f>
        <v>25.9269025098578</v>
      </c>
      <c r="L284" s="26" t="n">
        <v>26.558</v>
      </c>
      <c r="M284" s="26" t="n">
        <v>302.562</v>
      </c>
      <c r="N284" s="0" t="n">
        <f aca="false">(D4-D5)*EXP(-(F4-F5)*I284)+(H4-H5)</f>
        <v>24.5322859309858</v>
      </c>
      <c r="O284" s="0" t="n">
        <f aca="false">(D4+D5)*EXP(-(F4+F5)*I284)+(H4+H5)</f>
        <v>27.3544369400458</v>
      </c>
    </row>
    <row r="285" customFormat="false" ht="14.4" hidden="false" customHeight="false" outlineLevel="0" collapsed="false">
      <c r="I285" s="26" t="n">
        <v>78.3333333333333</v>
      </c>
      <c r="J285" s="26" t="n">
        <f aca="false">D4*EXP(-F4*I285)+H4</f>
        <v>25.9418716035302</v>
      </c>
      <c r="K285" s="26" t="n">
        <f aca="false">L285* E6/M285</f>
        <v>25.9054965766927</v>
      </c>
      <c r="L285" s="26" t="n">
        <v>26.553</v>
      </c>
      <c r="M285" s="26" t="n">
        <v>302.755</v>
      </c>
      <c r="N285" s="0" t="n">
        <f aca="false">(D4-D5)*EXP(-(F4-F5)*I285)+(H4-H5)</f>
        <v>24.5227495229485</v>
      </c>
      <c r="O285" s="0" t="n">
        <f aca="false">(D4+D5)*EXP(-(F4+F5)*I285)+(H4+H5)</f>
        <v>27.3426860435066</v>
      </c>
    </row>
    <row r="286" customFormat="false" ht="14.4" hidden="false" customHeight="false" outlineLevel="0" collapsed="false">
      <c r="I286" s="26" t="n">
        <v>78.6111111111111</v>
      </c>
      <c r="J286" s="26" t="n">
        <f aca="false">D4*EXP(-F4*I286)+H4</f>
        <v>25.9312565638273</v>
      </c>
      <c r="K286" s="26" t="n">
        <f aca="false">L286* E6/M286</f>
        <v>25.9146176953375</v>
      </c>
      <c r="L286" s="26" t="n">
        <v>26.572</v>
      </c>
      <c r="M286" s="26" t="n">
        <v>302.865</v>
      </c>
      <c r="N286" s="0" t="n">
        <f aca="false">(D4-D5)*EXP(-(F4-F5)*I286)+(H4-H5)</f>
        <v>24.5132205517574</v>
      </c>
      <c r="O286" s="0" t="n">
        <f aca="false">(D4+D5)*EXP(-(F4+F5)*I286)+(H4+H5)</f>
        <v>27.3309455630845</v>
      </c>
    </row>
    <row r="287" customFormat="false" ht="14.4" hidden="false" customHeight="false" outlineLevel="0" collapsed="false">
      <c r="I287" s="26" t="n">
        <v>78.8888888888889</v>
      </c>
      <c r="J287" s="26" t="n">
        <f aca="false">D4*EXP(-F4*I287)+H4</f>
        <v>25.920650367782</v>
      </c>
      <c r="K287" s="26" t="n">
        <f aca="false">L287* E6/M287</f>
        <v>25.876795062129</v>
      </c>
      <c r="L287" s="26" t="n">
        <v>26.539</v>
      </c>
      <c r="M287" s="26" t="n">
        <v>302.931</v>
      </c>
      <c r="N287" s="0" t="n">
        <f aca="false">(D4-D5)*EXP(-(F4-F5)*I287)+(H4-H5)</f>
        <v>24.5036990116131</v>
      </c>
      <c r="O287" s="0" t="n">
        <f aca="false">(D4+D5)*EXP(-(F4+F5)*I287)+(H4+H5)</f>
        <v>27.3192154895464</v>
      </c>
    </row>
    <row r="288" customFormat="false" ht="14.4" hidden="false" customHeight="false" outlineLevel="0" collapsed="false">
      <c r="I288" s="26" t="n">
        <v>79.1666666666667</v>
      </c>
      <c r="J288" s="26" t="n">
        <f aca="false">D4*EXP(-F4*I288)+H4</f>
        <v>25.9100530080266</v>
      </c>
      <c r="K288" s="26" t="n">
        <f aca="false">L288* E6/M288</f>
        <v>25.8866988164436</v>
      </c>
      <c r="L288" s="26" t="n">
        <v>26.568</v>
      </c>
      <c r="M288" s="26" t="n">
        <v>303.146</v>
      </c>
      <c r="N288" s="0" t="n">
        <f aca="false">(D4-D5)*EXP(-(F4-F5)*I288)+(H4-H5)</f>
        <v>24.4941848967205</v>
      </c>
      <c r="O288" s="0" t="n">
        <f aca="false">(D4+D5)*EXP(-(F4+F5)*I288)+(H4+H5)</f>
        <v>27.3074958136677</v>
      </c>
    </row>
    <row r="289" customFormat="false" ht="14.4" hidden="false" customHeight="false" outlineLevel="0" collapsed="false">
      <c r="I289" s="26" t="n">
        <v>79.4444444444444</v>
      </c>
      <c r="J289" s="26" t="n">
        <f aca="false">D4*EXP(-F4*I289)+H4</f>
        <v>25.8994644771992</v>
      </c>
      <c r="K289" s="26" t="n">
        <f aca="false">L289* E6/M289</f>
        <v>25.8781090589922</v>
      </c>
      <c r="L289" s="26" t="n">
        <v>26.552</v>
      </c>
      <c r="M289" s="26" t="n">
        <v>303.064</v>
      </c>
      <c r="N289" s="0" t="n">
        <f aca="false">(D4-D5)*EXP(-(F4-F5)*I289)+(H4-H5)</f>
        <v>24.4846782012892</v>
      </c>
      <c r="O289" s="0" t="n">
        <f aca="false">(D4+D5)*EXP(-(F4+F5)*I289)+(H4+H5)</f>
        <v>27.2957865262317</v>
      </c>
    </row>
    <row r="290" customFormat="false" ht="14.4" hidden="false" customHeight="false" outlineLevel="0" collapsed="false">
      <c r="I290" s="26" t="n">
        <v>79.7222222222222</v>
      </c>
      <c r="J290" s="26" t="n">
        <f aca="false">D4*EXP(-F4*I290)+H4</f>
        <v>25.8888847679442</v>
      </c>
      <c r="K290" s="26" t="n">
        <f aca="false">L290* E6/M290</f>
        <v>25.8672948842908</v>
      </c>
      <c r="L290" s="26" t="n">
        <v>26.536</v>
      </c>
      <c r="M290" s="26" t="n">
        <v>303.008</v>
      </c>
      <c r="N290" s="0" t="n">
        <f aca="false">(D4-D5)*EXP(-(F4-F5)*I290)+(H4-H5)</f>
        <v>24.4751789195332</v>
      </c>
      <c r="O290" s="0" t="n">
        <f aca="false">(D4+D5)*EXP(-(F4+F5)*I290)+(H4+H5)</f>
        <v>27.28408761803</v>
      </c>
    </row>
    <row r="291" customFormat="false" ht="14.4" hidden="false" customHeight="false" outlineLevel="0" collapsed="false">
      <c r="I291" s="26" t="n">
        <v>80</v>
      </c>
      <c r="J291" s="26" t="n">
        <f aca="false">D4*EXP(-F4*I291)+H4</f>
        <v>25.8783138729123</v>
      </c>
      <c r="K291" s="26" t="n">
        <f aca="false">L291* E6/M291</f>
        <v>25.8539398890177</v>
      </c>
      <c r="L291" s="26" t="n">
        <v>26.523</v>
      </c>
      <c r="M291" s="26" t="n">
        <v>303.016</v>
      </c>
      <c r="N291" s="0" t="n">
        <f aca="false">(D4-D5)*EXP(-(F4-F5)*I291)+(H4-H5)</f>
        <v>24.4656870456711</v>
      </c>
      <c r="O291" s="0" t="n">
        <f aca="false">(D4+D5)*EXP(-(F4+F5)*I291)+(H4+H5)</f>
        <v>27.2723990798624</v>
      </c>
    </row>
    <row r="292" customFormat="false" ht="14.4" hidden="false" customHeight="false" outlineLevel="0" collapsed="false">
      <c r="I292" s="26" t="n">
        <v>80.2777777777778</v>
      </c>
      <c r="J292" s="26" t="n">
        <f aca="false">D4*EXP(-F4*I292)+H4</f>
        <v>25.86775178476</v>
      </c>
      <c r="K292" s="26" t="n">
        <f aca="false">L292* E6/M292</f>
        <v>25.8505512094665</v>
      </c>
      <c r="L292" s="26" t="n">
        <v>26.526</v>
      </c>
      <c r="M292" s="26" t="n">
        <v>303.09</v>
      </c>
      <c r="N292" s="0" t="n">
        <f aca="false">(D4-D5)*EXP(-(F4-F5)*I292)+(H4-H5)</f>
        <v>24.4562025739258</v>
      </c>
      <c r="O292" s="0" t="n">
        <f aca="false">(D4+D5)*EXP(-(F4+F5)*I292)+(H4+H5)</f>
        <v>27.2607209025367</v>
      </c>
    </row>
    <row r="293" customFormat="false" ht="14.4" hidden="false" customHeight="false" outlineLevel="0" collapsed="false">
      <c r="I293" s="26" t="n">
        <v>80.5552777777778</v>
      </c>
      <c r="J293" s="26" t="n">
        <f aca="false">D4*EXP(-F4*I293)+H4</f>
        <v>25.8572090450457</v>
      </c>
      <c r="K293" s="26" t="n">
        <f aca="false">L293* E6/M293</f>
        <v>25.8151846650698</v>
      </c>
      <c r="L293" s="26" t="n">
        <v>26.487</v>
      </c>
      <c r="M293" s="26" t="n">
        <v>303.059</v>
      </c>
      <c r="N293" s="0" t="n">
        <f aca="false">(D4-D5)*EXP(-(F4-F5)*I293)+(H4-H5)</f>
        <v>24.4467349719078</v>
      </c>
      <c r="O293" s="0" t="n">
        <f aca="false">(D4+D5)*EXP(-(F4+F5)*I293)+(H4+H5)</f>
        <v>27.2490647395271</v>
      </c>
    </row>
    <row r="294" customFormat="false" ht="14.4" hidden="false" customHeight="false" outlineLevel="0" collapsed="false">
      <c r="I294" s="26" t="n">
        <v>80.8333333333333</v>
      </c>
      <c r="J294" s="26" t="n">
        <f aca="false">D4*EXP(-F4*I294)+H4</f>
        <v>25.8466539997514</v>
      </c>
      <c r="K294" s="26" t="n">
        <f aca="false">L294* E6/M294</f>
        <v>25.7968369263925</v>
      </c>
      <c r="L294" s="26" t="n">
        <v>26.448</v>
      </c>
      <c r="M294" s="26" t="n">
        <v>302.828</v>
      </c>
      <c r="N294" s="0" t="n">
        <f aca="false">(D4-D5)*EXP(-(F4-F5)*I294)+(H4-H5)</f>
        <v>24.4372558137006</v>
      </c>
      <c r="O294" s="0" t="n">
        <f aca="false">(D4+D5)*EXP(-(F4+F5)*I294)+(H4+H5)</f>
        <v>27.2373955936835</v>
      </c>
    </row>
    <row r="295" customFormat="false" ht="14.4" hidden="false" customHeight="false" outlineLevel="0" collapsed="false">
      <c r="I295" s="26" t="n">
        <v>81.1111111111111</v>
      </c>
      <c r="J295" s="26" t="n">
        <f aca="false">D4*EXP(-F4*I295)+H4</f>
        <v>25.836118288239</v>
      </c>
      <c r="K295" s="26" t="n">
        <f aca="false">L295* E6/M295</f>
        <v>25.777939392</v>
      </c>
      <c r="L295" s="26" t="n">
        <v>26.424</v>
      </c>
      <c r="M295" s="26" t="n">
        <v>302.775</v>
      </c>
      <c r="N295" s="0" t="n">
        <f aca="false">(D4-D5)*EXP(-(F4-F5)*I295)+(H4-H5)</f>
        <v>24.4277935136893</v>
      </c>
      <c r="O295" s="0" t="n">
        <f aca="false">(D4+D5)*EXP(-(F4+F5)*I295)+(H4+H5)</f>
        <v>27.2257484438124</v>
      </c>
    </row>
    <row r="296" customFormat="false" ht="14.4" hidden="false" customHeight="false" outlineLevel="0" collapsed="false">
      <c r="I296" s="26" t="n">
        <v>81.3888888888889</v>
      </c>
      <c r="J296" s="26" t="n">
        <f aca="false">D4*EXP(-F4*I296)+H4</f>
        <v>25.8255913542939</v>
      </c>
      <c r="K296" s="26" t="n">
        <f aca="false">L296* E6/M296</f>
        <v>25.7693432276338</v>
      </c>
      <c r="L296" s="26" t="n">
        <v>26.424</v>
      </c>
      <c r="M296" s="26" t="n">
        <v>302.876</v>
      </c>
      <c r="N296" s="0" t="n">
        <f aca="false">(D4-D5)*EXP(-(F4-F5)*I296)+(H4-H5)</f>
        <v>24.4183385927321</v>
      </c>
      <c r="O296" s="0" t="n">
        <f aca="false">(D4+D5)*EXP(-(F4+F5)*I296)+(H4+H5)</f>
        <v>27.2141116180963</v>
      </c>
    </row>
    <row r="297" customFormat="false" ht="14.4" hidden="false" customHeight="false" outlineLevel="0" collapsed="false">
      <c r="I297" s="26" t="n">
        <v>81.6666666666667</v>
      </c>
      <c r="J297" s="26" t="n">
        <f aca="false">D4*EXP(-F4*I297)+H4</f>
        <v>25.8150731906034</v>
      </c>
      <c r="K297" s="26" t="n">
        <f aca="false">L297* E6/M297</f>
        <v>25.7776308021102</v>
      </c>
      <c r="L297" s="26" t="n">
        <v>26.427</v>
      </c>
      <c r="M297" s="26" t="n">
        <v>302.813</v>
      </c>
      <c r="N297" s="0" t="n">
        <f aca="false">(D4-D5)*EXP(-(F4-F5)*I297)+(H4-H5)</f>
        <v>24.4088910450745</v>
      </c>
      <c r="O297" s="0" t="n">
        <f aca="false">(D4+D5)*EXP(-(F4+F5)*I297)+(H4+H5)</f>
        <v>27.2024851073836</v>
      </c>
    </row>
    <row r="298" customFormat="false" ht="14.4" hidden="false" customHeight="false" outlineLevel="0" collapsed="false">
      <c r="I298" s="26" t="n">
        <v>81.9444444444444</v>
      </c>
      <c r="J298" s="26" t="n">
        <f aca="false">D4*EXP(-F4*I298)+H4</f>
        <v>25.8045637898607</v>
      </c>
      <c r="K298" s="26" t="n">
        <f aca="false">L298* E6/M298</f>
        <v>25.7668011278596</v>
      </c>
      <c r="L298" s="26" t="n">
        <v>26.448</v>
      </c>
      <c r="M298" s="26" t="n">
        <v>303.181</v>
      </c>
      <c r="N298" s="0" t="n">
        <f aca="false">(D4-D5)*EXP(-(F4-F5)*I298)+(H4-H5)</f>
        <v>24.3994508649665</v>
      </c>
      <c r="O298" s="0" t="n">
        <f aca="false">(D4+D5)*EXP(-(F4+F5)*I298)+(H4+H5)</f>
        <v>27.1908689025311</v>
      </c>
    </row>
    <row r="299" customFormat="false" ht="14.4" hidden="false" customHeight="false" outlineLevel="0" collapsed="false">
      <c r="I299" s="26" t="n">
        <v>82.2222222222222</v>
      </c>
      <c r="J299" s="26" t="n">
        <f aca="false">D4*EXP(-F4*I299)+H4</f>
        <v>25.7940631447652</v>
      </c>
      <c r="K299" s="26" t="n">
        <f aca="false">L299* E6/M299</f>
        <v>25.7168665717977</v>
      </c>
      <c r="L299" s="26" t="n">
        <v>26.461</v>
      </c>
      <c r="M299" s="26" t="n">
        <v>303.919</v>
      </c>
      <c r="N299" s="0" t="n">
        <f aca="false">(D4-D5)*EXP(-(F4-F5)*I299)+(H4-H5)</f>
        <v>24.3900180466628</v>
      </c>
      <c r="O299" s="0" t="n">
        <f aca="false">(D4+D5)*EXP(-(F4+F5)*I299)+(H4+H5)</f>
        <v>27.1792629944036</v>
      </c>
    </row>
    <row r="300" customFormat="false" ht="14.4" hidden="false" customHeight="false" outlineLevel="0" collapsed="false">
      <c r="I300" s="26" t="n">
        <v>82.5</v>
      </c>
      <c r="J300" s="26" t="n">
        <f aca="false">D4*EXP(-F4*I300)+H4</f>
        <v>25.7835712480224</v>
      </c>
      <c r="K300" s="26" t="n">
        <f aca="false">L300* E6/M300</f>
        <v>25.711396693298</v>
      </c>
      <c r="L300" s="26" t="n">
        <v>26.474</v>
      </c>
      <c r="M300" s="26" t="n">
        <v>304.133</v>
      </c>
      <c r="N300" s="0" t="n">
        <f aca="false">(D4-D5)*EXP(-(F4-F5)*I300)+(H4-H5)</f>
        <v>24.3805925844222</v>
      </c>
      <c r="O300" s="0" t="n">
        <f aca="false">(D4+D5)*EXP(-(F4+F5)*I300)+(H4+H5)</f>
        <v>27.1676673738738</v>
      </c>
    </row>
    <row r="301" customFormat="false" ht="14.4" hidden="false" customHeight="false" outlineLevel="0" collapsed="false">
      <c r="I301" s="26" t="n">
        <v>82.7777777777778</v>
      </c>
      <c r="J301" s="26" t="n">
        <f aca="false">D4*EXP(-F4*I301)+H4</f>
        <v>25.7730880923437</v>
      </c>
      <c r="K301" s="26" t="n">
        <f aca="false">L301* E6/M301</f>
        <v>25.7068272897034</v>
      </c>
      <c r="L301" s="26" t="n">
        <v>26.48</v>
      </c>
      <c r="M301" s="26" t="n">
        <v>304.256</v>
      </c>
      <c r="N301" s="0" t="n">
        <f aca="false">(D4-D5)*EXP(-(F4-F5)*I301)+(H4-H5)</f>
        <v>24.3711744725082</v>
      </c>
      <c r="O301" s="0" t="n">
        <f aca="false">(D4+D5)*EXP(-(F4+F5)*I301)+(H4+H5)</f>
        <v>27.1560820318229</v>
      </c>
    </row>
    <row r="302" customFormat="false" ht="14.4" hidden="false" customHeight="false" outlineLevel="0" collapsed="false">
      <c r="I302" s="26" t="n">
        <v>83.0555555555556</v>
      </c>
      <c r="J302" s="26" t="n">
        <f aca="false">D4*EXP(-F4*I302)+H4</f>
        <v>25.7626136704467</v>
      </c>
      <c r="K302" s="26" t="n">
        <f aca="false">L302* E6/M302</f>
        <v>25.7023929635645</v>
      </c>
      <c r="L302" s="26" t="n">
        <v>26.479</v>
      </c>
      <c r="M302" s="26" t="n">
        <v>304.297</v>
      </c>
      <c r="N302" s="0" t="n">
        <f aca="false">(D4-D5)*EXP(-(F4-F5)*I302)+(H4-H5)</f>
        <v>24.3617637051888</v>
      </c>
      <c r="O302" s="0" t="n">
        <f aca="false">(D4+D5)*EXP(-(F4+F5)*I302)+(H4+H5)</f>
        <v>27.1445069591397</v>
      </c>
    </row>
    <row r="303" customFormat="false" ht="14.4" hidden="false" customHeight="false" outlineLevel="0" collapsed="false">
      <c r="I303" s="26" t="n">
        <v>83.3333333333333</v>
      </c>
      <c r="J303" s="26" t="n">
        <f aca="false">D4*EXP(-F4*I303)+H4</f>
        <v>25.7521479750552</v>
      </c>
      <c r="K303" s="26" t="n">
        <f aca="false">L303* E6/M303</f>
        <v>25.6990849686051</v>
      </c>
      <c r="L303" s="26" t="n">
        <v>26.505</v>
      </c>
      <c r="M303" s="26" t="n">
        <v>304.635</v>
      </c>
      <c r="N303" s="0" t="n">
        <f aca="false">(D4-D5)*EXP(-(F4-F5)*I303)+(H4-H5)</f>
        <v>24.3523602767363</v>
      </c>
      <c r="O303" s="0" t="n">
        <f aca="false">(D4+D5)*EXP(-(F4+F5)*I303)+(H4+H5)</f>
        <v>27.1329421467216</v>
      </c>
    </row>
    <row r="304" customFormat="false" ht="14.4" hidden="false" customHeight="false" outlineLevel="0" collapsed="false">
      <c r="I304" s="26" t="n">
        <v>83.6111111111111</v>
      </c>
      <c r="J304" s="26" t="n">
        <f aca="false">D4*EXP(-F4*I304)+H4</f>
        <v>25.7416909988988</v>
      </c>
      <c r="K304" s="26" t="n">
        <f aca="false">L304* E6/M304</f>
        <v>25.6823491227233</v>
      </c>
      <c r="L304" s="26" t="n">
        <v>26.49</v>
      </c>
      <c r="M304" s="26" t="n">
        <v>304.661</v>
      </c>
      <c r="N304" s="0" t="n">
        <f aca="false">(D4-D5)*EXP(-(F4-F5)*I304)+(H4-H5)</f>
        <v>24.3429641814278</v>
      </c>
      <c r="O304" s="0" t="n">
        <f aca="false">(D4+D5)*EXP(-(F4+F5)*I304)+(H4+H5)</f>
        <v>27.1213875854735</v>
      </c>
    </row>
    <row r="305" customFormat="false" ht="14.4" hidden="false" customHeight="false" outlineLevel="0" collapsed="false">
      <c r="I305" s="26" t="n">
        <v>83.8888888888889</v>
      </c>
      <c r="J305" s="26" t="n">
        <f aca="false">D4*EXP(-F4*I305)+H4</f>
        <v>25.7312427347134</v>
      </c>
      <c r="K305" s="26" t="n">
        <f aca="false">L305* E6/M305</f>
        <v>25.678138774441</v>
      </c>
      <c r="L305" s="26" t="n">
        <v>26.506</v>
      </c>
      <c r="M305" s="26" t="n">
        <v>304.895</v>
      </c>
      <c r="N305" s="0" t="n">
        <f aca="false">(D4-D5)*EXP(-(F4-F5)*I305)+(H4-H5)</f>
        <v>24.3335754135444</v>
      </c>
      <c r="O305" s="0" t="n">
        <f aca="false">(D4+D5)*EXP(-(F4+F5)*I305)+(H4+H5)</f>
        <v>27.1098432663089</v>
      </c>
    </row>
    <row r="306" customFormat="false" ht="14.4" hidden="false" customHeight="false" outlineLevel="0" collapsed="false">
      <c r="I306" s="26" t="n">
        <v>84.1666666666667</v>
      </c>
      <c r="J306" s="26" t="n">
        <f aca="false">D4*EXP(-F4*I306)+H4</f>
        <v>25.7208031752408</v>
      </c>
      <c r="K306" s="26" t="n">
        <f aca="false">L306* E6/M306</f>
        <v>25.6704206161096</v>
      </c>
      <c r="L306" s="26" t="n">
        <v>26.479</v>
      </c>
      <c r="M306" s="26" t="n">
        <v>304.676</v>
      </c>
      <c r="N306" s="0" t="n">
        <f aca="false">(D4-D5)*EXP(-(F4-F5)*I306)+(H4-H5)</f>
        <v>24.324193967372</v>
      </c>
      <c r="O306" s="0" t="n">
        <f aca="false">(D4+D5)*EXP(-(F4+F5)*I306)+(H4+H5)</f>
        <v>27.098309180149</v>
      </c>
    </row>
    <row r="307" customFormat="false" ht="14.4" hidden="false" customHeight="false" outlineLevel="0" collapsed="false">
      <c r="I307" s="26" t="n">
        <v>84.4441666666667</v>
      </c>
      <c r="J307" s="26" t="n">
        <f aca="false">D4*EXP(-F4*I307)+H4</f>
        <v>25.7103827397488</v>
      </c>
      <c r="K307" s="26" t="n">
        <f aca="false">L307* E6/M307</f>
        <v>25.7013251453252</v>
      </c>
      <c r="L307" s="26" t="n">
        <v>26.498</v>
      </c>
      <c r="M307" s="26" t="n">
        <v>304.528</v>
      </c>
      <c r="N307" s="0" t="n">
        <f aca="false">(D4-D5)*EXP(-(F4-F5)*I307)+(H4-H5)</f>
        <v>24.3148292076786</v>
      </c>
      <c r="O307" s="0" t="n">
        <f aca="false">(D4+D5)*EXP(-(F4+F5)*I307)+(H4+H5)</f>
        <v>27.0867968366815</v>
      </c>
    </row>
    <row r="308" customFormat="false" ht="14.4" hidden="false" customHeight="false" outlineLevel="0" collapsed="false">
      <c r="I308" s="26" t="n">
        <v>84.7222222222222</v>
      </c>
      <c r="J308" s="26" t="n">
        <f aca="false">D4*EXP(-F4*I308)+H4</f>
        <v>25.6999501414314</v>
      </c>
      <c r="K308" s="26" t="n">
        <f aca="false">L308* E6/M308</f>
        <v>25.6783048625924</v>
      </c>
      <c r="L308" s="26" t="n">
        <v>26.496</v>
      </c>
      <c r="M308" s="26" t="n">
        <v>304.778</v>
      </c>
      <c r="N308" s="0" t="n">
        <f aca="false">(D4-D5)*EXP(-(F4-F5)*I308)+(H4-H5)</f>
        <v>24.3054530173257</v>
      </c>
      <c r="O308" s="0" t="n">
        <f aca="false">(D4+D5)*EXP(-(F4+F5)*I308)+(H4+H5)</f>
        <v>27.0752716705688</v>
      </c>
    </row>
    <row r="309" customFormat="false" ht="14.4" hidden="false" customHeight="false" outlineLevel="0" collapsed="false">
      <c r="I309" s="26" t="n">
        <v>85</v>
      </c>
      <c r="J309" s="26" t="n">
        <f aca="false">D4*EXP(-F4*I309)+H4</f>
        <v>25.6895366526085</v>
      </c>
      <c r="K309" s="26" t="n">
        <f aca="false">L309* E6/M309</f>
        <v>25.6748084931793</v>
      </c>
      <c r="L309" s="26" t="n">
        <v>26.495</v>
      </c>
      <c r="M309" s="26" t="n">
        <v>304.808</v>
      </c>
      <c r="N309" s="0" t="n">
        <f aca="false">(D4-D5)*EXP(-(F4-F5)*I309)+(H4-H5)</f>
        <v>24.2960935020457</v>
      </c>
      <c r="O309" s="0" t="n">
        <f aca="false">(D4+D5)*EXP(-(F4+F5)*I309)+(H4+H5)</f>
        <v>27.0637682290313</v>
      </c>
    </row>
    <row r="310" customFormat="false" ht="14.4" hidden="false" customHeight="false" outlineLevel="0" collapsed="false">
      <c r="I310" s="26" t="n">
        <v>85.2777777777778</v>
      </c>
      <c r="J310" s="26" t="n">
        <f aca="false">D4*EXP(-F4*I310)+H4</f>
        <v>25.6791318395262</v>
      </c>
      <c r="K310" s="26" t="n">
        <f aca="false">L310* E6/M310</f>
        <v>25.6742212137147</v>
      </c>
      <c r="L310" s="26" t="n">
        <v>26.501</v>
      </c>
      <c r="M310" s="26" t="n">
        <v>304.884</v>
      </c>
      <c r="N310" s="0" t="n">
        <f aca="false">(D4-D5)*EXP(-(F4-F5)*I310)+(H4-H5)</f>
        <v>24.2867412856644</v>
      </c>
      <c r="O310" s="0" t="n">
        <f aca="false">(D4+D5)*EXP(-(F4+F5)*I310)+(H4+H5)</f>
        <v>27.0522749842642</v>
      </c>
    </row>
    <row r="311" customFormat="false" ht="14.4" hidden="false" customHeight="false" outlineLevel="0" collapsed="false">
      <c r="I311" s="26" t="n">
        <v>85.5555555555556</v>
      </c>
      <c r="J311" s="26" t="n">
        <f aca="false">D4*EXP(-F4*I311)+H4</f>
        <v>25.6687356949564</v>
      </c>
      <c r="K311" s="26" t="n">
        <f aca="false">L311* E6/M311</f>
        <v>25.6540763895563</v>
      </c>
      <c r="L311" s="26" t="n">
        <v>26.471</v>
      </c>
      <c r="M311" s="26" t="n">
        <v>304.778</v>
      </c>
      <c r="N311" s="0" t="n">
        <f aca="false">(D4-D5)*EXP(-(F4-F5)*I311)+(H4-H5)</f>
        <v>24.2773963624898</v>
      </c>
      <c r="O311" s="0" t="n">
        <f aca="false">(D4+D5)*EXP(-(F4+F5)*I311)+(H4+H5)</f>
        <v>27.0407919272289</v>
      </c>
    </row>
    <row r="312" customFormat="false" ht="14.4" hidden="false" customHeight="false" outlineLevel="0" collapsed="false">
      <c r="I312" s="26" t="n">
        <v>85.8333333333333</v>
      </c>
      <c r="J312" s="26" t="n">
        <f aca="false">D4*EXP(-F4*I312)+H4</f>
        <v>25.6583482116773</v>
      </c>
      <c r="K312" s="26" t="n">
        <f aca="false">L312* E6/M312</f>
        <v>25.6518831498021</v>
      </c>
      <c r="L312" s="26" t="n">
        <v>26.467</v>
      </c>
      <c r="M312" s="26" t="n">
        <v>304.758</v>
      </c>
      <c r="N312" s="0" t="n">
        <f aca="false">(D4-D5)*EXP(-(F4-F5)*I312)+(H4-H5)</f>
        <v>24.2680587268346</v>
      </c>
      <c r="O312" s="0" t="n">
        <f aca="false">(D4+D5)*EXP(-(F4+F5)*I312)+(H4+H5)</f>
        <v>27.029319048895</v>
      </c>
    </row>
    <row r="313" customFormat="false" ht="14.4" hidden="false" customHeight="false" outlineLevel="0" collapsed="false">
      <c r="I313" s="26" t="n">
        <v>86.1111111111111</v>
      </c>
      <c r="J313" s="26" t="n">
        <f aca="false">D4*EXP(-F4*I313)+H4</f>
        <v>25.6479693824728</v>
      </c>
      <c r="K313" s="26" t="n">
        <f aca="false">L313* E6/M313</f>
        <v>25.6019933844257</v>
      </c>
      <c r="L313" s="26" t="n">
        <v>26.43</v>
      </c>
      <c r="M313" s="26" t="n">
        <v>304.925</v>
      </c>
      <c r="N313" s="0" t="n">
        <f aca="false">(D4-D5)*EXP(-(F4-F5)*I313)+(H4-H5)</f>
        <v>24.2587283730155</v>
      </c>
      <c r="O313" s="0" t="n">
        <f aca="false">(D4+D5)*EXP(-(F4+F5)*I313)+(H4+H5)</f>
        <v>27.0178563402399</v>
      </c>
    </row>
    <row r="314" customFormat="false" ht="14.4" hidden="false" customHeight="false" outlineLevel="0" collapsed="false">
      <c r="I314" s="26" t="n">
        <v>86.3888888888889</v>
      </c>
      <c r="J314" s="26" t="n">
        <f aca="false">D4*EXP(-F4*I314)+H4</f>
        <v>25.637599200133</v>
      </c>
      <c r="K314" s="26" t="n">
        <f aca="false">L314* E6/M314</f>
        <v>25.6142160658347</v>
      </c>
      <c r="L314" s="26" t="n">
        <v>26.446</v>
      </c>
      <c r="M314" s="26" t="n">
        <v>304.964</v>
      </c>
      <c r="N314" s="0" t="n">
        <f aca="false">(D4-D5)*EXP(-(F4-F5)*I314)+(H4-H5)</f>
        <v>24.2494052953539</v>
      </c>
      <c r="O314" s="0" t="n">
        <f aca="false">(D4+D5)*EXP(-(F4+F5)*I314)+(H4+H5)</f>
        <v>27.0064037922491</v>
      </c>
    </row>
    <row r="315" customFormat="false" ht="14.4" hidden="false" customHeight="false" outlineLevel="0" collapsed="false">
      <c r="I315" s="26" t="n">
        <v>86.6666666666667</v>
      </c>
      <c r="J315" s="26" t="n">
        <f aca="false">D4*EXP(-F4*I315)+H4</f>
        <v>25.6272376574541</v>
      </c>
      <c r="K315" s="26" t="n">
        <f aca="false">L315* E6/M315</f>
        <v>25.5795398554088</v>
      </c>
      <c r="L315" s="26" t="n">
        <v>26.416</v>
      </c>
      <c r="M315" s="26" t="n">
        <v>305.031</v>
      </c>
      <c r="N315" s="0" t="n">
        <f aca="false">(D4-D5)*EXP(-(F4-F5)*I315)+(H4-H5)</f>
        <v>24.2400894881757</v>
      </c>
      <c r="O315" s="0" t="n">
        <f aca="false">(D4+D5)*EXP(-(F4+F5)*I315)+(H4+H5)</f>
        <v>26.994961395916</v>
      </c>
    </row>
    <row r="316" customFormat="false" ht="14.4" hidden="false" customHeight="false" outlineLevel="0" collapsed="false">
      <c r="I316" s="26" t="n">
        <v>86.9444444444444</v>
      </c>
      <c r="J316" s="26" t="n">
        <f aca="false">D4*EXP(-F4*I316)+H4</f>
        <v>25.6168847472381</v>
      </c>
      <c r="K316" s="26" t="n">
        <f aca="false">L316* E6/M316</f>
        <v>25.5890314855836</v>
      </c>
      <c r="L316" s="26" t="n">
        <v>26.431</v>
      </c>
      <c r="M316" s="26" t="n">
        <v>305.091</v>
      </c>
      <c r="N316" s="0" t="n">
        <f aca="false">(D4-D5)*EXP(-(F4-F5)*I316)+(H4-H5)</f>
        <v>24.230780945811</v>
      </c>
      <c r="O316" s="0" t="n">
        <f aca="false">(D4+D5)*EXP(-(F4+F5)*I316)+(H4+H5)</f>
        <v>26.9835291422423</v>
      </c>
    </row>
    <row r="317" customFormat="false" ht="14.4" hidden="false" customHeight="false" outlineLevel="0" collapsed="false">
      <c r="I317" s="26" t="n">
        <v>87.2222222222222</v>
      </c>
      <c r="J317" s="26" t="n">
        <f aca="false">D4*EXP(-F4*I317)+H4</f>
        <v>25.606540462293</v>
      </c>
      <c r="K317" s="26" t="n">
        <f aca="false">L317* E6/M317</f>
        <v>25.566642902354</v>
      </c>
      <c r="L317" s="26" t="n">
        <v>26.409</v>
      </c>
      <c r="M317" s="26" t="n">
        <v>305.104</v>
      </c>
      <c r="N317" s="0" t="n">
        <f aca="false">(D4-D5)*EXP(-(F4-F5)*I317)+(H4-H5)</f>
        <v>24.2214796625944</v>
      </c>
      <c r="O317" s="0" t="n">
        <f aca="false">(D4+D5)*EXP(-(F4+F5)*I317)+(H4+H5)</f>
        <v>26.9721070222372</v>
      </c>
    </row>
    <row r="318" customFormat="false" ht="14.4" hidden="false" customHeight="false" outlineLevel="0" collapsed="false">
      <c r="I318" s="26" t="n">
        <v>87.5</v>
      </c>
      <c r="J318" s="26" t="n">
        <f aca="false">D4*EXP(-F4*I318)+H4</f>
        <v>25.596204795433</v>
      </c>
      <c r="K318" s="26" t="n">
        <f aca="false">L318* E6/M318</f>
        <v>25.5370390746804</v>
      </c>
      <c r="L318" s="26" t="n">
        <v>26.376</v>
      </c>
      <c r="M318" s="26" t="n">
        <v>305.076</v>
      </c>
      <c r="N318" s="0" t="n">
        <f aca="false">(D4-D5)*EXP(-(F4-F5)*I318)+(H4-H5)</f>
        <v>24.2121856328651</v>
      </c>
      <c r="O318" s="0" t="n">
        <f aca="false">(D4+D5)*EXP(-(F4+F5)*I318)+(H4+H5)</f>
        <v>26.9606950269182</v>
      </c>
    </row>
    <row r="319" customFormat="false" ht="14.4" hidden="false" customHeight="false" outlineLevel="0" collapsed="false">
      <c r="I319" s="26" t="n">
        <v>87.7777777777778</v>
      </c>
      <c r="J319" s="26" t="n">
        <f aca="false">D4*EXP(-F4*I319)+H4</f>
        <v>25.5858777394781</v>
      </c>
      <c r="K319" s="26" t="n">
        <f aca="false">L319* E6/M319</f>
        <v>25.552131332826</v>
      </c>
      <c r="L319" s="26" t="n">
        <v>26.396</v>
      </c>
      <c r="M319" s="26" t="n">
        <v>305.127</v>
      </c>
      <c r="N319" s="0" t="n">
        <f aca="false">(D4-D5)*EXP(-(F4-F5)*I319)+(H4-H5)</f>
        <v>24.2028988509663</v>
      </c>
      <c r="O319" s="0" t="n">
        <f aca="false">(D4+D5)*EXP(-(F4+F5)*I319)+(H4+H5)</f>
        <v>26.9492931473108</v>
      </c>
    </row>
    <row r="320" customFormat="false" ht="14.4" hidden="false" customHeight="false" outlineLevel="0" collapsed="false">
      <c r="I320" s="26" t="n">
        <v>88.0555555555556</v>
      </c>
      <c r="J320" s="26" t="n">
        <f aca="false">D4*EXP(-F4*I320)+H4</f>
        <v>25.5755592872543</v>
      </c>
      <c r="K320" s="26" t="n">
        <f aca="false">L320* E6/M320</f>
        <v>25.5062510177163</v>
      </c>
      <c r="L320" s="26" t="n">
        <v>26.348</v>
      </c>
      <c r="M320" s="26" t="n">
        <v>305.12</v>
      </c>
      <c r="N320" s="0" t="n">
        <f aca="false">(D4-D5)*EXP(-(F4-F5)*I320)+(H4-H5)</f>
        <v>24.1936193112462</v>
      </c>
      <c r="O320" s="0" t="n">
        <f aca="false">(D4+D5)*EXP(-(F4+F5)*I320)+(H4+H5)</f>
        <v>26.9379013744481</v>
      </c>
    </row>
    <row r="321" customFormat="false" ht="14.4" hidden="false" customHeight="false" outlineLevel="0" collapsed="false">
      <c r="I321" s="26" t="n">
        <v>88.3333333333333</v>
      </c>
      <c r="J321" s="26" t="n">
        <f aca="false">D4*EXP(-F4*I321)+H4</f>
        <v>25.5652494315937</v>
      </c>
      <c r="K321" s="26" t="n">
        <f aca="false">L321* E6/M321</f>
        <v>25.5349127285465</v>
      </c>
      <c r="L321" s="26" t="n">
        <v>26.37</v>
      </c>
      <c r="M321" s="26" t="n">
        <v>305.032</v>
      </c>
      <c r="N321" s="0" t="n">
        <f aca="false">(D4-D5)*EXP(-(F4-F5)*I321)+(H4-H5)</f>
        <v>24.1843470080568</v>
      </c>
      <c r="O321" s="0" t="n">
        <f aca="false">(D4+D5)*EXP(-(F4+F5)*I321)+(H4+H5)</f>
        <v>26.9265196993715</v>
      </c>
    </row>
    <row r="322" customFormat="false" ht="14.4" hidden="false" customHeight="false" outlineLevel="0" collapsed="false">
      <c r="I322" s="26" t="n">
        <v>88.6111111111111</v>
      </c>
      <c r="J322" s="26" t="n">
        <f aca="false">D4*EXP(-F4*I322)+H4</f>
        <v>25.5549481653342</v>
      </c>
      <c r="K322" s="26" t="n">
        <f aca="false">L322* E6/M322</f>
        <v>25.5404900886886</v>
      </c>
      <c r="L322" s="26" t="n">
        <v>26.364</v>
      </c>
      <c r="M322" s="26" t="n">
        <v>304.896</v>
      </c>
      <c r="N322" s="0" t="n">
        <f aca="false">(D4-D5)*EXP(-(F4-F5)*I322)+(H4-H5)</f>
        <v>24.1750819357549</v>
      </c>
      <c r="O322" s="0" t="n">
        <f aca="false">(D4+D5)*EXP(-(F4+F5)*I322)+(H4+H5)</f>
        <v>26.9151481131302</v>
      </c>
    </row>
    <row r="323" customFormat="false" ht="14.4" hidden="false" customHeight="false" outlineLevel="0" collapsed="false">
      <c r="I323" s="26" t="n">
        <v>88.8888888888889</v>
      </c>
      <c r="J323" s="26" t="n">
        <f aca="false">D4*EXP(-F4*I323)+H4</f>
        <v>25.5446554813198</v>
      </c>
      <c r="K323" s="26" t="n">
        <f aca="false">L323* E6/M323</f>
        <v>25.5151916985371</v>
      </c>
      <c r="L323" s="26" t="n">
        <v>26.36</v>
      </c>
      <c r="M323" s="26" t="n">
        <v>305.152</v>
      </c>
      <c r="N323" s="0" t="n">
        <f aca="false">(D4-D5)*EXP(-(F4-F5)*I323)+(H4-H5)</f>
        <v>24.1658240887016</v>
      </c>
      <c r="O323" s="0" t="n">
        <f aca="false">(D4+D5)*EXP(-(F4+F5)*I323)+(H4+H5)</f>
        <v>26.9037866067814</v>
      </c>
    </row>
    <row r="324" customFormat="false" ht="14.4" hidden="false" customHeight="false" outlineLevel="0" collapsed="false">
      <c r="I324" s="26" t="n">
        <v>89.1666666666667</v>
      </c>
      <c r="J324" s="26" t="n">
        <f aca="false">D4*EXP(-F4*I324)+H4</f>
        <v>25.5343713724004</v>
      </c>
      <c r="K324" s="26" t="n">
        <f aca="false">L324* E6/M324</f>
        <v>25.5027741090239</v>
      </c>
      <c r="L324" s="26" t="n">
        <v>26.359</v>
      </c>
      <c r="M324" s="26" t="n">
        <v>305.289</v>
      </c>
      <c r="N324" s="0" t="n">
        <f aca="false">(D4-D5)*EXP(-(F4-F5)*I324)+(H4-H5)</f>
        <v>24.1565734612624</v>
      </c>
      <c r="O324" s="0" t="n">
        <f aca="false">(D4+D5)*EXP(-(F4+F5)*I324)+(H4+H5)</f>
        <v>26.8924351713901</v>
      </c>
    </row>
    <row r="325" customFormat="false" ht="14.4" hidden="false" customHeight="false" outlineLevel="0" collapsed="false">
      <c r="I325" s="26" t="n">
        <v>89.4444444444444</v>
      </c>
      <c r="J325" s="26" t="n">
        <f aca="false">D4*EXP(-F4*I325)+H4</f>
        <v>25.5240958314319</v>
      </c>
      <c r="K325" s="26" t="n">
        <f aca="false">L325* E6/M325</f>
        <v>25.4829193297466</v>
      </c>
      <c r="L325" s="26" t="n">
        <v>26.366</v>
      </c>
      <c r="M325" s="26" t="n">
        <v>305.608</v>
      </c>
      <c r="N325" s="0" t="n">
        <f aca="false">(D4-D5)*EXP(-(F4-F5)*I325)+(H4-H5)</f>
        <v>24.147330047807</v>
      </c>
      <c r="O325" s="0" t="n">
        <f aca="false">(D4+D5)*EXP(-(F4+F5)*I325)+(H4+H5)</f>
        <v>26.8810937980293</v>
      </c>
    </row>
    <row r="326" customFormat="false" ht="14.4" hidden="false" customHeight="false" outlineLevel="0" collapsed="false">
      <c r="I326" s="26" t="n">
        <v>89.7222222222222</v>
      </c>
      <c r="J326" s="26" t="n">
        <f aca="false">D4*EXP(-F4*I326)+H4</f>
        <v>25.5138288512761</v>
      </c>
      <c r="K326" s="26" t="n">
        <f aca="false">L326* E6/M326</f>
        <v>25.4618903046832</v>
      </c>
      <c r="L326" s="26" t="n">
        <v>26.362</v>
      </c>
      <c r="M326" s="26" t="n">
        <v>305.814</v>
      </c>
      <c r="N326" s="0" t="n">
        <f aca="false">(D4-D5)*EXP(-(F4-F5)*I326)+(H4-H5)</f>
        <v>24.1380938427099</v>
      </c>
      <c r="O326" s="0" t="n">
        <f aca="false">(D4+D5)*EXP(-(F4+F5)*I326)+(H4+H5)</f>
        <v>26.86976247778</v>
      </c>
    </row>
    <row r="327" customFormat="false" ht="14.4" hidden="false" customHeight="false" outlineLevel="0" collapsed="false">
      <c r="I327" s="26" t="n">
        <v>90</v>
      </c>
      <c r="J327" s="26" t="n">
        <f aca="false">D4*EXP(-F4*I327)+H4</f>
        <v>25.5035704248008</v>
      </c>
      <c r="K327" s="26" t="n">
        <f aca="false">L327* E6/M327</f>
        <v>25.4684837165068</v>
      </c>
      <c r="L327" s="26" t="n">
        <v>26.374</v>
      </c>
      <c r="M327" s="26" t="n">
        <v>305.874</v>
      </c>
      <c r="N327" s="0" t="n">
        <f aca="false">(D4-D5)*EXP(-(F4-F5)*I327)+(H4-H5)</f>
        <v>24.1288648403497</v>
      </c>
      <c r="O327" s="0" t="n">
        <f aca="false">(D4+D5)*EXP(-(F4+F5)*I327)+(H4+H5)</f>
        <v>26.8584412017309</v>
      </c>
    </row>
    <row r="328" customFormat="false" ht="14.4" hidden="false" customHeight="false" outlineLevel="0" collapsed="false">
      <c r="I328" s="26" t="n">
        <v>90.2777777777778</v>
      </c>
      <c r="J328" s="26" t="n">
        <f aca="false">D4*EXP(-F4*I328)+H4</f>
        <v>25.4933205448796</v>
      </c>
      <c r="K328" s="26" t="n">
        <f aca="false">L328* E6/M328</f>
        <v>25.4612260453409</v>
      </c>
      <c r="L328" s="26" t="n">
        <v>26.387</v>
      </c>
      <c r="M328" s="26" t="n">
        <v>306.112</v>
      </c>
      <c r="N328" s="0" t="n">
        <f aca="false">(D4-D5)*EXP(-(F4-F5)*I328)+(H4-H5)</f>
        <v>24.1196430351093</v>
      </c>
      <c r="O328" s="0" t="n">
        <f aca="false">(D4+D5)*EXP(-(F4+F5)*I328)+(H4+H5)</f>
        <v>26.8471299609788</v>
      </c>
    </row>
    <row r="329" customFormat="false" ht="14.4" hidden="false" customHeight="false" outlineLevel="0" collapsed="false">
      <c r="I329" s="26" t="n">
        <v>90.5552777777778</v>
      </c>
      <c r="J329" s="26" t="n">
        <f aca="false">D4*EXP(-F4*I329)+H4</f>
        <v>25.4830894414697</v>
      </c>
      <c r="K329" s="26" t="n">
        <f aca="false">L329* E6/M329</f>
        <v>25.5221764885114</v>
      </c>
      <c r="L329" s="26" t="n">
        <v>26.326</v>
      </c>
      <c r="M329" s="26" t="n">
        <v>304.675</v>
      </c>
      <c r="N329" s="0" t="n">
        <f aca="false">(D4-D5)*EXP(-(F4-F5)*I329)+(H4-H5)</f>
        <v>24.1104376323997</v>
      </c>
      <c r="O329" s="0" t="n">
        <f aca="false">(D4+D5)*EXP(-(F4+F5)*I329)+(H4+H5)</f>
        <v>26.8358400428374</v>
      </c>
    </row>
    <row r="330" customFormat="false" ht="14.4" hidden="false" customHeight="false" outlineLevel="0" collapsed="false">
      <c r="I330" s="26" t="n">
        <v>90.8333333333333</v>
      </c>
      <c r="J330" s="26" t="n">
        <f aca="false">D4*EXP(-F4*I330)+H4</f>
        <v>25.4728463962244</v>
      </c>
      <c r="K330" s="26" t="n">
        <f aca="false">L330* E6/M330</f>
        <v>25.5443463938537</v>
      </c>
      <c r="L330" s="26" t="n">
        <v>26.309</v>
      </c>
      <c r="M330" s="26" t="n">
        <v>304.214</v>
      </c>
      <c r="N330" s="0" t="n">
        <f aca="false">(D4-D5)*EXP(-(F4-F5)*I330)+(H4-H5)</f>
        <v>24.1012209935423</v>
      </c>
      <c r="O330" s="0" t="n">
        <f aca="false">(D4+D5)*EXP(-(F4+F5)*I330)+(H4+H5)</f>
        <v>26.8245375497918</v>
      </c>
    </row>
    <row r="331" customFormat="false" ht="14.4" hidden="false" customHeight="false" outlineLevel="0" collapsed="false">
      <c r="I331" s="26" t="n">
        <v>91.1111111111111</v>
      </c>
      <c r="J331" s="26" t="n">
        <f aca="false">D4*EXP(-F4*I331)+H4</f>
        <v>25.4626221132674</v>
      </c>
      <c r="K331" s="26" t="n">
        <f aca="false">L331* E6/M331</f>
        <v>25.5168529812832</v>
      </c>
      <c r="L331" s="26" t="n">
        <v>26.259</v>
      </c>
      <c r="M331" s="26" t="n">
        <v>303.963</v>
      </c>
      <c r="N331" s="0" t="n">
        <f aca="false">(D4-D5)*EXP(-(F4-F5)*I331)+(H4-H5)</f>
        <v>24.0920207460036</v>
      </c>
      <c r="O331" s="0" t="n">
        <f aca="false">(D4+D5)*EXP(-(F4+F5)*I331)+(H4+H5)</f>
        <v>26.8132563615898</v>
      </c>
    </row>
    <row r="332" customFormat="false" ht="14.4" hidden="false" customHeight="false" outlineLevel="0" collapsed="false">
      <c r="I332" s="26" t="n">
        <v>91.3888888888889</v>
      </c>
      <c r="J332" s="26" t="n">
        <f aca="false">D4*EXP(-F4*I332)+H4</f>
        <v>25.4524063484188</v>
      </c>
      <c r="K332" s="26" t="n">
        <f aca="false">L332* E6/M332</f>
        <v>25.4887463777255</v>
      </c>
      <c r="L332" s="26" t="n">
        <v>26.206</v>
      </c>
      <c r="M332" s="26" t="n">
        <v>303.684</v>
      </c>
      <c r="N332" s="0" t="n">
        <f aca="false">(D4-D5)*EXP(-(F4-F5)*I332)+(H4-H5)</f>
        <v>24.0828276731607</v>
      </c>
      <c r="O332" s="0" t="n">
        <f aca="false">(D4+D5)*EXP(-(F4+F5)*I332)+(H4+H5)</f>
        <v>26.8019851731505</v>
      </c>
    </row>
    <row r="333" customFormat="false" ht="14.4" hidden="false" customHeight="false" outlineLevel="0" collapsed="false">
      <c r="I333" s="26" t="n">
        <v>91.6663888888889</v>
      </c>
      <c r="J333" s="26" t="n">
        <f aca="false">D4*EXP(-F4*I333)+H4</f>
        <v>25.4422092975868</v>
      </c>
      <c r="K333" s="26" t="n">
        <f aca="false">L333* E6/M333</f>
        <v>25.5387004578245</v>
      </c>
      <c r="L333" s="26" t="n">
        <v>26.229</v>
      </c>
      <c r="M333" s="26" t="n">
        <v>303.356</v>
      </c>
      <c r="N333" s="0" t="n">
        <f aca="false">(D4-D5)*EXP(-(F4-F5)*I333)+(H4-H5)</f>
        <v>24.0736509517432</v>
      </c>
      <c r="O333" s="0" t="n">
        <f aca="false">(D4+D5)*EXP(-(F4+F5)*I333)+(H4+H5)</f>
        <v>26.7907352318201</v>
      </c>
    </row>
    <row r="334" customFormat="false" ht="14.4" hidden="false" customHeight="false" outlineLevel="0" collapsed="false">
      <c r="I334" s="26" t="n">
        <v>91.9444444444444</v>
      </c>
      <c r="J334" s="26" t="n">
        <f aca="false">D4*EXP(-F4*I334)+H4</f>
        <v>25.4320003446659</v>
      </c>
      <c r="K334" s="26" t="n">
        <f aca="false">L334* E6/M334</f>
        <v>25.5084682924421</v>
      </c>
      <c r="L334" s="26" t="n">
        <v>26.216</v>
      </c>
      <c r="M334" s="26" t="n">
        <v>303.565</v>
      </c>
      <c r="N334" s="0" t="n">
        <f aca="false">(D4-D5)*EXP(-(F4-F5)*I334)+(H4-H5)</f>
        <v>24.0644630291864</v>
      </c>
      <c r="O334" s="0" t="n">
        <f aca="false">(D4+D5)*EXP(-(F4+F5)*I334)+(H4+H5)</f>
        <v>26.7794727601123</v>
      </c>
    </row>
    <row r="335" customFormat="false" ht="14.4" hidden="false" customHeight="false" outlineLevel="0" collapsed="false">
      <c r="I335" s="26" t="n">
        <v>92.2222222222222</v>
      </c>
      <c r="J335" s="26" t="n">
        <f aca="false">D4*EXP(-F4*I335)+H4</f>
        <v>25.4218100915861</v>
      </c>
      <c r="K335" s="26" t="n">
        <f aca="false">L335* E6/M335</f>
        <v>25.5042832265451</v>
      </c>
      <c r="L335" s="26" t="n">
        <v>26.206</v>
      </c>
      <c r="M335" s="26" t="n">
        <v>303.499</v>
      </c>
      <c r="N335" s="0" t="n">
        <f aca="false">(D4-D5)*EXP(-(F4-F5)*I335)+(H4-H5)</f>
        <v>24.0552914468778</v>
      </c>
      <c r="O335" s="0" t="n">
        <f aca="false">(D4+D5)*EXP(-(F4+F5)*I335)+(H4+H5)</f>
        <v>26.7682315178091</v>
      </c>
    </row>
    <row r="336" customFormat="false" ht="14.4" hidden="false" customHeight="false" outlineLevel="0" collapsed="false">
      <c r="I336" s="26" t="n">
        <v>92.5</v>
      </c>
      <c r="J336" s="26" t="n">
        <f aca="false">D4*EXP(-F4*I336)+H4</f>
        <v>25.4116283282635</v>
      </c>
      <c r="K336" s="26" t="n">
        <f aca="false">L336* E6/M336</f>
        <v>25.4893589686381</v>
      </c>
      <c r="L336" s="26" t="n">
        <v>26.181</v>
      </c>
      <c r="M336" s="26" t="n">
        <v>303.387</v>
      </c>
      <c r="N336" s="0" t="n">
        <f aca="false">(D4-D5)*EXP(-(F4-F5)*I336)+(H4-H5)</f>
        <v>24.0461270169109</v>
      </c>
      <c r="O336" s="0" t="n">
        <f aca="false">(D4+D5)*EXP(-(F4+F5)*I336)+(H4+H5)</f>
        <v>26.7570002398602</v>
      </c>
    </row>
    <row r="337" customFormat="false" ht="14.4" hidden="false" customHeight="false" outlineLevel="0" collapsed="false">
      <c r="I337" s="26" t="n">
        <v>92.7777777777778</v>
      </c>
      <c r="J337" s="26" t="n">
        <f aca="false">D4*EXP(-F4*I337)+H4</f>
        <v>25.4014550476251</v>
      </c>
      <c r="K337" s="26" t="n">
        <f aca="false">L337* E6/M337</f>
        <v>25.5023994992156</v>
      </c>
      <c r="L337" s="26" t="n">
        <v>26.207</v>
      </c>
      <c r="M337" s="26" t="n">
        <v>303.533</v>
      </c>
      <c r="N337" s="0" t="n">
        <f aca="false">(D4-D5)*EXP(-(F4-F5)*I337)+(H4-H5)</f>
        <v>24.0369697337078</v>
      </c>
      <c r="O337" s="0" t="n">
        <f aca="false">(D4+D5)*EXP(-(F4+F5)*I337)+(H4+H5)</f>
        <v>26.745778917433</v>
      </c>
    </row>
    <row r="338" customFormat="false" ht="14.4" hidden="false" customHeight="false" outlineLevel="0" collapsed="false">
      <c r="I338" s="26" t="n">
        <v>93.0552777777778</v>
      </c>
      <c r="J338" s="26" t="n">
        <f aca="false">D4*EXP(-F4*I338)+H4</f>
        <v>25.3913004031775</v>
      </c>
      <c r="K338" s="26" t="n">
        <f aca="false">L338* E6/M338</f>
        <v>25.4779037726799</v>
      </c>
      <c r="L338" s="26" t="n">
        <v>26.182</v>
      </c>
      <c r="M338" s="26" t="n">
        <v>303.535</v>
      </c>
      <c r="N338" s="0" t="n">
        <f aca="false">(D4-D5)*EXP(-(F4-F5)*I338)+(H4-H5)</f>
        <v>24.0278287382723</v>
      </c>
      <c r="O338" s="0" t="n">
        <f aca="false">(D4+D5)*EXP(-(F4+F5)*I338)+(H4+H5)</f>
        <v>26.7345787481131</v>
      </c>
    </row>
    <row r="339" customFormat="false" ht="14.4" hidden="false" customHeight="false" outlineLevel="0" collapsed="false">
      <c r="I339" s="26" t="n">
        <v>93.3333333333333</v>
      </c>
      <c r="J339" s="26" t="n">
        <f aca="false">D4*EXP(-F4*I339)+H4</f>
        <v>25.3811339061381</v>
      </c>
      <c r="K339" s="26" t="n">
        <f aca="false">L339* E6/M339</f>
        <v>25.4678525952632</v>
      </c>
      <c r="L339" s="26" t="n">
        <v>26.179</v>
      </c>
      <c r="M339" s="26" t="n">
        <v>303.62</v>
      </c>
      <c r="N339" s="0" t="n">
        <f aca="false">(D4-D5)*EXP(-(F4-F5)*I339)+(H4-H5)</f>
        <v>24.0186765853047</v>
      </c>
      <c r="O339" s="0" t="n">
        <f aca="false">(D4+D5)*EXP(-(F4+F5)*I339)+(H4+H5)</f>
        <v>26.7233661038528</v>
      </c>
    </row>
    <row r="340" customFormat="false" ht="14.4" hidden="false" customHeight="false" outlineLevel="0" collapsed="false">
      <c r="I340" s="26" t="n">
        <v>93.6111111111111</v>
      </c>
      <c r="J340" s="26" t="n">
        <f aca="false">D4*EXP(-F4*I340)+H4</f>
        <v>25.3709860311729</v>
      </c>
      <c r="K340" s="26" t="n">
        <f aca="false">L340* E6/M340</f>
        <v>25.4578848667612</v>
      </c>
      <c r="L340" s="26" t="n">
        <v>26.146</v>
      </c>
      <c r="M340" s="26" t="n">
        <v>303.356</v>
      </c>
      <c r="N340" s="0" t="n">
        <f aca="false">(D4-D5)*EXP(-(F4-F5)*I340)+(H4-H5)</f>
        <v>24.0095407089709</v>
      </c>
      <c r="O340" s="0" t="n">
        <f aca="false">(D4+D5)*EXP(-(F4+F5)*I340)+(H4+H5)</f>
        <v>26.7121745950739</v>
      </c>
    </row>
    <row r="341" customFormat="false" ht="14.4" hidden="false" customHeight="false" outlineLevel="0" collapsed="false">
      <c r="I341" s="26" t="n">
        <v>93.8888888888889</v>
      </c>
      <c r="J341" s="26" t="n">
        <f aca="false">D4*EXP(-F4*I341)+H4</f>
        <v>25.3608466106586</v>
      </c>
      <c r="K341" s="26" t="n">
        <f aca="false">L341* E6/M341</f>
        <v>25.4552805887117</v>
      </c>
      <c r="L341" s="26" t="n">
        <v>26.136</v>
      </c>
      <c r="M341" s="26" t="n">
        <v>303.271</v>
      </c>
      <c r="N341" s="0" t="n">
        <f aca="false">(D4-D5)*EXP(-(F4-F5)*I341)+(H4-H5)</f>
        <v>24.000411957134</v>
      </c>
      <c r="O341" s="0" t="n">
        <f aca="false">(D4+D5)*EXP(-(F4+F5)*I341)+(H4+H5)</f>
        <v>26.700993006565</v>
      </c>
    </row>
    <row r="342" customFormat="false" ht="14.4" hidden="false" customHeight="false" outlineLevel="0" collapsed="false">
      <c r="I342" s="26" t="n">
        <v>94.1663888888889</v>
      </c>
      <c r="J342" s="26" t="n">
        <f aca="false">D4*EXP(-F4*I342)+H4</f>
        <v>25.3507257643077</v>
      </c>
      <c r="K342" s="26" t="n">
        <f aca="false">L342* E6/M342</f>
        <v>25.4608885615352</v>
      </c>
      <c r="L342" s="26" t="n">
        <v>26.134</v>
      </c>
      <c r="M342" s="26" t="n">
        <v>303.181</v>
      </c>
      <c r="N342" s="0" t="n">
        <f aca="false">(D4-D5)*EXP(-(F4-F5)*I342)+(H4-H5)</f>
        <v>23.9912994423166</v>
      </c>
      <c r="O342" s="0" t="n">
        <f aca="false">(D4+D5)*EXP(-(F4+F5)*I342)+(H4+H5)</f>
        <v>26.6898324962618</v>
      </c>
    </row>
    <row r="343" customFormat="false" ht="14.4" hidden="false" customHeight="false" outlineLevel="0" collapsed="false">
      <c r="I343" s="26" t="n">
        <v>94.4444444444444</v>
      </c>
      <c r="J343" s="26" t="n">
        <f aca="false">D4*EXP(-F4*I343)+H4</f>
        <v>25.3405931048143</v>
      </c>
      <c r="K343" s="26" t="n">
        <f aca="false">L343* E6/M343</f>
        <v>25.4113589356336</v>
      </c>
      <c r="L343" s="26" t="n">
        <v>26.086</v>
      </c>
      <c r="M343" s="26" t="n">
        <v>303.214</v>
      </c>
      <c r="N343" s="0" t="n">
        <f aca="false">(D4-D5)*EXP(-(F4-F5)*I343)+(H4-H5)</f>
        <v>23.9821758047308</v>
      </c>
      <c r="O343" s="0" t="n">
        <f aca="false">(D4+D5)*EXP(-(F4+F5)*I343)+(H4+H5)</f>
        <v>26.678659555191</v>
      </c>
    </row>
    <row r="344" customFormat="false" ht="14.4" hidden="false" customHeight="false" outlineLevel="0" collapsed="false">
      <c r="I344" s="26" t="n">
        <v>94.7222222222222</v>
      </c>
      <c r="J344" s="26" t="n">
        <f aca="false">D4*EXP(-F4*I344)+H4</f>
        <v>25.3304790054146</v>
      </c>
      <c r="K344" s="26" t="n">
        <f aca="false">L344* E6/M344</f>
        <v>25.4094838565511</v>
      </c>
      <c r="L344" s="26" t="n">
        <v>26.087</v>
      </c>
      <c r="M344" s="26" t="n">
        <v>303.248</v>
      </c>
      <c r="N344" s="0" t="n">
        <f aca="false">(D4-D5)*EXP(-(F4-F5)*I344)+(H4-H5)</f>
        <v>23.9730683930657</v>
      </c>
      <c r="O344" s="0" t="n">
        <f aca="false">(D4+D5)*EXP(-(F4+F5)*I344)+(H4+H5)</f>
        <v>26.6675076747624</v>
      </c>
    </row>
  </sheetData>
  <mergeCells count="20">
    <mergeCell ref="A1:H1"/>
    <mergeCell ref="I1:I2"/>
    <mergeCell ref="J1:J2"/>
    <mergeCell ref="K1:K2"/>
    <mergeCell ref="L1:L2"/>
    <mergeCell ref="M1:M2"/>
    <mergeCell ref="N1:N2"/>
    <mergeCell ref="O1:O2"/>
    <mergeCell ref="A2:B2"/>
    <mergeCell ref="D2:E2"/>
    <mergeCell ref="G2:H2"/>
    <mergeCell ref="A3:B3"/>
    <mergeCell ref="C3:H3"/>
    <mergeCell ref="A4:B4"/>
    <mergeCell ref="C4:C5"/>
    <mergeCell ref="E4:E5"/>
    <mergeCell ref="G4:G5"/>
    <mergeCell ref="A5:B5"/>
    <mergeCell ref="A6:D6"/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10.56"/>
    <col collapsed="false" customWidth="true" hidden="false" outlineLevel="0" max="3" min="3" style="0" width="11.22"/>
    <col collapsed="false" customWidth="true" hidden="false" outlineLevel="0" max="4" min="4" style="0" width="10.66"/>
    <col collapsed="false" customWidth="true" hidden="false" outlineLevel="0" max="5" min="5" style="0" width="11.11"/>
    <col collapsed="false" customWidth="true" hidden="false" outlineLevel="0" max="6" min="6" style="0" width="12.33"/>
    <col collapsed="false" customWidth="true" hidden="false" outlineLevel="0" max="7" min="7" style="0" width="8.67"/>
    <col collapsed="false" customWidth="true" hidden="false" outlineLevel="0" max="8" min="8" style="0" width="8.67"/>
    <col collapsed="false" customWidth="true" hidden="false" outlineLevel="0" max="13" min="9" style="26" width="15.78"/>
    <col collapsed="false" customWidth="true" hidden="false" outlineLevel="0" max="15" min="14" style="0" width="15.78"/>
    <col collapsed="false" customWidth="true" hidden="false" outlineLevel="0" max="1025" min="16" style="0" width="8.67"/>
  </cols>
  <sheetData>
    <row r="1" customFormat="false" ht="29.4" hidden="false" customHeight="true" outlineLevel="0" collapsed="false">
      <c r="A1" s="27" t="s">
        <v>19</v>
      </c>
      <c r="B1" s="27"/>
      <c r="C1" s="27"/>
      <c r="D1" s="27"/>
      <c r="E1" s="27"/>
      <c r="F1" s="27"/>
      <c r="G1" s="27"/>
      <c r="H1" s="27"/>
      <c r="I1" s="28" t="s">
        <v>20</v>
      </c>
      <c r="J1" s="28" t="s">
        <v>21</v>
      </c>
      <c r="K1" s="28" t="s">
        <v>22</v>
      </c>
      <c r="L1" s="29" t="s">
        <v>23</v>
      </c>
      <c r="M1" s="29" t="s">
        <v>24</v>
      </c>
      <c r="N1" s="30" t="s">
        <v>25</v>
      </c>
      <c r="O1" s="30" t="s">
        <v>26</v>
      </c>
    </row>
    <row r="2" customFormat="false" ht="25.8" hidden="false" customHeight="true" outlineLevel="0" collapsed="false">
      <c r="A2" s="31" t="s">
        <v>27</v>
      </c>
      <c r="B2" s="31"/>
      <c r="C2" s="32" t="s">
        <v>28</v>
      </c>
      <c r="D2" s="33"/>
      <c r="E2" s="33"/>
      <c r="F2" s="32" t="s">
        <v>29</v>
      </c>
      <c r="G2" s="33"/>
      <c r="H2" s="33"/>
      <c r="I2" s="28"/>
      <c r="J2" s="28"/>
      <c r="K2" s="28"/>
      <c r="L2" s="28"/>
      <c r="M2" s="28"/>
      <c r="N2" s="30"/>
      <c r="O2" s="30"/>
    </row>
    <row r="3" customFormat="false" ht="25.8" hidden="false" customHeight="true" outlineLevel="0" collapsed="false">
      <c r="A3" s="31" t="s">
        <v>30</v>
      </c>
      <c r="B3" s="31"/>
      <c r="C3" s="34" t="s">
        <v>31</v>
      </c>
      <c r="D3" s="34"/>
      <c r="E3" s="34"/>
      <c r="F3" s="34"/>
      <c r="G3" s="34"/>
      <c r="H3" s="34"/>
      <c r="I3" s="26" t="n">
        <v>0</v>
      </c>
      <c r="J3" s="26" t="n">
        <f aca="false">D4*EXP(-F4*I3)+H4</f>
        <v>0</v>
      </c>
      <c r="K3" s="26" t="n">
        <f aca="false">L3* E6/M3</f>
        <v>29.1807626049456</v>
      </c>
      <c r="L3" s="26" t="n">
        <v>30.06</v>
      </c>
      <c r="M3" s="26" t="n">
        <v>304.272</v>
      </c>
      <c r="N3" s="0" t="n">
        <f aca="false">(D4-D5)*EXP(-(F4-F5)*I3)+(H4-H5)</f>
        <v>0</v>
      </c>
      <c r="O3" s="0" t="n">
        <f aca="false">(D4+D5)*EXP(-(F4+F5)*I3)+(H4+H5)</f>
        <v>0</v>
      </c>
    </row>
    <row r="4" customFormat="false" ht="25.8" hidden="false" customHeight="true" outlineLevel="0" collapsed="false">
      <c r="A4" s="31" t="s">
        <v>32</v>
      </c>
      <c r="B4" s="31"/>
      <c r="C4" s="35" t="s">
        <v>33</v>
      </c>
      <c r="D4" s="36" t="n">
        <v>0</v>
      </c>
      <c r="E4" s="37" t="s">
        <v>34</v>
      </c>
      <c r="F4" s="38" t="n">
        <v>0</v>
      </c>
      <c r="G4" s="39" t="s">
        <v>35</v>
      </c>
      <c r="H4" s="36" t="n">
        <v>0</v>
      </c>
      <c r="I4" s="26" t="n">
        <v>0.277777777777778</v>
      </c>
      <c r="J4" s="26" t="n">
        <f aca="false">D4*EXP(-F4*I4)+H4</f>
        <v>0</v>
      </c>
      <c r="K4" s="26" t="n">
        <f aca="false">L4* E6/M4</f>
        <v>29.1718088746089</v>
      </c>
      <c r="L4" s="26" t="n">
        <v>30.001</v>
      </c>
      <c r="M4" s="26" t="n">
        <v>303.768</v>
      </c>
      <c r="N4" s="0" t="n">
        <f aca="false">(D4-D5)*EXP(-(F4-F5)*I4)+(H4-H5)</f>
        <v>0</v>
      </c>
      <c r="O4" s="0" t="n">
        <f aca="false">(D4+D5)*EXP(-(F4+F5)*I4)+(H4+H5)</f>
        <v>0</v>
      </c>
    </row>
    <row r="5" customFormat="false" ht="25.8" hidden="false" customHeight="true" outlineLevel="0" collapsed="false">
      <c r="A5" s="31" t="s">
        <v>36</v>
      </c>
      <c r="B5" s="31"/>
      <c r="C5" s="35"/>
      <c r="D5" s="40" t="n">
        <v>0</v>
      </c>
      <c r="E5" s="37"/>
      <c r="F5" s="40" t="n">
        <v>0</v>
      </c>
      <c r="G5" s="39"/>
      <c r="H5" s="40" t="n">
        <v>0</v>
      </c>
      <c r="I5" s="26" t="n">
        <v>0.555555555555556</v>
      </c>
      <c r="J5" s="26" t="n">
        <f aca="false">D4*EXP(-F4*I5)+H4</f>
        <v>0</v>
      </c>
      <c r="K5" s="26" t="n">
        <f aca="false">L5* E6/M5</f>
        <v>29.1349815437231</v>
      </c>
      <c r="L5" s="26" t="n">
        <v>29.965</v>
      </c>
      <c r="M5" s="26" t="n">
        <v>303.787</v>
      </c>
      <c r="N5" s="0" t="n">
        <f aca="false">(D4-D5)*EXP(-(F4-F5)*I5)+(H4-H5)</f>
        <v>0</v>
      </c>
      <c r="O5" s="0" t="n">
        <f aca="false">(D4+D5)*EXP(-(F4+F5)*I5)+(H4+H5)</f>
        <v>0</v>
      </c>
    </row>
    <row r="6" customFormat="false" ht="28.2" hidden="false" customHeight="true" outlineLevel="0" collapsed="false">
      <c r="A6" s="41" t="s">
        <v>37</v>
      </c>
      <c r="B6" s="41"/>
      <c r="C6" s="41"/>
      <c r="D6" s="41"/>
      <c r="E6" s="42" t="n">
        <v>295.3722222</v>
      </c>
      <c r="F6" s="42"/>
      <c r="G6" s="42"/>
      <c r="H6" s="42"/>
      <c r="I6" s="26" t="n">
        <v>0.833333333333333</v>
      </c>
      <c r="J6" s="26" t="n">
        <f aca="false">D4*EXP(-F4*I6)+H4</f>
        <v>0</v>
      </c>
      <c r="K6" s="26" t="n">
        <f aca="false">L6* E6/M6</f>
        <v>29.1184899808491</v>
      </c>
      <c r="L6" s="26" t="n">
        <v>29.909</v>
      </c>
      <c r="M6" s="26" t="n">
        <v>303.391</v>
      </c>
      <c r="N6" s="0" t="n">
        <f aca="false">(D4-D5)*EXP(-(F4-F5)*I6)+(H4-H5)</f>
        <v>0</v>
      </c>
      <c r="O6" s="0" t="n">
        <f aca="false">(D4+D5)*EXP(-(F4+F5)*I6)+(H4+H5)</f>
        <v>0</v>
      </c>
    </row>
    <row r="7" customFormat="false" ht="14.4" hidden="false" customHeight="false" outlineLevel="0" collapsed="false">
      <c r="I7" s="26" t="n">
        <v>1.11111111111111</v>
      </c>
      <c r="J7" s="26" t="n">
        <f aca="false">D4*EXP(-F4*I7)+H4</f>
        <v>0</v>
      </c>
      <c r="K7" s="26" t="n">
        <f aca="false">L7* E6/M7</f>
        <v>29.0440236544752</v>
      </c>
      <c r="L7" s="26" t="n">
        <v>29.845</v>
      </c>
      <c r="M7" s="26" t="n">
        <v>303.518</v>
      </c>
      <c r="N7" s="0" t="n">
        <f aca="false">(D4-D5)*EXP(-(F4-F5)*I7)+(H4-H5)</f>
        <v>0</v>
      </c>
      <c r="O7" s="0" t="n">
        <f aca="false">(D4+D5)*EXP(-(F4+F5)*I7)+(H4+H5)</f>
        <v>0</v>
      </c>
    </row>
    <row r="8" customFormat="false" ht="14.4" hidden="false" customHeight="false" outlineLevel="0" collapsed="false">
      <c r="I8" s="26" t="n">
        <v>1.38888888888889</v>
      </c>
      <c r="J8" s="26" t="n">
        <f aca="false">D4*EXP(-F4*I8)+H4</f>
        <v>0</v>
      </c>
      <c r="K8" s="26" t="n">
        <f aca="false">L8* E6/M8</f>
        <v>29.0385316048294</v>
      </c>
      <c r="L8" s="26" t="n">
        <v>29.831</v>
      </c>
      <c r="M8" s="26" t="n">
        <v>303.433</v>
      </c>
      <c r="N8" s="0" t="n">
        <f aca="false">(D4-D5)*EXP(-(F4-F5)*I8)+(H4-H5)</f>
        <v>0</v>
      </c>
      <c r="O8" s="0" t="n">
        <f aca="false">(D4+D5)*EXP(-(F4+F5)*I8)+(H4+H5)</f>
        <v>0</v>
      </c>
    </row>
    <row r="9" customFormat="false" ht="14.4" hidden="false" customHeight="false" outlineLevel="0" collapsed="false">
      <c r="I9" s="26" t="n">
        <v>1.66666666666667</v>
      </c>
      <c r="J9" s="26" t="n">
        <f aca="false">D4*EXP(-F4*I9)+H4</f>
        <v>0</v>
      </c>
      <c r="K9" s="26" t="n">
        <f aca="false">L9* E6/M9</f>
        <v>29.0112239635063</v>
      </c>
      <c r="L9" s="26" t="n">
        <v>29.789</v>
      </c>
      <c r="M9" s="26" t="n">
        <v>303.291</v>
      </c>
      <c r="N9" s="0" t="n">
        <f aca="false">(D4-D5)*EXP(-(F4-F5)*I9)+(H4-H5)</f>
        <v>0</v>
      </c>
      <c r="O9" s="0" t="n">
        <f aca="false">(D4+D5)*EXP(-(F4+F5)*I9)+(H4+H5)</f>
        <v>0</v>
      </c>
    </row>
    <row r="10" customFormat="false" ht="14.4" hidden="false" customHeight="false" outlineLevel="0" collapsed="false">
      <c r="I10" s="26" t="n">
        <v>1.94444444444444</v>
      </c>
      <c r="J10" s="26" t="n">
        <f aca="false">D4*EXP(-F4*I10)+H4</f>
        <v>0</v>
      </c>
      <c r="K10" s="26" t="n">
        <f aca="false">L10* E6/M10</f>
        <v>28.9819969918946</v>
      </c>
      <c r="L10" s="26" t="n">
        <v>29.748</v>
      </c>
      <c r="M10" s="26" t="n">
        <v>303.179</v>
      </c>
      <c r="N10" s="0" t="n">
        <f aca="false">(D4-D5)*EXP(-(F4-F5)*I10)+(H4-H5)</f>
        <v>0</v>
      </c>
      <c r="O10" s="0" t="n">
        <f aca="false">(D4+D5)*EXP(-(F4+F5)*I10)+(H4+H5)</f>
        <v>0</v>
      </c>
    </row>
    <row r="11" customFormat="false" ht="14.4" hidden="false" customHeight="false" outlineLevel="0" collapsed="false">
      <c r="I11" s="26" t="n">
        <v>2.22222222222222</v>
      </c>
      <c r="J11" s="26" t="n">
        <f aca="false">D4*EXP(-F4*I11)+H4</f>
        <v>0</v>
      </c>
      <c r="K11" s="26" t="n">
        <f aca="false">L11* E6/M11</f>
        <v>28.9383137640901</v>
      </c>
      <c r="L11" s="26" t="n">
        <v>29.711</v>
      </c>
      <c r="M11" s="26" t="n">
        <v>303.259</v>
      </c>
      <c r="N11" s="0" t="n">
        <f aca="false">(D4-D5)*EXP(-(F4-F5)*I11)+(H4-H5)</f>
        <v>0</v>
      </c>
      <c r="O11" s="0" t="n">
        <f aca="false">(D4+D5)*EXP(-(F4+F5)*I11)+(H4+H5)</f>
        <v>0</v>
      </c>
    </row>
    <row r="12" customFormat="false" ht="14.4" hidden="false" customHeight="false" outlineLevel="0" collapsed="false">
      <c r="I12" s="26" t="n">
        <v>2.5</v>
      </c>
      <c r="J12" s="26" t="n">
        <f aca="false">D4*EXP(-F4*I12)+H4</f>
        <v>0</v>
      </c>
      <c r="K12" s="26" t="n">
        <f aca="false">L12* E6/M12</f>
        <v>28.9349069306034</v>
      </c>
      <c r="L12" s="26" t="n">
        <v>29.698</v>
      </c>
      <c r="M12" s="26" t="n">
        <v>303.162</v>
      </c>
      <c r="N12" s="0" t="n">
        <f aca="false">(D4-D5)*EXP(-(F4-F5)*I12)+(H4-H5)</f>
        <v>0</v>
      </c>
      <c r="O12" s="0" t="n">
        <f aca="false">(D4+D5)*EXP(-(F4+F5)*I12)+(H4+H5)</f>
        <v>0</v>
      </c>
    </row>
    <row r="13" customFormat="false" ht="14.4" hidden="false" customHeight="false" outlineLevel="0" collapsed="false">
      <c r="I13" s="26" t="n">
        <v>2.77777777777778</v>
      </c>
      <c r="J13" s="26" t="n">
        <f aca="false">D4*EXP(-F4*I13)+H4</f>
        <v>0</v>
      </c>
      <c r="K13" s="26" t="n">
        <f aca="false">L13* E6/M13</f>
        <v>28.8804627839556</v>
      </c>
      <c r="L13" s="26" t="n">
        <v>29.643</v>
      </c>
      <c r="M13" s="26" t="n">
        <v>303.171</v>
      </c>
      <c r="N13" s="0" t="n">
        <f aca="false">(D4-D5)*EXP(-(F4-F5)*I13)+(H4-H5)</f>
        <v>0</v>
      </c>
      <c r="O13" s="0" t="n">
        <f aca="false">(D4+D5)*EXP(-(F4+F5)*I13)+(H4+H5)</f>
        <v>0</v>
      </c>
    </row>
    <row r="14" customFormat="false" ht="14.4" hidden="false" customHeight="false" outlineLevel="0" collapsed="false">
      <c r="I14" s="26" t="n">
        <v>3.05555555555555</v>
      </c>
      <c r="J14" s="26" t="n">
        <f aca="false">D4*EXP(-F4*I14)+H4</f>
        <v>0</v>
      </c>
      <c r="K14" s="26" t="n">
        <f aca="false">L14* E6/M14</f>
        <v>28.8517781655272</v>
      </c>
      <c r="L14" s="26" t="n">
        <v>29.616</v>
      </c>
      <c r="M14" s="26" t="n">
        <v>303.196</v>
      </c>
      <c r="N14" s="0" t="n">
        <f aca="false">(D4-D5)*EXP(-(F4-F5)*I14)+(H4-H5)</f>
        <v>0</v>
      </c>
      <c r="O14" s="0" t="n">
        <f aca="false">(D4+D5)*EXP(-(F4+F5)*I14)+(H4+H5)</f>
        <v>0</v>
      </c>
    </row>
    <row r="15" customFormat="false" ht="14.4" hidden="false" customHeight="false" outlineLevel="0" collapsed="false">
      <c r="I15" s="26" t="n">
        <v>3.33333333333333</v>
      </c>
      <c r="J15" s="26" t="n">
        <f aca="false">D4*EXP(-F4*I15)+H4</f>
        <v>0</v>
      </c>
      <c r="K15" s="26" t="n">
        <f aca="false">L15* E6/M15</f>
        <v>28.814759283592</v>
      </c>
      <c r="L15" s="26" t="n">
        <v>29.586</v>
      </c>
      <c r="M15" s="26" t="n">
        <v>303.278</v>
      </c>
      <c r="N15" s="0" t="n">
        <f aca="false">(D4-D5)*EXP(-(F4-F5)*I15)+(H4-H5)</f>
        <v>0</v>
      </c>
      <c r="O15" s="0" t="n">
        <f aca="false">(D4+D5)*EXP(-(F4+F5)*I15)+(H4+H5)</f>
        <v>0</v>
      </c>
    </row>
    <row r="16" customFormat="false" ht="14.4" hidden="false" customHeight="false" outlineLevel="0" collapsed="false">
      <c r="I16" s="26" t="n">
        <v>3.61111111111111</v>
      </c>
      <c r="J16" s="26" t="n">
        <f aca="false">D4*EXP(-F4*I16)+H4</f>
        <v>0</v>
      </c>
      <c r="K16" s="26" t="n">
        <f aca="false">L16* E6/M16</f>
        <v>28.794604022849</v>
      </c>
      <c r="L16" s="26" t="n">
        <v>29.55</v>
      </c>
      <c r="M16" s="26" t="n">
        <v>303.121</v>
      </c>
      <c r="N16" s="0" t="n">
        <f aca="false">(D4-D5)*EXP(-(F4-F5)*I16)+(H4-H5)</f>
        <v>0</v>
      </c>
      <c r="O16" s="0" t="n">
        <f aca="false">(D4+D5)*EXP(-(F4+F5)*I16)+(H4+H5)</f>
        <v>0</v>
      </c>
    </row>
    <row r="17" customFormat="false" ht="14.4" hidden="false" customHeight="false" outlineLevel="0" collapsed="false">
      <c r="I17" s="26" t="n">
        <v>3.88888888888889</v>
      </c>
      <c r="J17" s="26" t="n">
        <f aca="false">D4*EXP(-F4*I17)+H4</f>
        <v>0</v>
      </c>
      <c r="K17" s="26" t="n">
        <f aca="false">L17* E6/M17</f>
        <v>28.7527288878995</v>
      </c>
      <c r="L17" s="26" t="n">
        <v>29.486</v>
      </c>
      <c r="M17" s="26" t="n">
        <v>302.905</v>
      </c>
      <c r="N17" s="0" t="n">
        <f aca="false">(D4-D5)*EXP(-(F4-F5)*I17)+(H4-H5)</f>
        <v>0</v>
      </c>
      <c r="O17" s="0" t="n">
        <f aca="false">(D4+D5)*EXP(-(F4+F5)*I17)+(H4+H5)</f>
        <v>0</v>
      </c>
    </row>
    <row r="18" customFormat="false" ht="14.4" hidden="false" customHeight="false" outlineLevel="0" collapsed="false">
      <c r="I18" s="26" t="n">
        <v>4.16666666666667</v>
      </c>
      <c r="J18" s="26" t="n">
        <f aca="false">D4*EXP(-F4*I18)+H4</f>
        <v>0</v>
      </c>
      <c r="K18" s="26" t="n">
        <f aca="false">L18* E6/M18</f>
        <v>28.6923775732745</v>
      </c>
      <c r="L18" s="26" t="n">
        <v>29.455</v>
      </c>
      <c r="M18" s="26" t="n">
        <v>303.223</v>
      </c>
      <c r="N18" s="0" t="n">
        <f aca="false">(D4-D5)*EXP(-(F4-F5)*I18)+(H4-H5)</f>
        <v>0</v>
      </c>
      <c r="O18" s="0" t="n">
        <f aca="false">(D4+D5)*EXP(-(F4+F5)*I18)+(H4+H5)</f>
        <v>0</v>
      </c>
    </row>
    <row r="19" customFormat="false" ht="14.4" hidden="false" customHeight="false" outlineLevel="0" collapsed="false">
      <c r="I19" s="26" t="n">
        <v>4.44444444444444</v>
      </c>
      <c r="J19" s="26" t="n">
        <f aca="false">D4*EXP(-F4*I19)+H4</f>
        <v>0</v>
      </c>
      <c r="K19" s="26" t="n">
        <f aca="false">L19* E6/M19</f>
        <v>28.6250042840469</v>
      </c>
      <c r="L19" s="26" t="n">
        <v>29.456</v>
      </c>
      <c r="M19" s="26" t="n">
        <v>303.947</v>
      </c>
      <c r="N19" s="0" t="n">
        <f aca="false">(D4-D5)*EXP(-(F4-F5)*I19)+(H4-H5)</f>
        <v>0</v>
      </c>
      <c r="O19" s="0" t="n">
        <f aca="false">(D4+D5)*EXP(-(F4+F5)*I19)+(H4+H5)</f>
        <v>0</v>
      </c>
    </row>
    <row r="20" customFormat="false" ht="14.4" hidden="false" customHeight="false" outlineLevel="0" collapsed="false">
      <c r="I20" s="26" t="n">
        <v>4.72222222222222</v>
      </c>
      <c r="J20" s="26" t="n">
        <f aca="false">D4*EXP(-F4*I20)+H4</f>
        <v>0</v>
      </c>
      <c r="K20" s="26" t="n">
        <f aca="false">L20* E6/M20</f>
        <v>28.5840330896829</v>
      </c>
      <c r="L20" s="26" t="n">
        <v>29.466</v>
      </c>
      <c r="M20" s="26" t="n">
        <v>304.486</v>
      </c>
      <c r="N20" s="0" t="n">
        <f aca="false">(D4-D5)*EXP(-(F4-F5)*I20)+(H4-H5)</f>
        <v>0</v>
      </c>
      <c r="O20" s="0" t="n">
        <f aca="false">(D4+D5)*EXP(-(F4+F5)*I20)+(H4+H5)</f>
        <v>0</v>
      </c>
    </row>
    <row r="21" customFormat="false" ht="14.4" hidden="false" customHeight="false" outlineLevel="0" collapsed="false">
      <c r="I21" s="26" t="n">
        <v>4.99972222222222</v>
      </c>
      <c r="J21" s="26" t="n">
        <f aca="false">D4*EXP(-F4*I21)+H4</f>
        <v>0</v>
      </c>
      <c r="K21" s="26" t="n">
        <f aca="false">L21* E6/M21</f>
        <v>28.5609261133853</v>
      </c>
      <c r="L21" s="26" t="n">
        <v>29.465</v>
      </c>
      <c r="M21" s="26" t="n">
        <v>304.722</v>
      </c>
      <c r="N21" s="0" t="n">
        <f aca="false">(D4-D5)*EXP(-(F4-F5)*I21)+(H4-H5)</f>
        <v>0</v>
      </c>
      <c r="O21" s="0" t="n">
        <f aca="false">(D4+D5)*EXP(-(F4+F5)*I21)+(H4+H5)</f>
        <v>0</v>
      </c>
    </row>
    <row r="22" customFormat="false" ht="14.4" hidden="false" customHeight="false" outlineLevel="0" collapsed="false">
      <c r="I22" s="26" t="n">
        <v>5.27777777777778</v>
      </c>
      <c r="J22" s="26" t="n">
        <f aca="false">D4*EXP(-F4*I22)+H4</f>
        <v>0</v>
      </c>
      <c r="K22" s="26" t="n">
        <f aca="false">L22* E6/M22</f>
        <v>28.5313562337563</v>
      </c>
      <c r="L22" s="26" t="n">
        <v>29.44</v>
      </c>
      <c r="M22" s="26" t="n">
        <v>304.779</v>
      </c>
      <c r="N22" s="0" t="n">
        <f aca="false">(D4-D5)*EXP(-(F4-F5)*I22)+(H4-H5)</f>
        <v>0</v>
      </c>
      <c r="O22" s="0" t="n">
        <f aca="false">(D4+D5)*EXP(-(F4+F5)*I22)+(H4+H5)</f>
        <v>0</v>
      </c>
    </row>
    <row r="23" customFormat="false" ht="14.4" hidden="false" customHeight="false" outlineLevel="0" collapsed="false">
      <c r="I23" s="26" t="n">
        <v>5.55555555555556</v>
      </c>
      <c r="J23" s="26" t="n">
        <f aca="false">D4*EXP(-F4*I23)+H4</f>
        <v>0</v>
      </c>
      <c r="K23" s="26" t="n">
        <f aca="false">L23* E6/M23</f>
        <v>28.4937233119942</v>
      </c>
      <c r="L23" s="26" t="n">
        <v>29.444</v>
      </c>
      <c r="M23" s="26" t="n">
        <v>305.223</v>
      </c>
      <c r="N23" s="0" t="n">
        <f aca="false">(D4-D5)*EXP(-(F4-F5)*I23)+(H4-H5)</f>
        <v>0</v>
      </c>
      <c r="O23" s="0" t="n">
        <f aca="false">(D4+D5)*EXP(-(F4+F5)*I23)+(H4+H5)</f>
        <v>0</v>
      </c>
    </row>
    <row r="24" customFormat="false" ht="14.4" hidden="false" customHeight="false" outlineLevel="0" collapsed="false">
      <c r="I24" s="26" t="n">
        <v>5.83333333333333</v>
      </c>
      <c r="J24" s="26" t="n">
        <f aca="false">D4*EXP(-F4*I24)+H4</f>
        <v>0</v>
      </c>
      <c r="K24" s="26" t="n">
        <f aca="false">L24* E6/M24</f>
        <v>28.4563657310219</v>
      </c>
      <c r="L24" s="26" t="n">
        <v>29.429</v>
      </c>
      <c r="M24" s="26" t="n">
        <v>305.468</v>
      </c>
      <c r="N24" s="0" t="n">
        <f aca="false">(D4-D5)*EXP(-(F4-F5)*I24)+(H4-H5)</f>
        <v>0</v>
      </c>
      <c r="O24" s="0" t="n">
        <f aca="false">(D4+D5)*EXP(-(F4+F5)*I24)+(H4+H5)</f>
        <v>0</v>
      </c>
    </row>
    <row r="25" customFormat="false" ht="14.4" hidden="false" customHeight="false" outlineLevel="0" collapsed="false">
      <c r="I25" s="26" t="n">
        <v>6.11111111111111</v>
      </c>
      <c r="J25" s="26" t="n">
        <f aca="false">D4*EXP(-F4*I25)+H4</f>
        <v>0</v>
      </c>
      <c r="K25" s="26" t="n">
        <f aca="false">L25* E6/M25</f>
        <v>28.4119367173955</v>
      </c>
      <c r="L25" s="26" t="n">
        <v>29.397</v>
      </c>
      <c r="M25" s="26" t="n">
        <v>305.613</v>
      </c>
      <c r="N25" s="0" t="n">
        <f aca="false">(D4-D5)*EXP(-(F4-F5)*I25)+(H4-H5)</f>
        <v>0</v>
      </c>
      <c r="O25" s="0" t="n">
        <f aca="false">(D4+D5)*EXP(-(F4+F5)*I25)+(H4+H5)</f>
        <v>0</v>
      </c>
    </row>
    <row r="26" customFormat="false" ht="14.4" hidden="false" customHeight="false" outlineLevel="0" collapsed="false">
      <c r="I26" s="26" t="n">
        <v>6.38861111111111</v>
      </c>
      <c r="J26" s="26" t="n">
        <f aca="false">D4*EXP(-F4*I26)+H4</f>
        <v>0</v>
      </c>
      <c r="K26" s="26" t="n">
        <f aca="false">L26* E6/M26</f>
        <v>28.4352393943574</v>
      </c>
      <c r="L26" s="26" t="n">
        <v>29.393</v>
      </c>
      <c r="M26" s="26" t="n">
        <v>305.321</v>
      </c>
      <c r="N26" s="0" t="n">
        <f aca="false">(D4-D5)*EXP(-(F4-F5)*I26)+(H4-H5)</f>
        <v>0</v>
      </c>
      <c r="O26" s="0" t="n">
        <f aca="false">(D4+D5)*EXP(-(F4+F5)*I26)+(H4+H5)</f>
        <v>0</v>
      </c>
    </row>
    <row r="27" customFormat="false" ht="14.4" hidden="false" customHeight="false" outlineLevel="0" collapsed="false">
      <c r="I27" s="26" t="n">
        <v>6.66666666666667</v>
      </c>
      <c r="J27" s="26" t="n">
        <f aca="false">D4*EXP(-F4*I27)+H4</f>
        <v>0</v>
      </c>
      <c r="K27" s="26" t="n">
        <f aca="false">L27* E6/M27</f>
        <v>28.4119072000105</v>
      </c>
      <c r="L27" s="26" t="n">
        <v>29.376</v>
      </c>
      <c r="M27" s="26" t="n">
        <v>305.395</v>
      </c>
      <c r="N27" s="0" t="n">
        <f aca="false">(D4-D5)*EXP(-(F4-F5)*I27)+(H4-H5)</f>
        <v>0</v>
      </c>
      <c r="O27" s="0" t="n">
        <f aca="false">(D4+D5)*EXP(-(F4+F5)*I27)+(H4+H5)</f>
        <v>0</v>
      </c>
    </row>
    <row r="28" customFormat="false" ht="14.4" hidden="false" customHeight="false" outlineLevel="0" collapsed="false">
      <c r="I28" s="26" t="n">
        <v>6.94444444444444</v>
      </c>
      <c r="J28" s="26" t="n">
        <f aca="false">D4*EXP(-F4*I28)+H4</f>
        <v>0</v>
      </c>
      <c r="K28" s="26" t="n">
        <f aca="false">L28* E6/M28</f>
        <v>28.3851629195745</v>
      </c>
      <c r="L28" s="26" t="n">
        <v>29.352</v>
      </c>
      <c r="M28" s="26" t="n">
        <v>305.433</v>
      </c>
      <c r="N28" s="0" t="n">
        <f aca="false">(D4-D5)*EXP(-(F4-F5)*I28)+(H4-H5)</f>
        <v>0</v>
      </c>
      <c r="O28" s="0" t="n">
        <f aca="false">(D4+D5)*EXP(-(F4+F5)*I28)+(H4+H5)</f>
        <v>0</v>
      </c>
    </row>
    <row r="29" customFormat="false" ht="14.4" hidden="false" customHeight="false" outlineLevel="0" collapsed="false">
      <c r="I29" s="26" t="n">
        <v>7.22222222222222</v>
      </c>
      <c r="J29" s="26" t="n">
        <f aca="false">D4*EXP(-F4*I29)+H4</f>
        <v>0</v>
      </c>
      <c r="K29" s="26" t="n">
        <f aca="false">L29* E6/M29</f>
        <v>28.3445702166786</v>
      </c>
      <c r="L29" s="26" t="n">
        <v>29.332</v>
      </c>
      <c r="M29" s="26" t="n">
        <v>305.662</v>
      </c>
      <c r="N29" s="0" t="n">
        <f aca="false">(D4-D5)*EXP(-(F4-F5)*I29)+(H4-H5)</f>
        <v>0</v>
      </c>
      <c r="O29" s="0" t="n">
        <f aca="false">(D4+D5)*EXP(-(F4+F5)*I29)+(H4+H5)</f>
        <v>0</v>
      </c>
    </row>
    <row r="30" customFormat="false" ht="14.4" hidden="false" customHeight="false" outlineLevel="0" collapsed="false">
      <c r="I30" s="26" t="n">
        <v>7.5</v>
      </c>
      <c r="J30" s="26" t="n">
        <f aca="false">D4*EXP(-F4*I30)+H4</f>
        <v>0</v>
      </c>
      <c r="K30" s="26" t="n">
        <f aca="false">L30* E6/M30</f>
        <v>28.3455460165501</v>
      </c>
      <c r="L30" s="26" t="n">
        <v>29.338</v>
      </c>
      <c r="M30" s="26" t="n">
        <v>305.714</v>
      </c>
      <c r="N30" s="0" t="n">
        <f aca="false">(D4-D5)*EXP(-(F4-F5)*I30)+(H4-H5)</f>
        <v>0</v>
      </c>
      <c r="O30" s="0" t="n">
        <f aca="false">(D4+D5)*EXP(-(F4+F5)*I30)+(H4+H5)</f>
        <v>0</v>
      </c>
    </row>
    <row r="31" customFormat="false" ht="14.4" hidden="false" customHeight="false" outlineLevel="0" collapsed="false">
      <c r="I31" s="26" t="n">
        <v>7.77777777777778</v>
      </c>
      <c r="J31" s="26" t="n">
        <f aca="false">D4*EXP(-F4*I31)+H4</f>
        <v>0</v>
      </c>
      <c r="K31" s="26" t="n">
        <f aca="false">L31* E6/M31</f>
        <v>28.2842227511563</v>
      </c>
      <c r="L31" s="26" t="n">
        <v>29.291</v>
      </c>
      <c r="M31" s="26" t="n">
        <v>305.886</v>
      </c>
      <c r="N31" s="0" t="n">
        <f aca="false">(D4-D5)*EXP(-(F4-F5)*I31)+(H4-H5)</f>
        <v>0</v>
      </c>
      <c r="O31" s="0" t="n">
        <f aca="false">(D4+D5)*EXP(-(F4+F5)*I31)+(H4+H5)</f>
        <v>0</v>
      </c>
    </row>
    <row r="32" customFormat="false" ht="14.4" hidden="false" customHeight="false" outlineLevel="0" collapsed="false">
      <c r="I32" s="26" t="n">
        <v>8.05555555555556</v>
      </c>
      <c r="J32" s="26" t="n">
        <f aca="false">D4*EXP(-F4*I32)+H4</f>
        <v>0</v>
      </c>
      <c r="K32" s="26" t="n">
        <f aca="false">L32* E6/M32</f>
        <v>28.2444160809734</v>
      </c>
      <c r="L32" s="26" t="n">
        <v>29.258</v>
      </c>
      <c r="M32" s="26" t="n">
        <v>305.972</v>
      </c>
      <c r="N32" s="0" t="n">
        <f aca="false">(D4-D5)*EXP(-(F4-F5)*I32)+(H4-H5)</f>
        <v>0</v>
      </c>
      <c r="O32" s="0" t="n">
        <f aca="false">(D4+D5)*EXP(-(F4+F5)*I32)+(H4+H5)</f>
        <v>0</v>
      </c>
    </row>
    <row r="33" customFormat="false" ht="14.4" hidden="false" customHeight="false" outlineLevel="0" collapsed="false">
      <c r="I33" s="26" t="n">
        <v>8.33305555555556</v>
      </c>
      <c r="J33" s="26" t="n">
        <f aca="false">D4*EXP(-F4*I33)+H4</f>
        <v>0</v>
      </c>
      <c r="K33" s="26" t="n">
        <f aca="false">L33* E6/M33</f>
        <v>28.2452468995519</v>
      </c>
      <c r="L33" s="26" t="n">
        <v>29.258</v>
      </c>
      <c r="M33" s="26" t="n">
        <v>305.963</v>
      </c>
      <c r="N33" s="0" t="n">
        <f aca="false">(D4-D5)*EXP(-(F4-F5)*I33)+(H4-H5)</f>
        <v>0</v>
      </c>
      <c r="O33" s="0" t="n">
        <f aca="false">(D4+D5)*EXP(-(F4+F5)*I33)+(H4+H5)</f>
        <v>0</v>
      </c>
    </row>
    <row r="34" customFormat="false" ht="14.4" hidden="false" customHeight="false" outlineLevel="0" collapsed="false">
      <c r="I34" s="26" t="n">
        <v>8.61111111111111</v>
      </c>
      <c r="J34" s="26" t="n">
        <f aca="false">D4*EXP(-F4*I34)+H4</f>
        <v>0</v>
      </c>
      <c r="K34" s="26" t="n">
        <f aca="false">L34* E6/M34</f>
        <v>28.2174173137303</v>
      </c>
      <c r="L34" s="26" t="n">
        <v>29.235</v>
      </c>
      <c r="M34" s="26" t="n">
        <v>306.024</v>
      </c>
      <c r="N34" s="0" t="n">
        <f aca="false">(D4-D5)*EXP(-(F4-F5)*I34)+(H4-H5)</f>
        <v>0</v>
      </c>
      <c r="O34" s="0" t="n">
        <f aca="false">(D4+D5)*EXP(-(F4+F5)*I34)+(H4+H5)</f>
        <v>0</v>
      </c>
    </row>
    <row r="35" customFormat="false" ht="14.4" hidden="false" customHeight="false" outlineLevel="0" collapsed="false">
      <c r="I35" s="26" t="n">
        <v>8.88888888888889</v>
      </c>
      <c r="J35" s="26" t="n">
        <f aca="false">D4*EXP(-F4*I35)+H4</f>
        <v>0</v>
      </c>
      <c r="K35" s="26" t="n">
        <f aca="false">L35* E6/M35</f>
        <v>28.174375440843</v>
      </c>
      <c r="L35" s="26" t="n">
        <v>29.205</v>
      </c>
      <c r="M35" s="26" t="n">
        <v>306.177</v>
      </c>
      <c r="N35" s="0" t="n">
        <f aca="false">(D4-D5)*EXP(-(F4-F5)*I35)+(H4-H5)</f>
        <v>0</v>
      </c>
      <c r="O35" s="0" t="n">
        <f aca="false">(D4+D5)*EXP(-(F4+F5)*I35)+(H4+H5)</f>
        <v>0</v>
      </c>
    </row>
    <row r="36" customFormat="false" ht="14.4" hidden="false" customHeight="false" outlineLevel="0" collapsed="false">
      <c r="I36" s="26" t="n">
        <v>9.16666666666667</v>
      </c>
      <c r="J36" s="26" t="n">
        <f aca="false">D4*EXP(-F4*I36)+H4</f>
        <v>0</v>
      </c>
      <c r="K36" s="26" t="n">
        <f aca="false">L36* E6/M36</f>
        <v>28.1684873983268</v>
      </c>
      <c r="L36" s="26" t="n">
        <v>29.205</v>
      </c>
      <c r="M36" s="26" t="n">
        <v>306.241</v>
      </c>
      <c r="N36" s="0" t="n">
        <f aca="false">(D4-D5)*EXP(-(F4-F5)*I36)+(H4-H5)</f>
        <v>0</v>
      </c>
      <c r="O36" s="0" t="n">
        <f aca="false">(D4+D5)*EXP(-(F4+F5)*I36)+(H4+H5)</f>
        <v>0</v>
      </c>
    </row>
    <row r="37" customFormat="false" ht="14.4" hidden="false" customHeight="false" outlineLevel="0" collapsed="false">
      <c r="I37" s="26" t="n">
        <v>9.44444444444444</v>
      </c>
      <c r="J37" s="26" t="n">
        <f aca="false">D4*EXP(-F4*I37)+H4</f>
        <v>0</v>
      </c>
      <c r="K37" s="26" t="n">
        <f aca="false">L37* E6/M37</f>
        <v>28.1351889443893</v>
      </c>
      <c r="L37" s="26" t="n">
        <v>29.17</v>
      </c>
      <c r="M37" s="26" t="n">
        <v>306.236</v>
      </c>
      <c r="N37" s="0" t="n">
        <f aca="false">(D4-D5)*EXP(-(F4-F5)*I37)+(H4-H5)</f>
        <v>0</v>
      </c>
      <c r="O37" s="0" t="n">
        <f aca="false">(D4+D5)*EXP(-(F4+F5)*I37)+(H4+H5)</f>
        <v>0</v>
      </c>
    </row>
    <row r="38" customFormat="false" ht="14.4" hidden="false" customHeight="false" outlineLevel="0" collapsed="false">
      <c r="I38" s="26" t="n">
        <v>9.72222222222222</v>
      </c>
      <c r="J38" s="26" t="n">
        <f aca="false">D4*EXP(-F4*I38)+H4</f>
        <v>0</v>
      </c>
      <c r="K38" s="26" t="n">
        <f aca="false">L38* E6/M38</f>
        <v>28.1049595214229</v>
      </c>
      <c r="L38" s="26" t="n">
        <v>29.13</v>
      </c>
      <c r="M38" s="26" t="n">
        <v>306.145</v>
      </c>
      <c r="N38" s="0" t="n">
        <f aca="false">(D4-D5)*EXP(-(F4-F5)*I38)+(H4-H5)</f>
        <v>0</v>
      </c>
      <c r="O38" s="0" t="n">
        <f aca="false">(D4+D5)*EXP(-(F4+F5)*I38)+(H4+H5)</f>
        <v>0</v>
      </c>
    </row>
    <row r="39" customFormat="false" ht="14.4" hidden="false" customHeight="false" outlineLevel="0" collapsed="false">
      <c r="I39" s="26" t="n">
        <v>10</v>
      </c>
      <c r="J39" s="26" t="n">
        <f aca="false">D4*EXP(-F4*I39)+H4</f>
        <v>0</v>
      </c>
      <c r="K39" s="26" t="n">
        <f aca="false">L39* E6/M39</f>
        <v>28.0878443226229</v>
      </c>
      <c r="L39" s="26" t="n">
        <v>29.127</v>
      </c>
      <c r="M39" s="26" t="n">
        <v>306.3</v>
      </c>
      <c r="N39" s="0" t="n">
        <f aca="false">(D4-D5)*EXP(-(F4-F5)*I39)+(H4-H5)</f>
        <v>0</v>
      </c>
      <c r="O39" s="0" t="n">
        <f aca="false">(D4+D5)*EXP(-(F4+F5)*I39)+(H4+H5)</f>
        <v>0</v>
      </c>
    </row>
    <row r="40" customFormat="false" ht="14.4" hidden="false" customHeight="false" outlineLevel="0" collapsed="false">
      <c r="I40" s="26" t="n">
        <v>10.2777777777778</v>
      </c>
      <c r="J40" s="26" t="n">
        <f aca="false">D4*EXP(-F4*I40)+H4</f>
        <v>0</v>
      </c>
      <c r="K40" s="26" t="n">
        <f aca="false">L40* E6/M40</f>
        <v>28.0387994746154</v>
      </c>
      <c r="L40" s="26" t="n">
        <v>29.09</v>
      </c>
      <c r="M40" s="26" t="n">
        <v>306.446</v>
      </c>
      <c r="N40" s="0" t="n">
        <f aca="false">(D4-D5)*EXP(-(F4-F5)*I40)+(H4-H5)</f>
        <v>0</v>
      </c>
      <c r="O40" s="0" t="n">
        <f aca="false">(D4+D5)*EXP(-(F4+F5)*I40)+(H4+H5)</f>
        <v>0</v>
      </c>
    </row>
    <row r="41" customFormat="false" ht="14.4" hidden="false" customHeight="false" outlineLevel="0" collapsed="false">
      <c r="I41" s="26" t="n">
        <v>10.5555555555556</v>
      </c>
      <c r="J41" s="26" t="n">
        <f aca="false">D4*EXP(-F4*I41)+H4</f>
        <v>0</v>
      </c>
      <c r="K41" s="26" t="n">
        <f aca="false">L41* E6/M41</f>
        <v>28.0331658334159</v>
      </c>
      <c r="L41" s="26" t="n">
        <v>29.074</v>
      </c>
      <c r="M41" s="26" t="n">
        <v>306.339</v>
      </c>
      <c r="N41" s="0" t="n">
        <f aca="false">(D4-D5)*EXP(-(F4-F5)*I41)+(H4-H5)</f>
        <v>0</v>
      </c>
      <c r="O41" s="0" t="n">
        <f aca="false">(D4+D5)*EXP(-(F4+F5)*I41)+(H4+H5)</f>
        <v>0</v>
      </c>
    </row>
    <row r="42" customFormat="false" ht="14.4" hidden="false" customHeight="false" outlineLevel="0" collapsed="false">
      <c r="I42" s="26" t="n">
        <v>10.8333333333333</v>
      </c>
      <c r="J42" s="26" t="n">
        <f aca="false">D4*EXP(-F4*I42)+H4</f>
        <v>0</v>
      </c>
      <c r="K42" s="26" t="n">
        <f aca="false">L42* E6/M42</f>
        <v>28.0079799564851</v>
      </c>
      <c r="L42" s="26" t="n">
        <v>29.042</v>
      </c>
      <c r="M42" s="26" t="n">
        <v>306.277</v>
      </c>
      <c r="N42" s="0" t="n">
        <f aca="false">(D4-D5)*EXP(-(F4-F5)*I42)+(H4-H5)</f>
        <v>0</v>
      </c>
      <c r="O42" s="0" t="n">
        <f aca="false">(D4+D5)*EXP(-(F4+F5)*I42)+(H4+H5)</f>
        <v>0</v>
      </c>
    </row>
    <row r="43" customFormat="false" ht="14.4" hidden="false" customHeight="false" outlineLevel="0" collapsed="false">
      <c r="I43" s="26" t="n">
        <v>11.1111111111111</v>
      </c>
      <c r="J43" s="26" t="n">
        <f aca="false">D4*EXP(-F4*I43)+H4</f>
        <v>0</v>
      </c>
      <c r="K43" s="26" t="n">
        <f aca="false">L43* E6/M43</f>
        <v>27.9802769668612</v>
      </c>
      <c r="L43" s="26" t="n">
        <v>29.02</v>
      </c>
      <c r="M43" s="26" t="n">
        <v>306.348</v>
      </c>
      <c r="N43" s="0" t="n">
        <f aca="false">(D4-D5)*EXP(-(F4-F5)*I43)+(H4-H5)</f>
        <v>0</v>
      </c>
      <c r="O43" s="0" t="n">
        <f aca="false">(D4+D5)*EXP(-(F4+F5)*I43)+(H4+H5)</f>
        <v>0</v>
      </c>
    </row>
    <row r="44" customFormat="false" ht="14.4" hidden="false" customHeight="false" outlineLevel="0" collapsed="false">
      <c r="I44" s="26" t="n">
        <v>11.3886111111111</v>
      </c>
      <c r="J44" s="26" t="n">
        <f aca="false">D4*EXP(-F4*I44)+H4</f>
        <v>0</v>
      </c>
      <c r="K44" s="26" t="n">
        <f aca="false">L44* E6/M44</f>
        <v>27.9394816414433</v>
      </c>
      <c r="L44" s="26" t="n">
        <v>28.967</v>
      </c>
      <c r="M44" s="26" t="n">
        <v>306.235</v>
      </c>
      <c r="N44" s="0" t="n">
        <f aca="false">(D4-D5)*EXP(-(F4-F5)*I44)+(H4-H5)</f>
        <v>0</v>
      </c>
      <c r="O44" s="0" t="n">
        <f aca="false">(D4+D5)*EXP(-(F4+F5)*I44)+(H4+H5)</f>
        <v>0</v>
      </c>
    </row>
    <row r="45" customFormat="false" ht="14.4" hidden="false" customHeight="false" outlineLevel="0" collapsed="false">
      <c r="I45" s="26" t="n">
        <v>11.6666666666667</v>
      </c>
      <c r="J45" s="26" t="n">
        <f aca="false">D4*EXP(-F4*I45)+H4</f>
        <v>0</v>
      </c>
      <c r="K45" s="26" t="n">
        <f aca="false">L45* E6/M45</f>
        <v>27.9598678247924</v>
      </c>
      <c r="L45" s="26" t="n">
        <v>28.987</v>
      </c>
      <c r="M45" s="26" t="n">
        <v>306.223</v>
      </c>
      <c r="N45" s="0" t="n">
        <f aca="false">(D4-D5)*EXP(-(F4-F5)*I45)+(H4-H5)</f>
        <v>0</v>
      </c>
      <c r="O45" s="0" t="n">
        <f aca="false">(D4+D5)*EXP(-(F4+F5)*I45)+(H4+H5)</f>
        <v>0</v>
      </c>
    </row>
    <row r="46" customFormat="false" ht="14.4" hidden="false" customHeight="false" outlineLevel="0" collapsed="false">
      <c r="I46" s="26" t="n">
        <v>11.9441666666667</v>
      </c>
      <c r="J46" s="26" t="n">
        <f aca="false">D4*EXP(-F4*I46)+H4</f>
        <v>0</v>
      </c>
      <c r="K46" s="26" t="n">
        <f aca="false">L46* E6/M46</f>
        <v>27.9146602932454</v>
      </c>
      <c r="L46" s="26" t="n">
        <v>28.951</v>
      </c>
      <c r="M46" s="26" t="n">
        <v>306.338</v>
      </c>
      <c r="N46" s="0" t="n">
        <f aca="false">(D4-D5)*EXP(-(F4-F5)*I46)+(H4-H5)</f>
        <v>0</v>
      </c>
      <c r="O46" s="0" t="n">
        <f aca="false">(D4+D5)*EXP(-(F4+F5)*I46)+(H4+H5)</f>
        <v>0</v>
      </c>
    </row>
    <row r="47" customFormat="false" ht="14.4" hidden="false" customHeight="false" outlineLevel="0" collapsed="false">
      <c r="I47" s="26" t="n">
        <v>12.2222222222222</v>
      </c>
      <c r="J47" s="26" t="n">
        <f aca="false">D4*EXP(-F4*I47)+H4</f>
        <v>0</v>
      </c>
      <c r="K47" s="26" t="n">
        <f aca="false">L47* E6/M47</f>
        <v>27.8956437905012</v>
      </c>
      <c r="L47" s="26" t="n">
        <v>28.919</v>
      </c>
      <c r="M47" s="26" t="n">
        <v>306.208</v>
      </c>
      <c r="N47" s="0" t="n">
        <f aca="false">(D4-D5)*EXP(-(F4-F5)*I47)+(H4-H5)</f>
        <v>0</v>
      </c>
      <c r="O47" s="0" t="n">
        <f aca="false">(D4+D5)*EXP(-(F4+F5)*I47)+(H4+H5)</f>
        <v>0</v>
      </c>
    </row>
    <row r="48" customFormat="false" ht="14.4" hidden="false" customHeight="false" outlineLevel="0" collapsed="false">
      <c r="I48" s="26" t="n">
        <v>12.5</v>
      </c>
      <c r="J48" s="26" t="n">
        <f aca="false">D4*EXP(-F4*I48)+H4</f>
        <v>0</v>
      </c>
      <c r="K48" s="26" t="n">
        <f aca="false">L48* E6/M48</f>
        <v>27.882770569765</v>
      </c>
      <c r="L48" s="26" t="n">
        <v>28.915</v>
      </c>
      <c r="M48" s="26" t="n">
        <v>306.307</v>
      </c>
      <c r="N48" s="0" t="n">
        <f aca="false">(D4-D5)*EXP(-(F4-F5)*I48)+(H4-H5)</f>
        <v>0</v>
      </c>
      <c r="O48" s="0" t="n">
        <f aca="false">(D4+D5)*EXP(-(F4+F5)*I48)+(H4+H5)</f>
        <v>0</v>
      </c>
    </row>
    <row r="49" customFormat="false" ht="14.4" hidden="false" customHeight="false" outlineLevel="0" collapsed="false">
      <c r="I49" s="26" t="n">
        <v>12.7777777777778</v>
      </c>
      <c r="J49" s="26" t="n">
        <f aca="false">D4*EXP(-F4*I49)+H4</f>
        <v>0</v>
      </c>
      <c r="K49" s="26" t="n">
        <f aca="false">L49* E6/M49</f>
        <v>27.8522552999461</v>
      </c>
      <c r="L49" s="26" t="n">
        <v>28.876</v>
      </c>
      <c r="M49" s="26" t="n">
        <v>306.229</v>
      </c>
      <c r="N49" s="0" t="n">
        <f aca="false">(D4-D5)*EXP(-(F4-F5)*I49)+(H4-H5)</f>
        <v>0</v>
      </c>
      <c r="O49" s="0" t="n">
        <f aca="false">(D4+D5)*EXP(-(F4+F5)*I49)+(H4+H5)</f>
        <v>0</v>
      </c>
    </row>
    <row r="50" customFormat="false" ht="14.4" hidden="false" customHeight="false" outlineLevel="0" collapsed="false">
      <c r="I50" s="26" t="n">
        <v>13.0555555555556</v>
      </c>
      <c r="J50" s="26" t="n">
        <f aca="false">D4*EXP(-F4*I50)+H4</f>
        <v>0</v>
      </c>
      <c r="K50" s="26" t="n">
        <f aca="false">L50* E6/M50</f>
        <v>27.8502326520013</v>
      </c>
      <c r="L50" s="26" t="n">
        <v>28.869</v>
      </c>
      <c r="M50" s="26" t="n">
        <v>306.177</v>
      </c>
      <c r="N50" s="0" t="n">
        <f aca="false">(D4-D5)*EXP(-(F4-F5)*I50)+(H4-H5)</f>
        <v>0</v>
      </c>
      <c r="O50" s="0" t="n">
        <f aca="false">(D4+D5)*EXP(-(F4+F5)*I50)+(H4+H5)</f>
        <v>0</v>
      </c>
    </row>
    <row r="51" customFormat="false" ht="14.4" hidden="false" customHeight="false" outlineLevel="0" collapsed="false">
      <c r="I51" s="26" t="n">
        <v>13.3333333333333</v>
      </c>
      <c r="J51" s="26" t="n">
        <f aca="false">D4*EXP(-F4*I51)+H4</f>
        <v>0</v>
      </c>
      <c r="K51" s="26" t="n">
        <f aca="false">L51* E6/M51</f>
        <v>27.8081242248592</v>
      </c>
      <c r="L51" s="26" t="n">
        <v>28.831</v>
      </c>
      <c r="M51" s="26" t="n">
        <v>306.237</v>
      </c>
      <c r="N51" s="0" t="n">
        <f aca="false">(D4-D5)*EXP(-(F4-F5)*I51)+(H4-H5)</f>
        <v>0</v>
      </c>
      <c r="O51" s="0" t="n">
        <f aca="false">(D4+D5)*EXP(-(F4+F5)*I51)+(H4+H5)</f>
        <v>0</v>
      </c>
    </row>
    <row r="52" customFormat="false" ht="14.4" hidden="false" customHeight="false" outlineLevel="0" collapsed="false">
      <c r="I52" s="26" t="n">
        <v>13.6111111111111</v>
      </c>
      <c r="J52" s="26" t="n">
        <f aca="false">D4*EXP(-F4*I52)+H4</f>
        <v>0</v>
      </c>
      <c r="K52" s="26" t="n">
        <f aca="false">L52* E6/M52</f>
        <v>27.7862932225498</v>
      </c>
      <c r="L52" s="26" t="n">
        <v>28.811</v>
      </c>
      <c r="M52" s="26" t="n">
        <v>306.265</v>
      </c>
      <c r="N52" s="0" t="n">
        <f aca="false">(D4-D5)*EXP(-(F4-F5)*I52)+(H4-H5)</f>
        <v>0</v>
      </c>
      <c r="O52" s="0" t="n">
        <f aca="false">(D4+D5)*EXP(-(F4+F5)*I52)+(H4+H5)</f>
        <v>0</v>
      </c>
    </row>
    <row r="53" customFormat="false" ht="14.4" hidden="false" customHeight="false" outlineLevel="0" collapsed="false">
      <c r="I53" s="26" t="n">
        <v>13.8888888888889</v>
      </c>
      <c r="J53" s="26" t="n">
        <f aca="false">D4*EXP(-F4*I53)+H4</f>
        <v>0</v>
      </c>
      <c r="K53" s="26" t="n">
        <f aca="false">L53* E6/M53</f>
        <v>27.7687105461235</v>
      </c>
      <c r="L53" s="26" t="n">
        <v>28.786</v>
      </c>
      <c r="M53" s="26" t="n">
        <v>306.193</v>
      </c>
      <c r="N53" s="0" t="n">
        <f aca="false">(D4-D5)*EXP(-(F4-F5)*I53)+(H4-H5)</f>
        <v>0</v>
      </c>
      <c r="O53" s="0" t="n">
        <f aca="false">(D4+D5)*EXP(-(F4+F5)*I53)+(H4+H5)</f>
        <v>0</v>
      </c>
    </row>
    <row r="54" customFormat="false" ht="14.4" hidden="false" customHeight="false" outlineLevel="0" collapsed="false">
      <c r="I54" s="26" t="n">
        <v>14.1666666666667</v>
      </c>
      <c r="J54" s="26" t="n">
        <f aca="false">D4*EXP(-F4*I54)+H4</f>
        <v>0</v>
      </c>
      <c r="K54" s="26" t="n">
        <f aca="false">L54* E6/M54</f>
        <v>27.7196849847261</v>
      </c>
      <c r="L54" s="26" t="n">
        <v>28.744</v>
      </c>
      <c r="M54" s="26" t="n">
        <v>306.287</v>
      </c>
      <c r="N54" s="0" t="n">
        <f aca="false">(D4-D5)*EXP(-(F4-F5)*I54)+(H4-H5)</f>
        <v>0</v>
      </c>
      <c r="O54" s="0" t="n">
        <f aca="false">(D4+D5)*EXP(-(F4+F5)*I54)+(H4+H5)</f>
        <v>0</v>
      </c>
    </row>
    <row r="55" customFormat="false" ht="14.4" hidden="false" customHeight="false" outlineLevel="0" collapsed="false">
      <c r="I55" s="26" t="n">
        <v>14.4444444444444</v>
      </c>
      <c r="J55" s="26" t="n">
        <f aca="false">D4*EXP(-F4*I55)+H4</f>
        <v>0</v>
      </c>
      <c r="K55" s="26" t="n">
        <f aca="false">L55* E6/M55</f>
        <v>27.6730197672421</v>
      </c>
      <c r="L55" s="26" t="n">
        <v>28.721</v>
      </c>
      <c r="M55" s="26" t="n">
        <v>306.558</v>
      </c>
      <c r="N55" s="0" t="n">
        <f aca="false">(D4-D5)*EXP(-(F4-F5)*I55)+(H4-H5)</f>
        <v>0</v>
      </c>
      <c r="O55" s="0" t="n">
        <f aca="false">(D4+D5)*EXP(-(F4+F5)*I55)+(H4+H5)</f>
        <v>0</v>
      </c>
    </row>
    <row r="56" customFormat="false" ht="14.4" hidden="false" customHeight="false" outlineLevel="0" collapsed="false">
      <c r="I56" s="26" t="n">
        <v>14.7222222222222</v>
      </c>
      <c r="J56" s="26" t="n">
        <f aca="false">D4*EXP(-F4*I56)+H4</f>
        <v>0</v>
      </c>
      <c r="K56" s="26" t="n">
        <f aca="false">L56* E6/M56</f>
        <v>27.7267189677555</v>
      </c>
      <c r="L56" s="26" t="n">
        <v>28.644</v>
      </c>
      <c r="M56" s="26" t="n">
        <v>305.144</v>
      </c>
      <c r="N56" s="0" t="n">
        <f aca="false">(D4-D5)*EXP(-(F4-F5)*I56)+(H4-H5)</f>
        <v>0</v>
      </c>
      <c r="O56" s="0" t="n">
        <f aca="false">(D4+D5)*EXP(-(F4+F5)*I56)+(H4+H5)</f>
        <v>0</v>
      </c>
    </row>
    <row r="57" customFormat="false" ht="14.4" hidden="false" customHeight="false" outlineLevel="0" collapsed="false">
      <c r="I57" s="26" t="n">
        <v>15</v>
      </c>
      <c r="J57" s="26" t="n">
        <f aca="false">D4*EXP(-F4*I57)+H4</f>
        <v>0</v>
      </c>
      <c r="K57" s="26" t="n">
        <f aca="false">L57* E6/M57</f>
        <v>27.7340846102992</v>
      </c>
      <c r="L57" s="26" t="n">
        <v>28.581</v>
      </c>
      <c r="M57" s="26" t="n">
        <v>304.392</v>
      </c>
      <c r="N57" s="0" t="n">
        <f aca="false">(D4-D5)*EXP(-(F4-F5)*I57)+(H4-H5)</f>
        <v>0</v>
      </c>
      <c r="O57" s="0" t="n">
        <f aca="false">(D4+D5)*EXP(-(F4+F5)*I57)+(H4+H5)</f>
        <v>0</v>
      </c>
    </row>
    <row r="58" customFormat="false" ht="14.4" hidden="false" customHeight="false" outlineLevel="0" collapsed="false">
      <c r="I58" s="26" t="n">
        <v>15.2777777777778</v>
      </c>
      <c r="J58" s="26" t="n">
        <f aca="false">D4*EXP(-F4*I58)+H4</f>
        <v>0</v>
      </c>
      <c r="K58" s="26" t="n">
        <f aca="false">L58* E6/M58</f>
        <v>27.7033609843344</v>
      </c>
      <c r="L58" s="26" t="n">
        <v>28.562</v>
      </c>
      <c r="M58" s="26" t="n">
        <v>304.527</v>
      </c>
      <c r="N58" s="0" t="n">
        <f aca="false">(D4-D5)*EXP(-(F4-F5)*I58)+(H4-H5)</f>
        <v>0</v>
      </c>
      <c r="O58" s="0" t="n">
        <f aca="false">(D4+D5)*EXP(-(F4+F5)*I58)+(H4+H5)</f>
        <v>0</v>
      </c>
    </row>
    <row r="59" customFormat="false" ht="14.4" hidden="false" customHeight="false" outlineLevel="0" collapsed="false">
      <c r="I59" s="26" t="n">
        <v>15.5555555555556</v>
      </c>
      <c r="J59" s="26" t="n">
        <f aca="false">D4*EXP(-F4*I59)+H4</f>
        <v>0</v>
      </c>
      <c r="K59" s="26" t="n">
        <f aca="false">L59* E6/M59</f>
        <v>27.6492676723696</v>
      </c>
      <c r="L59" s="26" t="n">
        <v>28.555</v>
      </c>
      <c r="M59" s="26" t="n">
        <v>305.048</v>
      </c>
      <c r="N59" s="0" t="n">
        <f aca="false">(D4-D5)*EXP(-(F4-F5)*I59)+(H4-H5)</f>
        <v>0</v>
      </c>
      <c r="O59" s="0" t="n">
        <f aca="false">(D4+D5)*EXP(-(F4+F5)*I59)+(H4+H5)</f>
        <v>0</v>
      </c>
    </row>
    <row r="60" customFormat="false" ht="14.4" hidden="false" customHeight="false" outlineLevel="0" collapsed="false">
      <c r="I60" s="26" t="n">
        <v>15.8333333333333</v>
      </c>
      <c r="J60" s="26" t="n">
        <f aca="false">D4*EXP(-F4*I60)+H4</f>
        <v>0</v>
      </c>
      <c r="K60" s="26" t="n">
        <f aca="false">L60* E6/M60</f>
        <v>27.5908819413229</v>
      </c>
      <c r="L60" s="26" t="n">
        <v>28.533</v>
      </c>
      <c r="M60" s="26" t="n">
        <v>305.458</v>
      </c>
      <c r="N60" s="0" t="n">
        <f aca="false">(D4-D5)*EXP(-(F4-F5)*I60)+(H4-H5)</f>
        <v>0</v>
      </c>
      <c r="O60" s="0" t="n">
        <f aca="false">(D4+D5)*EXP(-(F4+F5)*I60)+(H4+H5)</f>
        <v>0</v>
      </c>
    </row>
    <row r="61" customFormat="false" ht="14.4" hidden="false" customHeight="false" outlineLevel="0" collapsed="false">
      <c r="I61" s="26" t="n">
        <v>16.1111111111111</v>
      </c>
      <c r="J61" s="26" t="n">
        <f aca="false">D4*EXP(-F4*I61)+H4</f>
        <v>0</v>
      </c>
      <c r="K61" s="26" t="n">
        <f aca="false">L61* E6/M61</f>
        <v>27.5923375891212</v>
      </c>
      <c r="L61" s="26" t="n">
        <v>28.536</v>
      </c>
      <c r="M61" s="26" t="n">
        <v>305.474</v>
      </c>
      <c r="N61" s="0" t="n">
        <f aca="false">(D4-D5)*EXP(-(F4-F5)*I61)+(H4-H5)</f>
        <v>0</v>
      </c>
      <c r="O61" s="0" t="n">
        <f aca="false">(D4+D5)*EXP(-(F4+F5)*I61)+(H4+H5)</f>
        <v>0</v>
      </c>
    </row>
    <row r="62" customFormat="false" ht="14.4" hidden="false" customHeight="false" outlineLevel="0" collapsed="false">
      <c r="I62" s="26" t="n">
        <v>16.3888888888889</v>
      </c>
      <c r="J62" s="26" t="n">
        <f aca="false">D4*EXP(-F4*I62)+H4</f>
        <v>0</v>
      </c>
      <c r="K62" s="26" t="n">
        <f aca="false">L62* E6/M62</f>
        <v>27.5832627241241</v>
      </c>
      <c r="L62" s="26" t="n">
        <v>28.524</v>
      </c>
      <c r="M62" s="26" t="n">
        <v>305.446</v>
      </c>
      <c r="N62" s="0" t="n">
        <f aca="false">(D4-D5)*EXP(-(F4-F5)*I62)+(H4-H5)</f>
        <v>0</v>
      </c>
      <c r="O62" s="0" t="n">
        <f aca="false">(D4+D5)*EXP(-(F4+F5)*I62)+(H4+H5)</f>
        <v>0</v>
      </c>
    </row>
    <row r="63" customFormat="false" ht="14.4" hidden="false" customHeight="false" outlineLevel="0" collapsed="false">
      <c r="I63" s="26" t="n">
        <v>16.6663888888889</v>
      </c>
      <c r="J63" s="26" t="n">
        <f aca="false">D4*EXP(-F4*I63)+H4</f>
        <v>0</v>
      </c>
      <c r="K63" s="26" t="n">
        <f aca="false">L63* E6/M63</f>
        <v>27.5549407037841</v>
      </c>
      <c r="L63" s="26" t="n">
        <v>28.506</v>
      </c>
      <c r="M63" s="26" t="n">
        <v>305.567</v>
      </c>
      <c r="N63" s="0" t="n">
        <f aca="false">(D4-D5)*EXP(-(F4-F5)*I63)+(H4-H5)</f>
        <v>0</v>
      </c>
      <c r="O63" s="0" t="n">
        <f aca="false">(D4+D5)*EXP(-(F4+F5)*I63)+(H4+H5)</f>
        <v>0</v>
      </c>
    </row>
    <row r="64" customFormat="false" ht="14.4" hidden="false" customHeight="false" outlineLevel="0" collapsed="false">
      <c r="I64" s="26" t="n">
        <v>16.9444444444444</v>
      </c>
      <c r="J64" s="26" t="n">
        <f aca="false">D4*EXP(-F4*I64)+H4</f>
        <v>0</v>
      </c>
      <c r="K64" s="26" t="n">
        <f aca="false">L64* E6/M64</f>
        <v>27.4885661060611</v>
      </c>
      <c r="L64" s="26" t="n">
        <v>28.47</v>
      </c>
      <c r="M64" s="26" t="n">
        <v>305.918</v>
      </c>
      <c r="N64" s="0" t="n">
        <f aca="false">(D4-D5)*EXP(-(F4-F5)*I64)+(H4-H5)</f>
        <v>0</v>
      </c>
      <c r="O64" s="0" t="n">
        <f aca="false">(D4+D5)*EXP(-(F4+F5)*I64)+(H4+H5)</f>
        <v>0</v>
      </c>
    </row>
    <row r="65" customFormat="false" ht="14.4" hidden="false" customHeight="false" outlineLevel="0" collapsed="false">
      <c r="I65" s="26" t="n">
        <v>17.2222222222222</v>
      </c>
      <c r="J65" s="26" t="n">
        <f aca="false">D4*EXP(-F4*I65)+H4</f>
        <v>0</v>
      </c>
      <c r="K65" s="26" t="n">
        <f aca="false">L65* E6/M65</f>
        <v>27.4772265446041</v>
      </c>
      <c r="L65" s="26" t="n">
        <v>28.467</v>
      </c>
      <c r="M65" s="26" t="n">
        <v>306.012</v>
      </c>
      <c r="N65" s="0" t="n">
        <f aca="false">(D4-D5)*EXP(-(F4-F5)*I65)+(H4-H5)</f>
        <v>0</v>
      </c>
      <c r="O65" s="0" t="n">
        <f aca="false">(D4+D5)*EXP(-(F4+F5)*I65)+(H4+H5)</f>
        <v>0</v>
      </c>
    </row>
    <row r="66" customFormat="false" ht="14.4" hidden="false" customHeight="false" outlineLevel="0" collapsed="false">
      <c r="I66" s="26" t="n">
        <v>17.5</v>
      </c>
      <c r="J66" s="26" t="n">
        <f aca="false">D4*EXP(-F4*I66)+H4</f>
        <v>0</v>
      </c>
      <c r="K66" s="26" t="n">
        <f aca="false">L66* E6/M66</f>
        <v>27.4629752914903</v>
      </c>
      <c r="L66" s="26" t="n">
        <v>28.458</v>
      </c>
      <c r="M66" s="26" t="n">
        <v>306.074</v>
      </c>
      <c r="N66" s="0" t="n">
        <f aca="false">(D4-D5)*EXP(-(F4-F5)*I66)+(H4-H5)</f>
        <v>0</v>
      </c>
      <c r="O66" s="0" t="n">
        <f aca="false">(D4+D5)*EXP(-(F4+F5)*I66)+(H4+H5)</f>
        <v>0</v>
      </c>
    </row>
    <row r="67" customFormat="false" ht="14.4" hidden="false" customHeight="false" outlineLevel="0" collapsed="false">
      <c r="I67" s="26" t="n">
        <v>17.7775</v>
      </c>
      <c r="J67" s="26" t="n">
        <f aca="false">D4*EXP(-F4*I67)+H4</f>
        <v>0</v>
      </c>
      <c r="K67" s="26" t="n">
        <f aca="false">L67* E6/M67</f>
        <v>27.4158527334348</v>
      </c>
      <c r="L67" s="26" t="n">
        <v>28.423</v>
      </c>
      <c r="M67" s="26" t="n">
        <v>306.223</v>
      </c>
      <c r="N67" s="0" t="n">
        <f aca="false">(D4-D5)*EXP(-(F4-F5)*I67)+(H4-H5)</f>
        <v>0</v>
      </c>
      <c r="O67" s="0" t="n">
        <f aca="false">(D4+D5)*EXP(-(F4+F5)*I67)+(H4+H5)</f>
        <v>0</v>
      </c>
    </row>
    <row r="68" customFormat="false" ht="14.4" hidden="false" customHeight="false" outlineLevel="0" collapsed="false">
      <c r="I68" s="26" t="n">
        <v>18.0555555555556</v>
      </c>
      <c r="J68" s="26" t="n">
        <f aca="false">D4*EXP(-F4*I68)+H4</f>
        <v>0</v>
      </c>
      <c r="K68" s="26" t="n">
        <f aca="false">L68* E6/M68</f>
        <v>27.4161918517907</v>
      </c>
      <c r="L68" s="26" t="n">
        <v>28.34</v>
      </c>
      <c r="M68" s="26" t="n">
        <v>305.325</v>
      </c>
      <c r="N68" s="0" t="n">
        <f aca="false">(D4-D5)*EXP(-(F4-F5)*I68)+(H4-H5)</f>
        <v>0</v>
      </c>
      <c r="O68" s="0" t="n">
        <f aca="false">(D4+D5)*EXP(-(F4+F5)*I68)+(H4+H5)</f>
        <v>0</v>
      </c>
    </row>
    <row r="69" customFormat="false" ht="14.4" hidden="false" customHeight="false" outlineLevel="0" collapsed="false">
      <c r="I69" s="26" t="n">
        <v>18.3333333333333</v>
      </c>
      <c r="J69" s="26" t="n">
        <f aca="false">D4*EXP(-F4*I69)+H4</f>
        <v>0</v>
      </c>
      <c r="K69" s="26" t="n">
        <f aca="false">L69* E6/M69</f>
        <v>27.4715640798783</v>
      </c>
      <c r="L69" s="26" t="n">
        <v>28.298</v>
      </c>
      <c r="M69" s="26" t="n">
        <v>304.258</v>
      </c>
      <c r="N69" s="0" t="n">
        <f aca="false">(D4-D5)*EXP(-(F4-F5)*I69)+(H4-H5)</f>
        <v>0</v>
      </c>
      <c r="O69" s="0" t="n">
        <f aca="false">(D4+D5)*EXP(-(F4+F5)*I69)+(H4+H5)</f>
        <v>0</v>
      </c>
    </row>
    <row r="70" customFormat="false" ht="14.4" hidden="false" customHeight="false" outlineLevel="0" collapsed="false">
      <c r="I70" s="26" t="n">
        <v>18.6111111111111</v>
      </c>
      <c r="J70" s="26" t="n">
        <f aca="false">D4*EXP(-F4*I70)+H4</f>
        <v>0</v>
      </c>
      <c r="K70" s="26" t="n">
        <f aca="false">L70* E6/M70</f>
        <v>27.4817310643026</v>
      </c>
      <c r="L70" s="26" t="n">
        <v>28.268</v>
      </c>
      <c r="M70" s="26" t="n">
        <v>303.823</v>
      </c>
      <c r="N70" s="0" t="n">
        <f aca="false">(D4-D5)*EXP(-(F4-F5)*I70)+(H4-H5)</f>
        <v>0</v>
      </c>
      <c r="O70" s="0" t="n">
        <f aca="false">(D4+D5)*EXP(-(F4+F5)*I70)+(H4+H5)</f>
        <v>0</v>
      </c>
    </row>
    <row r="71" customFormat="false" ht="14.4" hidden="false" customHeight="false" outlineLevel="0" collapsed="false">
      <c r="I71" s="26" t="n">
        <v>18.8886111111111</v>
      </c>
      <c r="J71" s="26" t="n">
        <f aca="false">D4*EXP(-F4*I71)+H4</f>
        <v>0</v>
      </c>
      <c r="K71" s="26" t="n">
        <f aca="false">L71* E6/M71</f>
        <v>27.4512066413035</v>
      </c>
      <c r="L71" s="26" t="n">
        <v>28.234</v>
      </c>
      <c r="M71" s="26" t="n">
        <v>303.795</v>
      </c>
      <c r="N71" s="0" t="n">
        <f aca="false">(D4-D5)*EXP(-(F4-F5)*I71)+(H4-H5)</f>
        <v>0</v>
      </c>
      <c r="O71" s="0" t="n">
        <f aca="false">(D4+D5)*EXP(-(F4+F5)*I71)+(H4+H5)</f>
        <v>0</v>
      </c>
    </row>
    <row r="72" customFormat="false" ht="14.4" hidden="false" customHeight="false" outlineLevel="0" collapsed="false">
      <c r="I72" s="26" t="n">
        <v>19.1666666666667</v>
      </c>
      <c r="J72" s="26" t="n">
        <f aca="false">D4*EXP(-F4*I72)+H4</f>
        <v>0</v>
      </c>
      <c r="K72" s="26" t="n">
        <f aca="false">L72* E6/M72</f>
        <v>27.4529387003876</v>
      </c>
      <c r="L72" s="26" t="n">
        <v>28.225</v>
      </c>
      <c r="M72" s="26" t="n">
        <v>303.679</v>
      </c>
      <c r="N72" s="0" t="n">
        <f aca="false">(D4-D5)*EXP(-(F4-F5)*I72)+(H4-H5)</f>
        <v>0</v>
      </c>
      <c r="O72" s="0" t="n">
        <f aca="false">(D4+D5)*EXP(-(F4+F5)*I72)+(H4+H5)</f>
        <v>0</v>
      </c>
    </row>
    <row r="73" customFormat="false" ht="14.4" hidden="false" customHeight="false" outlineLevel="0" collapsed="false">
      <c r="I73" s="26" t="n">
        <v>19.4444444444444</v>
      </c>
      <c r="J73" s="26" t="n">
        <f aca="false">D4*EXP(-F4*I73)+H4</f>
        <v>0</v>
      </c>
      <c r="K73" s="26" t="n">
        <f aca="false">L73* E6/M73</f>
        <v>27.4093798282652</v>
      </c>
      <c r="L73" s="26" t="n">
        <v>28.183</v>
      </c>
      <c r="M73" s="26" t="n">
        <v>303.709</v>
      </c>
      <c r="N73" s="0" t="n">
        <f aca="false">(D4-D5)*EXP(-(F4-F5)*I73)+(H4-H5)</f>
        <v>0</v>
      </c>
      <c r="O73" s="0" t="n">
        <f aca="false">(D4+D5)*EXP(-(F4+F5)*I73)+(H4+H5)</f>
        <v>0</v>
      </c>
    </row>
    <row r="74" customFormat="false" ht="14.4" hidden="false" customHeight="false" outlineLevel="0" collapsed="false">
      <c r="I74" s="26" t="n">
        <v>19.7222222222222</v>
      </c>
      <c r="J74" s="26" t="n">
        <f aca="false">D4*EXP(-F4*I74)+H4</f>
        <v>0</v>
      </c>
      <c r="K74" s="26" t="n">
        <f aca="false">L74* E6/M74</f>
        <v>27.3717732241164</v>
      </c>
      <c r="L74" s="26" t="n">
        <v>28.146</v>
      </c>
      <c r="M74" s="26" t="n">
        <v>303.727</v>
      </c>
      <c r="N74" s="0" t="n">
        <f aca="false">(D4-D5)*EXP(-(F4-F5)*I74)+(H4-H5)</f>
        <v>0</v>
      </c>
      <c r="O74" s="0" t="n">
        <f aca="false">(D4+D5)*EXP(-(F4+F5)*I74)+(H4+H5)</f>
        <v>0</v>
      </c>
    </row>
    <row r="75" customFormat="false" ht="14.4" hidden="false" customHeight="false" outlineLevel="0" collapsed="false">
      <c r="I75" s="26" t="n">
        <v>20</v>
      </c>
      <c r="J75" s="26" t="n">
        <f aca="false">D4*EXP(-F4*I75)+H4</f>
        <v>0</v>
      </c>
      <c r="K75" s="26" t="n">
        <f aca="false">L75* E6/M75</f>
        <v>27.3638579468817</v>
      </c>
      <c r="L75" s="26" t="n">
        <v>28.121</v>
      </c>
      <c r="M75" s="26" t="n">
        <v>303.545</v>
      </c>
      <c r="N75" s="0" t="n">
        <f aca="false">(D4-D5)*EXP(-(F4-F5)*I75)+(H4-H5)</f>
        <v>0</v>
      </c>
      <c r="O75" s="0" t="n">
        <f aca="false">(D4+D5)*EXP(-(F4+F5)*I75)+(H4+H5)</f>
        <v>0</v>
      </c>
    </row>
    <row r="76" customFormat="false" ht="14.4" hidden="false" customHeight="false" outlineLevel="0" collapsed="false">
      <c r="I76" s="26" t="n">
        <v>20.2777777777778</v>
      </c>
      <c r="J76" s="26" t="n">
        <f aca="false">D4*EXP(-F4*I76)+H4</f>
        <v>0</v>
      </c>
      <c r="K76" s="26" t="n">
        <f aca="false">L76* E6/M76</f>
        <v>27.3427905036778</v>
      </c>
      <c r="L76" s="26" t="n">
        <v>28.09</v>
      </c>
      <c r="M76" s="26" t="n">
        <v>303.444</v>
      </c>
      <c r="N76" s="0" t="n">
        <f aca="false">(D4-D5)*EXP(-(F4-F5)*I76)+(H4-H5)</f>
        <v>0</v>
      </c>
      <c r="O76" s="0" t="n">
        <f aca="false">(D4+D5)*EXP(-(F4+F5)*I76)+(H4+H5)</f>
        <v>0</v>
      </c>
    </row>
    <row r="77" customFormat="false" ht="14.4" hidden="false" customHeight="false" outlineLevel="0" collapsed="false">
      <c r="I77" s="26" t="n">
        <v>20.5552777777778</v>
      </c>
      <c r="J77" s="26" t="n">
        <f aca="false">D4*EXP(-F4*I77)+H4</f>
        <v>0</v>
      </c>
      <c r="K77" s="26" t="n">
        <f aca="false">L77* E6/M77</f>
        <v>27.3135216015816</v>
      </c>
      <c r="L77" s="26" t="n">
        <v>28.064</v>
      </c>
      <c r="M77" s="26" t="n">
        <v>303.488</v>
      </c>
      <c r="N77" s="0" t="n">
        <f aca="false">(D4-D5)*EXP(-(F4-F5)*I77)+(H4-H5)</f>
        <v>0</v>
      </c>
      <c r="O77" s="0" t="n">
        <f aca="false">(D4+D5)*EXP(-(F4+F5)*I77)+(H4+H5)</f>
        <v>0</v>
      </c>
    </row>
    <row r="78" customFormat="false" ht="14.4" hidden="false" customHeight="false" outlineLevel="0" collapsed="false">
      <c r="I78" s="26" t="n">
        <v>20.8333333333333</v>
      </c>
      <c r="J78" s="26" t="n">
        <f aca="false">D4*EXP(-F4*I78)+H4</f>
        <v>0</v>
      </c>
      <c r="K78" s="26" t="n">
        <f aca="false">L78* E6/M78</f>
        <v>27.2826663914221</v>
      </c>
      <c r="L78" s="26" t="n">
        <v>28.025</v>
      </c>
      <c r="M78" s="26" t="n">
        <v>303.409</v>
      </c>
      <c r="N78" s="0" t="n">
        <f aca="false">(D4-D5)*EXP(-(F4-F5)*I78)+(H4-H5)</f>
        <v>0</v>
      </c>
      <c r="O78" s="0" t="n">
        <f aca="false">(D4+D5)*EXP(-(F4+F5)*I78)+(H4+H5)</f>
        <v>0</v>
      </c>
    </row>
    <row r="79" customFormat="false" ht="14.4" hidden="false" customHeight="false" outlineLevel="0" collapsed="false">
      <c r="I79" s="26" t="n">
        <v>21.1111111111111</v>
      </c>
      <c r="J79" s="26" t="n">
        <f aca="false">D4*EXP(-F4*I79)+H4</f>
        <v>0</v>
      </c>
      <c r="K79" s="26" t="n">
        <f aca="false">L79* E6/M79</f>
        <v>27.2639600813939</v>
      </c>
      <c r="L79" s="26" t="n">
        <v>28.008</v>
      </c>
      <c r="M79" s="26" t="n">
        <v>303.433</v>
      </c>
      <c r="N79" s="0" t="n">
        <f aca="false">(D4-D5)*EXP(-(F4-F5)*I79)+(H4-H5)</f>
        <v>0</v>
      </c>
      <c r="O79" s="0" t="n">
        <f aca="false">(D4+D5)*EXP(-(F4+F5)*I79)+(H4+H5)</f>
        <v>0</v>
      </c>
    </row>
    <row r="80" customFormat="false" ht="14.4" hidden="false" customHeight="false" outlineLevel="0" collapsed="false">
      <c r="I80" s="26" t="n">
        <v>21.3888888888889</v>
      </c>
      <c r="J80" s="26" t="n">
        <f aca="false">D4*EXP(-F4*I80)+H4</f>
        <v>0</v>
      </c>
      <c r="K80" s="26" t="n">
        <f aca="false">L80* E6/M80</f>
        <v>27.2687668237705</v>
      </c>
      <c r="L80" s="26" t="n">
        <v>28.017</v>
      </c>
      <c r="M80" s="26" t="n">
        <v>303.477</v>
      </c>
      <c r="N80" s="0" t="n">
        <f aca="false">(D4-D5)*EXP(-(F4-F5)*I80)+(H4-H5)</f>
        <v>0</v>
      </c>
      <c r="O80" s="0" t="n">
        <f aca="false">(D4+D5)*EXP(-(F4+F5)*I80)+(H4+H5)</f>
        <v>0</v>
      </c>
    </row>
    <row r="81" customFormat="false" ht="14.4" hidden="false" customHeight="false" outlineLevel="0" collapsed="false">
      <c r="I81" s="26" t="n">
        <v>21.6663888888889</v>
      </c>
      <c r="J81" s="26" t="n">
        <f aca="false">D4*EXP(-F4*I81)+H4</f>
        <v>0</v>
      </c>
      <c r="K81" s="26" t="n">
        <f aca="false">L81* E6/M81</f>
        <v>27.2330103096138</v>
      </c>
      <c r="L81" s="26" t="n">
        <v>27.994</v>
      </c>
      <c r="M81" s="26" t="n">
        <v>303.626</v>
      </c>
      <c r="N81" s="0" t="n">
        <f aca="false">(D4-D5)*EXP(-(F4-F5)*I81)+(H4-H5)</f>
        <v>0</v>
      </c>
      <c r="O81" s="0" t="n">
        <f aca="false">(D4+D5)*EXP(-(F4+F5)*I81)+(H4+H5)</f>
        <v>0</v>
      </c>
    </row>
    <row r="82" customFormat="false" ht="14.4" hidden="false" customHeight="false" outlineLevel="0" collapsed="false">
      <c r="I82" s="26" t="n">
        <v>21.9444444444444</v>
      </c>
      <c r="J82" s="26" t="n">
        <f aca="false">D4*EXP(-F4*I82)+H4</f>
        <v>0</v>
      </c>
      <c r="K82" s="26" t="n">
        <f aca="false">L82* E6/M82</f>
        <v>27.2047092039868</v>
      </c>
      <c r="L82" s="26" t="n">
        <v>27.972</v>
      </c>
      <c r="M82" s="26" t="n">
        <v>303.703</v>
      </c>
      <c r="N82" s="0" t="n">
        <f aca="false">(D4-D5)*EXP(-(F4-F5)*I82)+(H4-H5)</f>
        <v>0</v>
      </c>
      <c r="O82" s="0" t="n">
        <f aca="false">(D4+D5)*EXP(-(F4+F5)*I82)+(H4+H5)</f>
        <v>0</v>
      </c>
    </row>
    <row r="83" customFormat="false" ht="14.4" hidden="false" customHeight="false" outlineLevel="0" collapsed="false">
      <c r="I83" s="26" t="n">
        <v>22.2222222222222</v>
      </c>
      <c r="J83" s="26" t="n">
        <f aca="false">D4*EXP(-F4*I83)+H4</f>
        <v>0</v>
      </c>
      <c r="K83" s="26" t="n">
        <f aca="false">L83* E6/M83</f>
        <v>27.2093700086906</v>
      </c>
      <c r="L83" s="26" t="n">
        <v>27.958</v>
      </c>
      <c r="M83" s="26" t="n">
        <v>303.499</v>
      </c>
      <c r="N83" s="0" t="n">
        <f aca="false">(D4-D5)*EXP(-(F4-F5)*I83)+(H4-H5)</f>
        <v>0</v>
      </c>
      <c r="O83" s="0" t="n">
        <f aca="false">(D4+D5)*EXP(-(F4+F5)*I83)+(H4+H5)</f>
        <v>0</v>
      </c>
    </row>
    <row r="84" customFormat="false" ht="14.4" hidden="false" customHeight="false" outlineLevel="0" collapsed="false">
      <c r="I84" s="26" t="n">
        <v>22.5</v>
      </c>
      <c r="J84" s="26" t="n">
        <f aca="false">D4*EXP(-F4*I84)+H4</f>
        <v>0</v>
      </c>
      <c r="K84" s="26" t="n">
        <f aca="false">L84* E6/M84</f>
        <v>27.1693323407684</v>
      </c>
      <c r="L84" s="26" t="n">
        <v>27.921</v>
      </c>
      <c r="M84" s="26" t="n">
        <v>303.544</v>
      </c>
      <c r="N84" s="0" t="n">
        <f aca="false">(D4-D5)*EXP(-(F4-F5)*I84)+(H4-H5)</f>
        <v>0</v>
      </c>
      <c r="O84" s="0" t="n">
        <f aca="false">(D4+D5)*EXP(-(F4+F5)*I84)+(H4+H5)</f>
        <v>0</v>
      </c>
    </row>
    <row r="85" customFormat="false" ht="14.4" hidden="false" customHeight="false" outlineLevel="0" collapsed="false">
      <c r="I85" s="26" t="n">
        <v>22.7777777777778</v>
      </c>
      <c r="J85" s="26" t="n">
        <f aca="false">D4*EXP(-F4*I85)+H4</f>
        <v>0</v>
      </c>
      <c r="K85" s="26" t="n">
        <f aca="false">L85* E6/M85</f>
        <v>27.1655891600493</v>
      </c>
      <c r="L85" s="26" t="n">
        <v>27.896</v>
      </c>
      <c r="M85" s="26" t="n">
        <v>303.314</v>
      </c>
      <c r="N85" s="0" t="n">
        <f aca="false">(D4-D5)*EXP(-(F4-F5)*I85)+(H4-H5)</f>
        <v>0</v>
      </c>
      <c r="O85" s="0" t="n">
        <f aca="false">(D4+D5)*EXP(-(F4+F5)*I85)+(H4+H5)</f>
        <v>0</v>
      </c>
    </row>
    <row r="86" customFormat="false" ht="14.4" hidden="false" customHeight="false" outlineLevel="0" collapsed="false">
      <c r="I86" s="26" t="n">
        <v>23.0555555555556</v>
      </c>
      <c r="J86" s="26" t="n">
        <f aca="false">D4*EXP(-F4*I86)+H4</f>
        <v>0</v>
      </c>
      <c r="K86" s="26" t="n">
        <f aca="false">L86* E6/M86</f>
        <v>27.1277591867082</v>
      </c>
      <c r="L86" s="26" t="n">
        <v>27.86</v>
      </c>
      <c r="M86" s="26" t="n">
        <v>303.345</v>
      </c>
      <c r="N86" s="0" t="n">
        <f aca="false">(D4-D5)*EXP(-(F4-F5)*I86)+(H4-H5)</f>
        <v>0</v>
      </c>
      <c r="O86" s="0" t="n">
        <f aca="false">(D4+D5)*EXP(-(F4+F5)*I86)+(H4+H5)</f>
        <v>0</v>
      </c>
    </row>
    <row r="87" customFormat="false" ht="14.4" hidden="false" customHeight="false" outlineLevel="0" collapsed="false">
      <c r="I87" s="26" t="n">
        <v>23.3333333333333</v>
      </c>
      <c r="J87" s="26" t="n">
        <f aca="false">D4*EXP(-F4*I87)+H4</f>
        <v>0</v>
      </c>
      <c r="K87" s="26" t="n">
        <f aca="false">L87* E6/M87</f>
        <v>27.1182272522314</v>
      </c>
      <c r="L87" s="26" t="n">
        <v>27.838</v>
      </c>
      <c r="M87" s="26" t="n">
        <v>303.212</v>
      </c>
      <c r="N87" s="0" t="n">
        <f aca="false">(D4-D5)*EXP(-(F4-F5)*I87)+(H4-H5)</f>
        <v>0</v>
      </c>
      <c r="O87" s="0" t="n">
        <f aca="false">(D4+D5)*EXP(-(F4+F5)*I87)+(H4+H5)</f>
        <v>0</v>
      </c>
    </row>
    <row r="88" customFormat="false" ht="14.4" hidden="false" customHeight="false" outlineLevel="0" collapsed="false">
      <c r="I88" s="26" t="n">
        <v>23.6111111111111</v>
      </c>
      <c r="J88" s="26" t="n">
        <f aca="false">D4*EXP(-F4*I88)+H4</f>
        <v>0</v>
      </c>
      <c r="K88" s="26" t="n">
        <f aca="false">L88* E6/M88</f>
        <v>27.0767529371306</v>
      </c>
      <c r="L88" s="26" t="n">
        <v>27.799</v>
      </c>
      <c r="M88" s="26" t="n">
        <v>303.251</v>
      </c>
      <c r="N88" s="0" t="n">
        <f aca="false">(D4-D5)*EXP(-(F4-F5)*I88)+(H4-H5)</f>
        <v>0</v>
      </c>
      <c r="O88" s="0" t="n">
        <f aca="false">(D4+D5)*EXP(-(F4+F5)*I88)+(H4+H5)</f>
        <v>0</v>
      </c>
    </row>
    <row r="89" customFormat="false" ht="14.4" hidden="false" customHeight="false" outlineLevel="0" collapsed="false">
      <c r="I89" s="26" t="n">
        <v>23.8888888888889</v>
      </c>
      <c r="J89" s="26" t="n">
        <f aca="false">D4*EXP(-F4*I89)+H4</f>
        <v>0</v>
      </c>
      <c r="K89" s="26" t="n">
        <f aca="false">L89* E6/M89</f>
        <v>27.0676752660012</v>
      </c>
      <c r="L89" s="26" t="n">
        <v>27.807</v>
      </c>
      <c r="M89" s="26" t="n">
        <v>303.44</v>
      </c>
      <c r="N89" s="0" t="n">
        <f aca="false">(D4-D5)*EXP(-(F4-F5)*I89)+(H4-H5)</f>
        <v>0</v>
      </c>
      <c r="O89" s="0" t="n">
        <f aca="false">(D4+D5)*EXP(-(F4+F5)*I89)+(H4+H5)</f>
        <v>0</v>
      </c>
    </row>
    <row r="90" customFormat="false" ht="14.4" hidden="false" customHeight="false" outlineLevel="0" collapsed="false">
      <c r="I90" s="26" t="n">
        <v>24.1666666666667</v>
      </c>
      <c r="J90" s="26" t="n">
        <f aca="false">D4*EXP(-F4*I90)+H4</f>
        <v>0</v>
      </c>
      <c r="K90" s="26" t="n">
        <f aca="false">L90* E6/M90</f>
        <v>27.0631039961635</v>
      </c>
      <c r="L90" s="26" t="n">
        <v>27.775</v>
      </c>
      <c r="M90" s="26" t="n">
        <v>303.142</v>
      </c>
      <c r="N90" s="0" t="n">
        <f aca="false">(D4-D5)*EXP(-(F4-F5)*I90)+(H4-H5)</f>
        <v>0</v>
      </c>
      <c r="O90" s="0" t="n">
        <f aca="false">(D4+D5)*EXP(-(F4+F5)*I90)+(H4+H5)</f>
        <v>0</v>
      </c>
    </row>
    <row r="91" customFormat="false" ht="14.4" hidden="false" customHeight="false" outlineLevel="0" collapsed="false">
      <c r="I91" s="26" t="n">
        <v>24.4444444444444</v>
      </c>
      <c r="J91" s="26" t="n">
        <f aca="false">D4*EXP(-F4*I91)+H4</f>
        <v>0</v>
      </c>
      <c r="K91" s="26" t="n">
        <f aca="false">L91* E6/M91</f>
        <v>27.0017024433842</v>
      </c>
      <c r="L91" s="26" t="n">
        <v>27.715</v>
      </c>
      <c r="M91" s="26" t="n">
        <v>303.175</v>
      </c>
      <c r="N91" s="0" t="n">
        <f aca="false">(D4-D5)*EXP(-(F4-F5)*I91)+(H4-H5)</f>
        <v>0</v>
      </c>
      <c r="O91" s="0" t="n">
        <f aca="false">(D4+D5)*EXP(-(F4+F5)*I91)+(H4+H5)</f>
        <v>0</v>
      </c>
    </row>
    <row r="92" customFormat="false" ht="14.4" hidden="false" customHeight="false" outlineLevel="0" collapsed="false">
      <c r="I92" s="26" t="n">
        <v>24.7222222222222</v>
      </c>
      <c r="J92" s="26" t="n">
        <f aca="false">D4*EXP(-F4*I92)+H4</f>
        <v>0</v>
      </c>
      <c r="K92" s="26" t="n">
        <f aca="false">L92* E6/M92</f>
        <v>27.0318894282844</v>
      </c>
      <c r="L92" s="26" t="n">
        <v>27.721</v>
      </c>
      <c r="M92" s="26" t="n">
        <v>302.902</v>
      </c>
      <c r="N92" s="0" t="n">
        <f aca="false">(D4-D5)*EXP(-(F4-F5)*I92)+(H4-H5)</f>
        <v>0</v>
      </c>
      <c r="O92" s="0" t="n">
        <f aca="false">(D4+D5)*EXP(-(F4+F5)*I92)+(H4+H5)</f>
        <v>0</v>
      </c>
    </row>
    <row r="93" customFormat="false" ht="14.4" hidden="false" customHeight="false" outlineLevel="0" collapsed="false">
      <c r="I93" s="26" t="n">
        <v>25</v>
      </c>
      <c r="J93" s="26" t="n">
        <f aca="false">D4*EXP(-F4*I93)+H4</f>
        <v>0</v>
      </c>
      <c r="K93" s="26" t="n">
        <f aca="false">L93* E6/M93</f>
        <v>26.9653770796772</v>
      </c>
      <c r="L93" s="26" t="n">
        <v>27.659</v>
      </c>
      <c r="M93" s="26" t="n">
        <v>302.97</v>
      </c>
      <c r="N93" s="0" t="n">
        <f aca="false">(D4-D5)*EXP(-(F4-F5)*I93)+(H4-H5)</f>
        <v>0</v>
      </c>
      <c r="O93" s="0" t="n">
        <f aca="false">(D4+D5)*EXP(-(F4+F5)*I93)+(H4+H5)</f>
        <v>0</v>
      </c>
    </row>
    <row r="94" customFormat="false" ht="14.4" hidden="false" customHeight="false" outlineLevel="0" collapsed="false">
      <c r="I94" s="26" t="n">
        <v>25.2777777777778</v>
      </c>
      <c r="J94" s="26" t="n">
        <f aca="false">D4*EXP(-F4*I94)+H4</f>
        <v>0</v>
      </c>
      <c r="K94" s="26" t="n">
        <f aca="false">L94* E6/M94</f>
        <v>26.946963180539</v>
      </c>
      <c r="L94" s="26" t="n">
        <v>27.634</v>
      </c>
      <c r="M94" s="26" t="n">
        <v>302.903</v>
      </c>
      <c r="N94" s="0" t="n">
        <f aca="false">(D4-D5)*EXP(-(F4-F5)*I94)+(H4-H5)</f>
        <v>0</v>
      </c>
      <c r="O94" s="0" t="n">
        <f aca="false">(D4+D5)*EXP(-(F4+F5)*I94)+(H4+H5)</f>
        <v>0</v>
      </c>
    </row>
    <row r="95" customFormat="false" ht="14.4" hidden="false" customHeight="false" outlineLevel="0" collapsed="false">
      <c r="I95" s="26" t="n">
        <v>25.5555555555556</v>
      </c>
      <c r="J95" s="26" t="n">
        <f aca="false">D4*EXP(-F4*I95)+H4</f>
        <v>0</v>
      </c>
      <c r="K95" s="26" t="n">
        <f aca="false">L95* E6/M95</f>
        <v>26.9270857516773</v>
      </c>
      <c r="L95" s="26" t="n">
        <v>27.621</v>
      </c>
      <c r="M95" s="26" t="n">
        <v>302.984</v>
      </c>
      <c r="N95" s="0" t="n">
        <f aca="false">(D4-D5)*EXP(-(F4-F5)*I95)+(H4-H5)</f>
        <v>0</v>
      </c>
      <c r="O95" s="0" t="n">
        <f aca="false">(D4+D5)*EXP(-(F4+F5)*I95)+(H4+H5)</f>
        <v>0</v>
      </c>
    </row>
    <row r="96" customFormat="false" ht="14.4" hidden="false" customHeight="false" outlineLevel="0" collapsed="false">
      <c r="I96" s="26" t="n">
        <v>25.8333333333333</v>
      </c>
      <c r="J96" s="26" t="n">
        <f aca="false">D4*EXP(-F4*I96)+H4</f>
        <v>0</v>
      </c>
      <c r="K96" s="26" t="n">
        <f aca="false">L96* E6/M96</f>
        <v>26.9181774026276</v>
      </c>
      <c r="L96" s="26" t="n">
        <v>27.594</v>
      </c>
      <c r="M96" s="26" t="n">
        <v>302.788</v>
      </c>
      <c r="N96" s="0" t="n">
        <f aca="false">(D4-D5)*EXP(-(F4-F5)*I96)+(H4-H5)</f>
        <v>0</v>
      </c>
      <c r="O96" s="0" t="n">
        <f aca="false">(D4+D5)*EXP(-(F4+F5)*I96)+(H4+H5)</f>
        <v>0</v>
      </c>
    </row>
    <row r="97" customFormat="false" ht="14.4" hidden="false" customHeight="false" outlineLevel="0" collapsed="false">
      <c r="I97" s="26" t="n">
        <v>26.1111111111111</v>
      </c>
      <c r="J97" s="26" t="n">
        <f aca="false">D4*EXP(-F4*I97)+H4</f>
        <v>0</v>
      </c>
      <c r="K97" s="26" t="n">
        <f aca="false">L97* E6/M97</f>
        <v>26.9067537998157</v>
      </c>
      <c r="L97" s="26" t="n">
        <v>27.574</v>
      </c>
      <c r="M97" s="26" t="n">
        <v>302.697</v>
      </c>
      <c r="N97" s="0" t="n">
        <f aca="false">(D4-D5)*EXP(-(F4-F5)*I97)+(H4-H5)</f>
        <v>0</v>
      </c>
      <c r="O97" s="0" t="n">
        <f aca="false">(D4+D5)*EXP(-(F4+F5)*I97)+(H4+H5)</f>
        <v>0</v>
      </c>
    </row>
    <row r="98" customFormat="false" ht="14.4" hidden="false" customHeight="false" outlineLevel="0" collapsed="false">
      <c r="I98" s="26" t="n">
        <v>26.3888888888889</v>
      </c>
      <c r="J98" s="26" t="n">
        <f aca="false">D4*EXP(-F4*I98)+H4</f>
        <v>0</v>
      </c>
      <c r="K98" s="26" t="n">
        <f aca="false">L98* E6/M98</f>
        <v>26.8892836196503</v>
      </c>
      <c r="L98" s="26" t="n">
        <v>27.552</v>
      </c>
      <c r="M98" s="26" t="n">
        <v>302.652</v>
      </c>
      <c r="N98" s="0" t="n">
        <f aca="false">(D4-D5)*EXP(-(F4-F5)*I98)+(H4-H5)</f>
        <v>0</v>
      </c>
      <c r="O98" s="0" t="n">
        <f aca="false">(D4+D5)*EXP(-(F4+F5)*I98)+(H4+H5)</f>
        <v>0</v>
      </c>
    </row>
    <row r="99" customFormat="false" ht="14.4" hidden="false" customHeight="false" outlineLevel="0" collapsed="false">
      <c r="I99" s="26" t="n">
        <v>26.6666666666667</v>
      </c>
      <c r="J99" s="26" t="n">
        <f aca="false">D4*EXP(-F4*I99)+H4</f>
        <v>0</v>
      </c>
      <c r="K99" s="26" t="n">
        <f aca="false">L99* E6/M99</f>
        <v>26.8259395117204</v>
      </c>
      <c r="L99" s="26" t="n">
        <v>27.491</v>
      </c>
      <c r="M99" s="26" t="n">
        <v>302.695</v>
      </c>
      <c r="N99" s="0" t="n">
        <f aca="false">(D4-D5)*EXP(-(F4-F5)*I99)+(H4-H5)</f>
        <v>0</v>
      </c>
      <c r="O99" s="0" t="n">
        <f aca="false">(D4+D5)*EXP(-(F4+F5)*I99)+(H4+H5)</f>
        <v>0</v>
      </c>
    </row>
    <row r="100" customFormat="false" ht="14.4" hidden="false" customHeight="false" outlineLevel="0" collapsed="false">
      <c r="I100" s="26" t="n">
        <v>26.9444444444444</v>
      </c>
      <c r="J100" s="26" t="n">
        <f aca="false">D4*EXP(-F4*I100)+H4</f>
        <v>0</v>
      </c>
      <c r="K100" s="26" t="n">
        <f aca="false">L100* E6/M100</f>
        <v>26.8077260482539</v>
      </c>
      <c r="L100" s="26" t="n">
        <v>27.455</v>
      </c>
      <c r="M100" s="26" t="n">
        <v>302.504</v>
      </c>
      <c r="N100" s="0" t="n">
        <f aca="false">(D4-D5)*EXP(-(F4-F5)*I100)+(H4-H5)</f>
        <v>0</v>
      </c>
      <c r="O100" s="0" t="n">
        <f aca="false">(D4+D5)*EXP(-(F4+F5)*I100)+(H4+H5)</f>
        <v>0</v>
      </c>
    </row>
    <row r="101" customFormat="false" ht="14.4" hidden="false" customHeight="false" outlineLevel="0" collapsed="false">
      <c r="I101" s="26" t="n">
        <v>27.2222222222222</v>
      </c>
      <c r="J101" s="26" t="n">
        <f aca="false">D4*EXP(-F4*I101)+H4</f>
        <v>0</v>
      </c>
      <c r="K101" s="26" t="n">
        <f aca="false">L101* E6/M101</f>
        <v>26.7919304969795</v>
      </c>
      <c r="L101" s="26" t="n">
        <v>27.441</v>
      </c>
      <c r="M101" s="26" t="n">
        <v>302.528</v>
      </c>
      <c r="N101" s="0" t="n">
        <f aca="false">(D4-D5)*EXP(-(F4-F5)*I101)+(H4-H5)</f>
        <v>0</v>
      </c>
      <c r="O101" s="0" t="n">
        <f aca="false">(D4+D5)*EXP(-(F4+F5)*I101)+(H4+H5)</f>
        <v>0</v>
      </c>
    </row>
    <row r="102" customFormat="false" ht="14.4" hidden="false" customHeight="false" outlineLevel="0" collapsed="false">
      <c r="I102" s="26" t="n">
        <v>27.5</v>
      </c>
      <c r="J102" s="26" t="n">
        <f aca="false">D4*EXP(-F4*I102)+H4</f>
        <v>0</v>
      </c>
      <c r="K102" s="26" t="n">
        <f aca="false">L102* E6/M102</f>
        <v>26.78149863044</v>
      </c>
      <c r="L102" s="26" t="n">
        <v>27.412</v>
      </c>
      <c r="M102" s="26" t="n">
        <v>302.326</v>
      </c>
      <c r="N102" s="0" t="n">
        <f aca="false">(D4-D5)*EXP(-(F4-F5)*I102)+(H4-H5)</f>
        <v>0</v>
      </c>
      <c r="O102" s="0" t="n">
        <f aca="false">(D4+D5)*EXP(-(F4+F5)*I102)+(H4+H5)</f>
        <v>0</v>
      </c>
    </row>
    <row r="103" customFormat="false" ht="14.4" hidden="false" customHeight="false" outlineLevel="0" collapsed="false">
      <c r="I103" s="26" t="n">
        <v>27.7777777777778</v>
      </c>
      <c r="J103" s="26" t="n">
        <f aca="false">D4*EXP(-F4*I103)+H4</f>
        <v>0</v>
      </c>
      <c r="K103" s="26" t="n">
        <f aca="false">L103* E6/M103</f>
        <v>26.7281668848993</v>
      </c>
      <c r="L103" s="26" t="n">
        <v>27.368</v>
      </c>
      <c r="M103" s="26" t="n">
        <v>302.443</v>
      </c>
      <c r="N103" s="0" t="n">
        <f aca="false">(D4-D5)*EXP(-(F4-F5)*I103)+(H4-H5)</f>
        <v>0</v>
      </c>
      <c r="O103" s="0" t="n">
        <f aca="false">(D4+D5)*EXP(-(F4+F5)*I103)+(H4+H5)</f>
        <v>0</v>
      </c>
    </row>
    <row r="104" customFormat="false" ht="14.4" hidden="false" customHeight="false" outlineLevel="0" collapsed="false">
      <c r="I104" s="26" t="n">
        <v>28.0555555555556</v>
      </c>
      <c r="J104" s="26" t="n">
        <f aca="false">D4*EXP(-F4*I104)+H4</f>
        <v>0</v>
      </c>
      <c r="K104" s="26" t="n">
        <f aca="false">L104* E6/M104</f>
        <v>26.7315350362667</v>
      </c>
      <c r="L104" s="26" t="n">
        <v>27.35</v>
      </c>
      <c r="M104" s="26" t="n">
        <v>302.206</v>
      </c>
      <c r="N104" s="0" t="n">
        <f aca="false">(D4-D5)*EXP(-(F4-F5)*I104)+(H4-H5)</f>
        <v>0</v>
      </c>
      <c r="O104" s="0" t="n">
        <f aca="false">(D4+D5)*EXP(-(F4+F5)*I104)+(H4+H5)</f>
        <v>0</v>
      </c>
    </row>
    <row r="105" customFormat="false" ht="14.4" hidden="false" customHeight="false" outlineLevel="0" collapsed="false">
      <c r="I105" s="26" t="n">
        <v>28.3333333333333</v>
      </c>
      <c r="J105" s="26" t="n">
        <f aca="false">D4*EXP(-F4*I105)+H4</f>
        <v>0</v>
      </c>
      <c r="K105" s="26" t="n">
        <f aca="false">L105* E6/M105</f>
        <v>26.7174191570442</v>
      </c>
      <c r="L105" s="26" t="n">
        <v>27.356</v>
      </c>
      <c r="M105" s="26" t="n">
        <v>302.432</v>
      </c>
      <c r="N105" s="0" t="n">
        <f aca="false">(D4-D5)*EXP(-(F4-F5)*I105)+(H4-H5)</f>
        <v>0</v>
      </c>
      <c r="O105" s="0" t="n">
        <f aca="false">(D4+D5)*EXP(-(F4+F5)*I105)+(H4+H5)</f>
        <v>0</v>
      </c>
    </row>
    <row r="106" customFormat="false" ht="14.4" hidden="false" customHeight="false" outlineLevel="0" collapsed="false">
      <c r="I106" s="26" t="n">
        <v>28.6108333333333</v>
      </c>
      <c r="J106" s="26" t="n">
        <f aca="false">D4*EXP(-F4*I106)+H4</f>
        <v>0</v>
      </c>
      <c r="K106" s="26" t="n">
        <f aca="false">L106* E6/M106</f>
        <v>26.690837112113</v>
      </c>
      <c r="L106" s="26" t="n">
        <v>27.353</v>
      </c>
      <c r="M106" s="26" t="n">
        <v>302.7</v>
      </c>
      <c r="N106" s="0" t="n">
        <f aca="false">(D4-D5)*EXP(-(F4-F5)*I106)+(H4-H5)</f>
        <v>0</v>
      </c>
      <c r="O106" s="0" t="n">
        <f aca="false">(D4+D5)*EXP(-(F4+F5)*I106)+(H4+H5)</f>
        <v>0</v>
      </c>
    </row>
    <row r="107" customFormat="false" ht="14.4" hidden="false" customHeight="false" outlineLevel="0" collapsed="false">
      <c r="I107" s="26" t="n">
        <v>28.8888888888889</v>
      </c>
      <c r="J107" s="26" t="n">
        <f aca="false">D4*EXP(-F4*I107)+H4</f>
        <v>0</v>
      </c>
      <c r="K107" s="26" t="n">
        <f aca="false">L107* E6/M107</f>
        <v>26.6621884188814</v>
      </c>
      <c r="L107" s="26" t="n">
        <v>27.337</v>
      </c>
      <c r="M107" s="26" t="n">
        <v>302.848</v>
      </c>
      <c r="N107" s="0" t="n">
        <f aca="false">(D4-D5)*EXP(-(F4-F5)*I107)+(H4-H5)</f>
        <v>0</v>
      </c>
      <c r="O107" s="0" t="n">
        <f aca="false">(D4+D5)*EXP(-(F4+F5)*I107)+(H4+H5)</f>
        <v>0</v>
      </c>
    </row>
    <row r="108" customFormat="false" ht="14.4" hidden="false" customHeight="false" outlineLevel="0" collapsed="false">
      <c r="I108" s="26" t="n">
        <v>29.1666666666667</v>
      </c>
      <c r="J108" s="26" t="n">
        <f aca="false">D4*EXP(-F4*I108)+H4</f>
        <v>0</v>
      </c>
      <c r="K108" s="26" t="n">
        <f aca="false">L108* E6/M108</f>
        <v>26.6196529109478</v>
      </c>
      <c r="L108" s="26" t="n">
        <v>27.317</v>
      </c>
      <c r="M108" s="26" t="n">
        <v>303.11</v>
      </c>
      <c r="N108" s="0" t="n">
        <f aca="false">(D4-D5)*EXP(-(F4-F5)*I108)+(H4-H5)</f>
        <v>0</v>
      </c>
      <c r="O108" s="0" t="n">
        <f aca="false">(D4+D5)*EXP(-(F4+F5)*I108)+(H4+H5)</f>
        <v>0</v>
      </c>
    </row>
    <row r="109" customFormat="false" ht="14.4" hidden="false" customHeight="false" outlineLevel="0" collapsed="false">
      <c r="I109" s="26" t="n">
        <v>29.4444444444444</v>
      </c>
      <c r="J109" s="26" t="n">
        <f aca="false">D4*EXP(-F4*I109)+H4</f>
        <v>0</v>
      </c>
      <c r="K109" s="26" t="n">
        <f aca="false">L109* E6/M109</f>
        <v>26.6107953718808</v>
      </c>
      <c r="L109" s="26" t="n">
        <v>27.288</v>
      </c>
      <c r="M109" s="26" t="n">
        <v>302.889</v>
      </c>
      <c r="N109" s="0" t="n">
        <f aca="false">(D4-D5)*EXP(-(F4-F5)*I109)+(H4-H5)</f>
        <v>0</v>
      </c>
      <c r="O109" s="0" t="n">
        <f aca="false">(D4+D5)*EXP(-(F4+F5)*I109)+(H4+H5)</f>
        <v>0</v>
      </c>
    </row>
    <row r="110" customFormat="false" ht="14.4" hidden="false" customHeight="false" outlineLevel="0" collapsed="false">
      <c r="I110" s="26" t="n">
        <v>29.7222222222222</v>
      </c>
      <c r="J110" s="26" t="n">
        <f aca="false">D4*EXP(-F4*I110)+H4</f>
        <v>0</v>
      </c>
      <c r="K110" s="26" t="n">
        <f aca="false">L110* E6/M110</f>
        <v>26.604707708928</v>
      </c>
      <c r="L110" s="26" t="n">
        <v>27.285</v>
      </c>
      <c r="M110" s="26" t="n">
        <v>302.925</v>
      </c>
      <c r="N110" s="0" t="n">
        <f aca="false">(D4-D5)*EXP(-(F4-F5)*I110)+(H4-H5)</f>
        <v>0</v>
      </c>
      <c r="O110" s="0" t="n">
        <f aca="false">(D4+D5)*EXP(-(F4+F5)*I110)+(H4+H5)</f>
        <v>0</v>
      </c>
    </row>
    <row r="111" customFormat="false" ht="14.4" hidden="false" customHeight="false" outlineLevel="0" collapsed="false">
      <c r="I111" s="26" t="n">
        <v>30</v>
      </c>
      <c r="J111" s="26" t="n">
        <f aca="false">D4*EXP(-F4*I111)+H4</f>
        <v>0</v>
      </c>
      <c r="K111" s="26" t="n">
        <f aca="false">L111* E6/M111</f>
        <v>26.5909405464953</v>
      </c>
      <c r="L111" s="26" t="n">
        <v>27.268</v>
      </c>
      <c r="M111" s="26" t="n">
        <v>302.893</v>
      </c>
      <c r="N111" s="0" t="n">
        <f aca="false">(D4-D5)*EXP(-(F4-F5)*I111)+(H4-H5)</f>
        <v>0</v>
      </c>
      <c r="O111" s="0" t="n">
        <f aca="false">(D4+D5)*EXP(-(F4+F5)*I111)+(H4+H5)</f>
        <v>0</v>
      </c>
    </row>
    <row r="112" customFormat="false" ht="14.4" hidden="false" customHeight="false" outlineLevel="0" collapsed="false">
      <c r="I112" s="26" t="n">
        <v>30.2775</v>
      </c>
      <c r="J112" s="26" t="n">
        <f aca="false">D4*EXP(-F4*I112)+H4</f>
        <v>0</v>
      </c>
      <c r="K112" s="26" t="n">
        <f aca="false">L112* E6/M112</f>
        <v>26.5745007815994</v>
      </c>
      <c r="L112" s="26" t="n">
        <v>27.256</v>
      </c>
      <c r="M112" s="26" t="n">
        <v>302.947</v>
      </c>
      <c r="N112" s="0" t="n">
        <f aca="false">(D4-D5)*EXP(-(F4-F5)*I112)+(H4-H5)</f>
        <v>0</v>
      </c>
      <c r="O112" s="0" t="n">
        <f aca="false">(D4+D5)*EXP(-(F4+F5)*I112)+(H4+H5)</f>
        <v>0</v>
      </c>
    </row>
    <row r="113" customFormat="false" ht="14.4" hidden="false" customHeight="false" outlineLevel="0" collapsed="false">
      <c r="I113" s="26" t="n">
        <v>30.5555555555556</v>
      </c>
      <c r="J113" s="26" t="n">
        <f aca="false">D4*EXP(-F4*I113)+H4</f>
        <v>0</v>
      </c>
      <c r="K113" s="26" t="n">
        <f aca="false">L113* E6/M113</f>
        <v>26.5488769629655</v>
      </c>
      <c r="L113" s="26" t="n">
        <v>27.229</v>
      </c>
      <c r="M113" s="26" t="n">
        <v>302.939</v>
      </c>
      <c r="N113" s="0" t="n">
        <f aca="false">(D4-D5)*EXP(-(F4-F5)*I113)+(H4-H5)</f>
        <v>0</v>
      </c>
      <c r="O113" s="0" t="n">
        <f aca="false">(D4+D5)*EXP(-(F4+F5)*I113)+(H4+H5)</f>
        <v>0</v>
      </c>
    </row>
    <row r="114" customFormat="false" ht="14.4" hidden="false" customHeight="false" outlineLevel="0" collapsed="false">
      <c r="I114" s="26" t="n">
        <v>30.8333333333333</v>
      </c>
      <c r="J114" s="26" t="n">
        <f aca="false">D4*EXP(-F4*I114)+H4</f>
        <v>0</v>
      </c>
      <c r="K114" s="26" t="n">
        <f aca="false">L114* E6/M114</f>
        <v>26.5287933163128</v>
      </c>
      <c r="L114" s="26" t="n">
        <v>27.219</v>
      </c>
      <c r="M114" s="26" t="n">
        <v>303.057</v>
      </c>
      <c r="N114" s="0" t="n">
        <f aca="false">(D4-D5)*EXP(-(F4-F5)*I114)+(H4-H5)</f>
        <v>0</v>
      </c>
      <c r="O114" s="0" t="n">
        <f aca="false">(D4+D5)*EXP(-(F4+F5)*I114)+(H4+H5)</f>
        <v>0</v>
      </c>
    </row>
    <row r="115" customFormat="false" ht="14.4" hidden="false" customHeight="false" outlineLevel="0" collapsed="false">
      <c r="I115" s="26" t="n">
        <v>31.1111111111111</v>
      </c>
      <c r="J115" s="26" t="n">
        <f aca="false">D4*EXP(-F4*I115)+H4</f>
        <v>0</v>
      </c>
      <c r="K115" s="26" t="n">
        <f aca="false">L115* E6/M115</f>
        <v>26.528758116173</v>
      </c>
      <c r="L115" s="26" t="n">
        <v>27.216</v>
      </c>
      <c r="M115" s="26" t="n">
        <v>303.024</v>
      </c>
      <c r="N115" s="0" t="n">
        <f aca="false">(D4-D5)*EXP(-(F4-F5)*I115)+(H4-H5)</f>
        <v>0</v>
      </c>
      <c r="O115" s="0" t="n">
        <f aca="false">(D4+D5)*EXP(-(F4+F5)*I115)+(H4+H5)</f>
        <v>0</v>
      </c>
    </row>
    <row r="116" customFormat="false" ht="14.4" hidden="false" customHeight="false" outlineLevel="0" collapsed="false">
      <c r="I116" s="26" t="n">
        <v>31.3888888888889</v>
      </c>
      <c r="J116" s="26" t="n">
        <f aca="false">D4*EXP(-F4*I116)+H4</f>
        <v>0</v>
      </c>
      <c r="K116" s="26" t="n">
        <f aca="false">L116* E6/M116</f>
        <v>26.4873234082362</v>
      </c>
      <c r="L116" s="26" t="n">
        <v>27.163</v>
      </c>
      <c r="M116" s="26" t="n">
        <v>302.907</v>
      </c>
      <c r="N116" s="0" t="n">
        <f aca="false">(D4-D5)*EXP(-(F4-F5)*I116)+(H4-H5)</f>
        <v>0</v>
      </c>
      <c r="O116" s="0" t="n">
        <f aca="false">(D4+D5)*EXP(-(F4+F5)*I116)+(H4+H5)</f>
        <v>0</v>
      </c>
    </row>
    <row r="117" customFormat="false" ht="14.4" hidden="false" customHeight="false" outlineLevel="0" collapsed="false">
      <c r="I117" s="26" t="n">
        <v>31.6666666666667</v>
      </c>
      <c r="J117" s="26" t="n">
        <f aca="false">D4*EXP(-F4*I117)+H4</f>
        <v>0</v>
      </c>
      <c r="K117" s="26" t="n">
        <f aca="false">L117* E6/M117</f>
        <v>26.4387294787765</v>
      </c>
      <c r="L117" s="26" t="n">
        <v>27.118</v>
      </c>
      <c r="M117" s="26" t="n">
        <v>302.961</v>
      </c>
      <c r="N117" s="0" t="n">
        <f aca="false">(D4-D5)*EXP(-(F4-F5)*I117)+(H4-H5)</f>
        <v>0</v>
      </c>
      <c r="O117" s="0" t="n">
        <f aca="false">(D4+D5)*EXP(-(F4+F5)*I117)+(H4+H5)</f>
        <v>0</v>
      </c>
    </row>
    <row r="118" customFormat="false" ht="14.4" hidden="false" customHeight="false" outlineLevel="0" collapsed="false">
      <c r="I118" s="26" t="n">
        <v>31.9444444444444</v>
      </c>
      <c r="J118" s="26" t="n">
        <f aca="false">D4*EXP(-F4*I118)+H4</f>
        <v>0</v>
      </c>
      <c r="K118" s="26" t="n">
        <f aca="false">L118* E6/M118</f>
        <v>26.4343630779497</v>
      </c>
      <c r="L118" s="26" t="n">
        <v>27.112</v>
      </c>
      <c r="M118" s="26" t="n">
        <v>302.944</v>
      </c>
      <c r="N118" s="0" t="n">
        <f aca="false">(D4-D5)*EXP(-(F4-F5)*I118)+(H4-H5)</f>
        <v>0</v>
      </c>
      <c r="O118" s="0" t="n">
        <f aca="false">(D4+D5)*EXP(-(F4+F5)*I118)+(H4+H5)</f>
        <v>0</v>
      </c>
    </row>
    <row r="119" customFormat="false" ht="14.4" hidden="false" customHeight="false" outlineLevel="0" collapsed="false">
      <c r="I119" s="26" t="n">
        <v>32.2222222222222</v>
      </c>
      <c r="J119" s="26" t="n">
        <f aca="false">D4*EXP(-F4*I119)+H4</f>
        <v>0</v>
      </c>
      <c r="K119" s="26" t="n">
        <f aca="false">L119* E6/M119</f>
        <v>26.3856127772011</v>
      </c>
      <c r="L119" s="26" t="n">
        <v>27.062</v>
      </c>
      <c r="M119" s="26" t="n">
        <v>302.944</v>
      </c>
      <c r="N119" s="0" t="n">
        <f aca="false">(D4-D5)*EXP(-(F4-F5)*I119)+(H4-H5)</f>
        <v>0</v>
      </c>
      <c r="O119" s="0" t="n">
        <f aca="false">(D4+D5)*EXP(-(F4+F5)*I119)+(H4+H5)</f>
        <v>0</v>
      </c>
    </row>
    <row r="120" customFormat="false" ht="14.4" hidden="false" customHeight="false" outlineLevel="0" collapsed="false">
      <c r="I120" s="26" t="n">
        <v>32.5</v>
      </c>
      <c r="J120" s="26" t="n">
        <f aca="false">D4*EXP(-F4*I120)+H4</f>
        <v>0</v>
      </c>
      <c r="K120" s="26" t="n">
        <f aca="false">L120* E6/M120</f>
        <v>26.3515173871814</v>
      </c>
      <c r="L120" s="26" t="n">
        <v>27.043</v>
      </c>
      <c r="M120" s="26" t="n">
        <v>303.123</v>
      </c>
      <c r="N120" s="0" t="n">
        <f aca="false">(D4-D5)*EXP(-(F4-F5)*I120)+(H4-H5)</f>
        <v>0</v>
      </c>
      <c r="O120" s="0" t="n">
        <f aca="false">(D4+D5)*EXP(-(F4+F5)*I120)+(H4+H5)</f>
        <v>0</v>
      </c>
    </row>
    <row r="121" customFormat="false" ht="14.4" hidden="false" customHeight="false" outlineLevel="0" collapsed="false">
      <c r="I121" s="26" t="n">
        <v>32.7777777777778</v>
      </c>
      <c r="J121" s="26" t="n">
        <f aca="false">D4*EXP(-F4*I121)+H4</f>
        <v>0</v>
      </c>
      <c r="K121" s="26" t="n">
        <f aca="false">L121* E6/M121</f>
        <v>26.3786823344328</v>
      </c>
      <c r="L121" s="26" t="n">
        <v>27.059</v>
      </c>
      <c r="M121" s="26" t="n">
        <v>302.99</v>
      </c>
      <c r="N121" s="0" t="n">
        <f aca="false">(D4-D5)*EXP(-(F4-F5)*I121)+(H4-H5)</f>
        <v>0</v>
      </c>
      <c r="O121" s="0" t="n">
        <f aca="false">(D4+D5)*EXP(-(F4+F5)*I121)+(H4+H5)</f>
        <v>0</v>
      </c>
    </row>
    <row r="122" customFormat="false" ht="14.4" hidden="false" customHeight="false" outlineLevel="0" collapsed="false">
      <c r="I122" s="26" t="n">
        <v>33.0555555555556</v>
      </c>
      <c r="J122" s="26" t="n">
        <f aca="false">D4*EXP(-F4*I122)+H4</f>
        <v>0</v>
      </c>
      <c r="K122" s="26" t="n">
        <f aca="false">L122* E6/M122</f>
        <v>26.3282802556463</v>
      </c>
      <c r="L122" s="26" t="n">
        <v>27.004</v>
      </c>
      <c r="M122" s="26" t="n">
        <v>302.953</v>
      </c>
      <c r="N122" s="0" t="n">
        <f aca="false">(D4-D5)*EXP(-(F4-F5)*I122)+(H4-H5)</f>
        <v>0</v>
      </c>
      <c r="O122" s="0" t="n">
        <f aca="false">(D4+D5)*EXP(-(F4+F5)*I122)+(H4+H5)</f>
        <v>0</v>
      </c>
    </row>
    <row r="123" customFormat="false" ht="14.4" hidden="false" customHeight="false" outlineLevel="0" collapsed="false">
      <c r="I123" s="26" t="n">
        <v>33.3333333333333</v>
      </c>
      <c r="J123" s="26" t="n">
        <f aca="false">D4*EXP(-F4*I123)+H4</f>
        <v>0</v>
      </c>
      <c r="K123" s="26" t="n">
        <f aca="false">L123* E6/M123</f>
        <v>26.3273838378704</v>
      </c>
      <c r="L123" s="26" t="n">
        <v>26.998</v>
      </c>
      <c r="M123" s="26" t="n">
        <v>302.896</v>
      </c>
      <c r="N123" s="0" t="n">
        <f aca="false">(D4-D5)*EXP(-(F4-F5)*I123)+(H4-H5)</f>
        <v>0</v>
      </c>
      <c r="O123" s="0" t="n">
        <f aca="false">(D4+D5)*EXP(-(F4+F5)*I123)+(H4+H5)</f>
        <v>0</v>
      </c>
    </row>
    <row r="124" customFormat="false" ht="14.4" hidden="false" customHeight="false" outlineLevel="0" collapsed="false">
      <c r="I124" s="26" t="n">
        <v>33.6111111111111</v>
      </c>
      <c r="J124" s="26" t="n">
        <f aca="false">D4*EXP(-F4*I124)+H4</f>
        <v>0</v>
      </c>
      <c r="K124" s="26" t="n">
        <f aca="false">L124* E6/M124</f>
        <v>26.3100162273213</v>
      </c>
      <c r="L124" s="26" t="n">
        <v>26.985</v>
      </c>
      <c r="M124" s="26" t="n">
        <v>302.95</v>
      </c>
      <c r="N124" s="0" t="n">
        <f aca="false">(D4-D5)*EXP(-(F4-F5)*I124)+(H4-H5)</f>
        <v>0</v>
      </c>
      <c r="O124" s="0" t="n">
        <f aca="false">(D4+D5)*EXP(-(F4+F5)*I124)+(H4+H5)</f>
        <v>0</v>
      </c>
    </row>
    <row r="125" customFormat="false" ht="14.4" hidden="false" customHeight="false" outlineLevel="0" collapsed="false">
      <c r="I125" s="26" t="n">
        <v>33.8888888888889</v>
      </c>
      <c r="J125" s="26" t="n">
        <f aca="false">D4*EXP(-F4*I125)+H4</f>
        <v>0</v>
      </c>
      <c r="K125" s="26" t="n">
        <f aca="false">L125* E6/M125</f>
        <v>26.3097637803498</v>
      </c>
      <c r="L125" s="26" t="n">
        <v>26.981</v>
      </c>
      <c r="M125" s="26" t="n">
        <v>302.908</v>
      </c>
      <c r="N125" s="0" t="n">
        <f aca="false">(D4-D5)*EXP(-(F4-F5)*I125)+(H4-H5)</f>
        <v>0</v>
      </c>
      <c r="O125" s="0" t="n">
        <f aca="false">(D4+D5)*EXP(-(F4+F5)*I125)+(H4+H5)</f>
        <v>0</v>
      </c>
    </row>
    <row r="126" customFormat="false" ht="14.4" hidden="false" customHeight="false" outlineLevel="0" collapsed="false">
      <c r="I126" s="26" t="n">
        <v>34.1666666666667</v>
      </c>
      <c r="J126" s="26" t="n">
        <f aca="false">D4*EXP(-F4*I126)+H4</f>
        <v>0</v>
      </c>
      <c r="K126" s="26" t="n">
        <f aca="false">L126* E6/M126</f>
        <v>26.2676619376118</v>
      </c>
      <c r="L126" s="26" t="n">
        <v>26.934</v>
      </c>
      <c r="M126" s="26" t="n">
        <v>302.865</v>
      </c>
      <c r="N126" s="0" t="n">
        <f aca="false">(D4-D5)*EXP(-(F4-F5)*I126)+(H4-H5)</f>
        <v>0</v>
      </c>
      <c r="O126" s="0" t="n">
        <f aca="false">(D4+D5)*EXP(-(F4+F5)*I126)+(H4+H5)</f>
        <v>0</v>
      </c>
    </row>
    <row r="127" customFormat="false" ht="14.4" hidden="false" customHeight="false" outlineLevel="0" collapsed="false">
      <c r="I127" s="26" t="n">
        <v>34.4441666666667</v>
      </c>
      <c r="J127" s="26" t="n">
        <f aca="false">D4*EXP(-F4*I127)+H4</f>
        <v>0</v>
      </c>
      <c r="K127" s="26" t="n">
        <f aca="false">L127* E6/M127</f>
        <v>26.247379114576</v>
      </c>
      <c r="L127" s="26" t="n">
        <v>26.922</v>
      </c>
      <c r="M127" s="26" t="n">
        <v>302.964</v>
      </c>
      <c r="N127" s="0" t="n">
        <f aca="false">(D4-D5)*EXP(-(F4-F5)*I127)+(H4-H5)</f>
        <v>0</v>
      </c>
      <c r="O127" s="0" t="n">
        <f aca="false">(D4+D5)*EXP(-(F4+F5)*I127)+(H4+H5)</f>
        <v>0</v>
      </c>
    </row>
    <row r="128" customFormat="false" ht="14.4" hidden="false" customHeight="false" outlineLevel="0" collapsed="false">
      <c r="I128" s="26" t="n">
        <v>34.7222222222222</v>
      </c>
      <c r="J128" s="26" t="n">
        <f aca="false">D4*EXP(-F4*I128)+H4</f>
        <v>0</v>
      </c>
      <c r="K128" s="26" t="n">
        <f aca="false">L128* E6/M128</f>
        <v>26.210677388516</v>
      </c>
      <c r="L128" s="26" t="n">
        <v>26.884</v>
      </c>
      <c r="M128" s="26" t="n">
        <v>302.96</v>
      </c>
      <c r="N128" s="0" t="n">
        <f aca="false">(D4-D5)*EXP(-(F4-F5)*I128)+(H4-H5)</f>
        <v>0</v>
      </c>
      <c r="O128" s="0" t="n">
        <f aca="false">(D4+D5)*EXP(-(F4+F5)*I128)+(H4+H5)</f>
        <v>0</v>
      </c>
    </row>
    <row r="129" customFormat="false" ht="14.4" hidden="false" customHeight="false" outlineLevel="0" collapsed="false">
      <c r="I129" s="26" t="n">
        <v>34.9997222222222</v>
      </c>
      <c r="J129" s="26" t="n">
        <f aca="false">D4*EXP(-F4*I129)+H4</f>
        <v>0</v>
      </c>
      <c r="K129" s="26" t="n">
        <f aca="false">L129* E6/M129</f>
        <v>26.2157189259374</v>
      </c>
      <c r="L129" s="26" t="n">
        <v>26.87</v>
      </c>
      <c r="M129" s="26" t="n">
        <v>302.744</v>
      </c>
      <c r="N129" s="0" t="n">
        <f aca="false">(D4-D5)*EXP(-(F4-F5)*I129)+(H4-H5)</f>
        <v>0</v>
      </c>
      <c r="O129" s="0" t="n">
        <f aca="false">(D4+D5)*EXP(-(F4+F5)*I129)+(H4+H5)</f>
        <v>0</v>
      </c>
    </row>
    <row r="130" customFormat="false" ht="14.4" hidden="false" customHeight="false" outlineLevel="0" collapsed="false">
      <c r="I130" s="26" t="n">
        <v>35.2777777777778</v>
      </c>
      <c r="J130" s="26" t="n">
        <f aca="false">D4*EXP(-F4*I130)+H4</f>
        <v>0</v>
      </c>
      <c r="K130" s="26" t="n">
        <f aca="false">L130* E6/M130</f>
        <v>26.1807928665843</v>
      </c>
      <c r="L130" s="26" t="n">
        <v>26.835</v>
      </c>
      <c r="M130" s="26" t="n">
        <v>302.753</v>
      </c>
      <c r="N130" s="0" t="n">
        <f aca="false">(D4-D5)*EXP(-(F4-F5)*I130)+(H4-H5)</f>
        <v>0</v>
      </c>
      <c r="O130" s="0" t="n">
        <f aca="false">(D4+D5)*EXP(-(F4+F5)*I130)+(H4+H5)</f>
        <v>0</v>
      </c>
    </row>
    <row r="131" customFormat="false" ht="14.4" hidden="false" customHeight="false" outlineLevel="0" collapsed="false">
      <c r="I131" s="26" t="n">
        <v>35.5552777777778</v>
      </c>
      <c r="J131" s="26" t="n">
        <f aca="false">D4*EXP(-F4*I131)+H4</f>
        <v>0</v>
      </c>
      <c r="K131" s="26" t="n">
        <f aca="false">L131* E6/M131</f>
        <v>26.1056241017984</v>
      </c>
      <c r="L131" s="26" t="n">
        <v>26.804</v>
      </c>
      <c r="M131" s="26" t="n">
        <v>303.274</v>
      </c>
      <c r="N131" s="0" t="n">
        <f aca="false">(D4-D5)*EXP(-(F4-F5)*I131)+(H4-H5)</f>
        <v>0</v>
      </c>
      <c r="O131" s="0" t="n">
        <f aca="false">(D4+D5)*EXP(-(F4+F5)*I131)+(H4+H5)</f>
        <v>0</v>
      </c>
    </row>
    <row r="132" customFormat="false" ht="14.4" hidden="false" customHeight="false" outlineLevel="0" collapsed="false">
      <c r="I132" s="26" t="n">
        <v>35.8333333333333</v>
      </c>
      <c r="J132" s="26" t="n">
        <f aca="false">D4*EXP(-F4*I132)+H4</f>
        <v>0</v>
      </c>
      <c r="K132" s="26" t="n">
        <f aca="false">L132* E6/M132</f>
        <v>26.0635421071553</v>
      </c>
      <c r="L132" s="26" t="n">
        <v>26.799</v>
      </c>
      <c r="M132" s="26" t="n">
        <v>303.707</v>
      </c>
      <c r="N132" s="0" t="n">
        <f aca="false">(D4-D5)*EXP(-(F4-F5)*I132)+(H4-H5)</f>
        <v>0</v>
      </c>
      <c r="O132" s="0" t="n">
        <f aca="false">(D4+D5)*EXP(-(F4+F5)*I132)+(H4+H5)</f>
        <v>0</v>
      </c>
    </row>
    <row r="133" customFormat="false" ht="14.4" hidden="false" customHeight="false" outlineLevel="0" collapsed="false">
      <c r="I133" s="26" t="n">
        <v>36.1111111111111</v>
      </c>
      <c r="J133" s="26" t="n">
        <f aca="false">D4*EXP(-F4*I133)+H4</f>
        <v>0</v>
      </c>
      <c r="K133" s="26" t="n">
        <f aca="false">L133* E6/M133</f>
        <v>26.0461744404282</v>
      </c>
      <c r="L133" s="26" t="n">
        <v>26.821</v>
      </c>
      <c r="M133" s="26" t="n">
        <v>304.159</v>
      </c>
      <c r="N133" s="0" t="n">
        <f aca="false">(D4-D5)*EXP(-(F4-F5)*I133)+(H4-H5)</f>
        <v>0</v>
      </c>
      <c r="O133" s="0" t="n">
        <f aca="false">(D4+D5)*EXP(-(F4+F5)*I133)+(H4+H5)</f>
        <v>0</v>
      </c>
    </row>
    <row r="134" customFormat="false" ht="14.4" hidden="false" customHeight="false" outlineLevel="0" collapsed="false">
      <c r="I134" s="26" t="n">
        <v>36.3886111111111</v>
      </c>
      <c r="J134" s="26" t="n">
        <f aca="false">D4*EXP(-F4*I134)+H4</f>
        <v>0</v>
      </c>
      <c r="K134" s="26" t="n">
        <f aca="false">L134* E6/M134</f>
        <v>26.0035002406284</v>
      </c>
      <c r="L134" s="26" t="n">
        <v>26.815</v>
      </c>
      <c r="M134" s="26" t="n">
        <v>304.59</v>
      </c>
      <c r="N134" s="0" t="n">
        <f aca="false">(D4-D5)*EXP(-(F4-F5)*I134)+(H4-H5)</f>
        <v>0</v>
      </c>
      <c r="O134" s="0" t="n">
        <f aca="false">(D4+D5)*EXP(-(F4+F5)*I134)+(H4+H5)</f>
        <v>0</v>
      </c>
    </row>
    <row r="135" customFormat="false" ht="14.4" hidden="false" customHeight="false" outlineLevel="0" collapsed="false">
      <c r="I135" s="26" t="n">
        <v>36.6666666666667</v>
      </c>
      <c r="J135" s="26" t="n">
        <f aca="false">D4*EXP(-F4*I135)+H4</f>
        <v>0</v>
      </c>
      <c r="K135" s="26" t="n">
        <f aca="false">L135* E6/M135</f>
        <v>25.9697358898593</v>
      </c>
      <c r="L135" s="26" t="n">
        <v>26.823</v>
      </c>
      <c r="M135" s="26" t="n">
        <v>305.077</v>
      </c>
      <c r="N135" s="0" t="n">
        <f aca="false">(D4-D5)*EXP(-(F4-F5)*I135)+(H4-H5)</f>
        <v>0</v>
      </c>
      <c r="O135" s="0" t="n">
        <f aca="false">(D4+D5)*EXP(-(F4+F5)*I135)+(H4+H5)</f>
        <v>0</v>
      </c>
    </row>
    <row r="136" customFormat="false" ht="14.4" hidden="false" customHeight="false" outlineLevel="0" collapsed="false">
      <c r="I136" s="26" t="n">
        <v>36.9441666666667</v>
      </c>
      <c r="J136" s="26" t="n">
        <f aca="false">D4*EXP(-F4*I136)+H4</f>
        <v>0</v>
      </c>
      <c r="K136" s="26" t="n">
        <f aca="false">L136* E6/M136</f>
        <v>25.9471320962472</v>
      </c>
      <c r="L136" s="26" t="n">
        <v>26.821</v>
      </c>
      <c r="M136" s="26" t="n">
        <v>305.32</v>
      </c>
      <c r="N136" s="0" t="n">
        <f aca="false">(D4-D5)*EXP(-(F4-F5)*I136)+(H4-H5)</f>
        <v>0</v>
      </c>
      <c r="O136" s="0" t="n">
        <f aca="false">(D4+D5)*EXP(-(F4+F5)*I136)+(H4+H5)</f>
        <v>0</v>
      </c>
    </row>
    <row r="137" customFormat="false" ht="14.4" hidden="false" customHeight="false" outlineLevel="0" collapsed="false">
      <c r="I137" s="26" t="n">
        <v>37.2222222222222</v>
      </c>
      <c r="J137" s="26" t="n">
        <f aca="false">D4*EXP(-F4*I137)+H4</f>
        <v>0</v>
      </c>
      <c r="K137" s="26" t="n">
        <f aca="false">L137* E6/M137</f>
        <v>25.9481606920502</v>
      </c>
      <c r="L137" s="26" t="n">
        <v>26.803</v>
      </c>
      <c r="M137" s="26" t="n">
        <v>305.103</v>
      </c>
      <c r="N137" s="0" t="n">
        <f aca="false">(D4-D5)*EXP(-(F4-F5)*I137)+(H4-H5)</f>
        <v>0</v>
      </c>
      <c r="O137" s="0" t="n">
        <f aca="false">(D4+D5)*EXP(-(F4+F5)*I137)+(H4+H5)</f>
        <v>0</v>
      </c>
    </row>
    <row r="138" customFormat="false" ht="14.4" hidden="false" customHeight="false" outlineLevel="0" collapsed="false">
      <c r="I138" s="26" t="n">
        <v>37.5</v>
      </c>
      <c r="J138" s="26" t="n">
        <f aca="false">D4*EXP(-F4*I138)+H4</f>
        <v>0</v>
      </c>
      <c r="K138" s="26" t="n">
        <f aca="false">L138* E6/M138</f>
        <v>25.9215547166102</v>
      </c>
      <c r="L138" s="26" t="n">
        <v>26.795</v>
      </c>
      <c r="M138" s="26" t="n">
        <v>305.325</v>
      </c>
      <c r="N138" s="0" t="n">
        <f aca="false">(D4-D5)*EXP(-(F4-F5)*I138)+(H4-H5)</f>
        <v>0</v>
      </c>
      <c r="O138" s="0" t="n">
        <f aca="false">(D4+D5)*EXP(-(F4+F5)*I138)+(H4+H5)</f>
        <v>0</v>
      </c>
    </row>
    <row r="139" customFormat="false" ht="14.4" hidden="false" customHeight="false" outlineLevel="0" collapsed="false">
      <c r="I139" s="26" t="n">
        <v>37.7777777777778</v>
      </c>
      <c r="J139" s="26" t="n">
        <f aca="false">D4*EXP(-F4*I139)+H4</f>
        <v>0</v>
      </c>
      <c r="K139" s="26" t="n">
        <f aca="false">L139* E6/M139</f>
        <v>25.9090462782725</v>
      </c>
      <c r="L139" s="26" t="n">
        <v>26.779</v>
      </c>
      <c r="M139" s="26" t="n">
        <v>305.29</v>
      </c>
      <c r="N139" s="0" t="n">
        <f aca="false">(D4-D5)*EXP(-(F4-F5)*I139)+(H4-H5)</f>
        <v>0</v>
      </c>
      <c r="O139" s="0" t="n">
        <f aca="false">(D4+D5)*EXP(-(F4+F5)*I139)+(H4+H5)</f>
        <v>0</v>
      </c>
    </row>
    <row r="140" customFormat="false" ht="14.4" hidden="false" customHeight="false" outlineLevel="0" collapsed="false">
      <c r="I140" s="26" t="n">
        <v>38.0555555555556</v>
      </c>
      <c r="J140" s="26" t="n">
        <f aca="false">D4*EXP(-F4*I140)+H4</f>
        <v>0</v>
      </c>
      <c r="K140" s="26" t="n">
        <f aca="false">L140* E6/M140</f>
        <v>25.9005658207938</v>
      </c>
      <c r="L140" s="26" t="n">
        <v>26.789</v>
      </c>
      <c r="M140" s="26" t="n">
        <v>305.504</v>
      </c>
      <c r="N140" s="0" t="n">
        <f aca="false">(D4-D5)*EXP(-(F4-F5)*I140)+(H4-H5)</f>
        <v>0</v>
      </c>
      <c r="O140" s="0" t="n">
        <f aca="false">(D4+D5)*EXP(-(F4+F5)*I140)+(H4+H5)</f>
        <v>0</v>
      </c>
    </row>
    <row r="141" customFormat="false" ht="14.4" hidden="false" customHeight="false" outlineLevel="0" collapsed="false">
      <c r="I141" s="26" t="n">
        <v>38.3333333333333</v>
      </c>
      <c r="J141" s="26" t="n">
        <f aca="false">D4*EXP(-F4*I141)+H4</f>
        <v>0</v>
      </c>
      <c r="K141" s="26" t="n">
        <f aca="false">L141* E6/M141</f>
        <v>25.8872427627441</v>
      </c>
      <c r="L141" s="26" t="n">
        <v>26.786</v>
      </c>
      <c r="M141" s="26" t="n">
        <v>305.627</v>
      </c>
      <c r="N141" s="0" t="n">
        <f aca="false">(D4-D5)*EXP(-(F4-F5)*I141)+(H4-H5)</f>
        <v>0</v>
      </c>
      <c r="O141" s="0" t="n">
        <f aca="false">(D4+D5)*EXP(-(F4+F5)*I141)+(H4+H5)</f>
        <v>0</v>
      </c>
    </row>
    <row r="142" customFormat="false" ht="14.4" hidden="false" customHeight="false" outlineLevel="0" collapsed="false">
      <c r="I142" s="26" t="n">
        <v>38.6111111111111</v>
      </c>
      <c r="J142" s="26" t="n">
        <f aca="false">D4*EXP(-F4*I142)+H4</f>
        <v>0</v>
      </c>
      <c r="K142" s="26" t="n">
        <f aca="false">L142* E6/M142</f>
        <v>25.8982930596626</v>
      </c>
      <c r="L142" s="26" t="n">
        <v>26.787</v>
      </c>
      <c r="M142" s="26" t="n">
        <v>305.508</v>
      </c>
      <c r="N142" s="0" t="n">
        <f aca="false">(D4-D5)*EXP(-(F4-F5)*I142)+(H4-H5)</f>
        <v>0</v>
      </c>
      <c r="O142" s="0" t="n">
        <f aca="false">(D4+D5)*EXP(-(F4+F5)*I142)+(H4+H5)</f>
        <v>0</v>
      </c>
    </row>
    <row r="143" customFormat="false" ht="14.4" hidden="false" customHeight="false" outlineLevel="0" collapsed="false">
      <c r="I143" s="26" t="n">
        <v>38.8888888888889</v>
      </c>
      <c r="J143" s="26" t="n">
        <f aca="false">D4*EXP(-F4*I143)+H4</f>
        <v>0</v>
      </c>
      <c r="K143" s="26" t="n">
        <f aca="false">L143* E6/M143</f>
        <v>25.8487540448628</v>
      </c>
      <c r="L143" s="26" t="n">
        <v>26.746</v>
      </c>
      <c r="M143" s="26" t="n">
        <v>305.625</v>
      </c>
      <c r="N143" s="0" t="n">
        <f aca="false">(D4-D5)*EXP(-(F4-F5)*I143)+(H4-H5)</f>
        <v>0</v>
      </c>
      <c r="O143" s="0" t="n">
        <f aca="false">(D4+D5)*EXP(-(F4+F5)*I143)+(H4+H5)</f>
        <v>0</v>
      </c>
    </row>
    <row r="144" customFormat="false" ht="14.4" hidden="false" customHeight="false" outlineLevel="0" collapsed="false">
      <c r="I144" s="26" t="n">
        <v>39.1666666666667</v>
      </c>
      <c r="J144" s="26" t="n">
        <f aca="false">D4*EXP(-F4*I144)+H4</f>
        <v>0</v>
      </c>
      <c r="K144" s="26" t="n">
        <f aca="false">L144* E6/M144</f>
        <v>25.8191217904405</v>
      </c>
      <c r="L144" s="26" t="n">
        <v>26.717</v>
      </c>
      <c r="M144" s="26" t="n">
        <v>305.644</v>
      </c>
      <c r="N144" s="0" t="n">
        <f aca="false">(D4-D5)*EXP(-(F4-F5)*I144)+(H4-H5)</f>
        <v>0</v>
      </c>
      <c r="O144" s="0" t="n">
        <f aca="false">(D4+D5)*EXP(-(F4+F5)*I144)+(H4+H5)</f>
        <v>0</v>
      </c>
    </row>
    <row r="145" customFormat="false" ht="14.4" hidden="false" customHeight="false" outlineLevel="0" collapsed="false">
      <c r="I145" s="26" t="n">
        <v>39.4444444444444</v>
      </c>
      <c r="J145" s="26" t="n">
        <f aca="false">D4*EXP(-F4*I145)+H4</f>
        <v>0</v>
      </c>
      <c r="K145" s="26" t="n">
        <f aca="false">L145* E6/M145</f>
        <v>25.8201689727401</v>
      </c>
      <c r="L145" s="26" t="n">
        <v>26.727</v>
      </c>
      <c r="M145" s="26" t="n">
        <v>305.746</v>
      </c>
      <c r="N145" s="0" t="n">
        <f aca="false">(D4-D5)*EXP(-(F4-F5)*I145)+(H4-H5)</f>
        <v>0</v>
      </c>
      <c r="O145" s="0" t="n">
        <f aca="false">(D4+D5)*EXP(-(F4+F5)*I145)+(H4+H5)</f>
        <v>0</v>
      </c>
    </row>
    <row r="146" customFormat="false" ht="14.4" hidden="false" customHeight="false" outlineLevel="0" collapsed="false">
      <c r="I146" s="26" t="n">
        <v>39.7222222222222</v>
      </c>
      <c r="J146" s="26" t="n">
        <f aca="false">D4*EXP(-F4*I146)+H4</f>
        <v>0</v>
      </c>
      <c r="K146" s="26" t="n">
        <f aca="false">L146* E6/M146</f>
        <v>25.7821402338893</v>
      </c>
      <c r="L146" s="26" t="n">
        <v>26.692</v>
      </c>
      <c r="M146" s="26" t="n">
        <v>305.796</v>
      </c>
      <c r="N146" s="0" t="n">
        <f aca="false">(D4-D5)*EXP(-(F4-F5)*I146)+(H4-H5)</f>
        <v>0</v>
      </c>
      <c r="O146" s="0" t="n">
        <f aca="false">(D4+D5)*EXP(-(F4+F5)*I146)+(H4+H5)</f>
        <v>0</v>
      </c>
    </row>
    <row r="147" customFormat="false" ht="14.4" hidden="false" customHeight="false" outlineLevel="0" collapsed="false">
      <c r="I147" s="26" t="n">
        <v>40</v>
      </c>
      <c r="J147" s="26" t="n">
        <f aca="false">D4*EXP(-F4*I147)+H4</f>
        <v>0</v>
      </c>
      <c r="K147" s="26" t="n">
        <f aca="false">L147* E6/M147</f>
        <v>25.7839034245051</v>
      </c>
      <c r="L147" s="26" t="n">
        <v>26.694</v>
      </c>
      <c r="M147" s="26" t="n">
        <v>305.798</v>
      </c>
      <c r="N147" s="0" t="n">
        <f aca="false">(D4-D5)*EXP(-(F4-F5)*I147)+(H4-H5)</f>
        <v>0</v>
      </c>
      <c r="O147" s="0" t="n">
        <f aca="false">(D4+D5)*EXP(-(F4+F5)*I147)+(H4+H5)</f>
        <v>0</v>
      </c>
    </row>
    <row r="148" customFormat="false" ht="14.4" hidden="false" customHeight="false" outlineLevel="0" collapsed="false">
      <c r="I148" s="26" t="n">
        <v>40.2775</v>
      </c>
      <c r="J148" s="26" t="n">
        <f aca="false">D4*EXP(-F4*I148)+H4</f>
        <v>0</v>
      </c>
      <c r="K148" s="26" t="n">
        <f aca="false">L148* E6/M148</f>
        <v>25.752800322045</v>
      </c>
      <c r="L148" s="26" t="n">
        <v>26.672</v>
      </c>
      <c r="M148" s="26" t="n">
        <v>305.915</v>
      </c>
      <c r="N148" s="0" t="n">
        <f aca="false">(D4-D5)*EXP(-(F4-F5)*I148)+(H4-H5)</f>
        <v>0</v>
      </c>
      <c r="O148" s="0" t="n">
        <f aca="false">(D4+D5)*EXP(-(F4+F5)*I148)+(H4+H5)</f>
        <v>0</v>
      </c>
    </row>
    <row r="149" customFormat="false" ht="14.4" hidden="false" customHeight="false" outlineLevel="0" collapsed="false">
      <c r="I149" s="26" t="n">
        <v>40.5555555555556</v>
      </c>
      <c r="J149" s="26" t="n">
        <f aca="false">D4*EXP(-F4*I149)+H4</f>
        <v>0</v>
      </c>
      <c r="K149" s="26" t="n">
        <f aca="false">L149* E6/M149</f>
        <v>25.7148604347491</v>
      </c>
      <c r="L149" s="26" t="n">
        <v>26.624</v>
      </c>
      <c r="M149" s="26" t="n">
        <v>305.815</v>
      </c>
      <c r="N149" s="0" t="n">
        <f aca="false">(D4-D5)*EXP(-(F4-F5)*I149)+(H4-H5)</f>
        <v>0</v>
      </c>
      <c r="O149" s="0" t="n">
        <f aca="false">(D4+D5)*EXP(-(F4+F5)*I149)+(H4+H5)</f>
        <v>0</v>
      </c>
    </row>
    <row r="150" customFormat="false" ht="14.4" hidden="false" customHeight="false" outlineLevel="0" collapsed="false">
      <c r="I150" s="26" t="n">
        <v>40.8333333333333</v>
      </c>
      <c r="J150" s="26" t="n">
        <f aca="false">D4*EXP(-F4*I150)+H4</f>
        <v>0</v>
      </c>
      <c r="K150" s="26" t="n">
        <f aca="false">L150* E6/M150</f>
        <v>25.7758640235784</v>
      </c>
      <c r="L150" s="26" t="n">
        <v>26.556</v>
      </c>
      <c r="M150" s="26" t="n">
        <v>304.312</v>
      </c>
      <c r="N150" s="0" t="n">
        <f aca="false">(D4-D5)*EXP(-(F4-F5)*I150)+(H4-H5)</f>
        <v>0</v>
      </c>
      <c r="O150" s="0" t="n">
        <f aca="false">(D4+D5)*EXP(-(F4+F5)*I150)+(H4+H5)</f>
        <v>0</v>
      </c>
    </row>
    <row r="151" customFormat="false" ht="14.4" hidden="false" customHeight="false" outlineLevel="0" collapsed="false">
      <c r="I151" s="26" t="n">
        <v>41.1111111111111</v>
      </c>
      <c r="J151" s="26" t="n">
        <f aca="false">D4*EXP(-F4*I151)+H4</f>
        <v>0</v>
      </c>
      <c r="K151" s="26" t="n">
        <f aca="false">L151* E6/M151</f>
        <v>25.7758646623815</v>
      </c>
      <c r="L151" s="26" t="n">
        <v>26.519</v>
      </c>
      <c r="M151" s="26" t="n">
        <v>303.888</v>
      </c>
      <c r="N151" s="0" t="n">
        <f aca="false">(D4-D5)*EXP(-(F4-F5)*I151)+(H4-H5)</f>
        <v>0</v>
      </c>
      <c r="O151" s="0" t="n">
        <f aca="false">(D4+D5)*EXP(-(F4+F5)*I151)+(H4+H5)</f>
        <v>0</v>
      </c>
    </row>
    <row r="152" customFormat="false" ht="14.4" hidden="false" customHeight="false" outlineLevel="0" collapsed="false">
      <c r="I152" s="26" t="n">
        <v>41.3886111111111</v>
      </c>
      <c r="J152" s="26" t="n">
        <f aca="false">D4*EXP(-F4*I152)+H4</f>
        <v>0</v>
      </c>
      <c r="K152" s="26" t="n">
        <f aca="false">L152* E6/M152</f>
        <v>25.7591997680833</v>
      </c>
      <c r="L152" s="26" t="n">
        <v>26.477</v>
      </c>
      <c r="M152" s="26" t="n">
        <v>303.603</v>
      </c>
      <c r="N152" s="0" t="n">
        <f aca="false">(D4-D5)*EXP(-(F4-F5)*I152)+(H4-H5)</f>
        <v>0</v>
      </c>
      <c r="O152" s="0" t="n">
        <f aca="false">(D4+D5)*EXP(-(F4+F5)*I152)+(H4+H5)</f>
        <v>0</v>
      </c>
    </row>
    <row r="153" customFormat="false" ht="14.4" hidden="false" customHeight="false" outlineLevel="0" collapsed="false">
      <c r="I153" s="26" t="n">
        <v>41.6666666666667</v>
      </c>
      <c r="J153" s="26" t="n">
        <f aca="false">D4*EXP(-F4*I153)+H4</f>
        <v>0</v>
      </c>
      <c r="K153" s="26" t="n">
        <f aca="false">L153* E6/M153</f>
        <v>25.7871054331297</v>
      </c>
      <c r="L153" s="26" t="n">
        <v>26.476</v>
      </c>
      <c r="M153" s="26" t="n">
        <v>303.263</v>
      </c>
      <c r="N153" s="0" t="n">
        <f aca="false">(D4-D5)*EXP(-(F4-F5)*I153)+(H4-H5)</f>
        <v>0</v>
      </c>
      <c r="O153" s="0" t="n">
        <f aca="false">(D4+D5)*EXP(-(F4+F5)*I153)+(H4+H5)</f>
        <v>0</v>
      </c>
    </row>
    <row r="154" customFormat="false" ht="14.4" hidden="false" customHeight="false" outlineLevel="0" collapsed="false">
      <c r="I154" s="26" t="n">
        <v>41.9444444444444</v>
      </c>
      <c r="J154" s="26" t="n">
        <f aca="false">D4*EXP(-F4*I154)+H4</f>
        <v>0</v>
      </c>
      <c r="K154" s="26" t="n">
        <f aca="false">L154* E6/M154</f>
        <v>25.7544889917039</v>
      </c>
      <c r="L154" s="26" t="n">
        <v>26.414</v>
      </c>
      <c r="M154" s="26" t="n">
        <v>302.936</v>
      </c>
      <c r="N154" s="0" t="n">
        <f aca="false">(D4-D5)*EXP(-(F4-F5)*I154)+(H4-H5)</f>
        <v>0</v>
      </c>
      <c r="O154" s="0" t="n">
        <f aca="false">(D4+D5)*EXP(-(F4+F5)*I154)+(H4+H5)</f>
        <v>0</v>
      </c>
    </row>
    <row r="155" customFormat="false" ht="14.4" hidden="false" customHeight="false" outlineLevel="0" collapsed="false">
      <c r="I155" s="26" t="n">
        <v>42.2222222222222</v>
      </c>
      <c r="J155" s="26" t="n">
        <f aca="false">D4*EXP(-F4*I155)+H4</f>
        <v>0</v>
      </c>
      <c r="K155" s="26" t="n">
        <f aca="false">L155* E6/M155</f>
        <v>25.7194674454187</v>
      </c>
      <c r="L155" s="26" t="n">
        <v>26.382</v>
      </c>
      <c r="M155" s="26" t="n">
        <v>302.981</v>
      </c>
      <c r="N155" s="0" t="n">
        <f aca="false">(D4-D5)*EXP(-(F4-F5)*I155)+(H4-H5)</f>
        <v>0</v>
      </c>
      <c r="O155" s="0" t="n">
        <f aca="false">(D4+D5)*EXP(-(F4+F5)*I155)+(H4+H5)</f>
        <v>0</v>
      </c>
    </row>
    <row r="156" customFormat="false" ht="14.4" hidden="false" customHeight="false" outlineLevel="0" collapsed="false">
      <c r="I156" s="26" t="n">
        <v>42.5</v>
      </c>
      <c r="J156" s="26" t="n">
        <f aca="false">D4*EXP(-F4*I156)+H4</f>
        <v>0</v>
      </c>
      <c r="K156" s="26" t="n">
        <f aca="false">L156* E6/M156</f>
        <v>25.6854315159606</v>
      </c>
      <c r="L156" s="26" t="n">
        <v>26.337</v>
      </c>
      <c r="M156" s="26" t="n">
        <v>302.865</v>
      </c>
      <c r="N156" s="0" t="n">
        <f aca="false">(D4-D5)*EXP(-(F4-F5)*I156)+(H4-H5)</f>
        <v>0</v>
      </c>
      <c r="O156" s="0" t="n">
        <f aca="false">(D4+D5)*EXP(-(F4+F5)*I156)+(H4+H5)</f>
        <v>0</v>
      </c>
    </row>
    <row r="157" customFormat="false" ht="14.4" hidden="false" customHeight="false" outlineLevel="0" collapsed="false">
      <c r="I157" s="26" t="n">
        <v>42.7777777777778</v>
      </c>
      <c r="J157" s="26" t="n">
        <f aca="false">D4*EXP(-F4*I157)+H4</f>
        <v>0</v>
      </c>
      <c r="K157" s="26" t="n">
        <f aca="false">L157* E6/M157</f>
        <v>25.678262217765</v>
      </c>
      <c r="L157" s="26" t="n">
        <v>26.316</v>
      </c>
      <c r="M157" s="26" t="n">
        <v>302.708</v>
      </c>
      <c r="N157" s="0" t="n">
        <f aca="false">(D4-D5)*EXP(-(F4-F5)*I157)+(H4-H5)</f>
        <v>0</v>
      </c>
      <c r="O157" s="0" t="n">
        <f aca="false">(D4+D5)*EXP(-(F4+F5)*I157)+(H4+H5)</f>
        <v>0</v>
      </c>
    </row>
    <row r="158" customFormat="false" ht="14.4" hidden="false" customHeight="false" outlineLevel="0" collapsed="false">
      <c r="I158" s="26" t="n">
        <v>43.0555555555556</v>
      </c>
      <c r="J158" s="26" t="n">
        <f aca="false">D4*EXP(-F4*I158)+H4</f>
        <v>0</v>
      </c>
      <c r="K158" s="26" t="n">
        <f aca="false">L158* E6/M158</f>
        <v>25.6504478882755</v>
      </c>
      <c r="L158" s="26" t="n">
        <v>26.3</v>
      </c>
      <c r="M158" s="26" t="n">
        <v>302.852</v>
      </c>
      <c r="N158" s="0" t="n">
        <f aca="false">(D4-D5)*EXP(-(F4-F5)*I158)+(H4-H5)</f>
        <v>0</v>
      </c>
      <c r="O158" s="0" t="n">
        <f aca="false">(D4+D5)*EXP(-(F4+F5)*I158)+(H4+H5)</f>
        <v>0</v>
      </c>
    </row>
    <row r="159" customFormat="false" ht="14.4" hidden="false" customHeight="false" outlineLevel="0" collapsed="false">
      <c r="I159" s="26" t="n">
        <v>43.3333333333333</v>
      </c>
      <c r="J159" s="26" t="n">
        <f aca="false">D4*EXP(-F4*I159)+H4</f>
        <v>0</v>
      </c>
      <c r="K159" s="26" t="n">
        <f aca="false">L159* E6/M159</f>
        <v>25.6457786638126</v>
      </c>
      <c r="L159" s="26" t="n">
        <v>26.292</v>
      </c>
      <c r="M159" s="26" t="n">
        <v>302.815</v>
      </c>
      <c r="N159" s="0" t="n">
        <f aca="false">(D4-D5)*EXP(-(F4-F5)*I159)+(H4-H5)</f>
        <v>0</v>
      </c>
      <c r="O159" s="0" t="n">
        <f aca="false">(D4+D5)*EXP(-(F4+F5)*I159)+(H4+H5)</f>
        <v>0</v>
      </c>
    </row>
    <row r="160" customFormat="false" ht="14.4" hidden="false" customHeight="false" outlineLevel="0" collapsed="false">
      <c r="I160" s="26" t="n">
        <v>43.6111111111111</v>
      </c>
      <c r="J160" s="26" t="n">
        <f aca="false">D4*EXP(-F4*I160)+H4</f>
        <v>0</v>
      </c>
      <c r="K160" s="26" t="n">
        <f aca="false">L160* E6/M160</f>
        <v>25.6040046514773</v>
      </c>
      <c r="L160" s="26" t="n">
        <v>26.249</v>
      </c>
      <c r="M160" s="26" t="n">
        <v>302.813</v>
      </c>
      <c r="N160" s="0" t="n">
        <f aca="false">(D4-D5)*EXP(-(F4-F5)*I160)+(H4-H5)</f>
        <v>0</v>
      </c>
      <c r="O160" s="0" t="n">
        <f aca="false">(D4+D5)*EXP(-(F4+F5)*I160)+(H4+H5)</f>
        <v>0</v>
      </c>
    </row>
    <row r="161" customFormat="false" ht="14.4" hidden="false" customHeight="false" outlineLevel="0" collapsed="false">
      <c r="I161" s="26" t="n">
        <v>43.8888888888889</v>
      </c>
      <c r="J161" s="26" t="n">
        <f aca="false">D4*EXP(-F4*I161)+H4</f>
        <v>0</v>
      </c>
      <c r="K161" s="26" t="n">
        <f aca="false">L161* E6/M161</f>
        <v>25.6111319254461</v>
      </c>
      <c r="L161" s="26" t="n">
        <v>26.242</v>
      </c>
      <c r="M161" s="26" t="n">
        <v>302.648</v>
      </c>
      <c r="N161" s="0" t="n">
        <f aca="false">(D4-D5)*EXP(-(F4-F5)*I161)+(H4-H5)</f>
        <v>0</v>
      </c>
      <c r="O161" s="0" t="n">
        <f aca="false">(D4+D5)*EXP(-(F4+F5)*I161)+(H4+H5)</f>
        <v>0</v>
      </c>
    </row>
    <row r="162" customFormat="false" ht="14.4" hidden="false" customHeight="false" outlineLevel="0" collapsed="false">
      <c r="I162" s="26" t="n">
        <v>44.1666666666667</v>
      </c>
      <c r="J162" s="26" t="n">
        <f aca="false">D4*EXP(-F4*I162)+H4</f>
        <v>0</v>
      </c>
      <c r="K162" s="26" t="n">
        <f aca="false">L162* E6/M162</f>
        <v>25.5821150520814</v>
      </c>
      <c r="L162" s="26" t="n">
        <v>26.225</v>
      </c>
      <c r="M162" s="26" t="n">
        <v>302.795</v>
      </c>
      <c r="N162" s="0" t="n">
        <f aca="false">(D4-D5)*EXP(-(F4-F5)*I162)+(H4-H5)</f>
        <v>0</v>
      </c>
      <c r="O162" s="0" t="n">
        <f aca="false">(D4+D5)*EXP(-(F4+F5)*I162)+(H4+H5)</f>
        <v>0</v>
      </c>
    </row>
    <row r="163" customFormat="false" ht="14.4" hidden="false" customHeight="false" outlineLevel="0" collapsed="false">
      <c r="I163" s="26" t="n">
        <v>44.4444444444444</v>
      </c>
      <c r="J163" s="26" t="n">
        <f aca="false">D4*EXP(-F4*I163)+H4</f>
        <v>0</v>
      </c>
      <c r="K163" s="26" t="n">
        <f aca="false">L163* E6/M163</f>
        <v>25.5638707648829</v>
      </c>
      <c r="L163" s="26" t="n">
        <v>26.214</v>
      </c>
      <c r="M163" s="26" t="n">
        <v>302.884</v>
      </c>
      <c r="N163" s="0" t="n">
        <f aca="false">(D4-D5)*EXP(-(F4-F5)*I163)+(H4-H5)</f>
        <v>0</v>
      </c>
      <c r="O163" s="0" t="n">
        <f aca="false">(D4+D5)*EXP(-(F4+F5)*I163)+(H4+H5)</f>
        <v>0</v>
      </c>
    </row>
    <row r="164" customFormat="false" ht="14.4" hidden="false" customHeight="false" outlineLevel="0" collapsed="false">
      <c r="I164" s="26" t="n">
        <v>44.7222222222222</v>
      </c>
      <c r="J164" s="26" t="n">
        <f aca="false">D4*EXP(-F4*I164)+H4</f>
        <v>0</v>
      </c>
      <c r="K164" s="26" t="n">
        <f aca="false">L164* E6/M164</f>
        <v>25.5489382346974</v>
      </c>
      <c r="L164" s="26" t="n">
        <v>26.189</v>
      </c>
      <c r="M164" s="26" t="n">
        <v>302.772</v>
      </c>
      <c r="N164" s="0" t="n">
        <f aca="false">(D4-D5)*EXP(-(F4-F5)*I164)+(H4-H5)</f>
        <v>0</v>
      </c>
      <c r="O164" s="0" t="n">
        <f aca="false">(D4+D5)*EXP(-(F4+F5)*I164)+(H4+H5)</f>
        <v>0</v>
      </c>
    </row>
    <row r="165" customFormat="false" ht="14.4" hidden="false" customHeight="false" outlineLevel="0" collapsed="false">
      <c r="I165" s="26" t="n">
        <v>45</v>
      </c>
      <c r="J165" s="26" t="n">
        <f aca="false">D4*EXP(-F4*I165)+H4</f>
        <v>0</v>
      </c>
      <c r="K165" s="26" t="n">
        <f aca="false">L165* E6/M165</f>
        <v>25.5539178271029</v>
      </c>
      <c r="L165" s="26" t="n">
        <v>26.189</v>
      </c>
      <c r="M165" s="26" t="n">
        <v>302.713</v>
      </c>
      <c r="N165" s="0" t="n">
        <f aca="false">(D4-D5)*EXP(-(F4-F5)*I165)+(H4-H5)</f>
        <v>0</v>
      </c>
      <c r="O165" s="0" t="n">
        <f aca="false">(D4+D5)*EXP(-(F4+F5)*I165)+(H4+H5)</f>
        <v>0</v>
      </c>
    </row>
    <row r="166" customFormat="false" ht="14.4" hidden="false" customHeight="false" outlineLevel="0" collapsed="false">
      <c r="I166" s="26" t="n">
        <v>45.2777777777778</v>
      </c>
      <c r="J166" s="26" t="n">
        <f aca="false">D4*EXP(-F4*I166)+H4</f>
        <v>0</v>
      </c>
      <c r="K166" s="26" t="n">
        <f aca="false">L166* E6/M166</f>
        <v>25.5343663555174</v>
      </c>
      <c r="L166" s="26" t="n">
        <v>26.17</v>
      </c>
      <c r="M166" s="26" t="n">
        <v>302.725</v>
      </c>
      <c r="N166" s="0" t="n">
        <f aca="false">(D4-D5)*EXP(-(F4-F5)*I166)+(H4-H5)</f>
        <v>0</v>
      </c>
      <c r="O166" s="0" t="n">
        <f aca="false">(D4+D5)*EXP(-(F4+F5)*I166)+(H4+H5)</f>
        <v>0</v>
      </c>
    </row>
    <row r="167" customFormat="false" ht="14.4" hidden="false" customHeight="false" outlineLevel="0" collapsed="false">
      <c r="I167" s="26" t="n">
        <v>45.5552777777778</v>
      </c>
      <c r="J167" s="26" t="n">
        <f aca="false">D4*EXP(-F4*I167)+H4</f>
        <v>0</v>
      </c>
      <c r="K167" s="26" t="n">
        <f aca="false">L167* E6/M167</f>
        <v>25.5394431163346</v>
      </c>
      <c r="L167" s="26" t="n">
        <v>26.188</v>
      </c>
      <c r="M167" s="26" t="n">
        <v>302.873</v>
      </c>
      <c r="N167" s="0" t="n">
        <f aca="false">(D4-D5)*EXP(-(F4-F5)*I167)+(H4-H5)</f>
        <v>0</v>
      </c>
      <c r="O167" s="0" t="n">
        <f aca="false">(D4+D5)*EXP(-(F4+F5)*I167)+(H4+H5)</f>
        <v>0</v>
      </c>
    </row>
    <row r="168" customFormat="false" ht="14.4" hidden="false" customHeight="false" outlineLevel="0" collapsed="false">
      <c r="I168" s="26" t="n">
        <v>45.8333333333333</v>
      </c>
      <c r="J168" s="26" t="n">
        <f aca="false">D4*EXP(-F4*I168)+H4</f>
        <v>0</v>
      </c>
      <c r="K168" s="26" t="n">
        <f aca="false">L168* E6/M168</f>
        <v>25.4945282209152</v>
      </c>
      <c r="L168" s="26" t="n">
        <v>26.117</v>
      </c>
      <c r="M168" s="26" t="n">
        <v>302.584</v>
      </c>
      <c r="N168" s="0" t="n">
        <f aca="false">(D4-D5)*EXP(-(F4-F5)*I168)+(H4-H5)</f>
        <v>0</v>
      </c>
      <c r="O168" s="0" t="n">
        <f aca="false">(D4+D5)*EXP(-(F4+F5)*I168)+(H4+H5)</f>
        <v>0</v>
      </c>
    </row>
    <row r="169" customFormat="false" ht="14.4" hidden="false" customHeight="false" outlineLevel="0" collapsed="false">
      <c r="I169" s="26" t="n">
        <v>46.1111111111111</v>
      </c>
      <c r="J169" s="26" t="n">
        <f aca="false">D4*EXP(-F4*I169)+H4</f>
        <v>0</v>
      </c>
      <c r="K169" s="26" t="n">
        <f aca="false">L169* E6/M169</f>
        <v>25.4560544690098</v>
      </c>
      <c r="L169" s="26" t="n">
        <v>26.08</v>
      </c>
      <c r="M169" s="26" t="n">
        <v>302.612</v>
      </c>
      <c r="N169" s="0" t="n">
        <f aca="false">(D4-D5)*EXP(-(F4-F5)*I169)+(H4-H5)</f>
        <v>0</v>
      </c>
      <c r="O169" s="0" t="n">
        <f aca="false">(D4+D5)*EXP(-(F4+F5)*I169)+(H4+H5)</f>
        <v>0</v>
      </c>
    </row>
    <row r="170" customFormat="false" ht="14.4" hidden="false" customHeight="false" outlineLevel="0" collapsed="false">
      <c r="I170" s="26" t="n">
        <v>46.3888888888889</v>
      </c>
      <c r="J170" s="26" t="n">
        <f aca="false">D4*EXP(-F4*I170)+H4</f>
        <v>0</v>
      </c>
      <c r="K170" s="26" t="n">
        <f aca="false">L170* E6/M170</f>
        <v>25.4558834529617</v>
      </c>
      <c r="L170" s="26" t="n">
        <v>26.07</v>
      </c>
      <c r="M170" s="26" t="n">
        <v>302.498</v>
      </c>
      <c r="N170" s="0" t="n">
        <f aca="false">(D4-D5)*EXP(-(F4-F5)*I170)+(H4-H5)</f>
        <v>0</v>
      </c>
      <c r="O170" s="0" t="n">
        <f aca="false">(D4+D5)*EXP(-(F4+F5)*I170)+(H4+H5)</f>
        <v>0</v>
      </c>
    </row>
    <row r="171" customFormat="false" ht="14.4" hidden="false" customHeight="false" outlineLevel="0" collapsed="false">
      <c r="I171" s="26" t="n">
        <v>46.6666666666667</v>
      </c>
      <c r="J171" s="26" t="n">
        <f aca="false">D4*EXP(-F4*I171)+H4</f>
        <v>0</v>
      </c>
      <c r="K171" s="26" t="n">
        <f aca="false">L171* E6/M171</f>
        <v>25.4232604598144</v>
      </c>
      <c r="L171" s="26" t="n">
        <v>26.039</v>
      </c>
      <c r="M171" s="26" t="n">
        <v>302.526</v>
      </c>
      <c r="N171" s="0" t="n">
        <f aca="false">(D4-D5)*EXP(-(F4-F5)*I171)+(H4-H5)</f>
        <v>0</v>
      </c>
      <c r="O171" s="0" t="n">
        <f aca="false">(D4+D5)*EXP(-(F4+F5)*I171)+(H4+H5)</f>
        <v>0</v>
      </c>
    </row>
    <row r="172" customFormat="false" ht="14.4" hidden="false" customHeight="false" outlineLevel="0" collapsed="false">
      <c r="I172" s="26" t="n">
        <v>46.9444444444444</v>
      </c>
      <c r="J172" s="26" t="n">
        <f aca="false">D4*EXP(-F4*I172)+H4</f>
        <v>0</v>
      </c>
      <c r="K172" s="26" t="n">
        <f aca="false">L172* E6/M172</f>
        <v>25.4516190049669</v>
      </c>
      <c r="L172" s="26" t="n">
        <v>26.054</v>
      </c>
      <c r="M172" s="26" t="n">
        <v>302.363</v>
      </c>
      <c r="N172" s="0" t="n">
        <f aca="false">(D4-D5)*EXP(-(F4-F5)*I172)+(H4-H5)</f>
        <v>0</v>
      </c>
      <c r="O172" s="0" t="n">
        <f aca="false">(D4+D5)*EXP(-(F4+F5)*I172)+(H4+H5)</f>
        <v>0</v>
      </c>
    </row>
    <row r="173" customFormat="false" ht="14.4" hidden="false" customHeight="false" outlineLevel="0" collapsed="false">
      <c r="I173" s="26" t="n">
        <v>47.2222222222222</v>
      </c>
      <c r="J173" s="26" t="n">
        <f aca="false">D4*EXP(-F4*I173)+H4</f>
        <v>0</v>
      </c>
      <c r="K173" s="26" t="n">
        <f aca="false">L173* E6/M173</f>
        <v>25.4134985066649</v>
      </c>
      <c r="L173" s="26" t="n">
        <v>26.021</v>
      </c>
      <c r="M173" s="26" t="n">
        <v>302.433</v>
      </c>
      <c r="N173" s="0" t="n">
        <f aca="false">(D4-D5)*EXP(-(F4-F5)*I173)+(H4-H5)</f>
        <v>0</v>
      </c>
      <c r="O173" s="0" t="n">
        <f aca="false">(D4+D5)*EXP(-(F4+F5)*I173)+(H4+H5)</f>
        <v>0</v>
      </c>
    </row>
    <row r="174" customFormat="false" ht="14.4" hidden="false" customHeight="false" outlineLevel="0" collapsed="false">
      <c r="I174" s="26" t="n">
        <v>47.5</v>
      </c>
      <c r="J174" s="26" t="n">
        <f aca="false">D4*EXP(-F4*I174)+H4</f>
        <v>0</v>
      </c>
      <c r="K174" s="26" t="n">
        <f aca="false">L174* E6/M174</f>
        <v>25.3825817191471</v>
      </c>
      <c r="L174" s="26" t="n">
        <v>26</v>
      </c>
      <c r="M174" s="26" t="n">
        <v>302.557</v>
      </c>
      <c r="N174" s="0" t="n">
        <f aca="false">(D4-D5)*EXP(-(F4-F5)*I174)+(H4-H5)</f>
        <v>0</v>
      </c>
      <c r="O174" s="0" t="n">
        <f aca="false">(D4+D5)*EXP(-(F4+F5)*I174)+(H4+H5)</f>
        <v>0</v>
      </c>
    </row>
    <row r="175" customFormat="false" ht="14.4" hidden="false" customHeight="false" outlineLevel="0" collapsed="false">
      <c r="I175" s="26" t="n">
        <v>47.7777777777778</v>
      </c>
      <c r="J175" s="26" t="n">
        <f aca="false">D4*EXP(-F4*I175)+H4</f>
        <v>0</v>
      </c>
      <c r="K175" s="26" t="n">
        <f aca="false">L175* E6/M175</f>
        <v>25.3568526086062</v>
      </c>
      <c r="L175" s="26" t="n">
        <v>25.963</v>
      </c>
      <c r="M175" s="26" t="n">
        <v>302.433</v>
      </c>
      <c r="N175" s="0" t="n">
        <f aca="false">(D4-D5)*EXP(-(F4-F5)*I175)+(H4-H5)</f>
        <v>0</v>
      </c>
      <c r="O175" s="0" t="n">
        <f aca="false">(D4+D5)*EXP(-(F4+F5)*I175)+(H4+H5)</f>
        <v>0</v>
      </c>
    </row>
    <row r="176" customFormat="false" ht="14.4" hidden="false" customHeight="false" outlineLevel="0" collapsed="false">
      <c r="I176" s="26" t="n">
        <v>48.0555555555556</v>
      </c>
      <c r="J176" s="26" t="n">
        <f aca="false">D4*EXP(-F4*I176)+H4</f>
        <v>0</v>
      </c>
      <c r="K176" s="26" t="n">
        <f aca="false">L176* E6/M176</f>
        <v>25.381970809163</v>
      </c>
      <c r="L176" s="26" t="n">
        <v>25.987</v>
      </c>
      <c r="M176" s="26" t="n">
        <v>302.413</v>
      </c>
      <c r="N176" s="0" t="n">
        <f aca="false">(D4-D5)*EXP(-(F4-F5)*I176)+(H4-H5)</f>
        <v>0</v>
      </c>
      <c r="O176" s="0" t="n">
        <f aca="false">(D4+D5)*EXP(-(F4+F5)*I176)+(H4+H5)</f>
        <v>0</v>
      </c>
    </row>
    <row r="177" customFormat="false" ht="14.4" hidden="false" customHeight="false" outlineLevel="0" collapsed="false">
      <c r="I177" s="26" t="n">
        <v>48.3333333333333</v>
      </c>
      <c r="J177" s="26" t="n">
        <f aca="false">D4*EXP(-F4*I177)+H4</f>
        <v>0</v>
      </c>
      <c r="K177" s="26" t="n">
        <f aca="false">L177* E6/M177</f>
        <v>25.3366471296936</v>
      </c>
      <c r="L177" s="26" t="n">
        <v>25.946</v>
      </c>
      <c r="M177" s="26" t="n">
        <v>302.476</v>
      </c>
      <c r="N177" s="0" t="n">
        <f aca="false">(D4-D5)*EXP(-(F4-F5)*I177)+(H4-H5)</f>
        <v>0</v>
      </c>
      <c r="O177" s="0" t="n">
        <f aca="false">(D4+D5)*EXP(-(F4+F5)*I177)+(H4+H5)</f>
        <v>0</v>
      </c>
    </row>
    <row r="178" customFormat="false" ht="14.4" hidden="false" customHeight="false" outlineLevel="0" collapsed="false">
      <c r="I178" s="26" t="n">
        <v>48.6111111111111</v>
      </c>
      <c r="J178" s="26" t="n">
        <f aca="false">D4*EXP(-F4*I178)+H4</f>
        <v>0</v>
      </c>
      <c r="K178" s="26" t="n">
        <f aca="false">L178* E6/M178</f>
        <v>25.31454983756</v>
      </c>
      <c r="L178" s="26" t="n">
        <v>25.922</v>
      </c>
      <c r="M178" s="26" t="n">
        <v>302.46</v>
      </c>
      <c r="N178" s="0" t="n">
        <f aca="false">(D4-D5)*EXP(-(F4-F5)*I178)+(H4-H5)</f>
        <v>0</v>
      </c>
      <c r="O178" s="0" t="n">
        <f aca="false">(D4+D5)*EXP(-(F4+F5)*I178)+(H4+H5)</f>
        <v>0</v>
      </c>
    </row>
    <row r="179" customFormat="false" ht="14.4" hidden="false" customHeight="false" outlineLevel="0" collapsed="false">
      <c r="I179" s="26" t="n">
        <v>48.8888888888889</v>
      </c>
      <c r="J179" s="26" t="n">
        <f aca="false">D4*EXP(-F4*I179)+H4</f>
        <v>0</v>
      </c>
      <c r="K179" s="26" t="n">
        <f aca="false">L179* E6/M179</f>
        <v>25.3007806207858</v>
      </c>
      <c r="L179" s="26" t="n">
        <v>25.887</v>
      </c>
      <c r="M179" s="26" t="n">
        <v>302.216</v>
      </c>
      <c r="N179" s="0" t="n">
        <f aca="false">(D4-D5)*EXP(-(F4-F5)*I179)+(H4-H5)</f>
        <v>0</v>
      </c>
      <c r="O179" s="0" t="n">
        <f aca="false">(D4+D5)*EXP(-(F4+F5)*I179)+(H4+H5)</f>
        <v>0</v>
      </c>
    </row>
    <row r="180" customFormat="false" ht="14.4" hidden="false" customHeight="false" outlineLevel="0" collapsed="false">
      <c r="I180" s="26" t="n">
        <v>49.1666666666667</v>
      </c>
      <c r="J180" s="26" t="n">
        <f aca="false">D4*EXP(-F4*I180)+H4</f>
        <v>0</v>
      </c>
      <c r="K180" s="26" t="n">
        <f aca="false">L180* E6/M180</f>
        <v>25.2844588253941</v>
      </c>
      <c r="L180" s="26" t="n">
        <v>25.903</v>
      </c>
      <c r="M180" s="26" t="n">
        <v>302.598</v>
      </c>
      <c r="N180" s="0" t="n">
        <f aca="false">(D4-D5)*EXP(-(F4-F5)*I180)+(H4-H5)</f>
        <v>0</v>
      </c>
      <c r="O180" s="0" t="n">
        <f aca="false">(D4+D5)*EXP(-(F4+F5)*I180)+(H4+H5)</f>
        <v>0</v>
      </c>
    </row>
    <row r="181" customFormat="false" ht="14.4" hidden="false" customHeight="false" outlineLevel="0" collapsed="false">
      <c r="I181" s="26" t="n">
        <v>49.4444444444444</v>
      </c>
      <c r="J181" s="26" t="n">
        <f aca="false">D4*EXP(-F4*I181)+H4</f>
        <v>0</v>
      </c>
      <c r="K181" s="26" t="n">
        <f aca="false">L181* E6/M181</f>
        <v>25.2634204149284</v>
      </c>
      <c r="L181" s="26" t="n">
        <v>25.89</v>
      </c>
      <c r="M181" s="26" t="n">
        <v>302.698</v>
      </c>
      <c r="N181" s="0" t="n">
        <f aca="false">(D4-D5)*EXP(-(F4-F5)*I181)+(H4-H5)</f>
        <v>0</v>
      </c>
      <c r="O181" s="0" t="n">
        <f aca="false">(D4+D5)*EXP(-(F4+F5)*I181)+(H4+H5)</f>
        <v>0</v>
      </c>
    </row>
    <row r="182" customFormat="false" ht="14.4" hidden="false" customHeight="false" outlineLevel="0" collapsed="false">
      <c r="I182" s="26" t="n">
        <v>49.7222222222222</v>
      </c>
      <c r="J182" s="26" t="n">
        <f aca="false">D4*EXP(-F4*I182)+H4</f>
        <v>0</v>
      </c>
      <c r="K182" s="26" t="n">
        <f aca="false">L182* E6/M182</f>
        <v>25.269967497591</v>
      </c>
      <c r="L182" s="26" t="n">
        <v>25.879</v>
      </c>
      <c r="M182" s="26" t="n">
        <v>302.491</v>
      </c>
      <c r="N182" s="0" t="n">
        <f aca="false">(D4-D5)*EXP(-(F4-F5)*I182)+(H4-H5)</f>
        <v>0</v>
      </c>
      <c r="O182" s="0" t="n">
        <f aca="false">(D4+D5)*EXP(-(F4+F5)*I182)+(H4+H5)</f>
        <v>0</v>
      </c>
    </row>
    <row r="183" customFormat="false" ht="14.4" hidden="false" customHeight="false" outlineLevel="0" collapsed="false">
      <c r="I183" s="26" t="n">
        <v>50</v>
      </c>
      <c r="J183" s="26" t="n">
        <f aca="false">D4*EXP(-F4*I183)+H4</f>
        <v>0</v>
      </c>
      <c r="K183" s="26" t="n">
        <f aca="false">L183* E6/M183</f>
        <v>25.2282053057236</v>
      </c>
      <c r="L183" s="26" t="n">
        <v>25.837</v>
      </c>
      <c r="M183" s="26" t="n">
        <v>302.5</v>
      </c>
      <c r="N183" s="0" t="n">
        <f aca="false">(D4-D5)*EXP(-(F4-F5)*I183)+(H4-H5)</f>
        <v>0</v>
      </c>
      <c r="O183" s="0" t="n">
        <f aca="false">(D4+D5)*EXP(-(F4+F5)*I183)+(H4+H5)</f>
        <v>0</v>
      </c>
    </row>
    <row r="184" customFormat="false" ht="14.4" hidden="false" customHeight="false" outlineLevel="0" collapsed="false">
      <c r="I184" s="26" t="n">
        <v>50.2777777777778</v>
      </c>
      <c r="J184" s="26" t="n">
        <f aca="false">D4*EXP(-F4*I184)+H4</f>
        <v>0</v>
      </c>
      <c r="K184" s="26" t="n">
        <f aca="false">L184* E6/M184</f>
        <v>25.2176906563421</v>
      </c>
      <c r="L184" s="26" t="n">
        <v>25.827</v>
      </c>
      <c r="M184" s="26" t="n">
        <v>302.509</v>
      </c>
      <c r="N184" s="0" t="n">
        <f aca="false">(D4-D5)*EXP(-(F4-F5)*I184)+(H4-H5)</f>
        <v>0</v>
      </c>
      <c r="O184" s="0" t="n">
        <f aca="false">(D4+D5)*EXP(-(F4+F5)*I184)+(H4+H5)</f>
        <v>0</v>
      </c>
    </row>
    <row r="185" customFormat="false" ht="14.4" hidden="false" customHeight="false" outlineLevel="0" collapsed="false">
      <c r="I185" s="26" t="n">
        <v>50.5555555555556</v>
      </c>
      <c r="J185" s="26" t="n">
        <f aca="false">D4*EXP(-F4*I185)+H4</f>
        <v>0</v>
      </c>
      <c r="K185" s="26" t="n">
        <f aca="false">L185* E6/M185</f>
        <v>25.1837970900389</v>
      </c>
      <c r="L185" s="26" t="n">
        <v>25.798</v>
      </c>
      <c r="M185" s="26" t="n">
        <v>302.576</v>
      </c>
      <c r="N185" s="0" t="n">
        <f aca="false">(D4-D5)*EXP(-(F4-F5)*I185)+(H4-H5)</f>
        <v>0</v>
      </c>
      <c r="O185" s="0" t="n">
        <f aca="false">(D4+D5)*EXP(-(F4+F5)*I185)+(H4+H5)</f>
        <v>0</v>
      </c>
    </row>
    <row r="186" customFormat="false" ht="14.4" hidden="false" customHeight="false" outlineLevel="0" collapsed="false">
      <c r="I186" s="26" t="n">
        <v>50.8333333333333</v>
      </c>
      <c r="J186" s="26" t="n">
        <f aca="false">D4*EXP(-F4*I186)+H4</f>
        <v>0</v>
      </c>
      <c r="K186" s="26" t="n">
        <f aca="false">L186* E6/M186</f>
        <v>25.1901256862312</v>
      </c>
      <c r="L186" s="26" t="n">
        <v>25.787</v>
      </c>
      <c r="M186" s="26" t="n">
        <v>302.371</v>
      </c>
      <c r="N186" s="0" t="n">
        <f aca="false">(D4-D5)*EXP(-(F4-F5)*I186)+(H4-H5)</f>
        <v>0</v>
      </c>
      <c r="O186" s="0" t="n">
        <f aca="false">(D4+D5)*EXP(-(F4+F5)*I186)+(H4+H5)</f>
        <v>0</v>
      </c>
    </row>
    <row r="187" customFormat="false" ht="14.4" hidden="false" customHeight="false" outlineLevel="0" collapsed="false">
      <c r="I187" s="26" t="n">
        <v>51.1111111111111</v>
      </c>
      <c r="J187" s="26" t="n">
        <f aca="false">D4*EXP(-F4*I187)+H4</f>
        <v>0</v>
      </c>
      <c r="K187" s="26" t="n">
        <f aca="false">L187* E6/M187</f>
        <v>25.1678857893478</v>
      </c>
      <c r="L187" s="26" t="n">
        <v>25.765</v>
      </c>
      <c r="M187" s="26" t="n">
        <v>302.38</v>
      </c>
      <c r="N187" s="0" t="n">
        <f aca="false">(D4-D5)*EXP(-(F4-F5)*I187)+(H4-H5)</f>
        <v>0</v>
      </c>
      <c r="O187" s="0" t="n">
        <f aca="false">(D4+D5)*EXP(-(F4+F5)*I187)+(H4+H5)</f>
        <v>0</v>
      </c>
    </row>
    <row r="188" customFormat="false" ht="14.4" hidden="false" customHeight="false" outlineLevel="0" collapsed="false">
      <c r="I188" s="26" t="n">
        <v>51.3888888888889</v>
      </c>
      <c r="J188" s="26" t="n">
        <f aca="false">D4*EXP(-F4*I188)+H4</f>
        <v>0</v>
      </c>
      <c r="K188" s="26" t="n">
        <f aca="false">L188* E6/M188</f>
        <v>25.1176324297959</v>
      </c>
      <c r="L188" s="26" t="n">
        <v>25.715</v>
      </c>
      <c r="M188" s="26" t="n">
        <v>302.397</v>
      </c>
      <c r="N188" s="0" t="n">
        <f aca="false">(D4-D5)*EXP(-(F4-F5)*I188)+(H4-H5)</f>
        <v>0</v>
      </c>
      <c r="O188" s="0" t="n">
        <f aca="false">(D4+D5)*EXP(-(F4+F5)*I188)+(H4+H5)</f>
        <v>0</v>
      </c>
    </row>
    <row r="189" customFormat="false" ht="14.4" hidden="false" customHeight="false" outlineLevel="0" collapsed="false">
      <c r="I189" s="26" t="n">
        <v>51.6666666666667</v>
      </c>
      <c r="J189" s="26" t="n">
        <f aca="false">D4*EXP(-F4*I189)+H4</f>
        <v>0</v>
      </c>
      <c r="K189" s="26" t="n">
        <f aca="false">L189* E6/M189</f>
        <v>25.1092959553551</v>
      </c>
      <c r="L189" s="26" t="n">
        <v>25.704</v>
      </c>
      <c r="M189" s="26" t="n">
        <v>302.368</v>
      </c>
      <c r="N189" s="0" t="n">
        <f aca="false">(D4-D5)*EXP(-(F4-F5)*I189)+(H4-H5)</f>
        <v>0</v>
      </c>
      <c r="O189" s="0" t="n">
        <f aca="false">(D4+D5)*EXP(-(F4+F5)*I189)+(H4+H5)</f>
        <v>0</v>
      </c>
    </row>
    <row r="190" customFormat="false" ht="14.4" hidden="false" customHeight="false" outlineLevel="0" collapsed="false">
      <c r="I190" s="26" t="n">
        <v>51.9444444444444</v>
      </c>
      <c r="J190" s="26" t="n">
        <f aca="false">D4*EXP(-F4*I190)+H4</f>
        <v>0</v>
      </c>
      <c r="K190" s="26" t="n">
        <f aca="false">L190* E6/M190</f>
        <v>25.1046114060259</v>
      </c>
      <c r="L190" s="26" t="n">
        <v>25.693</v>
      </c>
      <c r="M190" s="26" t="n">
        <v>302.295</v>
      </c>
      <c r="N190" s="0" t="n">
        <f aca="false">(D4-D5)*EXP(-(F4-F5)*I190)+(H4-H5)</f>
        <v>0</v>
      </c>
      <c r="O190" s="0" t="n">
        <f aca="false">(D4+D5)*EXP(-(F4+F5)*I190)+(H4+H5)</f>
        <v>0</v>
      </c>
    </row>
    <row r="191" customFormat="false" ht="14.4" hidden="false" customHeight="false" outlineLevel="0" collapsed="false">
      <c r="I191" s="26" t="n">
        <v>52.2222222222222</v>
      </c>
      <c r="J191" s="26" t="n">
        <f aca="false">D4*EXP(-F4*I191)+H4</f>
        <v>0</v>
      </c>
      <c r="K191" s="26" t="n">
        <f aca="false">L191* E6/M191</f>
        <v>25.0716751524654</v>
      </c>
      <c r="L191" s="26" t="n">
        <v>25.657</v>
      </c>
      <c r="M191" s="26" t="n">
        <v>302.268</v>
      </c>
      <c r="N191" s="0" t="n">
        <f aca="false">(D4-D5)*EXP(-(F4-F5)*I191)+(H4-H5)</f>
        <v>0</v>
      </c>
      <c r="O191" s="0" t="n">
        <f aca="false">(D4+D5)*EXP(-(F4+F5)*I191)+(H4+H5)</f>
        <v>0</v>
      </c>
    </row>
    <row r="192" customFormat="false" ht="14.4" hidden="false" customHeight="false" outlineLevel="0" collapsed="false">
      <c r="I192" s="26" t="n">
        <v>52.5</v>
      </c>
      <c r="J192" s="26" t="n">
        <f aca="false">D4*EXP(-F4*I192)+H4</f>
        <v>0</v>
      </c>
      <c r="K192" s="26" t="n">
        <f aca="false">L192* E6/M192</f>
        <v>25.065785001638</v>
      </c>
      <c r="L192" s="26" t="n">
        <v>25.634</v>
      </c>
      <c r="M192" s="26" t="n">
        <v>302.068</v>
      </c>
      <c r="N192" s="0" t="n">
        <f aca="false">(D4-D5)*EXP(-(F4-F5)*I192)+(H4-H5)</f>
        <v>0</v>
      </c>
      <c r="O192" s="0" t="n">
        <f aca="false">(D4+D5)*EXP(-(F4+F5)*I192)+(H4+H5)</f>
        <v>0</v>
      </c>
    </row>
    <row r="193" customFormat="false" ht="14.4" hidden="false" customHeight="false" outlineLevel="0" collapsed="false">
      <c r="I193" s="26" t="n">
        <v>52.7777777777778</v>
      </c>
      <c r="J193" s="26" t="n">
        <f aca="false">D4*EXP(-F4*I193)+H4</f>
        <v>0</v>
      </c>
      <c r="K193" s="26" t="n">
        <f aca="false">L193* E6/M193</f>
        <v>25.0347918010763</v>
      </c>
      <c r="L193" s="26" t="n">
        <v>25.609</v>
      </c>
      <c r="M193" s="26" t="n">
        <v>302.147</v>
      </c>
      <c r="N193" s="0" t="n">
        <f aca="false">(D4-D5)*EXP(-(F4-F5)*I193)+(H4-H5)</f>
        <v>0</v>
      </c>
      <c r="O193" s="0" t="n">
        <f aca="false">(D4+D5)*EXP(-(F4+F5)*I193)+(H4+H5)</f>
        <v>0</v>
      </c>
    </row>
    <row r="194" customFormat="false" ht="14.4" hidden="false" customHeight="false" outlineLevel="0" collapsed="false">
      <c r="I194" s="26" t="n">
        <v>53.0555555555556</v>
      </c>
      <c r="J194" s="26" t="n">
        <f aca="false">D4*EXP(-F4*I194)+H4</f>
        <v>0</v>
      </c>
      <c r="K194" s="26" t="n">
        <f aca="false">L194* E6/M194</f>
        <v>24.9956583983116</v>
      </c>
      <c r="L194" s="26" t="n">
        <v>25.571</v>
      </c>
      <c r="M194" s="26" t="n">
        <v>302.171</v>
      </c>
      <c r="N194" s="0" t="n">
        <f aca="false">(D4-D5)*EXP(-(F4-F5)*I194)+(H4-H5)</f>
        <v>0</v>
      </c>
      <c r="O194" s="0" t="n">
        <f aca="false">(D4+D5)*EXP(-(F4+F5)*I194)+(H4+H5)</f>
        <v>0</v>
      </c>
    </row>
    <row r="195" customFormat="false" ht="14.4" hidden="false" customHeight="false" outlineLevel="0" collapsed="false">
      <c r="I195" s="26" t="n">
        <v>53.3333333333333</v>
      </c>
      <c r="J195" s="26" t="n">
        <f aca="false">D4*EXP(-F4*I195)+H4</f>
        <v>0</v>
      </c>
      <c r="K195" s="26" t="n">
        <f aca="false">L195* E6/M195</f>
        <v>24.9698704969892</v>
      </c>
      <c r="L195" s="26" t="n">
        <v>25.548</v>
      </c>
      <c r="M195" s="26" t="n">
        <v>302.211</v>
      </c>
      <c r="N195" s="0" t="n">
        <f aca="false">(D4-D5)*EXP(-(F4-F5)*I195)+(H4-H5)</f>
        <v>0</v>
      </c>
      <c r="O195" s="0" t="n">
        <f aca="false">(D4+D5)*EXP(-(F4+F5)*I195)+(H4+H5)</f>
        <v>0</v>
      </c>
    </row>
    <row r="196" customFormat="false" ht="14.4" hidden="false" customHeight="false" outlineLevel="0" collapsed="false">
      <c r="I196" s="26" t="n">
        <v>53.6111111111111</v>
      </c>
      <c r="J196" s="26" t="n">
        <f aca="false">D4*EXP(-F4*I196)+H4</f>
        <v>0</v>
      </c>
      <c r="K196" s="26" t="n">
        <f aca="false">L196* E6/M196</f>
        <v>24.9703716113166</v>
      </c>
      <c r="L196" s="26" t="n">
        <v>25.571</v>
      </c>
      <c r="M196" s="26" t="n">
        <v>302.477</v>
      </c>
      <c r="N196" s="0" t="n">
        <f aca="false">(D4-D5)*EXP(-(F4-F5)*I196)+(H4-H5)</f>
        <v>0</v>
      </c>
      <c r="O196" s="0" t="n">
        <f aca="false">(D4+D5)*EXP(-(F4+F5)*I196)+(H4+H5)</f>
        <v>0</v>
      </c>
    </row>
    <row r="197" customFormat="false" ht="14.4" hidden="false" customHeight="false" outlineLevel="0" collapsed="false">
      <c r="I197" s="26" t="n">
        <v>53.8886111111111</v>
      </c>
      <c r="J197" s="26" t="n">
        <f aca="false">D4*EXP(-F4*I197)+H4</f>
        <v>0</v>
      </c>
      <c r="K197" s="26" t="n">
        <f aca="false">L197* E6/M197</f>
        <v>24.943024350731</v>
      </c>
      <c r="L197" s="26" t="n">
        <v>25.575</v>
      </c>
      <c r="M197" s="26" t="n">
        <v>302.856</v>
      </c>
      <c r="N197" s="0" t="n">
        <f aca="false">(D4-D5)*EXP(-(F4-F5)*I197)+(H4-H5)</f>
        <v>0</v>
      </c>
      <c r="O197" s="0" t="n">
        <f aca="false">(D4+D5)*EXP(-(F4+F5)*I197)+(H4+H5)</f>
        <v>0</v>
      </c>
    </row>
    <row r="198" customFormat="false" ht="14.4" hidden="false" customHeight="false" outlineLevel="0" collapsed="false">
      <c r="I198" s="26" t="n">
        <v>54.1666666666667</v>
      </c>
      <c r="J198" s="26" t="n">
        <f aca="false">D4*EXP(-F4*I198)+H4</f>
        <v>0</v>
      </c>
      <c r="K198" s="26" t="n">
        <f aca="false">L198* E6/M198</f>
        <v>24.9371118171549</v>
      </c>
      <c r="L198" s="26" t="n">
        <v>25.548</v>
      </c>
      <c r="M198" s="26" t="n">
        <v>302.608</v>
      </c>
      <c r="N198" s="0" t="n">
        <f aca="false">(D4-D5)*EXP(-(F4-F5)*I198)+(H4-H5)</f>
        <v>0</v>
      </c>
      <c r="O198" s="0" t="n">
        <f aca="false">(D4+D5)*EXP(-(F4+F5)*I198)+(H4+H5)</f>
        <v>0</v>
      </c>
    </row>
    <row r="199" customFormat="false" ht="14.4" hidden="false" customHeight="false" outlineLevel="0" collapsed="false">
      <c r="I199" s="26" t="n">
        <v>54.4444444444444</v>
      </c>
      <c r="J199" s="26" t="n">
        <f aca="false">D4*EXP(-F4*I199)+H4</f>
        <v>0</v>
      </c>
      <c r="K199" s="26" t="n">
        <f aca="false">L199* E6/M199</f>
        <v>24.9041620581051</v>
      </c>
      <c r="L199" s="26" t="n">
        <v>25.522</v>
      </c>
      <c r="M199" s="26" t="n">
        <v>302.7</v>
      </c>
      <c r="N199" s="0" t="n">
        <f aca="false">(D4-D5)*EXP(-(F4-F5)*I199)+(H4-H5)</f>
        <v>0</v>
      </c>
      <c r="O199" s="0" t="n">
        <f aca="false">(D4+D5)*EXP(-(F4+F5)*I199)+(H4+H5)</f>
        <v>0</v>
      </c>
    </row>
    <row r="200" customFormat="false" ht="14.4" hidden="false" customHeight="false" outlineLevel="0" collapsed="false">
      <c r="I200" s="26" t="n">
        <v>54.7222222222222</v>
      </c>
      <c r="J200" s="26" t="n">
        <f aca="false">D4*EXP(-F4*I200)+H4</f>
        <v>0</v>
      </c>
      <c r="K200" s="26" t="n">
        <f aca="false">L200* E6/M200</f>
        <v>24.8880172423235</v>
      </c>
      <c r="L200" s="26" t="n">
        <v>25.502</v>
      </c>
      <c r="M200" s="26" t="n">
        <v>302.659</v>
      </c>
      <c r="N200" s="0" t="n">
        <f aca="false">(D4-D5)*EXP(-(F4-F5)*I200)+(H4-H5)</f>
        <v>0</v>
      </c>
      <c r="O200" s="0" t="n">
        <f aca="false">(D4+D5)*EXP(-(F4+F5)*I200)+(H4+H5)</f>
        <v>0</v>
      </c>
    </row>
    <row r="201" customFormat="false" ht="14.4" hidden="false" customHeight="false" outlineLevel="0" collapsed="false">
      <c r="I201" s="26" t="n">
        <v>55</v>
      </c>
      <c r="J201" s="26" t="n">
        <f aca="false">D4*EXP(-F4*I201)+H4</f>
        <v>0</v>
      </c>
      <c r="K201" s="26" t="n">
        <f aca="false">L201* E6/M201</f>
        <v>24.881506548635</v>
      </c>
      <c r="L201" s="26" t="n">
        <v>25.488</v>
      </c>
      <c r="M201" s="26" t="n">
        <v>302.572</v>
      </c>
      <c r="N201" s="0" t="n">
        <f aca="false">(D4-D5)*EXP(-(F4-F5)*I201)+(H4-H5)</f>
        <v>0</v>
      </c>
      <c r="O201" s="0" t="n">
        <f aca="false">(D4+D5)*EXP(-(F4+F5)*I201)+(H4+H5)</f>
        <v>0</v>
      </c>
    </row>
    <row r="202" customFormat="false" ht="14.4" hidden="false" customHeight="false" outlineLevel="0" collapsed="false">
      <c r="I202" s="26" t="n">
        <v>55.2777777777778</v>
      </c>
      <c r="J202" s="26" t="n">
        <f aca="false">D4*EXP(-F4*I202)+H4</f>
        <v>0</v>
      </c>
      <c r="K202" s="26" t="n">
        <f aca="false">L202* E6/M202</f>
        <v>24.8415652552323</v>
      </c>
      <c r="L202" s="26" t="n">
        <v>25.456</v>
      </c>
      <c r="M202" s="26" t="n">
        <v>302.678</v>
      </c>
      <c r="N202" s="0" t="n">
        <f aca="false">(D4-D5)*EXP(-(F4-F5)*I202)+(H4-H5)</f>
        <v>0</v>
      </c>
      <c r="O202" s="0" t="n">
        <f aca="false">(D4+D5)*EXP(-(F4+F5)*I202)+(H4+H5)</f>
        <v>0</v>
      </c>
    </row>
    <row r="203" customFormat="false" ht="14.4" hidden="false" customHeight="false" outlineLevel="0" collapsed="false">
      <c r="I203" s="26" t="n">
        <v>55.5555555555556</v>
      </c>
      <c r="J203" s="26" t="n">
        <f aca="false">D4*EXP(-F4*I203)+H4</f>
        <v>0</v>
      </c>
      <c r="K203" s="26" t="n">
        <f aca="false">L203* E6/M203</f>
        <v>24.8484505473673</v>
      </c>
      <c r="L203" s="26" t="n">
        <v>25.466</v>
      </c>
      <c r="M203" s="26" t="n">
        <v>302.713</v>
      </c>
      <c r="N203" s="0" t="n">
        <f aca="false">(D4-D5)*EXP(-(F4-F5)*I203)+(H4-H5)</f>
        <v>0</v>
      </c>
      <c r="O203" s="0" t="n">
        <f aca="false">(D4+D5)*EXP(-(F4+F5)*I203)+(H4+H5)</f>
        <v>0</v>
      </c>
    </row>
    <row r="204" customFormat="false" ht="14.4" hidden="false" customHeight="false" outlineLevel="0" collapsed="false">
      <c r="I204" s="26" t="n">
        <v>55.8333333333333</v>
      </c>
      <c r="J204" s="26" t="n">
        <f aca="false">D4*EXP(-F4*I204)+H4</f>
        <v>0</v>
      </c>
      <c r="K204" s="26" t="n">
        <f aca="false">L204* E6/M204</f>
        <v>24.8121724750304</v>
      </c>
      <c r="L204" s="26" t="n">
        <v>25.42</v>
      </c>
      <c r="M204" s="26" t="n">
        <v>302.608</v>
      </c>
      <c r="N204" s="0" t="n">
        <f aca="false">(D4-D5)*EXP(-(F4-F5)*I204)+(H4-H5)</f>
        <v>0</v>
      </c>
      <c r="O204" s="0" t="n">
        <f aca="false">(D4+D5)*EXP(-(F4+F5)*I204)+(H4+H5)</f>
        <v>0</v>
      </c>
    </row>
    <row r="205" customFormat="false" ht="14.4" hidden="false" customHeight="false" outlineLevel="0" collapsed="false">
      <c r="I205" s="26" t="n">
        <v>56.1111111111111</v>
      </c>
      <c r="J205" s="26" t="n">
        <f aca="false">D4*EXP(-F4*I205)+H4</f>
        <v>0</v>
      </c>
      <c r="K205" s="26" t="n">
        <f aca="false">L205* E6/M205</f>
        <v>24.7990282340488</v>
      </c>
      <c r="L205" s="26" t="n">
        <v>25.402</v>
      </c>
      <c r="M205" s="26" t="n">
        <v>302.554</v>
      </c>
      <c r="N205" s="0" t="n">
        <f aca="false">(D4-D5)*EXP(-(F4-F5)*I205)+(H4-H5)</f>
        <v>0</v>
      </c>
      <c r="O205" s="0" t="n">
        <f aca="false">(D4+D5)*EXP(-(F4+F5)*I205)+(H4+H5)</f>
        <v>0</v>
      </c>
    </row>
    <row r="206" customFormat="false" ht="14.4" hidden="false" customHeight="false" outlineLevel="0" collapsed="false">
      <c r="I206" s="26" t="n">
        <v>56.3888888888889</v>
      </c>
      <c r="J206" s="26" t="n">
        <f aca="false">D4*EXP(-F4*I206)+H4</f>
        <v>0</v>
      </c>
      <c r="K206" s="26" t="n">
        <f aca="false">L206* E6/M206</f>
        <v>24.7756939143531</v>
      </c>
      <c r="L206" s="26" t="n">
        <v>25.363</v>
      </c>
      <c r="M206" s="26" t="n">
        <v>302.374</v>
      </c>
      <c r="N206" s="0" t="n">
        <f aca="false">(D4-D5)*EXP(-(F4-F5)*I206)+(H4-H5)</f>
        <v>0</v>
      </c>
      <c r="O206" s="0" t="n">
        <f aca="false">(D4+D5)*EXP(-(F4+F5)*I206)+(H4+H5)</f>
        <v>0</v>
      </c>
    </row>
    <row r="207" customFormat="false" ht="14.4" hidden="false" customHeight="false" outlineLevel="0" collapsed="false">
      <c r="I207" s="26" t="n">
        <v>56.6666666666667</v>
      </c>
      <c r="J207" s="26" t="n">
        <f aca="false">D4*EXP(-F4*I207)+H4</f>
        <v>0</v>
      </c>
      <c r="K207" s="26" t="n">
        <f aca="false">L207* E6/M207</f>
        <v>24.7519276840108</v>
      </c>
      <c r="L207" s="26" t="n">
        <v>25.338</v>
      </c>
      <c r="M207" s="26" t="n">
        <v>302.366</v>
      </c>
      <c r="N207" s="0" t="n">
        <f aca="false">(D4-D5)*EXP(-(F4-F5)*I207)+(H4-H5)</f>
        <v>0</v>
      </c>
      <c r="O207" s="0" t="n">
        <f aca="false">(D4+D5)*EXP(-(F4+F5)*I207)+(H4+H5)</f>
        <v>0</v>
      </c>
    </row>
    <row r="208" customFormat="false" ht="14.4" hidden="false" customHeight="false" outlineLevel="0" collapsed="false">
      <c r="I208" s="26" t="n">
        <v>56.9444444444444</v>
      </c>
      <c r="J208" s="26" t="n">
        <f aca="false">D4*EXP(-F4*I208)+H4</f>
        <v>0</v>
      </c>
      <c r="K208" s="26" t="n">
        <f aca="false">L208* E6/M208</f>
        <v>24.7270836231145</v>
      </c>
      <c r="L208" s="26" t="n">
        <v>25.316</v>
      </c>
      <c r="M208" s="26" t="n">
        <v>302.407</v>
      </c>
      <c r="N208" s="0" t="n">
        <f aca="false">(D4-D5)*EXP(-(F4-F5)*I208)+(H4-H5)</f>
        <v>0</v>
      </c>
      <c r="O208" s="0" t="n">
        <f aca="false">(D4+D5)*EXP(-(F4+F5)*I208)+(H4+H5)</f>
        <v>0</v>
      </c>
    </row>
    <row r="209" customFormat="false" ht="14.4" hidden="false" customHeight="false" outlineLevel="0" collapsed="false">
      <c r="I209" s="26" t="n">
        <v>57.2222222222222</v>
      </c>
      <c r="J209" s="26" t="n">
        <f aca="false">D4*EXP(-F4*I209)+H4</f>
        <v>0</v>
      </c>
      <c r="K209" s="26" t="n">
        <f aca="false">L209* E6/M209</f>
        <v>24.7156816520787</v>
      </c>
      <c r="L209" s="26" t="n">
        <v>25.306</v>
      </c>
      <c r="M209" s="26" t="n">
        <v>302.427</v>
      </c>
      <c r="N209" s="0" t="n">
        <f aca="false">(D4-D5)*EXP(-(F4-F5)*I209)+(H4-H5)</f>
        <v>0</v>
      </c>
      <c r="O209" s="0" t="n">
        <f aca="false">(D4+D5)*EXP(-(F4+F5)*I209)+(H4+H5)</f>
        <v>0</v>
      </c>
    </row>
    <row r="210" customFormat="false" ht="14.4" hidden="false" customHeight="false" outlineLevel="0" collapsed="false">
      <c r="I210" s="26" t="n">
        <v>57.5</v>
      </c>
      <c r="J210" s="26" t="n">
        <f aca="false">D4*EXP(-F4*I210)+H4</f>
        <v>0</v>
      </c>
      <c r="K210" s="26" t="n">
        <f aca="false">L210* E6/M210</f>
        <v>24.6796082388258</v>
      </c>
      <c r="L210" s="26" t="n">
        <v>25.276</v>
      </c>
      <c r="M210" s="26" t="n">
        <v>302.51</v>
      </c>
      <c r="N210" s="0" t="n">
        <f aca="false">(D4-D5)*EXP(-(F4-F5)*I210)+(H4-H5)</f>
        <v>0</v>
      </c>
      <c r="O210" s="0" t="n">
        <f aca="false">(D4+D5)*EXP(-(F4+F5)*I210)+(H4+H5)</f>
        <v>0</v>
      </c>
    </row>
    <row r="211" customFormat="false" ht="14.4" hidden="false" customHeight="false" outlineLevel="0" collapsed="false">
      <c r="I211" s="26" t="n">
        <v>57.7777777777778</v>
      </c>
      <c r="J211" s="26" t="n">
        <f aca="false">D4*EXP(-F4*I211)+H4</f>
        <v>0</v>
      </c>
      <c r="K211" s="26" t="n">
        <f aca="false">L211* E6/M211</f>
        <v>24.6685287066031</v>
      </c>
      <c r="L211" s="26" t="n">
        <v>25.271</v>
      </c>
      <c r="M211" s="26" t="n">
        <v>302.586</v>
      </c>
      <c r="N211" s="0" t="n">
        <f aca="false">(D4-D5)*EXP(-(F4-F5)*I211)+(H4-H5)</f>
        <v>0</v>
      </c>
      <c r="O211" s="0" t="n">
        <f aca="false">(D4+D5)*EXP(-(F4+F5)*I211)+(H4+H5)</f>
        <v>0</v>
      </c>
    </row>
    <row r="212" customFormat="false" ht="14.4" hidden="false" customHeight="false" outlineLevel="0" collapsed="false">
      <c r="I212" s="26" t="n">
        <v>58.0555555555556</v>
      </c>
      <c r="J212" s="26" t="n">
        <f aca="false">D4*EXP(-F4*I212)+H4</f>
        <v>0</v>
      </c>
      <c r="K212" s="26" t="n">
        <f aca="false">L212* E6/M212</f>
        <v>24.6459767723649</v>
      </c>
      <c r="L212" s="26" t="n">
        <v>25.263</v>
      </c>
      <c r="M212" s="26" t="n">
        <v>302.767</v>
      </c>
      <c r="N212" s="0" t="n">
        <f aca="false">(D4-D5)*EXP(-(F4-F5)*I212)+(H4-H5)</f>
        <v>0</v>
      </c>
      <c r="O212" s="0" t="n">
        <f aca="false">(D4+D5)*EXP(-(F4+F5)*I212)+(H4+H5)</f>
        <v>0</v>
      </c>
    </row>
    <row r="213" customFormat="false" ht="14.4" hidden="false" customHeight="false" outlineLevel="0" collapsed="false">
      <c r="I213" s="26" t="n">
        <v>58.3333333333333</v>
      </c>
      <c r="J213" s="26" t="n">
        <f aca="false">D4*EXP(-F4*I213)+H4</f>
        <v>0</v>
      </c>
      <c r="K213" s="26" t="n">
        <f aca="false">L213* E6/M213</f>
        <v>24.5663485283882</v>
      </c>
      <c r="L213" s="26" t="n">
        <v>25.247</v>
      </c>
      <c r="M213" s="26" t="n">
        <v>303.556</v>
      </c>
      <c r="N213" s="0" t="n">
        <f aca="false">(D4-D5)*EXP(-(F4-F5)*I213)+(H4-H5)</f>
        <v>0</v>
      </c>
      <c r="O213" s="0" t="n">
        <f aca="false">(D4+D5)*EXP(-(F4+F5)*I213)+(H4+H5)</f>
        <v>0</v>
      </c>
    </row>
    <row r="214" customFormat="false" ht="14.4" hidden="false" customHeight="false" outlineLevel="0" collapsed="false">
      <c r="I214" s="26" t="n">
        <v>58.6111111111111</v>
      </c>
      <c r="J214" s="26" t="n">
        <f aca="false">D4*EXP(-F4*I214)+H4</f>
        <v>0</v>
      </c>
      <c r="K214" s="26" t="n">
        <f aca="false">L214* E6/M214</f>
        <v>24.5763548616233</v>
      </c>
      <c r="L214" s="26" t="n">
        <v>25.279</v>
      </c>
      <c r="M214" s="26" t="n">
        <v>303.817</v>
      </c>
      <c r="N214" s="0" t="n">
        <f aca="false">(D4-D5)*EXP(-(F4-F5)*I214)+(H4-H5)</f>
        <v>0</v>
      </c>
      <c r="O214" s="0" t="n">
        <f aca="false">(D4+D5)*EXP(-(F4+F5)*I214)+(H4+H5)</f>
        <v>0</v>
      </c>
    </row>
    <row r="215" customFormat="false" ht="14.4" hidden="false" customHeight="false" outlineLevel="0" collapsed="false">
      <c r="I215" s="26" t="n">
        <v>58.8888888888889</v>
      </c>
      <c r="J215" s="26" t="n">
        <f aca="false">D4*EXP(-F4*I215)+H4</f>
        <v>0</v>
      </c>
      <c r="K215" s="26" t="n">
        <f aca="false">L215* E6/M215</f>
        <v>24.5503780840142</v>
      </c>
      <c r="L215" s="26" t="n">
        <v>25.264</v>
      </c>
      <c r="M215" s="26" t="n">
        <v>303.958</v>
      </c>
      <c r="N215" s="0" t="n">
        <f aca="false">(D4-D5)*EXP(-(F4-F5)*I215)+(H4-H5)</f>
        <v>0</v>
      </c>
      <c r="O215" s="0" t="n">
        <f aca="false">(D4+D5)*EXP(-(F4+F5)*I215)+(H4+H5)</f>
        <v>0</v>
      </c>
    </row>
    <row r="216" customFormat="false" ht="14.4" hidden="false" customHeight="false" outlineLevel="0" collapsed="false">
      <c r="I216" s="26" t="n">
        <v>59.1666666666667</v>
      </c>
      <c r="J216" s="26" t="n">
        <f aca="false">D4*EXP(-F4*I216)+H4</f>
        <v>0</v>
      </c>
      <c r="K216" s="26" t="n">
        <f aca="false">L216* E6/M216</f>
        <v>24.557281427379</v>
      </c>
      <c r="L216" s="26" t="n">
        <v>25.28</v>
      </c>
      <c r="M216" s="26" t="n">
        <v>304.065</v>
      </c>
      <c r="N216" s="0" t="n">
        <f aca="false">(D4-D5)*EXP(-(F4-F5)*I216)+(H4-H5)</f>
        <v>0</v>
      </c>
      <c r="O216" s="0" t="n">
        <f aca="false">(D4+D5)*EXP(-(F4+F5)*I216)+(H4+H5)</f>
        <v>0</v>
      </c>
    </row>
    <row r="217" customFormat="false" ht="14.4" hidden="false" customHeight="false" outlineLevel="0" collapsed="false">
      <c r="I217" s="26" t="n">
        <v>59.4444444444444</v>
      </c>
      <c r="J217" s="26" t="n">
        <f aca="false">D4*EXP(-F4*I217)+H4</f>
        <v>0</v>
      </c>
      <c r="K217" s="26" t="n">
        <f aca="false">L217* E6/M217</f>
        <v>24.5354296322126</v>
      </c>
      <c r="L217" s="26" t="n">
        <v>25.285</v>
      </c>
      <c r="M217" s="26" t="n">
        <v>304.396</v>
      </c>
      <c r="N217" s="0" t="n">
        <f aca="false">(D4-D5)*EXP(-(F4-F5)*I217)+(H4-H5)</f>
        <v>0</v>
      </c>
      <c r="O217" s="0" t="n">
        <f aca="false">(D4+D5)*EXP(-(F4+F5)*I217)+(H4+H5)</f>
        <v>0</v>
      </c>
    </row>
    <row r="218" customFormat="false" ht="14.4" hidden="false" customHeight="false" outlineLevel="0" collapsed="false">
      <c r="I218" s="26" t="n">
        <v>59.7222222222222</v>
      </c>
      <c r="J218" s="26" t="n">
        <f aca="false">D4*EXP(-F4*I218)+H4</f>
        <v>0</v>
      </c>
      <c r="K218" s="26" t="n">
        <f aca="false">L218* E6/M218</f>
        <v>24.5059257003919</v>
      </c>
      <c r="L218" s="26" t="n">
        <v>25.276</v>
      </c>
      <c r="M218" s="26" t="n">
        <v>304.654</v>
      </c>
      <c r="N218" s="0" t="n">
        <f aca="false">(D4-D5)*EXP(-(F4-F5)*I218)+(H4-H5)</f>
        <v>0</v>
      </c>
      <c r="O218" s="0" t="n">
        <f aca="false">(D4+D5)*EXP(-(F4+F5)*I218)+(H4+H5)</f>
        <v>0</v>
      </c>
    </row>
    <row r="219" customFormat="false" ht="14.4" hidden="false" customHeight="false" outlineLevel="0" collapsed="false">
      <c r="I219" s="26" t="n">
        <v>60</v>
      </c>
      <c r="J219" s="26" t="n">
        <f aca="false">D4*EXP(-F4*I219)+H4</f>
        <v>0</v>
      </c>
      <c r="K219" s="26" t="n">
        <f aca="false">L219* E6/M219</f>
        <v>24.4746596244852</v>
      </c>
      <c r="L219" s="26" t="n">
        <v>25.244</v>
      </c>
      <c r="M219" s="26" t="n">
        <v>304.657</v>
      </c>
      <c r="N219" s="0" t="n">
        <f aca="false">(D4-D5)*EXP(-(F4-F5)*I219)+(H4-H5)</f>
        <v>0</v>
      </c>
      <c r="O219" s="0" t="n">
        <f aca="false">(D4+D5)*EXP(-(F4+F5)*I219)+(H4+H5)</f>
        <v>0</v>
      </c>
    </row>
    <row r="220" customFormat="false" ht="14.4" hidden="false" customHeight="false" outlineLevel="0" collapsed="false">
      <c r="I220" s="26" t="n">
        <v>60.2777777777778</v>
      </c>
      <c r="J220" s="26" t="n">
        <f aca="false">D4*EXP(-F4*I220)+H4</f>
        <v>0</v>
      </c>
      <c r="K220" s="26" t="n">
        <f aca="false">L220* E6/M220</f>
        <v>24.4632514017809</v>
      </c>
      <c r="L220" s="26" t="n">
        <v>25.243</v>
      </c>
      <c r="M220" s="26" t="n">
        <v>304.787</v>
      </c>
      <c r="N220" s="0" t="n">
        <f aca="false">(D4-D5)*EXP(-(F4-F5)*I220)+(H4-H5)</f>
        <v>0</v>
      </c>
      <c r="O220" s="0" t="n">
        <f aca="false">(D4+D5)*EXP(-(F4+F5)*I220)+(H4+H5)</f>
        <v>0</v>
      </c>
    </row>
    <row r="221" customFormat="false" ht="14.4" hidden="false" customHeight="false" outlineLevel="0" collapsed="false">
      <c r="I221" s="26" t="n">
        <v>60.5555555555556</v>
      </c>
      <c r="J221" s="26" t="n">
        <f aca="false">D4*EXP(-F4*I221)+H4</f>
        <v>0</v>
      </c>
      <c r="K221" s="26" t="n">
        <f aca="false">L221* E6/M221</f>
        <v>24.4459406681031</v>
      </c>
      <c r="L221" s="26" t="n">
        <v>25.233</v>
      </c>
      <c r="M221" s="26" t="n">
        <v>304.882</v>
      </c>
      <c r="N221" s="0" t="n">
        <f aca="false">(D4-D5)*EXP(-(F4-F5)*I221)+(H4-H5)</f>
        <v>0</v>
      </c>
      <c r="O221" s="0" t="n">
        <f aca="false">(D4+D5)*EXP(-(F4+F5)*I221)+(H4+H5)</f>
        <v>0</v>
      </c>
    </row>
    <row r="222" customFormat="false" ht="14.4" hidden="false" customHeight="false" outlineLevel="0" collapsed="false">
      <c r="I222" s="26" t="n">
        <v>60.8333333333333</v>
      </c>
      <c r="J222" s="26" t="n">
        <f aca="false">D4*EXP(-F4*I222)+H4</f>
        <v>0</v>
      </c>
      <c r="K222" s="26" t="n">
        <f aca="false">L222* E6/M222</f>
        <v>24.4222192880974</v>
      </c>
      <c r="L222" s="26" t="n">
        <v>25.221</v>
      </c>
      <c r="M222" s="26" t="n">
        <v>305.033</v>
      </c>
      <c r="N222" s="0" t="n">
        <f aca="false">(D4-D5)*EXP(-(F4-F5)*I222)+(H4-H5)</f>
        <v>0</v>
      </c>
      <c r="O222" s="0" t="n">
        <f aca="false">(D4+D5)*EXP(-(F4+F5)*I222)+(H4+H5)</f>
        <v>0</v>
      </c>
    </row>
    <row r="223" customFormat="false" ht="14.4" hidden="false" customHeight="false" outlineLevel="0" collapsed="false">
      <c r="I223" s="26" t="n">
        <v>61.1111111111111</v>
      </c>
      <c r="J223" s="26" t="n">
        <f aca="false">D4*EXP(-F4*I223)+H4</f>
        <v>0</v>
      </c>
      <c r="K223" s="26" t="n">
        <f aca="false">L223* E6/M223</f>
        <v>24.3984329453051</v>
      </c>
      <c r="L223" s="26" t="n">
        <v>25.208</v>
      </c>
      <c r="M223" s="26" t="n">
        <v>305.173</v>
      </c>
      <c r="N223" s="0" t="n">
        <f aca="false">(D4-D5)*EXP(-(F4-F5)*I223)+(H4-H5)</f>
        <v>0</v>
      </c>
      <c r="O223" s="0" t="n">
        <f aca="false">(D4+D5)*EXP(-(F4+F5)*I223)+(H4+H5)</f>
        <v>0</v>
      </c>
    </row>
    <row r="224" customFormat="false" ht="14.4" hidden="false" customHeight="false" outlineLevel="0" collapsed="false">
      <c r="I224" s="26" t="n">
        <v>61.3888888888889</v>
      </c>
      <c r="J224" s="26" t="n">
        <f aca="false">D4*EXP(-F4*I224)+H4</f>
        <v>0</v>
      </c>
      <c r="K224" s="26" t="n">
        <f aca="false">L224* E6/M224</f>
        <v>24.3883456973981</v>
      </c>
      <c r="L224" s="26" t="n">
        <v>25.206</v>
      </c>
      <c r="M224" s="26" t="n">
        <v>305.275</v>
      </c>
      <c r="N224" s="0" t="n">
        <f aca="false">(D4-D5)*EXP(-(F4-F5)*I224)+(H4-H5)</f>
        <v>0</v>
      </c>
      <c r="O224" s="0" t="n">
        <f aca="false">(D4+D5)*EXP(-(F4+F5)*I224)+(H4+H5)</f>
        <v>0</v>
      </c>
    </row>
    <row r="225" customFormat="false" ht="14.4" hidden="false" customHeight="false" outlineLevel="0" collapsed="false">
      <c r="I225" s="26" t="n">
        <v>61.6666666666667</v>
      </c>
      <c r="J225" s="26" t="n">
        <f aca="false">D4*EXP(-F4*I225)+H4</f>
        <v>0</v>
      </c>
      <c r="K225" s="26" t="n">
        <f aca="false">L225* E6/M225</f>
        <v>24.3784361830311</v>
      </c>
      <c r="L225" s="26" t="n">
        <v>25.188</v>
      </c>
      <c r="M225" s="26" t="n">
        <v>305.181</v>
      </c>
      <c r="N225" s="0" t="n">
        <f aca="false">(D4-D5)*EXP(-(F4-F5)*I225)+(H4-H5)</f>
        <v>0</v>
      </c>
      <c r="O225" s="0" t="n">
        <f aca="false">(D4+D5)*EXP(-(F4+F5)*I225)+(H4+H5)</f>
        <v>0</v>
      </c>
    </row>
    <row r="226" customFormat="false" ht="14.4" hidden="false" customHeight="false" outlineLevel="0" collapsed="false">
      <c r="I226" s="26" t="n">
        <v>61.9444444444444</v>
      </c>
      <c r="J226" s="26" t="n">
        <f aca="false">D4*EXP(-F4*I226)+H4</f>
        <v>0</v>
      </c>
      <c r="K226" s="26" t="n">
        <f aca="false">L226* E6/M226</f>
        <v>24.3699842308314</v>
      </c>
      <c r="L226" s="26" t="n">
        <v>25.181</v>
      </c>
      <c r="M226" s="26" t="n">
        <v>305.202</v>
      </c>
      <c r="N226" s="0" t="n">
        <f aca="false">(D4-D5)*EXP(-(F4-F5)*I226)+(H4-H5)</f>
        <v>0</v>
      </c>
      <c r="O226" s="0" t="n">
        <f aca="false">(D4+D5)*EXP(-(F4+F5)*I226)+(H4+H5)</f>
        <v>0</v>
      </c>
    </row>
    <row r="227" customFormat="false" ht="14.4" hidden="false" customHeight="false" outlineLevel="0" collapsed="false">
      <c r="I227" s="26" t="n">
        <v>62.2222222222222</v>
      </c>
      <c r="J227" s="26" t="n">
        <f aca="false">D4*EXP(-F4*I227)+H4</f>
        <v>0</v>
      </c>
      <c r="K227" s="26" t="n">
        <f aca="false">L227* E6/M227</f>
        <v>24.3414812089205</v>
      </c>
      <c r="L227" s="26" t="n">
        <v>25.141</v>
      </c>
      <c r="M227" s="26" t="n">
        <v>305.074</v>
      </c>
      <c r="N227" s="0" t="n">
        <f aca="false">(D4-D5)*EXP(-(F4-F5)*I227)+(H4-H5)</f>
        <v>0</v>
      </c>
      <c r="O227" s="0" t="n">
        <f aca="false">(D4+D5)*EXP(-(F4+F5)*I227)+(H4+H5)</f>
        <v>0</v>
      </c>
    </row>
    <row r="228" customFormat="false" ht="14.4" hidden="false" customHeight="false" outlineLevel="0" collapsed="false">
      <c r="I228" s="26" t="n">
        <v>62.5</v>
      </c>
      <c r="J228" s="26" t="n">
        <f aca="false">D4*EXP(-F4*I228)+H4</f>
        <v>0</v>
      </c>
      <c r="K228" s="26" t="n">
        <f aca="false">L228* E6/M228</f>
        <v>24.3375141989284</v>
      </c>
      <c r="L228" s="26" t="n">
        <v>25.143</v>
      </c>
      <c r="M228" s="26" t="n">
        <v>305.148</v>
      </c>
      <c r="N228" s="0" t="n">
        <f aca="false">(D4-D5)*EXP(-(F4-F5)*I228)+(H4-H5)</f>
        <v>0</v>
      </c>
      <c r="O228" s="0" t="n">
        <f aca="false">(D4+D5)*EXP(-(F4+F5)*I228)+(H4+H5)</f>
        <v>0</v>
      </c>
    </row>
    <row r="229" customFormat="false" ht="14.4" hidden="false" customHeight="false" outlineLevel="0" collapsed="false">
      <c r="I229" s="26" t="n">
        <v>62.7777777777778</v>
      </c>
      <c r="J229" s="26" t="n">
        <f aca="false">D4*EXP(-F4*I229)+H4</f>
        <v>0</v>
      </c>
      <c r="K229" s="26" t="n">
        <f aca="false">L229* E6/M229</f>
        <v>24.3494072703418</v>
      </c>
      <c r="L229" s="26" t="n">
        <v>25.151</v>
      </c>
      <c r="M229" s="26" t="n">
        <v>305.096</v>
      </c>
      <c r="N229" s="0" t="n">
        <f aca="false">(D4-D5)*EXP(-(F4-F5)*I229)+(H4-H5)</f>
        <v>0</v>
      </c>
      <c r="O229" s="0" t="n">
        <f aca="false">(D4+D5)*EXP(-(F4+F5)*I229)+(H4+H5)</f>
        <v>0</v>
      </c>
    </row>
    <row r="230" customFormat="false" ht="14.4" hidden="false" customHeight="false" outlineLevel="0" collapsed="false">
      <c r="I230" s="26" t="n">
        <v>63.0555555555556</v>
      </c>
      <c r="J230" s="26" t="n">
        <f aca="false">D4*EXP(-F4*I230)+H4</f>
        <v>0</v>
      </c>
      <c r="K230" s="26" t="n">
        <f aca="false">L230* E6/M230</f>
        <v>24.3064718095903</v>
      </c>
      <c r="L230" s="26" t="n">
        <v>25.112</v>
      </c>
      <c r="M230" s="26" t="n">
        <v>305.161</v>
      </c>
      <c r="N230" s="0" t="n">
        <f aca="false">(D4-D5)*EXP(-(F4-F5)*I230)+(H4-H5)</f>
        <v>0</v>
      </c>
      <c r="O230" s="0" t="n">
        <f aca="false">(D4+D5)*EXP(-(F4+F5)*I230)+(H4+H5)</f>
        <v>0</v>
      </c>
    </row>
    <row r="231" customFormat="false" ht="14.4" hidden="false" customHeight="false" outlineLevel="0" collapsed="false">
      <c r="I231" s="26" t="n">
        <v>63.3333333333333</v>
      </c>
      <c r="J231" s="26" t="n">
        <f aca="false">D4*EXP(-F4*I231)+H4</f>
        <v>0</v>
      </c>
      <c r="K231" s="26" t="n">
        <f aca="false">L231* E6/M231</f>
        <v>24.2733104030431</v>
      </c>
      <c r="L231" s="26" t="n">
        <v>25.077</v>
      </c>
      <c r="M231" s="26" t="n">
        <v>305.152</v>
      </c>
      <c r="N231" s="0" t="n">
        <f aca="false">(D4-D5)*EXP(-(F4-F5)*I231)+(H4-H5)</f>
        <v>0</v>
      </c>
      <c r="O231" s="0" t="n">
        <f aca="false">(D4+D5)*EXP(-(F4+F5)*I231)+(H4+H5)</f>
        <v>0</v>
      </c>
    </row>
    <row r="232" customFormat="false" ht="14.4" hidden="false" customHeight="false" outlineLevel="0" collapsed="false">
      <c r="I232" s="26" t="n">
        <v>63.6111111111111</v>
      </c>
      <c r="J232" s="26" t="n">
        <f aca="false">D4*EXP(-F4*I232)+H4</f>
        <v>0</v>
      </c>
      <c r="K232" s="26" t="n">
        <f aca="false">L232* E6/M232</f>
        <v>24.2764663777017</v>
      </c>
      <c r="L232" s="26" t="n">
        <v>25.087</v>
      </c>
      <c r="M232" s="26" t="n">
        <v>305.234</v>
      </c>
      <c r="N232" s="0" t="n">
        <f aca="false">(D4-D5)*EXP(-(F4-F5)*I232)+(H4-H5)</f>
        <v>0</v>
      </c>
      <c r="O232" s="0" t="n">
        <f aca="false">(D4+D5)*EXP(-(F4+F5)*I232)+(H4+H5)</f>
        <v>0</v>
      </c>
    </row>
    <row r="233" customFormat="false" ht="14.4" hidden="false" customHeight="false" outlineLevel="0" collapsed="false">
      <c r="I233" s="26" t="n">
        <v>63.8888888888889</v>
      </c>
      <c r="J233" s="26" t="n">
        <f aca="false">D4*EXP(-F4*I233)+H4</f>
        <v>0</v>
      </c>
      <c r="K233" s="26" t="n">
        <f aca="false">L233* E6/M233</f>
        <v>24.243069009569</v>
      </c>
      <c r="L233" s="26" t="n">
        <v>25.068</v>
      </c>
      <c r="M233" s="26" t="n">
        <v>305.423</v>
      </c>
      <c r="N233" s="0" t="n">
        <f aca="false">(D4-D5)*EXP(-(F4-F5)*I233)+(H4-H5)</f>
        <v>0</v>
      </c>
      <c r="O233" s="0" t="n">
        <f aca="false">(D4+D5)*EXP(-(F4+F5)*I233)+(H4+H5)</f>
        <v>0</v>
      </c>
    </row>
    <row r="234" customFormat="false" ht="14.4" hidden="false" customHeight="false" outlineLevel="0" collapsed="false">
      <c r="I234" s="26" t="n">
        <v>64.1666666666667</v>
      </c>
      <c r="J234" s="26" t="n">
        <f aca="false">D4*EXP(-F4*I234)+H4</f>
        <v>0</v>
      </c>
      <c r="K234" s="26" t="n">
        <f aca="false">L234* E6/M234</f>
        <v>24.216815752454</v>
      </c>
      <c r="L234" s="26" t="n">
        <v>25.037</v>
      </c>
      <c r="M234" s="26" t="n">
        <v>305.376</v>
      </c>
      <c r="N234" s="0" t="n">
        <f aca="false">(D4-D5)*EXP(-(F4-F5)*I234)+(H4-H5)</f>
        <v>0</v>
      </c>
      <c r="O234" s="0" t="n">
        <f aca="false">(D4+D5)*EXP(-(F4+F5)*I234)+(H4+H5)</f>
        <v>0</v>
      </c>
    </row>
    <row r="235" customFormat="false" ht="14.4" hidden="false" customHeight="false" outlineLevel="0" collapsed="false">
      <c r="I235" s="26" t="n">
        <v>64.4444444444444</v>
      </c>
      <c r="J235" s="26" t="n">
        <f aca="false">D4*EXP(-F4*I235)+H4</f>
        <v>0</v>
      </c>
      <c r="K235" s="26" t="n">
        <f aca="false">L235* E6/M235</f>
        <v>24.1970174302544</v>
      </c>
      <c r="L235" s="26" t="n">
        <v>25.028</v>
      </c>
      <c r="M235" s="26" t="n">
        <v>305.516</v>
      </c>
      <c r="N235" s="0" t="n">
        <f aca="false">(D4-D5)*EXP(-(F4-F5)*I235)+(H4-H5)</f>
        <v>0</v>
      </c>
      <c r="O235" s="0" t="n">
        <f aca="false">(D4+D5)*EXP(-(F4+F5)*I235)+(H4+H5)</f>
        <v>0</v>
      </c>
    </row>
    <row r="236" customFormat="false" ht="14.4" hidden="false" customHeight="false" outlineLevel="0" collapsed="false">
      <c r="I236" s="26" t="n">
        <v>64.7222222222222</v>
      </c>
      <c r="J236" s="26" t="n">
        <f aca="false">D4*EXP(-F4*I236)+H4</f>
        <v>0</v>
      </c>
      <c r="K236" s="26" t="n">
        <f aca="false">L236* E6/M236</f>
        <v>24.1868240715876</v>
      </c>
      <c r="L236" s="26" t="n">
        <v>25.015</v>
      </c>
      <c r="M236" s="26" t="n">
        <v>305.486</v>
      </c>
      <c r="N236" s="0" t="n">
        <f aca="false">(D4-D5)*EXP(-(F4-F5)*I236)+(H4-H5)</f>
        <v>0</v>
      </c>
      <c r="O236" s="0" t="n">
        <f aca="false">(D4+D5)*EXP(-(F4+F5)*I236)+(H4+H5)</f>
        <v>0</v>
      </c>
    </row>
    <row r="237" customFormat="false" ht="14.4" hidden="false" customHeight="false" outlineLevel="0" collapsed="false">
      <c r="I237" s="26" t="n">
        <v>65</v>
      </c>
      <c r="J237" s="26" t="n">
        <f aca="false">D4*EXP(-F4*I237)+H4</f>
        <v>0</v>
      </c>
      <c r="K237" s="26" t="n">
        <f aca="false">L237* E6/M237</f>
        <v>24.1801813279543</v>
      </c>
      <c r="L237" s="26" t="n">
        <v>25.02</v>
      </c>
      <c r="M237" s="26" t="n">
        <v>305.631</v>
      </c>
      <c r="N237" s="0" t="n">
        <f aca="false">(D4-D5)*EXP(-(F4-F5)*I237)+(H4-H5)</f>
        <v>0</v>
      </c>
      <c r="O237" s="0" t="n">
        <f aca="false">(D4+D5)*EXP(-(F4+F5)*I237)+(H4+H5)</f>
        <v>0</v>
      </c>
    </row>
    <row r="238" customFormat="false" ht="14.4" hidden="false" customHeight="false" outlineLevel="0" collapsed="false">
      <c r="I238" s="26" t="n">
        <v>65.2777777777778</v>
      </c>
      <c r="J238" s="26" t="n">
        <f aca="false">D4*EXP(-F4*I238)+H4</f>
        <v>0</v>
      </c>
      <c r="K238" s="26" t="n">
        <f aca="false">L238* E6/M238</f>
        <v>24.1516134043984</v>
      </c>
      <c r="L238" s="26" t="n">
        <v>24.996</v>
      </c>
      <c r="M238" s="26" t="n">
        <v>305.699</v>
      </c>
      <c r="N238" s="0" t="n">
        <f aca="false">(D4-D5)*EXP(-(F4-F5)*I238)+(H4-H5)</f>
        <v>0</v>
      </c>
      <c r="O238" s="0" t="n">
        <f aca="false">(D4+D5)*EXP(-(F4+F5)*I238)+(H4+H5)</f>
        <v>0</v>
      </c>
    </row>
    <row r="239" customFormat="false" ht="14.4" hidden="false" customHeight="false" outlineLevel="0" collapsed="false">
      <c r="I239" s="26" t="n">
        <v>65.5555555555556</v>
      </c>
      <c r="J239" s="26" t="n">
        <f aca="false">D4*EXP(-F4*I239)+H4</f>
        <v>0</v>
      </c>
      <c r="K239" s="26" t="n">
        <f aca="false">L239* E6/M239</f>
        <v>24.1297109404965</v>
      </c>
      <c r="L239" s="26" t="n">
        <v>24.994</v>
      </c>
      <c r="M239" s="26" t="n">
        <v>305.952</v>
      </c>
      <c r="N239" s="0" t="n">
        <f aca="false">(D4-D5)*EXP(-(F4-F5)*I239)+(H4-H5)</f>
        <v>0</v>
      </c>
      <c r="O239" s="0" t="n">
        <f aca="false">(D4+D5)*EXP(-(F4+F5)*I239)+(H4+H5)</f>
        <v>0</v>
      </c>
    </row>
    <row r="240" customFormat="false" ht="14.4" hidden="false" customHeight="false" outlineLevel="0" collapsed="false">
      <c r="I240" s="26" t="n">
        <v>65.8333333333333</v>
      </c>
      <c r="J240" s="26" t="n">
        <f aca="false">D4*EXP(-F4*I240)+H4</f>
        <v>0</v>
      </c>
      <c r="K240" s="26" t="n">
        <f aca="false">L240* E6/M240</f>
        <v>24.1260193972297</v>
      </c>
      <c r="L240" s="26" t="n">
        <v>25.003</v>
      </c>
      <c r="M240" s="26" t="n">
        <v>306.109</v>
      </c>
      <c r="N240" s="0" t="n">
        <f aca="false">(D4-D5)*EXP(-(F4-F5)*I240)+(H4-H5)</f>
        <v>0</v>
      </c>
      <c r="O240" s="0" t="n">
        <f aca="false">(D4+D5)*EXP(-(F4+F5)*I240)+(H4+H5)</f>
        <v>0</v>
      </c>
    </row>
    <row r="241" customFormat="false" ht="14.4" hidden="false" customHeight="false" outlineLevel="0" collapsed="false">
      <c r="I241" s="26" t="n">
        <v>66.1111111111111</v>
      </c>
      <c r="J241" s="26" t="n">
        <f aca="false">D4*EXP(-F4*I241)+H4</f>
        <v>0</v>
      </c>
      <c r="K241" s="26" t="n">
        <f aca="false">L241* E6/M241</f>
        <v>24.0824489976533</v>
      </c>
      <c r="L241" s="26" t="n">
        <v>24.932</v>
      </c>
      <c r="M241" s="26" t="n">
        <v>305.792</v>
      </c>
      <c r="N241" s="0" t="n">
        <f aca="false">(D4-D5)*EXP(-(F4-F5)*I241)+(H4-H5)</f>
        <v>0</v>
      </c>
      <c r="O241" s="0" t="n">
        <f aca="false">(D4+D5)*EXP(-(F4+F5)*I241)+(H4+H5)</f>
        <v>0</v>
      </c>
    </row>
    <row r="242" customFormat="false" ht="14.4" hidden="false" customHeight="false" outlineLevel="0" collapsed="false">
      <c r="I242" s="26" t="n">
        <v>66.3888888888889</v>
      </c>
      <c r="J242" s="26" t="n">
        <f aca="false">D4*EXP(-F4*I242)+H4</f>
        <v>0</v>
      </c>
      <c r="K242" s="26" t="n">
        <f aca="false">L242* E6/M242</f>
        <v>24.1544313825344</v>
      </c>
      <c r="L242" s="26" t="n">
        <v>24.907</v>
      </c>
      <c r="M242" s="26" t="n">
        <v>304.575</v>
      </c>
      <c r="N242" s="0" t="n">
        <f aca="false">(D4-D5)*EXP(-(F4-F5)*I242)+(H4-H5)</f>
        <v>0</v>
      </c>
      <c r="O242" s="0" t="n">
        <f aca="false">(D4+D5)*EXP(-(F4+F5)*I242)+(H4+H5)</f>
        <v>0</v>
      </c>
    </row>
    <row r="243" customFormat="false" ht="14.4" hidden="false" customHeight="false" outlineLevel="0" collapsed="false">
      <c r="I243" s="26" t="n">
        <v>66.6666666666667</v>
      </c>
      <c r="J243" s="26" t="n">
        <f aca="false">D4*EXP(-F4*I243)+H4</f>
        <v>0</v>
      </c>
      <c r="K243" s="26" t="n">
        <f aca="false">L243* E6/M243</f>
        <v>24.1637708791434</v>
      </c>
      <c r="L243" s="26" t="n">
        <v>24.87</v>
      </c>
      <c r="M243" s="26" t="n">
        <v>304.005</v>
      </c>
      <c r="N243" s="0" t="n">
        <f aca="false">(D4-D5)*EXP(-(F4-F5)*I243)+(H4-H5)</f>
        <v>0</v>
      </c>
      <c r="O243" s="0" t="n">
        <f aca="false">(D4+D5)*EXP(-(F4+F5)*I243)+(H4+H5)</f>
        <v>0</v>
      </c>
    </row>
    <row r="244" customFormat="false" ht="14.4" hidden="false" customHeight="false" outlineLevel="0" collapsed="false">
      <c r="I244" s="26" t="n">
        <v>66.9444444444444</v>
      </c>
      <c r="J244" s="26" t="n">
        <f aca="false">D4*EXP(-F4*I244)+H4</f>
        <v>0</v>
      </c>
      <c r="K244" s="26" t="n">
        <f aca="false">L244* E6/M244</f>
        <v>24.1633365967362</v>
      </c>
      <c r="L244" s="26" t="n">
        <v>24.859</v>
      </c>
      <c r="M244" s="26" t="n">
        <v>303.876</v>
      </c>
      <c r="N244" s="0" t="n">
        <f aca="false">(D4-D5)*EXP(-(F4-F5)*I244)+(H4-H5)</f>
        <v>0</v>
      </c>
      <c r="O244" s="0" t="n">
        <f aca="false">(D4+D5)*EXP(-(F4+F5)*I244)+(H4+H5)</f>
        <v>0</v>
      </c>
    </row>
    <row r="245" customFormat="false" ht="14.4" hidden="false" customHeight="false" outlineLevel="0" collapsed="false">
      <c r="I245" s="26" t="n">
        <v>67.2222222222222</v>
      </c>
      <c r="J245" s="26" t="n">
        <f aca="false">D4*EXP(-F4*I245)+H4</f>
        <v>0</v>
      </c>
      <c r="K245" s="26" t="n">
        <f aca="false">L245* E6/M245</f>
        <v>24.1661728836134</v>
      </c>
      <c r="L245" s="26" t="n">
        <v>24.853</v>
      </c>
      <c r="M245" s="26" t="n">
        <v>303.767</v>
      </c>
      <c r="N245" s="0" t="n">
        <f aca="false">(D4-D5)*EXP(-(F4-F5)*I245)+(H4-H5)</f>
        <v>0</v>
      </c>
      <c r="O245" s="0" t="n">
        <f aca="false">(D4+D5)*EXP(-(F4+F5)*I245)+(H4+H5)</f>
        <v>0</v>
      </c>
    </row>
    <row r="246" customFormat="false" ht="14.4" hidden="false" customHeight="false" outlineLevel="0" collapsed="false">
      <c r="I246" s="26" t="n">
        <v>67.5</v>
      </c>
      <c r="J246" s="26" t="n">
        <f aca="false">D4*EXP(-F4*I246)+H4</f>
        <v>0</v>
      </c>
      <c r="K246" s="26" t="n">
        <f aca="false">L246* E6/M246</f>
        <v>24.1539567800505</v>
      </c>
      <c r="L246" s="26" t="n">
        <v>24.824</v>
      </c>
      <c r="M246" s="26" t="n">
        <v>303.566</v>
      </c>
      <c r="N246" s="0" t="n">
        <f aca="false">(D4-D5)*EXP(-(F4-F5)*I246)+(H4-H5)</f>
        <v>0</v>
      </c>
      <c r="O246" s="0" t="n">
        <f aca="false">(D4+D5)*EXP(-(F4+F5)*I246)+(H4+H5)</f>
        <v>0</v>
      </c>
    </row>
    <row r="247" customFormat="false" ht="14.4" hidden="false" customHeight="false" outlineLevel="0" collapsed="false">
      <c r="I247" s="26" t="n">
        <v>67.7777777777778</v>
      </c>
      <c r="J247" s="26" t="n">
        <f aca="false">D4*EXP(-F4*I247)+H4</f>
        <v>0</v>
      </c>
      <c r="K247" s="26" t="n">
        <f aca="false">L247* E6/M247</f>
        <v>24.1340575761644</v>
      </c>
      <c r="L247" s="26" t="n">
        <v>24.806</v>
      </c>
      <c r="M247" s="26" t="n">
        <v>303.596</v>
      </c>
      <c r="N247" s="0" t="n">
        <f aca="false">(D4-D5)*EXP(-(F4-F5)*I247)+(H4-H5)</f>
        <v>0</v>
      </c>
      <c r="O247" s="0" t="n">
        <f aca="false">(D4+D5)*EXP(-(F4+F5)*I247)+(H4+H5)</f>
        <v>0</v>
      </c>
    </row>
    <row r="248" customFormat="false" ht="14.4" hidden="false" customHeight="false" outlineLevel="0" collapsed="false">
      <c r="I248" s="26" t="n">
        <v>68.0552777777778</v>
      </c>
      <c r="J248" s="26" t="n">
        <f aca="false">D4*EXP(-F4*I248)+H4</f>
        <v>0</v>
      </c>
      <c r="K248" s="26" t="n">
        <f aca="false">L248* E6/M248</f>
        <v>24.1037775446453</v>
      </c>
      <c r="L248" s="26" t="n">
        <v>24.773</v>
      </c>
      <c r="M248" s="26" t="n">
        <v>303.573</v>
      </c>
      <c r="N248" s="0" t="n">
        <f aca="false">(D4-D5)*EXP(-(F4-F5)*I248)+(H4-H5)</f>
        <v>0</v>
      </c>
      <c r="O248" s="0" t="n">
        <f aca="false">(D4+D5)*EXP(-(F4+F5)*I248)+(H4+H5)</f>
        <v>0</v>
      </c>
    </row>
    <row r="249" customFormat="false" ht="14.4" hidden="false" customHeight="false" outlineLevel="0" collapsed="false">
      <c r="I249" s="26" t="n">
        <v>68.3333333333333</v>
      </c>
      <c r="J249" s="26" t="n">
        <f aca="false">D4*EXP(-F4*I249)+H4</f>
        <v>0</v>
      </c>
      <c r="K249" s="26" t="n">
        <f aca="false">L249* E6/M249</f>
        <v>24.0841846066593</v>
      </c>
      <c r="L249" s="26" t="n">
        <v>24.758</v>
      </c>
      <c r="M249" s="26" t="n">
        <v>303.636</v>
      </c>
      <c r="N249" s="0" t="n">
        <f aca="false">(D4-D5)*EXP(-(F4-F5)*I249)+(H4-H5)</f>
        <v>0</v>
      </c>
      <c r="O249" s="0" t="n">
        <f aca="false">(D4+D5)*EXP(-(F4+F5)*I249)+(H4+H5)</f>
        <v>0</v>
      </c>
    </row>
    <row r="250" customFormat="false" ht="14.4" hidden="false" customHeight="false" outlineLevel="0" collapsed="false">
      <c r="I250" s="26" t="n">
        <v>68.6111111111111</v>
      </c>
      <c r="J250" s="26" t="n">
        <f aca="false">D4*EXP(-F4*I250)+H4</f>
        <v>0</v>
      </c>
      <c r="K250" s="26" t="n">
        <f aca="false">L250* E6/M250</f>
        <v>24.0759962236001</v>
      </c>
      <c r="L250" s="26" t="n">
        <v>24.757</v>
      </c>
      <c r="M250" s="26" t="n">
        <v>303.727</v>
      </c>
      <c r="N250" s="0" t="n">
        <f aca="false">(D4-D5)*EXP(-(F4-F5)*I250)+(H4-H5)</f>
        <v>0</v>
      </c>
      <c r="O250" s="0" t="n">
        <f aca="false">(D4+D5)*EXP(-(F4+F5)*I250)+(H4+H5)</f>
        <v>0</v>
      </c>
    </row>
    <row r="251" customFormat="false" ht="14.4" hidden="false" customHeight="false" outlineLevel="0" collapsed="false">
      <c r="I251" s="26" t="n">
        <v>68.8888888888889</v>
      </c>
      <c r="J251" s="26" t="n">
        <f aca="false">D4*EXP(-F4*I251)+H4</f>
        <v>0</v>
      </c>
      <c r="K251" s="26" t="n">
        <f aca="false">L251* E6/M251</f>
        <v>24.0659617870571</v>
      </c>
      <c r="L251" s="26" t="n">
        <v>24.751</v>
      </c>
      <c r="M251" s="26" t="n">
        <v>303.78</v>
      </c>
      <c r="N251" s="0" t="n">
        <f aca="false">(D4-D5)*EXP(-(F4-F5)*I251)+(H4-H5)</f>
        <v>0</v>
      </c>
      <c r="O251" s="0" t="n">
        <f aca="false">(D4+D5)*EXP(-(F4+F5)*I251)+(H4+H5)</f>
        <v>0</v>
      </c>
    </row>
    <row r="252" customFormat="false" ht="14.4" hidden="false" customHeight="false" outlineLevel="0" collapsed="false">
      <c r="I252" s="26" t="n">
        <v>69.1663888888889</v>
      </c>
      <c r="J252" s="26" t="n">
        <f aca="false">D4*EXP(-F4*I252)+H4</f>
        <v>0</v>
      </c>
      <c r="K252" s="26" t="n">
        <f aca="false">L252* E6/M252</f>
        <v>24.0190898179534</v>
      </c>
      <c r="L252" s="26" t="n">
        <v>24.755</v>
      </c>
      <c r="M252" s="26" t="n">
        <v>304.422</v>
      </c>
      <c r="N252" s="0" t="n">
        <f aca="false">(D4-D5)*EXP(-(F4-F5)*I252)+(H4-H5)</f>
        <v>0</v>
      </c>
      <c r="O252" s="0" t="n">
        <f aca="false">(D4+D5)*EXP(-(F4+F5)*I252)+(H4+H5)</f>
        <v>0</v>
      </c>
    </row>
    <row r="253" customFormat="false" ht="14.4" hidden="false" customHeight="false" outlineLevel="0" collapsed="false">
      <c r="I253" s="26" t="n">
        <v>69.4444444444444</v>
      </c>
      <c r="J253" s="26" t="n">
        <f aca="false">D4*EXP(-F4*I253)+H4</f>
        <v>0</v>
      </c>
      <c r="K253" s="26" t="n">
        <f aca="false">L253* E6/M253</f>
        <v>24.0028840286687</v>
      </c>
      <c r="L253" s="26" t="n">
        <v>24.714</v>
      </c>
      <c r="M253" s="26" t="n">
        <v>304.123</v>
      </c>
      <c r="N253" s="0" t="n">
        <f aca="false">(D4-D5)*EXP(-(F4-F5)*I253)+(H4-H5)</f>
        <v>0</v>
      </c>
      <c r="O253" s="0" t="n">
        <f aca="false">(D4+D5)*EXP(-(F4+F5)*I253)+(H4+H5)</f>
        <v>0</v>
      </c>
    </row>
    <row r="254" customFormat="false" ht="14.4" hidden="false" customHeight="false" outlineLevel="0" collapsed="false">
      <c r="I254" s="26" t="n">
        <v>69.7222222222222</v>
      </c>
      <c r="J254" s="26" t="n">
        <f aca="false">D4*EXP(-F4*I254)+H4</f>
        <v>0</v>
      </c>
      <c r="K254" s="26" t="n">
        <f aca="false">L254* E6/M254</f>
        <v>23.9988170132148</v>
      </c>
      <c r="L254" s="26" t="n">
        <v>24.709</v>
      </c>
      <c r="M254" s="26" t="n">
        <v>304.113</v>
      </c>
      <c r="N254" s="0" t="n">
        <f aca="false">(D4-D5)*EXP(-(F4-F5)*I254)+(H4-H5)</f>
        <v>0</v>
      </c>
      <c r="O254" s="0" t="n">
        <f aca="false">(D4+D5)*EXP(-(F4+F5)*I254)+(H4+H5)</f>
        <v>0</v>
      </c>
    </row>
    <row r="255" customFormat="false" ht="14.4" hidden="false" customHeight="false" outlineLevel="0" collapsed="false">
      <c r="I255" s="26" t="n">
        <v>70</v>
      </c>
      <c r="J255" s="26" t="n">
        <f aca="false">D4*EXP(-F4*I255)+H4</f>
        <v>0</v>
      </c>
      <c r="K255" s="26" t="n">
        <f aca="false">L255* E6/M255</f>
        <v>23.9467673285415</v>
      </c>
      <c r="L255" s="26" t="n">
        <v>24.703</v>
      </c>
      <c r="M255" s="26" t="n">
        <v>304.7</v>
      </c>
      <c r="N255" s="0" t="n">
        <f aca="false">(D4-D5)*EXP(-(F4-F5)*I255)+(H4-H5)</f>
        <v>0</v>
      </c>
      <c r="O255" s="0" t="n">
        <f aca="false">(D4+D5)*EXP(-(F4+F5)*I255)+(H4+H5)</f>
        <v>0</v>
      </c>
    </row>
    <row r="256" customFormat="false" ht="14.4" hidden="false" customHeight="false" outlineLevel="0" collapsed="false">
      <c r="I256" s="26" t="n">
        <v>70.2777777777778</v>
      </c>
      <c r="J256" s="26" t="n">
        <f aca="false">D4*EXP(-F4*I256)+H4</f>
        <v>0</v>
      </c>
      <c r="K256" s="26" t="n">
        <f aca="false">L256* E6/M256</f>
        <v>23.946322435712</v>
      </c>
      <c r="L256" s="26" t="n">
        <v>24.707</v>
      </c>
      <c r="M256" s="26" t="n">
        <v>304.755</v>
      </c>
      <c r="N256" s="0" t="n">
        <f aca="false">(D4-D5)*EXP(-(F4-F5)*I256)+(H4-H5)</f>
        <v>0</v>
      </c>
      <c r="O256" s="0" t="n">
        <f aca="false">(D4+D5)*EXP(-(F4+F5)*I256)+(H4+H5)</f>
        <v>0</v>
      </c>
    </row>
    <row r="257" customFormat="false" ht="14.4" hidden="false" customHeight="false" outlineLevel="0" collapsed="false">
      <c r="I257" s="26" t="n">
        <v>70.5555555555556</v>
      </c>
      <c r="J257" s="26" t="n">
        <f aca="false">D4*EXP(-F4*I257)+H4</f>
        <v>0</v>
      </c>
      <c r="K257" s="26" t="n">
        <f aca="false">L257* E6/M257</f>
        <v>23.9854074175222</v>
      </c>
      <c r="L257" s="26" t="n">
        <v>24.728</v>
      </c>
      <c r="M257" s="26" t="n">
        <v>304.517</v>
      </c>
      <c r="N257" s="0" t="n">
        <f aca="false">(D4-D5)*EXP(-(F4-F5)*I257)+(H4-H5)</f>
        <v>0</v>
      </c>
      <c r="O257" s="0" t="n">
        <f aca="false">(D4+D5)*EXP(-(F4+F5)*I257)+(H4+H5)</f>
        <v>0</v>
      </c>
    </row>
    <row r="258" customFormat="false" ht="14.4" hidden="false" customHeight="false" outlineLevel="0" collapsed="false">
      <c r="I258" s="26" t="n">
        <v>70.8333333333333</v>
      </c>
      <c r="J258" s="26" t="n">
        <f aca="false">D4*EXP(-F4*I258)+H4</f>
        <v>0</v>
      </c>
      <c r="K258" s="26" t="n">
        <f aca="false">L258* E6/M258</f>
        <v>23.9719353414846</v>
      </c>
      <c r="L258" s="26" t="n">
        <v>24.768</v>
      </c>
      <c r="M258" s="26" t="n">
        <v>305.181</v>
      </c>
      <c r="N258" s="0" t="n">
        <f aca="false">(D4-D5)*EXP(-(F4-F5)*I258)+(H4-H5)</f>
        <v>0</v>
      </c>
      <c r="O258" s="0" t="n">
        <f aca="false">(D4+D5)*EXP(-(F4+F5)*I258)+(H4+H5)</f>
        <v>0</v>
      </c>
    </row>
    <row r="259" customFormat="false" ht="14.4" hidden="false" customHeight="false" outlineLevel="0" collapsed="false">
      <c r="I259" s="26" t="n">
        <v>71.1111111111111</v>
      </c>
      <c r="J259" s="26" t="n">
        <f aca="false">D4*EXP(-F4*I259)+H4</f>
        <v>0</v>
      </c>
      <c r="K259" s="26" t="n">
        <f aca="false">L259* E6/M259</f>
        <v>23.912751295147</v>
      </c>
      <c r="L259" s="26" t="n">
        <v>24.733</v>
      </c>
      <c r="M259" s="26" t="n">
        <v>305.504</v>
      </c>
      <c r="N259" s="0" t="n">
        <f aca="false">(D4-D5)*EXP(-(F4-F5)*I259)+(H4-H5)</f>
        <v>0</v>
      </c>
      <c r="O259" s="0" t="n">
        <f aca="false">(D4+D5)*EXP(-(F4+F5)*I259)+(H4+H5)</f>
        <v>0</v>
      </c>
    </row>
    <row r="260" customFormat="false" ht="14.4" hidden="false" customHeight="false" outlineLevel="0" collapsed="false">
      <c r="I260" s="26" t="n">
        <v>71.3888888888889</v>
      </c>
      <c r="J260" s="26" t="n">
        <f aca="false">D4*EXP(-F4*I260)+H4</f>
        <v>0</v>
      </c>
      <c r="K260" s="26" t="n">
        <f aca="false">L260* E6/M260</f>
        <v>23.9116422962722</v>
      </c>
      <c r="L260" s="26" t="n">
        <v>24.707</v>
      </c>
      <c r="M260" s="26" t="n">
        <v>305.197</v>
      </c>
      <c r="N260" s="0" t="n">
        <f aca="false">(D4-D5)*EXP(-(F4-F5)*I260)+(H4-H5)</f>
        <v>0</v>
      </c>
      <c r="O260" s="0" t="n">
        <f aca="false">(D4+D5)*EXP(-(F4+F5)*I260)+(H4+H5)</f>
        <v>0</v>
      </c>
    </row>
    <row r="261" customFormat="false" ht="14.4" hidden="false" customHeight="false" outlineLevel="0" collapsed="false">
      <c r="I261" s="26" t="n">
        <v>71.6666666666667</v>
      </c>
      <c r="J261" s="26" t="n">
        <f aca="false">D4*EXP(-F4*I261)+H4</f>
        <v>0</v>
      </c>
      <c r="K261" s="26" t="n">
        <f aca="false">L261* E6/M261</f>
        <v>23.896081596187</v>
      </c>
      <c r="L261" s="26" t="n">
        <v>24.68</v>
      </c>
      <c r="M261" s="26" t="n">
        <v>305.062</v>
      </c>
      <c r="N261" s="0" t="n">
        <f aca="false">(D4-D5)*EXP(-(F4-F5)*I261)+(H4-H5)</f>
        <v>0</v>
      </c>
      <c r="O261" s="0" t="n">
        <f aca="false">(D4+D5)*EXP(-(F4+F5)*I261)+(H4+H5)</f>
        <v>0</v>
      </c>
    </row>
    <row r="262" customFormat="false" ht="14.4" hidden="false" customHeight="false" outlineLevel="0" collapsed="false">
      <c r="I262" s="26" t="n">
        <v>71.9444444444444</v>
      </c>
      <c r="J262" s="26" t="n">
        <f aca="false">D4*EXP(-F4*I262)+H4</f>
        <v>0</v>
      </c>
      <c r="K262" s="26" t="n">
        <f aca="false">L262* E6/M262</f>
        <v>23.8871944147651</v>
      </c>
      <c r="L262" s="26" t="n">
        <v>24.654</v>
      </c>
      <c r="M262" s="26" t="n">
        <v>304.854</v>
      </c>
      <c r="N262" s="0" t="n">
        <f aca="false">(D4-D5)*EXP(-(F4-F5)*I262)+(H4-H5)</f>
        <v>0</v>
      </c>
      <c r="O262" s="0" t="n">
        <f aca="false">(D4+D5)*EXP(-(F4+F5)*I262)+(H4+H5)</f>
        <v>0</v>
      </c>
    </row>
    <row r="263" customFormat="false" ht="14.4" hidden="false" customHeight="false" outlineLevel="0" collapsed="false">
      <c r="I263" s="26" t="n">
        <v>72.2222222222222</v>
      </c>
      <c r="J263" s="26" t="n">
        <f aca="false">D4*EXP(-F4*I263)+H4</f>
        <v>0</v>
      </c>
      <c r="K263" s="26" t="n">
        <f aca="false">L263* E6/M263</f>
        <v>23.8405959713226</v>
      </c>
      <c r="L263" s="26" t="n">
        <v>24.603</v>
      </c>
      <c r="M263" s="26" t="n">
        <v>304.818</v>
      </c>
      <c r="N263" s="0" t="n">
        <f aca="false">(D4-D5)*EXP(-(F4-F5)*I263)+(H4-H5)</f>
        <v>0</v>
      </c>
      <c r="O263" s="0" t="n">
        <f aca="false">(D4+D5)*EXP(-(F4+F5)*I263)+(H4+H5)</f>
        <v>0</v>
      </c>
    </row>
    <row r="264" customFormat="false" ht="14.4" hidden="false" customHeight="false" outlineLevel="0" collapsed="false">
      <c r="I264" s="26" t="n">
        <v>72.5</v>
      </c>
      <c r="J264" s="26" t="n">
        <f aca="false">D4*EXP(-F4*I264)+H4</f>
        <v>0</v>
      </c>
      <c r="K264" s="26" t="n">
        <f aca="false">L264* E6/M264</f>
        <v>23.8681683607167</v>
      </c>
      <c r="L264" s="26" t="n">
        <v>24.598</v>
      </c>
      <c r="M264" s="26" t="n">
        <v>304.404</v>
      </c>
      <c r="N264" s="0" t="n">
        <f aca="false">(D4-D5)*EXP(-(F4-F5)*I264)+(H4-H5)</f>
        <v>0</v>
      </c>
      <c r="O264" s="0" t="n">
        <f aca="false">(D4+D5)*EXP(-(F4+F5)*I264)+(H4+H5)</f>
        <v>0</v>
      </c>
    </row>
    <row r="265" customFormat="false" ht="14.4" hidden="false" customHeight="false" outlineLevel="0" collapsed="false">
      <c r="I265" s="26" t="n">
        <v>72.7777777777778</v>
      </c>
      <c r="J265" s="26" t="n">
        <f aca="false">D4*EXP(-F4*I265)+H4</f>
        <v>0</v>
      </c>
      <c r="K265" s="26" t="n">
        <f aca="false">L265* E6/M265</f>
        <v>23.8889363636027</v>
      </c>
      <c r="L265" s="26" t="n">
        <v>24.597</v>
      </c>
      <c r="M265" s="26" t="n">
        <v>304.127</v>
      </c>
      <c r="N265" s="0" t="n">
        <f aca="false">(D4-D5)*EXP(-(F4-F5)*I265)+(H4-H5)</f>
        <v>0</v>
      </c>
      <c r="O265" s="0" t="n">
        <f aca="false">(D4+D5)*EXP(-(F4+F5)*I265)+(H4+H5)</f>
        <v>0</v>
      </c>
    </row>
    <row r="266" customFormat="false" ht="14.4" hidden="false" customHeight="false" outlineLevel="0" collapsed="false">
      <c r="I266" s="26" t="n">
        <v>73.0555555555556</v>
      </c>
      <c r="J266" s="26" t="n">
        <f aca="false">D4*EXP(-F4*I266)+H4</f>
        <v>0</v>
      </c>
      <c r="K266" s="26" t="n">
        <f aca="false">L266* E6/M266</f>
        <v>23.8786693754143</v>
      </c>
      <c r="L266" s="26" t="n">
        <v>24.576</v>
      </c>
      <c r="M266" s="26" t="n">
        <v>303.998</v>
      </c>
      <c r="N266" s="0" t="n">
        <f aca="false">(D4-D5)*EXP(-(F4-F5)*I266)+(H4-H5)</f>
        <v>0</v>
      </c>
      <c r="O266" s="0" t="n">
        <f aca="false">(D4+D5)*EXP(-(F4+F5)*I266)+(H4+H5)</f>
        <v>0</v>
      </c>
    </row>
    <row r="267" customFormat="false" ht="14.4" hidden="false" customHeight="false" outlineLevel="0" collapsed="false">
      <c r="I267" s="26" t="n">
        <v>73.3333333333333</v>
      </c>
      <c r="J267" s="26" t="n">
        <f aca="false">D4*EXP(-F4*I267)+H4</f>
        <v>0</v>
      </c>
      <c r="K267" s="26" t="n">
        <f aca="false">L267* E6/M267</f>
        <v>23.8081715636616</v>
      </c>
      <c r="L267" s="26" t="n">
        <v>24.519</v>
      </c>
      <c r="M267" s="26" t="n">
        <v>304.191</v>
      </c>
      <c r="N267" s="0" t="n">
        <f aca="false">(D4-D5)*EXP(-(F4-F5)*I267)+(H4-H5)</f>
        <v>0</v>
      </c>
      <c r="O267" s="0" t="n">
        <f aca="false">(D4+D5)*EXP(-(F4+F5)*I267)+(H4+H5)</f>
        <v>0</v>
      </c>
    </row>
    <row r="268" customFormat="false" ht="14.4" hidden="false" customHeight="false" outlineLevel="0" collapsed="false">
      <c r="I268" s="26" t="n">
        <v>73.6111111111111</v>
      </c>
      <c r="J268" s="26" t="n">
        <f aca="false">D4*EXP(-F4*I268)+H4</f>
        <v>0</v>
      </c>
      <c r="K268" s="26" t="n">
        <f aca="false">L268* E6/M268</f>
        <v>23.8359824922483</v>
      </c>
      <c r="L268" s="26" t="n">
        <v>24.529</v>
      </c>
      <c r="M268" s="26" t="n">
        <v>303.96</v>
      </c>
      <c r="N268" s="0" t="n">
        <f aca="false">(D4-D5)*EXP(-(F4-F5)*I268)+(H4-H5)</f>
        <v>0</v>
      </c>
      <c r="O268" s="0" t="n">
        <f aca="false">(D4+D5)*EXP(-(F4+F5)*I268)+(H4+H5)</f>
        <v>0</v>
      </c>
    </row>
    <row r="269" customFormat="false" ht="14.4" hidden="false" customHeight="false" outlineLevel="0" collapsed="false">
      <c r="I269" s="26" t="n">
        <v>73.8888888888889</v>
      </c>
      <c r="J269" s="26" t="n">
        <f aca="false">D4*EXP(-F4*I269)+H4</f>
        <v>0</v>
      </c>
      <c r="K269" s="26" t="n">
        <f aca="false">L269* E6/M269</f>
        <v>23.8413332517679</v>
      </c>
      <c r="L269" s="26" t="n">
        <v>24.509</v>
      </c>
      <c r="M269" s="26" t="n">
        <v>303.644</v>
      </c>
      <c r="N269" s="0" t="n">
        <f aca="false">(D4-D5)*EXP(-(F4-F5)*I269)+(H4-H5)</f>
        <v>0</v>
      </c>
      <c r="O269" s="0" t="n">
        <f aca="false">(D4+D5)*EXP(-(F4+F5)*I269)+(H4+H5)</f>
        <v>0</v>
      </c>
    </row>
    <row r="270" customFormat="false" ht="14.4" hidden="false" customHeight="false" outlineLevel="0" collapsed="false">
      <c r="I270" s="26" t="n">
        <v>74.1666666666667</v>
      </c>
      <c r="J270" s="26" t="n">
        <f aca="false">D4*EXP(-F4*I270)+H4</f>
        <v>0</v>
      </c>
      <c r="K270" s="26" t="n">
        <f aca="false">L270* E6/M270</f>
        <v>23.8288882908515</v>
      </c>
      <c r="L270" s="26" t="n">
        <v>24.505</v>
      </c>
      <c r="M270" s="26" t="n">
        <v>303.753</v>
      </c>
      <c r="N270" s="0" t="n">
        <f aca="false">(D4-D5)*EXP(-(F4-F5)*I270)+(H4-H5)</f>
        <v>0</v>
      </c>
      <c r="O270" s="0" t="n">
        <f aca="false">(D4+D5)*EXP(-(F4+F5)*I270)+(H4+H5)</f>
        <v>0</v>
      </c>
    </row>
    <row r="271" customFormat="false" ht="14.4" hidden="false" customHeight="false" outlineLevel="0" collapsed="false">
      <c r="I271" s="26" t="n">
        <v>74.4444444444444</v>
      </c>
      <c r="J271" s="26" t="n">
        <f aca="false">D4*EXP(-F4*I271)+H4</f>
        <v>0</v>
      </c>
      <c r="K271" s="26" t="n">
        <f aca="false">L271* E6/M271</f>
        <v>23.8247990917669</v>
      </c>
      <c r="L271" s="26" t="n">
        <v>24.477</v>
      </c>
      <c r="M271" s="26" t="n">
        <v>303.458</v>
      </c>
      <c r="N271" s="0" t="n">
        <f aca="false">(D4-D5)*EXP(-(F4-F5)*I271)+(H4-H5)</f>
        <v>0</v>
      </c>
      <c r="O271" s="0" t="n">
        <f aca="false">(D4+D5)*EXP(-(F4+F5)*I271)+(H4+H5)</f>
        <v>0</v>
      </c>
    </row>
    <row r="272" customFormat="false" ht="14.4" hidden="false" customHeight="false" outlineLevel="0" collapsed="false">
      <c r="I272" s="26" t="n">
        <v>74.7222222222222</v>
      </c>
      <c r="J272" s="26" t="n">
        <f aca="false">D4*EXP(-F4*I272)+H4</f>
        <v>0</v>
      </c>
      <c r="K272" s="26" t="n">
        <f aca="false">L272* E6/M272</f>
        <v>23.7772945289909</v>
      </c>
      <c r="L272" s="26" t="n">
        <v>24.429</v>
      </c>
      <c r="M272" s="26" t="n">
        <v>303.468</v>
      </c>
      <c r="N272" s="0" t="n">
        <f aca="false">(D4-D5)*EXP(-(F4-F5)*I272)+(H4-H5)</f>
        <v>0</v>
      </c>
      <c r="O272" s="0" t="n">
        <f aca="false">(D4+D5)*EXP(-(F4+F5)*I272)+(H4+H5)</f>
        <v>0</v>
      </c>
    </row>
    <row r="273" customFormat="false" ht="14.4" hidden="false" customHeight="false" outlineLevel="0" collapsed="false">
      <c r="I273" s="26" t="n">
        <v>75</v>
      </c>
      <c r="J273" s="26" t="n">
        <f aca="false">D4*EXP(-F4*I273)+H4</f>
        <v>0</v>
      </c>
      <c r="K273" s="26" t="n">
        <f aca="false">L273* E6/M273</f>
        <v>23.769540220524</v>
      </c>
      <c r="L273" s="26" t="n">
        <v>24.429</v>
      </c>
      <c r="M273" s="26" t="n">
        <v>303.567</v>
      </c>
      <c r="N273" s="0" t="n">
        <f aca="false">(D4-D5)*EXP(-(F4-F5)*I273)+(H4-H5)</f>
        <v>0</v>
      </c>
      <c r="O273" s="0" t="n">
        <f aca="false">(D4+D5)*EXP(-(F4+F5)*I273)+(H4+H5)</f>
        <v>0</v>
      </c>
    </row>
    <row r="274" customFormat="false" ht="14.4" hidden="false" customHeight="false" outlineLevel="0" collapsed="false">
      <c r="I274" s="26" t="n">
        <v>75.2777777777778</v>
      </c>
      <c r="J274" s="26" t="n">
        <f aca="false">D4*EXP(-F4*I274)+H4</f>
        <v>0</v>
      </c>
      <c r="K274" s="26" t="n">
        <f aca="false">L274* E6/M274</f>
        <v>23.7480851087247</v>
      </c>
      <c r="L274" s="26" t="n">
        <v>24.401</v>
      </c>
      <c r="M274" s="26" t="n">
        <v>303.493</v>
      </c>
      <c r="N274" s="0" t="n">
        <f aca="false">(D4-D5)*EXP(-(F4-F5)*I274)+(H4-H5)</f>
        <v>0</v>
      </c>
      <c r="O274" s="0" t="n">
        <f aca="false">(D4+D5)*EXP(-(F4+F5)*I274)+(H4+H5)</f>
        <v>0</v>
      </c>
    </row>
    <row r="275" customFormat="false" ht="14.4" hidden="false" customHeight="false" outlineLevel="0" collapsed="false">
      <c r="I275" s="26" t="n">
        <v>75.5555555555556</v>
      </c>
      <c r="J275" s="26" t="n">
        <f aca="false">D4*EXP(-F4*I275)+H4</f>
        <v>0</v>
      </c>
      <c r="K275" s="26" t="n">
        <f aca="false">L275* E6/M275</f>
        <v>23.705376497007</v>
      </c>
      <c r="L275" s="26" t="n">
        <v>24.358</v>
      </c>
      <c r="M275" s="26" t="n">
        <v>303.504</v>
      </c>
      <c r="N275" s="0" t="n">
        <f aca="false">(D4-D5)*EXP(-(F4-F5)*I275)+(H4-H5)</f>
        <v>0</v>
      </c>
      <c r="O275" s="0" t="n">
        <f aca="false">(D4+D5)*EXP(-(F4+F5)*I275)+(H4+H5)</f>
        <v>0</v>
      </c>
    </row>
    <row r="276" customFormat="false" ht="14.4" hidden="false" customHeight="false" outlineLevel="0" collapsed="false">
      <c r="I276" s="26" t="n">
        <v>75.8333333333333</v>
      </c>
      <c r="J276" s="26" t="n">
        <f aca="false">D4*EXP(-F4*I276)+H4</f>
        <v>0</v>
      </c>
      <c r="K276" s="26" t="n">
        <f aca="false">L276* E6/M276</f>
        <v>23.713089562761</v>
      </c>
      <c r="L276" s="26" t="n">
        <v>24.353</v>
      </c>
      <c r="M276" s="26" t="n">
        <v>303.343</v>
      </c>
      <c r="N276" s="0" t="n">
        <f aca="false">(D4-D5)*EXP(-(F4-F5)*I276)+(H4-H5)</f>
        <v>0</v>
      </c>
      <c r="O276" s="0" t="n">
        <f aca="false">(D4+D5)*EXP(-(F4+F5)*I276)+(H4+H5)</f>
        <v>0</v>
      </c>
    </row>
    <row r="277" customFormat="false" ht="14.4" hidden="false" customHeight="false" outlineLevel="0" collapsed="false">
      <c r="I277" s="26" t="n">
        <v>76.1111111111111</v>
      </c>
      <c r="J277" s="26" t="n">
        <f aca="false">D4*EXP(-F4*I277)+H4</f>
        <v>0</v>
      </c>
      <c r="K277" s="26" t="n">
        <f aca="false">L277* E6/M277</f>
        <v>23.7002561607364</v>
      </c>
      <c r="L277" s="26" t="n">
        <v>24.333</v>
      </c>
      <c r="M277" s="26" t="n">
        <v>303.258</v>
      </c>
      <c r="N277" s="0" t="n">
        <f aca="false">(D4-D5)*EXP(-(F4-F5)*I277)+(H4-H5)</f>
        <v>0</v>
      </c>
      <c r="O277" s="0" t="n">
        <f aca="false">(D4+D5)*EXP(-(F4+F5)*I277)+(H4+H5)</f>
        <v>0</v>
      </c>
    </row>
    <row r="278" customFormat="false" ht="14.4" hidden="false" customHeight="false" outlineLevel="0" collapsed="false">
      <c r="I278" s="26" t="n">
        <v>76.3888888888889</v>
      </c>
      <c r="J278" s="26" t="n">
        <f aca="false">D4*EXP(-F4*I278)+H4</f>
        <v>0</v>
      </c>
      <c r="K278" s="26" t="n">
        <f aca="false">L278* E6/M278</f>
        <v>23.6814463862974</v>
      </c>
      <c r="L278" s="26" t="n">
        <v>24.31</v>
      </c>
      <c r="M278" s="26" t="n">
        <v>303.212</v>
      </c>
      <c r="N278" s="0" t="n">
        <f aca="false">(D4-D5)*EXP(-(F4-F5)*I278)+(H4-H5)</f>
        <v>0</v>
      </c>
      <c r="O278" s="0" t="n">
        <f aca="false">(D4+D5)*EXP(-(F4+F5)*I278)+(H4+H5)</f>
        <v>0</v>
      </c>
    </row>
    <row r="279" customFormat="false" ht="14.4" hidden="false" customHeight="false" outlineLevel="0" collapsed="false">
      <c r="I279" s="26" t="n">
        <v>76.6666666666667</v>
      </c>
      <c r="J279" s="26" t="n">
        <f aca="false">D4*EXP(-F4*I279)+H4</f>
        <v>0</v>
      </c>
      <c r="K279" s="26" t="n">
        <f aca="false">L279* E6/M279</f>
        <v>23.6559225139153</v>
      </c>
      <c r="L279" s="26" t="n">
        <v>24.285</v>
      </c>
      <c r="M279" s="26" t="n">
        <v>303.227</v>
      </c>
      <c r="N279" s="0" t="n">
        <f aca="false">(D4-D5)*EXP(-(F4-F5)*I279)+(H4-H5)</f>
        <v>0</v>
      </c>
      <c r="O279" s="0" t="n">
        <f aca="false">(D4+D5)*EXP(-(F4+F5)*I279)+(H4+H5)</f>
        <v>0</v>
      </c>
    </row>
    <row r="280" customFormat="false" ht="14.4" hidden="false" customHeight="false" outlineLevel="0" collapsed="false">
      <c r="I280" s="26" t="n">
        <v>76.9444444444444</v>
      </c>
      <c r="J280" s="26" t="n">
        <f aca="false">D4*EXP(-F4*I280)+H4</f>
        <v>0</v>
      </c>
      <c r="K280" s="26" t="n">
        <f aca="false">L280* E6/M280</f>
        <v>23.6258778291811</v>
      </c>
      <c r="L280" s="26" t="n">
        <v>24.232</v>
      </c>
      <c r="M280" s="26" t="n">
        <v>302.95</v>
      </c>
      <c r="N280" s="0" t="n">
        <f aca="false">(D4-D5)*EXP(-(F4-F5)*I280)+(H4-H5)</f>
        <v>0</v>
      </c>
      <c r="O280" s="0" t="n">
        <f aca="false">(D4+D5)*EXP(-(F4+F5)*I280)+(H4+H5)</f>
        <v>0</v>
      </c>
    </row>
    <row r="281" customFormat="false" ht="14.4" hidden="false" customHeight="false" outlineLevel="0" collapsed="false">
      <c r="I281" s="26" t="n">
        <v>77.2222222222222</v>
      </c>
      <c r="J281" s="26" t="n">
        <f aca="false">D4*EXP(-F4*I281)+H4</f>
        <v>0</v>
      </c>
      <c r="K281" s="26" t="n">
        <f aca="false">L281* E6/M281</f>
        <v>23.6091056695984</v>
      </c>
      <c r="L281" s="26" t="n">
        <v>24.212</v>
      </c>
      <c r="M281" s="26" t="n">
        <v>302.915</v>
      </c>
      <c r="N281" s="0" t="n">
        <f aca="false">(D4-D5)*EXP(-(F4-F5)*I281)+(H4-H5)</f>
        <v>0</v>
      </c>
      <c r="O281" s="0" t="n">
        <f aca="false">(D4+D5)*EXP(-(F4+F5)*I281)+(H4+H5)</f>
        <v>0</v>
      </c>
    </row>
    <row r="282" customFormat="false" ht="14.4" hidden="false" customHeight="false" outlineLevel="0" collapsed="false">
      <c r="I282" s="26" t="n">
        <v>77.5</v>
      </c>
      <c r="J282" s="26" t="n">
        <f aca="false">D4*EXP(-F4*I282)+H4</f>
        <v>0</v>
      </c>
      <c r="K282" s="26" t="n">
        <f aca="false">L282* E6/M282</f>
        <v>23.5897802163924</v>
      </c>
      <c r="L282" s="26" t="n">
        <v>24.181</v>
      </c>
      <c r="M282" s="26" t="n">
        <v>302.775</v>
      </c>
      <c r="N282" s="0" t="n">
        <f aca="false">(D4-D5)*EXP(-(F4-F5)*I282)+(H4-H5)</f>
        <v>0</v>
      </c>
      <c r="O282" s="0" t="n">
        <f aca="false">(D4+D5)*EXP(-(F4+F5)*I282)+(H4+H5)</f>
        <v>0</v>
      </c>
    </row>
    <row r="283" customFormat="false" ht="14.4" hidden="false" customHeight="false" outlineLevel="0" collapsed="false">
      <c r="I283" s="26" t="n">
        <v>77.7775</v>
      </c>
      <c r="J283" s="26" t="n">
        <f aca="false">D4*EXP(-F4*I283)+H4</f>
        <v>0</v>
      </c>
      <c r="K283" s="26" t="n">
        <f aca="false">L283* E6/M283</f>
        <v>23.5652560678049</v>
      </c>
      <c r="L283" s="26" t="n">
        <v>24.149</v>
      </c>
      <c r="M283" s="26" t="n">
        <v>302.689</v>
      </c>
      <c r="N283" s="0" t="n">
        <f aca="false">(D4-D5)*EXP(-(F4-F5)*I283)+(H4-H5)</f>
        <v>0</v>
      </c>
      <c r="O283" s="0" t="n">
        <f aca="false">(D4+D5)*EXP(-(F4+F5)*I283)+(H4+H5)</f>
        <v>0</v>
      </c>
    </row>
    <row r="284" customFormat="false" ht="14.4" hidden="false" customHeight="false" outlineLevel="0" collapsed="false">
      <c r="I284" s="26" t="n">
        <v>78.0555555555556</v>
      </c>
      <c r="J284" s="26" t="n">
        <f aca="false">D4*EXP(-F4*I284)+H4</f>
        <v>0</v>
      </c>
      <c r="K284" s="26" t="n">
        <f aca="false">L284* E6/M284</f>
        <v>23.5731950789042</v>
      </c>
      <c r="L284" s="26" t="n">
        <v>24.147</v>
      </c>
      <c r="M284" s="26" t="n">
        <v>302.562</v>
      </c>
      <c r="N284" s="0" t="n">
        <f aca="false">(D4-D5)*EXP(-(F4-F5)*I284)+(H4-H5)</f>
        <v>0</v>
      </c>
      <c r="O284" s="0" t="n">
        <f aca="false">(D4+D5)*EXP(-(F4+F5)*I284)+(H4+H5)</f>
        <v>0</v>
      </c>
    </row>
    <row r="285" customFormat="false" ht="14.4" hidden="false" customHeight="false" outlineLevel="0" collapsed="false">
      <c r="I285" s="26" t="n">
        <v>78.3333333333333</v>
      </c>
      <c r="J285" s="26" t="n">
        <f aca="false">D4*EXP(-F4*I285)+H4</f>
        <v>0</v>
      </c>
      <c r="K285" s="26" t="n">
        <f aca="false">L285* E6/M285</f>
        <v>23.5406065943215</v>
      </c>
      <c r="L285" s="26" t="n">
        <v>24.129</v>
      </c>
      <c r="M285" s="26" t="n">
        <v>302.755</v>
      </c>
      <c r="N285" s="0" t="n">
        <f aca="false">(D4-D5)*EXP(-(F4-F5)*I285)+(H4-H5)</f>
        <v>0</v>
      </c>
      <c r="O285" s="0" t="n">
        <f aca="false">(D4+D5)*EXP(-(F4+F5)*I285)+(H4+H5)</f>
        <v>0</v>
      </c>
    </row>
    <row r="286" customFormat="false" ht="14.4" hidden="false" customHeight="false" outlineLevel="0" collapsed="false">
      <c r="I286" s="26" t="n">
        <v>78.6111111111111</v>
      </c>
      <c r="J286" s="26" t="n">
        <f aca="false">D4*EXP(-F4*I286)+H4</f>
        <v>0</v>
      </c>
      <c r="K286" s="26" t="n">
        <f aca="false">L286* E6/M286</f>
        <v>23.5086504420484</v>
      </c>
      <c r="L286" s="26" t="n">
        <v>24.105</v>
      </c>
      <c r="M286" s="26" t="n">
        <v>302.865</v>
      </c>
      <c r="N286" s="0" t="n">
        <f aca="false">(D4-D5)*EXP(-(F4-F5)*I286)+(H4-H5)</f>
        <v>0</v>
      </c>
      <c r="O286" s="0" t="n">
        <f aca="false">(D4+D5)*EXP(-(F4+F5)*I286)+(H4+H5)</f>
        <v>0</v>
      </c>
    </row>
    <row r="287" customFormat="false" ht="14.4" hidden="false" customHeight="false" outlineLevel="0" collapsed="false">
      <c r="I287" s="26" t="n">
        <v>78.8888888888889</v>
      </c>
      <c r="J287" s="26" t="n">
        <f aca="false">D4*EXP(-F4*I287)+H4</f>
        <v>0</v>
      </c>
      <c r="K287" s="26" t="n">
        <f aca="false">L287* E6/M287</f>
        <v>23.5249796323896</v>
      </c>
      <c r="L287" s="26" t="n">
        <v>24.127</v>
      </c>
      <c r="M287" s="26" t="n">
        <v>302.931</v>
      </c>
      <c r="N287" s="0" t="n">
        <f aca="false">(D4-D5)*EXP(-(F4-F5)*I287)+(H4-H5)</f>
        <v>0</v>
      </c>
      <c r="O287" s="0" t="n">
        <f aca="false">(D4+D5)*EXP(-(F4+F5)*I287)+(H4+H5)</f>
        <v>0</v>
      </c>
    </row>
    <row r="288" customFormat="false" ht="14.4" hidden="false" customHeight="false" outlineLevel="0" collapsed="false">
      <c r="I288" s="26" t="n">
        <v>79.1666666666667</v>
      </c>
      <c r="J288" s="26" t="n">
        <f aca="false">D4*EXP(-F4*I288)+H4</f>
        <v>0</v>
      </c>
      <c r="K288" s="26" t="n">
        <f aca="false">L288* E6/M288</f>
        <v>23.4702951328851</v>
      </c>
      <c r="L288" s="26" t="n">
        <v>24.088</v>
      </c>
      <c r="M288" s="26" t="n">
        <v>303.146</v>
      </c>
      <c r="N288" s="0" t="n">
        <f aca="false">(D4-D5)*EXP(-(F4-F5)*I288)+(H4-H5)</f>
        <v>0</v>
      </c>
      <c r="O288" s="0" t="n">
        <f aca="false">(D4+D5)*EXP(-(F4+F5)*I288)+(H4+H5)</f>
        <v>0</v>
      </c>
    </row>
    <row r="289" customFormat="false" ht="14.4" hidden="false" customHeight="false" outlineLevel="0" collapsed="false">
      <c r="I289" s="26" t="n">
        <v>79.4444444444444</v>
      </c>
      <c r="J289" s="26" t="n">
        <f aca="false">D4*EXP(-F4*I289)+H4</f>
        <v>0</v>
      </c>
      <c r="K289" s="26" t="n">
        <f aca="false">L289* E6/M289</f>
        <v>23.4639754291668</v>
      </c>
      <c r="L289" s="26" t="n">
        <v>24.075</v>
      </c>
      <c r="M289" s="26" t="n">
        <v>303.064</v>
      </c>
      <c r="N289" s="0" t="n">
        <f aca="false">(D4-D5)*EXP(-(F4-F5)*I289)+(H4-H5)</f>
        <v>0</v>
      </c>
      <c r="O289" s="0" t="n">
        <f aca="false">(D4+D5)*EXP(-(F4+F5)*I289)+(H4+H5)</f>
        <v>0</v>
      </c>
    </row>
    <row r="290" customFormat="false" ht="14.4" hidden="false" customHeight="false" outlineLevel="0" collapsed="false">
      <c r="I290" s="26" t="n">
        <v>79.7222222222222</v>
      </c>
      <c r="J290" s="26" t="n">
        <f aca="false">D4*EXP(-F4*I290)+H4</f>
        <v>0</v>
      </c>
      <c r="K290" s="26" t="n">
        <f aca="false">L290* E6/M290</f>
        <v>23.443941889026</v>
      </c>
      <c r="L290" s="26" t="n">
        <v>24.05</v>
      </c>
      <c r="M290" s="26" t="n">
        <v>303.008</v>
      </c>
      <c r="N290" s="0" t="n">
        <f aca="false">(D4-D5)*EXP(-(F4-F5)*I290)+(H4-H5)</f>
        <v>0</v>
      </c>
      <c r="O290" s="0" t="n">
        <f aca="false">(D4+D5)*EXP(-(F4+F5)*I290)+(H4+H5)</f>
        <v>0</v>
      </c>
    </row>
    <row r="291" customFormat="false" ht="14.4" hidden="false" customHeight="false" outlineLevel="0" collapsed="false">
      <c r="I291" s="26" t="n">
        <v>80</v>
      </c>
      <c r="J291" s="26" t="n">
        <f aca="false">D4*EXP(-F4*I291)+H4</f>
        <v>0</v>
      </c>
      <c r="K291" s="26" t="n">
        <f aca="false">L291* E6/M291</f>
        <v>23.4287013246066</v>
      </c>
      <c r="L291" s="26" t="n">
        <v>24.035</v>
      </c>
      <c r="M291" s="26" t="n">
        <v>303.016</v>
      </c>
      <c r="N291" s="0" t="n">
        <f aca="false">(D4-D5)*EXP(-(F4-F5)*I291)+(H4-H5)</f>
        <v>0</v>
      </c>
      <c r="O291" s="0" t="n">
        <f aca="false">(D4+D5)*EXP(-(F4+F5)*I291)+(H4+H5)</f>
        <v>0</v>
      </c>
    </row>
    <row r="292" customFormat="false" ht="14.4" hidden="false" customHeight="false" outlineLevel="0" collapsed="false">
      <c r="I292" s="26" t="n">
        <v>80.2777777777778</v>
      </c>
      <c r="J292" s="26" t="n">
        <f aca="false">D4*EXP(-F4*I292)+H4</f>
        <v>0</v>
      </c>
      <c r="K292" s="26" t="n">
        <f aca="false">L292* E6/M292</f>
        <v>23.4073885810215</v>
      </c>
      <c r="L292" s="26" t="n">
        <v>24.019</v>
      </c>
      <c r="M292" s="26" t="n">
        <v>303.09</v>
      </c>
      <c r="N292" s="0" t="n">
        <f aca="false">(D4-D5)*EXP(-(F4-F5)*I292)+(H4-H5)</f>
        <v>0</v>
      </c>
      <c r="O292" s="0" t="n">
        <f aca="false">(D4+D5)*EXP(-(F4+F5)*I292)+(H4+H5)</f>
        <v>0</v>
      </c>
    </row>
    <row r="293" customFormat="false" ht="14.4" hidden="false" customHeight="false" outlineLevel="0" collapsed="false">
      <c r="I293" s="26" t="n">
        <v>80.5552777777778</v>
      </c>
      <c r="J293" s="26" t="n">
        <f aca="false">D4*EXP(-F4*I293)+H4</f>
        <v>0</v>
      </c>
      <c r="K293" s="26" t="n">
        <f aca="false">L293* E6/M293</f>
        <v>23.3678735806137</v>
      </c>
      <c r="L293" s="26" t="n">
        <v>23.976</v>
      </c>
      <c r="M293" s="26" t="n">
        <v>303.059</v>
      </c>
      <c r="N293" s="0" t="n">
        <f aca="false">(D4-D5)*EXP(-(F4-F5)*I293)+(H4-H5)</f>
        <v>0</v>
      </c>
      <c r="O293" s="0" t="n">
        <f aca="false">(D4+D5)*EXP(-(F4+F5)*I293)+(H4+H5)</f>
        <v>0</v>
      </c>
    </row>
    <row r="294" customFormat="false" ht="14.4" hidden="false" customHeight="false" outlineLevel="0" collapsed="false">
      <c r="I294" s="26" t="n">
        <v>80.8333333333333</v>
      </c>
      <c r="J294" s="26" t="n">
        <f aca="false">D4*EXP(-F4*I294)+H4</f>
        <v>0</v>
      </c>
      <c r="K294" s="26" t="n">
        <f aca="false">L294* E6/M294</f>
        <v>23.370092738822</v>
      </c>
      <c r="L294" s="26" t="n">
        <v>23.96</v>
      </c>
      <c r="M294" s="26" t="n">
        <v>302.828</v>
      </c>
      <c r="N294" s="0" t="n">
        <f aca="false">(D4-D5)*EXP(-(F4-F5)*I294)+(H4-H5)</f>
        <v>0</v>
      </c>
      <c r="O294" s="0" t="n">
        <f aca="false">(D4+D5)*EXP(-(F4+F5)*I294)+(H4+H5)</f>
        <v>0</v>
      </c>
    </row>
    <row r="295" customFormat="false" ht="14.4" hidden="false" customHeight="false" outlineLevel="0" collapsed="false">
      <c r="I295" s="26" t="n">
        <v>81.1111111111111</v>
      </c>
      <c r="J295" s="26" t="n">
        <f aca="false">D4*EXP(-F4*I295)+H4</f>
        <v>0</v>
      </c>
      <c r="K295" s="26" t="n">
        <f aca="false">L295* E6/M295</f>
        <v>23.3615014615586</v>
      </c>
      <c r="L295" s="26" t="n">
        <v>23.947</v>
      </c>
      <c r="M295" s="26" t="n">
        <v>302.775</v>
      </c>
      <c r="N295" s="0" t="n">
        <f aca="false">(D4-D5)*EXP(-(F4-F5)*I295)+(H4-H5)</f>
        <v>0</v>
      </c>
      <c r="O295" s="0" t="n">
        <f aca="false">(D4+D5)*EXP(-(F4+F5)*I295)+(H4+H5)</f>
        <v>0</v>
      </c>
    </row>
    <row r="296" customFormat="false" ht="14.4" hidden="false" customHeight="false" outlineLevel="0" collapsed="false">
      <c r="I296" s="26" t="n">
        <v>81.3888888888889</v>
      </c>
      <c r="J296" s="26" t="n">
        <f aca="false">D4*EXP(-F4*I296)+H4</f>
        <v>0</v>
      </c>
      <c r="K296" s="26" t="n">
        <f aca="false">L296* E6/M296</f>
        <v>23.3342066079168</v>
      </c>
      <c r="L296" s="26" t="n">
        <v>23.927</v>
      </c>
      <c r="M296" s="26" t="n">
        <v>302.876</v>
      </c>
      <c r="N296" s="0" t="n">
        <f aca="false">(D4-D5)*EXP(-(F4-F5)*I296)+(H4-H5)</f>
        <v>0</v>
      </c>
      <c r="O296" s="0" t="n">
        <f aca="false">(D4+D5)*EXP(-(F4+F5)*I296)+(H4+H5)</f>
        <v>0</v>
      </c>
    </row>
    <row r="297" customFormat="false" ht="14.4" hidden="false" customHeight="false" outlineLevel="0" collapsed="false">
      <c r="I297" s="26" t="n">
        <v>81.6666666666667</v>
      </c>
      <c r="J297" s="26" t="n">
        <f aca="false">D4*EXP(-F4*I297)+H4</f>
        <v>0</v>
      </c>
      <c r="K297" s="26" t="n">
        <f aca="false">L297* E6/M297</f>
        <v>23.3166264310608</v>
      </c>
      <c r="L297" s="26" t="n">
        <v>23.904</v>
      </c>
      <c r="M297" s="26" t="n">
        <v>302.813</v>
      </c>
      <c r="N297" s="0" t="n">
        <f aca="false">(D4-D5)*EXP(-(F4-F5)*I297)+(H4-H5)</f>
        <v>0</v>
      </c>
      <c r="O297" s="0" t="n">
        <f aca="false">(D4+D5)*EXP(-(F4+F5)*I297)+(H4+H5)</f>
        <v>0</v>
      </c>
    </row>
    <row r="298" customFormat="false" ht="14.4" hidden="false" customHeight="false" outlineLevel="0" collapsed="false">
      <c r="I298" s="26" t="n">
        <v>81.9444444444444</v>
      </c>
      <c r="J298" s="26" t="n">
        <f aca="false">D4*EXP(-F4*I298)+H4</f>
        <v>0</v>
      </c>
      <c r="K298" s="26" t="n">
        <f aca="false">L298* E6/M298</f>
        <v>23.2844278189596</v>
      </c>
      <c r="L298" s="26" t="n">
        <v>23.9</v>
      </c>
      <c r="M298" s="26" t="n">
        <v>303.181</v>
      </c>
      <c r="N298" s="0" t="n">
        <f aca="false">(D4-D5)*EXP(-(F4-F5)*I298)+(H4-H5)</f>
        <v>0</v>
      </c>
      <c r="O298" s="0" t="n">
        <f aca="false">(D4+D5)*EXP(-(F4+F5)*I298)+(H4+H5)</f>
        <v>0</v>
      </c>
    </row>
    <row r="299" customFormat="false" ht="14.4" hidden="false" customHeight="false" outlineLevel="0" collapsed="false">
      <c r="I299" s="26" t="n">
        <v>82.2222222222222</v>
      </c>
      <c r="J299" s="26" t="n">
        <f aca="false">D4*EXP(-F4*I299)+H4</f>
        <v>0</v>
      </c>
      <c r="K299" s="26" t="n">
        <f aca="false">L299* E6/M299</f>
        <v>23.2424649130624</v>
      </c>
      <c r="L299" s="26" t="n">
        <v>23.915</v>
      </c>
      <c r="M299" s="26" t="n">
        <v>303.919</v>
      </c>
      <c r="N299" s="0" t="n">
        <f aca="false">(D4-D5)*EXP(-(F4-F5)*I299)+(H4-H5)</f>
        <v>0</v>
      </c>
      <c r="O299" s="0" t="n">
        <f aca="false">(D4+D5)*EXP(-(F4+F5)*I299)+(H4+H5)</f>
        <v>0</v>
      </c>
    </row>
    <row r="300" customFormat="false" ht="14.4" hidden="false" customHeight="false" outlineLevel="0" collapsed="false">
      <c r="I300" s="26" t="n">
        <v>82.5</v>
      </c>
      <c r="J300" s="26" t="n">
        <f aca="false">D4*EXP(-F4*I300)+H4</f>
        <v>0</v>
      </c>
      <c r="K300" s="26" t="n">
        <f aca="false">L300* E6/M300</f>
        <v>23.2299953730828</v>
      </c>
      <c r="L300" s="26" t="n">
        <v>23.919</v>
      </c>
      <c r="M300" s="26" t="n">
        <v>304.133</v>
      </c>
      <c r="N300" s="0" t="n">
        <f aca="false">(D4-D5)*EXP(-(F4-F5)*I300)+(H4-H5)</f>
        <v>0</v>
      </c>
      <c r="O300" s="0" t="n">
        <f aca="false">(D4+D5)*EXP(-(F4+F5)*I300)+(H4+H5)</f>
        <v>0</v>
      </c>
    </row>
    <row r="301" customFormat="false" ht="14.4" hidden="false" customHeight="false" outlineLevel="0" collapsed="false">
      <c r="I301" s="26" t="n">
        <v>82.7777777777778</v>
      </c>
      <c r="J301" s="26" t="n">
        <f aca="false">D4*EXP(-F4*I301)+H4</f>
        <v>0</v>
      </c>
      <c r="K301" s="26" t="n">
        <f aca="false">L301* E6/M301</f>
        <v>23.2167210964221</v>
      </c>
      <c r="L301" s="26" t="n">
        <v>23.915</v>
      </c>
      <c r="M301" s="26" t="n">
        <v>304.256</v>
      </c>
      <c r="N301" s="0" t="n">
        <f aca="false">(D4-D5)*EXP(-(F4-F5)*I301)+(H4-H5)</f>
        <v>0</v>
      </c>
      <c r="O301" s="0" t="n">
        <f aca="false">(D4+D5)*EXP(-(F4+F5)*I301)+(H4+H5)</f>
        <v>0</v>
      </c>
    </row>
    <row r="302" customFormat="false" ht="14.4" hidden="false" customHeight="false" outlineLevel="0" collapsed="false">
      <c r="I302" s="26" t="n">
        <v>83.0555555555556</v>
      </c>
      <c r="J302" s="26" t="n">
        <f aca="false">D4*EXP(-F4*I302)+H4</f>
        <v>0</v>
      </c>
      <c r="K302" s="26" t="n">
        <f aca="false">L302* E6/M302</f>
        <v>23.2106809375262</v>
      </c>
      <c r="L302" s="26" t="n">
        <v>23.912</v>
      </c>
      <c r="M302" s="26" t="n">
        <v>304.297</v>
      </c>
      <c r="N302" s="0" t="n">
        <f aca="false">(D4-D5)*EXP(-(F4-F5)*I302)+(H4-H5)</f>
        <v>0</v>
      </c>
      <c r="O302" s="0" t="n">
        <f aca="false">(D4+D5)*EXP(-(F4+F5)*I302)+(H4+H5)</f>
        <v>0</v>
      </c>
    </row>
    <row r="303" customFormat="false" ht="14.4" hidden="false" customHeight="false" outlineLevel="0" collapsed="false">
      <c r="I303" s="26" t="n">
        <v>83.3333333333333</v>
      </c>
      <c r="J303" s="26" t="n">
        <f aca="false">D4*EXP(-F4*I303)+H4</f>
        <v>0</v>
      </c>
      <c r="K303" s="26" t="n">
        <f aca="false">L303* E6/M303</f>
        <v>23.1946240565542</v>
      </c>
      <c r="L303" s="26" t="n">
        <v>23.922</v>
      </c>
      <c r="M303" s="26" t="n">
        <v>304.635</v>
      </c>
      <c r="N303" s="0" t="n">
        <f aca="false">(D4-D5)*EXP(-(F4-F5)*I303)+(H4-H5)</f>
        <v>0</v>
      </c>
      <c r="O303" s="0" t="n">
        <f aca="false">(D4+D5)*EXP(-(F4+F5)*I303)+(H4+H5)</f>
        <v>0</v>
      </c>
    </row>
    <row r="304" customFormat="false" ht="14.4" hidden="false" customHeight="false" outlineLevel="0" collapsed="false">
      <c r="I304" s="26" t="n">
        <v>83.6111111111111</v>
      </c>
      <c r="J304" s="26" t="n">
        <f aca="false">D4*EXP(-F4*I304)+H4</f>
        <v>0</v>
      </c>
      <c r="K304" s="26" t="n">
        <f aca="false">L304* E6/M304</f>
        <v>23.1887665653943</v>
      </c>
      <c r="L304" s="26" t="n">
        <v>23.918</v>
      </c>
      <c r="M304" s="26" t="n">
        <v>304.661</v>
      </c>
      <c r="N304" s="0" t="n">
        <f aca="false">(D4-D5)*EXP(-(F4-F5)*I304)+(H4-H5)</f>
        <v>0</v>
      </c>
      <c r="O304" s="0" t="n">
        <f aca="false">(D4+D5)*EXP(-(F4+F5)*I304)+(H4+H5)</f>
        <v>0</v>
      </c>
    </row>
    <row r="305" customFormat="false" ht="14.4" hidden="false" customHeight="false" outlineLevel="0" collapsed="false">
      <c r="I305" s="26" t="n">
        <v>83.8888888888889</v>
      </c>
      <c r="J305" s="26" t="n">
        <f aca="false">D4*EXP(-F4*I305)+H4</f>
        <v>0</v>
      </c>
      <c r="K305" s="26" t="n">
        <f aca="false">L305* E6/M305</f>
        <v>23.1554694403791</v>
      </c>
      <c r="L305" s="26" t="n">
        <v>23.902</v>
      </c>
      <c r="M305" s="26" t="n">
        <v>304.895</v>
      </c>
      <c r="N305" s="0" t="n">
        <f aca="false">(D4-D5)*EXP(-(F4-F5)*I305)+(H4-H5)</f>
        <v>0</v>
      </c>
      <c r="O305" s="0" t="n">
        <f aca="false">(D4+D5)*EXP(-(F4+F5)*I305)+(H4+H5)</f>
        <v>0</v>
      </c>
    </row>
    <row r="306" customFormat="false" ht="14.4" hidden="false" customHeight="false" outlineLevel="0" collapsed="false">
      <c r="I306" s="26" t="n">
        <v>84.1666666666667</v>
      </c>
      <c r="J306" s="26" t="n">
        <f aca="false">D4*EXP(-F4*I306)+H4</f>
        <v>0</v>
      </c>
      <c r="K306" s="26" t="n">
        <f aca="false">L306* E6/M306</f>
        <v>23.1672661906858</v>
      </c>
      <c r="L306" s="26" t="n">
        <v>23.897</v>
      </c>
      <c r="M306" s="26" t="n">
        <v>304.676</v>
      </c>
      <c r="N306" s="0" t="n">
        <f aca="false">(D4-D5)*EXP(-(F4-F5)*I306)+(H4-H5)</f>
        <v>0</v>
      </c>
      <c r="O306" s="0" t="n">
        <f aca="false">(D4+D5)*EXP(-(F4+F5)*I306)+(H4+H5)</f>
        <v>0</v>
      </c>
    </row>
    <row r="307" customFormat="false" ht="14.4" hidden="false" customHeight="false" outlineLevel="0" collapsed="false">
      <c r="I307" s="26" t="n">
        <v>84.4441666666667</v>
      </c>
      <c r="J307" s="26" t="n">
        <f aca="false">D4*EXP(-F4*I307)+H4</f>
        <v>0</v>
      </c>
      <c r="K307" s="26" t="n">
        <f aca="false">L307* E6/M307</f>
        <v>23.1571868761657</v>
      </c>
      <c r="L307" s="26" t="n">
        <v>23.875</v>
      </c>
      <c r="M307" s="26" t="n">
        <v>304.528</v>
      </c>
      <c r="N307" s="0" t="n">
        <f aca="false">(D4-D5)*EXP(-(F4-F5)*I307)+(H4-H5)</f>
        <v>0</v>
      </c>
      <c r="O307" s="0" t="n">
        <f aca="false">(D4+D5)*EXP(-(F4+F5)*I307)+(H4+H5)</f>
        <v>0</v>
      </c>
    </row>
    <row r="308" customFormat="false" ht="14.4" hidden="false" customHeight="false" outlineLevel="0" collapsed="false">
      <c r="I308" s="26" t="n">
        <v>84.7222222222222</v>
      </c>
      <c r="J308" s="26" t="n">
        <f aca="false">D4*EXP(-F4*I308)+H4</f>
        <v>0</v>
      </c>
      <c r="K308" s="26" t="n">
        <f aca="false">L308* E6/M308</f>
        <v>23.1440065830152</v>
      </c>
      <c r="L308" s="26" t="n">
        <v>23.881</v>
      </c>
      <c r="M308" s="26" t="n">
        <v>304.778</v>
      </c>
      <c r="N308" s="0" t="n">
        <f aca="false">(D4-D5)*EXP(-(F4-F5)*I308)+(H4-H5)</f>
        <v>0</v>
      </c>
      <c r="O308" s="0" t="n">
        <f aca="false">(D4+D5)*EXP(-(F4+F5)*I308)+(H4+H5)</f>
        <v>0</v>
      </c>
    </row>
    <row r="309" customFormat="false" ht="14.4" hidden="false" customHeight="false" outlineLevel="0" collapsed="false">
      <c r="I309" s="26" t="n">
        <v>85</v>
      </c>
      <c r="J309" s="26" t="n">
        <f aca="false">D4*EXP(-F4*I309)+H4</f>
        <v>0</v>
      </c>
      <c r="K309" s="26" t="n">
        <f aca="false">L309* E6/M309</f>
        <v>23.1116883397745</v>
      </c>
      <c r="L309" s="26" t="n">
        <v>23.85</v>
      </c>
      <c r="M309" s="26" t="n">
        <v>304.808</v>
      </c>
      <c r="N309" s="0" t="n">
        <f aca="false">(D4-D5)*EXP(-(F4-F5)*I309)+(H4-H5)</f>
        <v>0</v>
      </c>
      <c r="O309" s="0" t="n">
        <f aca="false">(D4+D5)*EXP(-(F4+F5)*I309)+(H4+H5)</f>
        <v>0</v>
      </c>
    </row>
    <row r="310" customFormat="false" ht="14.4" hidden="false" customHeight="false" outlineLevel="0" collapsed="false">
      <c r="I310" s="26" t="n">
        <v>85.2777777777778</v>
      </c>
      <c r="J310" s="26" t="n">
        <f aca="false">D4*EXP(-F4*I310)+H4</f>
        <v>0</v>
      </c>
      <c r="K310" s="26" t="n">
        <f aca="false">L310* E6/M310</f>
        <v>23.1010831606742</v>
      </c>
      <c r="L310" s="26" t="n">
        <v>23.845</v>
      </c>
      <c r="M310" s="26" t="n">
        <v>304.884</v>
      </c>
      <c r="N310" s="0" t="n">
        <f aca="false">(D4-D5)*EXP(-(F4-F5)*I310)+(H4-H5)</f>
        <v>0</v>
      </c>
      <c r="O310" s="0" t="n">
        <f aca="false">(D4+D5)*EXP(-(F4+F5)*I310)+(H4+H5)</f>
        <v>0</v>
      </c>
    </row>
    <row r="311" customFormat="false" ht="14.4" hidden="false" customHeight="false" outlineLevel="0" collapsed="false">
      <c r="I311" s="26" t="n">
        <v>85.5555555555556</v>
      </c>
      <c r="J311" s="26" t="n">
        <f aca="false">D4*EXP(-F4*I311)+H4</f>
        <v>0</v>
      </c>
      <c r="K311" s="26" t="n">
        <f aca="false">L311* E6/M311</f>
        <v>23.1033027483145</v>
      </c>
      <c r="L311" s="26" t="n">
        <v>23.839</v>
      </c>
      <c r="M311" s="26" t="n">
        <v>304.778</v>
      </c>
      <c r="N311" s="0" t="n">
        <f aca="false">(D4-D5)*EXP(-(F4-F5)*I311)+(H4-H5)</f>
        <v>0</v>
      </c>
      <c r="O311" s="0" t="n">
        <f aca="false">(D4+D5)*EXP(-(F4+F5)*I311)+(H4+H5)</f>
        <v>0</v>
      </c>
    </row>
    <row r="312" customFormat="false" ht="14.4" hidden="false" customHeight="false" outlineLevel="0" collapsed="false">
      <c r="I312" s="26" t="n">
        <v>85.8333333333333</v>
      </c>
      <c r="J312" s="26" t="n">
        <f aca="false">D4*EXP(-F4*I312)+H4</f>
        <v>0</v>
      </c>
      <c r="K312" s="26" t="n">
        <f aca="false">L312* E6/M312</f>
        <v>23.0970653018073</v>
      </c>
      <c r="L312" s="26" t="n">
        <v>23.831</v>
      </c>
      <c r="M312" s="26" t="n">
        <v>304.758</v>
      </c>
      <c r="N312" s="0" t="n">
        <f aca="false">(D4-D5)*EXP(-(F4-F5)*I312)+(H4-H5)</f>
        <v>0</v>
      </c>
      <c r="O312" s="0" t="n">
        <f aca="false">(D4+D5)*EXP(-(F4+F5)*I312)+(H4+H5)</f>
        <v>0</v>
      </c>
    </row>
    <row r="313" customFormat="false" ht="14.4" hidden="false" customHeight="false" outlineLevel="0" collapsed="false">
      <c r="I313" s="26" t="n">
        <v>86.1111111111111</v>
      </c>
      <c r="J313" s="26" t="n">
        <f aca="false">D4*EXP(-F4*I313)+H4</f>
        <v>0</v>
      </c>
      <c r="K313" s="26" t="n">
        <f aca="false">L313* E6/M313</f>
        <v>23.0766662276645</v>
      </c>
      <c r="L313" s="26" t="n">
        <v>23.823</v>
      </c>
      <c r="M313" s="26" t="n">
        <v>304.925</v>
      </c>
      <c r="N313" s="0" t="n">
        <f aca="false">(D4-D5)*EXP(-(F4-F5)*I313)+(H4-H5)</f>
        <v>0</v>
      </c>
      <c r="O313" s="0" t="n">
        <f aca="false">(D4+D5)*EXP(-(F4+F5)*I313)+(H4+H5)</f>
        <v>0</v>
      </c>
    </row>
    <row r="314" customFormat="false" ht="14.4" hidden="false" customHeight="false" outlineLevel="0" collapsed="false">
      <c r="I314" s="26" t="n">
        <v>86.3888888888889</v>
      </c>
      <c r="J314" s="26" t="n">
        <f aca="false">D4*EXP(-F4*I314)+H4</f>
        <v>0</v>
      </c>
      <c r="K314" s="26" t="n">
        <f aca="false">L314* E6/M314</f>
        <v>23.0775892838479</v>
      </c>
      <c r="L314" s="26" t="n">
        <v>23.827</v>
      </c>
      <c r="M314" s="26" t="n">
        <v>304.964</v>
      </c>
      <c r="N314" s="0" t="n">
        <f aca="false">(D4-D5)*EXP(-(F4-F5)*I314)+(H4-H5)</f>
        <v>0</v>
      </c>
      <c r="O314" s="0" t="n">
        <f aca="false">(D4+D5)*EXP(-(F4+F5)*I314)+(H4+H5)</f>
        <v>0</v>
      </c>
    </row>
    <row r="315" customFormat="false" ht="14.4" hidden="false" customHeight="false" outlineLevel="0" collapsed="false">
      <c r="I315" s="26" t="n">
        <v>86.6666666666667</v>
      </c>
      <c r="J315" s="26" t="n">
        <f aca="false">D4*EXP(-F4*I315)+H4</f>
        <v>0</v>
      </c>
      <c r="K315" s="26" t="n">
        <f aca="false">L315* E6/M315</f>
        <v>23.0124835199799</v>
      </c>
      <c r="L315" s="26" t="n">
        <v>23.765</v>
      </c>
      <c r="M315" s="26" t="n">
        <v>305.031</v>
      </c>
      <c r="N315" s="0" t="n">
        <f aca="false">(D4-D5)*EXP(-(F4-F5)*I315)+(H4-H5)</f>
        <v>0</v>
      </c>
      <c r="O315" s="0" t="n">
        <f aca="false">(D4+D5)*EXP(-(F4+F5)*I315)+(H4+H5)</f>
        <v>0</v>
      </c>
    </row>
    <row r="316" customFormat="false" ht="14.4" hidden="false" customHeight="false" outlineLevel="0" collapsed="false">
      <c r="I316" s="26" t="n">
        <v>86.9444444444444</v>
      </c>
      <c r="J316" s="26" t="n">
        <f aca="false">D4*EXP(-F4*I316)+H4</f>
        <v>0</v>
      </c>
      <c r="K316" s="26" t="n">
        <f aca="false">L316* E6/M316</f>
        <v>23.0195755602407</v>
      </c>
      <c r="L316" s="26" t="n">
        <v>23.777</v>
      </c>
      <c r="M316" s="26" t="n">
        <v>305.091</v>
      </c>
      <c r="N316" s="0" t="n">
        <f aca="false">(D4-D5)*EXP(-(F4-F5)*I316)+(H4-H5)</f>
        <v>0</v>
      </c>
      <c r="O316" s="0" t="n">
        <f aca="false">(D4+D5)*EXP(-(F4+F5)*I316)+(H4+H5)</f>
        <v>0</v>
      </c>
    </row>
    <row r="317" customFormat="false" ht="14.4" hidden="false" customHeight="false" outlineLevel="0" collapsed="false">
      <c r="I317" s="26" t="n">
        <v>87.2222222222222</v>
      </c>
      <c r="J317" s="26" t="n">
        <f aca="false">D4*EXP(-F4*I317)+H4</f>
        <v>0</v>
      </c>
      <c r="K317" s="26" t="n">
        <f aca="false">L317* E6/M317</f>
        <v>22.9934240438414</v>
      </c>
      <c r="L317" s="26" t="n">
        <v>23.751</v>
      </c>
      <c r="M317" s="26" t="n">
        <v>305.104</v>
      </c>
      <c r="N317" s="0" t="n">
        <f aca="false">(D4-D5)*EXP(-(F4-F5)*I317)+(H4-H5)</f>
        <v>0</v>
      </c>
      <c r="O317" s="0" t="n">
        <f aca="false">(D4+D5)*EXP(-(F4+F5)*I317)+(H4+H5)</f>
        <v>0</v>
      </c>
    </row>
    <row r="318" customFormat="false" ht="14.4" hidden="false" customHeight="false" outlineLevel="0" collapsed="false">
      <c r="I318" s="26" t="n">
        <v>87.5</v>
      </c>
      <c r="J318" s="26" t="n">
        <f aca="false">D4*EXP(-F4*I318)+H4</f>
        <v>0</v>
      </c>
      <c r="K318" s="26" t="n">
        <f aca="false">L318* E6/M318</f>
        <v>22.9790751212642</v>
      </c>
      <c r="L318" s="26" t="n">
        <v>23.734</v>
      </c>
      <c r="M318" s="26" t="n">
        <v>305.076</v>
      </c>
      <c r="N318" s="0" t="n">
        <f aca="false">(D4-D5)*EXP(-(F4-F5)*I318)+(H4-H5)</f>
        <v>0</v>
      </c>
      <c r="O318" s="0" t="n">
        <f aca="false">(D4+D5)*EXP(-(F4+F5)*I318)+(H4+H5)</f>
        <v>0</v>
      </c>
    </row>
    <row r="319" customFormat="false" ht="14.4" hidden="false" customHeight="false" outlineLevel="0" collapsed="false">
      <c r="I319" s="26" t="n">
        <v>87.7777777777778</v>
      </c>
      <c r="J319" s="26" t="n">
        <f aca="false">D4*EXP(-F4*I319)+H4</f>
        <v>0</v>
      </c>
      <c r="K319" s="26" t="n">
        <f aca="false">L319* E6/M319</f>
        <v>22.978138409126</v>
      </c>
      <c r="L319" s="26" t="n">
        <v>23.737</v>
      </c>
      <c r="M319" s="26" t="n">
        <v>305.127</v>
      </c>
      <c r="N319" s="0" t="n">
        <f aca="false">(D4-D5)*EXP(-(F4-F5)*I319)+(H4-H5)</f>
        <v>0</v>
      </c>
      <c r="O319" s="0" t="n">
        <f aca="false">(D4+D5)*EXP(-(F4+F5)*I319)+(H4+H5)</f>
        <v>0</v>
      </c>
    </row>
    <row r="320" customFormat="false" ht="14.4" hidden="false" customHeight="false" outlineLevel="0" collapsed="false">
      <c r="I320" s="26" t="n">
        <v>88.0555555555556</v>
      </c>
      <c r="J320" s="26" t="n">
        <f aca="false">D4*EXP(-F4*I320)+H4</f>
        <v>0</v>
      </c>
      <c r="K320" s="26" t="n">
        <f aca="false">L320* E6/M320</f>
        <v>22.9757614109033</v>
      </c>
      <c r="L320" s="26" t="n">
        <v>23.734</v>
      </c>
      <c r="M320" s="26" t="n">
        <v>305.12</v>
      </c>
      <c r="N320" s="0" t="n">
        <f aca="false">(D4-D5)*EXP(-(F4-F5)*I320)+(H4-H5)</f>
        <v>0</v>
      </c>
      <c r="O320" s="0" t="n">
        <f aca="false">(D4+D5)*EXP(-(F4+F5)*I320)+(H4+H5)</f>
        <v>0</v>
      </c>
    </row>
    <row r="321" customFormat="false" ht="14.4" hidden="false" customHeight="false" outlineLevel="0" collapsed="false">
      <c r="I321" s="26" t="n">
        <v>88.3333333333333</v>
      </c>
      <c r="J321" s="26" t="n">
        <f aca="false">D4*EXP(-F4*I321)+H4</f>
        <v>0</v>
      </c>
      <c r="K321" s="26" t="n">
        <f aca="false">L321* E6/M321</f>
        <v>22.9746431322524</v>
      </c>
      <c r="L321" s="26" t="n">
        <v>23.726</v>
      </c>
      <c r="M321" s="26" t="n">
        <v>305.032</v>
      </c>
      <c r="N321" s="0" t="n">
        <f aca="false">(D4-D5)*EXP(-(F4-F5)*I321)+(H4-H5)</f>
        <v>0</v>
      </c>
      <c r="O321" s="0" t="n">
        <f aca="false">(D4+D5)*EXP(-(F4+F5)*I321)+(H4+H5)</f>
        <v>0</v>
      </c>
    </row>
    <row r="322" customFormat="false" ht="14.4" hidden="false" customHeight="false" outlineLevel="0" collapsed="false">
      <c r="I322" s="26" t="n">
        <v>88.6111111111111</v>
      </c>
      <c r="J322" s="26" t="n">
        <f aca="false">D4*EXP(-F4*I322)+H4</f>
        <v>0</v>
      </c>
      <c r="K322" s="26" t="n">
        <f aca="false">L322* E6/M322</f>
        <v>22.9800472384229</v>
      </c>
      <c r="L322" s="26" t="n">
        <v>23.721</v>
      </c>
      <c r="M322" s="26" t="n">
        <v>304.896</v>
      </c>
      <c r="N322" s="0" t="n">
        <f aca="false">(D4-D5)*EXP(-(F4-F5)*I322)+(H4-H5)</f>
        <v>0</v>
      </c>
      <c r="O322" s="0" t="n">
        <f aca="false">(D4+D5)*EXP(-(F4+F5)*I322)+(H4+H5)</f>
        <v>0</v>
      </c>
    </row>
    <row r="323" customFormat="false" ht="14.4" hidden="false" customHeight="false" outlineLevel="0" collapsed="false">
      <c r="I323" s="26" t="n">
        <v>88.8888888888889</v>
      </c>
      <c r="J323" s="26" t="n">
        <f aca="false">D4*EXP(-F4*I323)+H4</f>
        <v>0</v>
      </c>
      <c r="K323" s="26" t="n">
        <f aca="false">L323* E6/M323</f>
        <v>22.9365698971372</v>
      </c>
      <c r="L323" s="26" t="n">
        <v>23.696</v>
      </c>
      <c r="M323" s="26" t="n">
        <v>305.152</v>
      </c>
      <c r="N323" s="0" t="n">
        <f aca="false">(D4-D5)*EXP(-(F4-F5)*I323)+(H4-H5)</f>
        <v>0</v>
      </c>
      <c r="O323" s="0" t="n">
        <f aca="false">(D4+D5)*EXP(-(F4+F5)*I323)+(H4+H5)</f>
        <v>0</v>
      </c>
    </row>
    <row r="324" customFormat="false" ht="14.4" hidden="false" customHeight="false" outlineLevel="0" collapsed="false">
      <c r="I324" s="26" t="n">
        <v>89.1666666666667</v>
      </c>
      <c r="J324" s="26" t="n">
        <f aca="false">D4*EXP(-F4*I324)+H4</f>
        <v>0</v>
      </c>
      <c r="K324" s="26" t="n">
        <f aca="false">L324* E6/M324</f>
        <v>22.9175693433154</v>
      </c>
      <c r="L324" s="26" t="n">
        <v>23.687</v>
      </c>
      <c r="M324" s="26" t="n">
        <v>305.289</v>
      </c>
      <c r="N324" s="0" t="n">
        <f aca="false">(D4-D5)*EXP(-(F4-F5)*I324)+(H4-H5)</f>
        <v>0</v>
      </c>
      <c r="O324" s="0" t="n">
        <f aca="false">(D4+D5)*EXP(-(F4+F5)*I324)+(H4+H5)</f>
        <v>0</v>
      </c>
    </row>
    <row r="325" customFormat="false" ht="14.4" hidden="false" customHeight="false" outlineLevel="0" collapsed="false">
      <c r="I325" s="26" t="n">
        <v>89.4444444444444</v>
      </c>
      <c r="J325" s="26" t="n">
        <f aca="false">D4*EXP(-F4*I325)+H4</f>
        <v>0</v>
      </c>
      <c r="K325" s="26" t="n">
        <f aca="false">L325* E6/M325</f>
        <v>22.8849489452227</v>
      </c>
      <c r="L325" s="26" t="n">
        <v>23.678</v>
      </c>
      <c r="M325" s="26" t="n">
        <v>305.608</v>
      </c>
      <c r="N325" s="0" t="n">
        <f aca="false">(D4-D5)*EXP(-(F4-F5)*I325)+(H4-H5)</f>
        <v>0</v>
      </c>
      <c r="O325" s="0" t="n">
        <f aca="false">(D4+D5)*EXP(-(F4+F5)*I325)+(H4+H5)</f>
        <v>0</v>
      </c>
    </row>
    <row r="326" customFormat="false" ht="14.4" hidden="false" customHeight="false" outlineLevel="0" collapsed="false">
      <c r="I326" s="26" t="n">
        <v>89.7222222222222</v>
      </c>
      <c r="J326" s="26" t="n">
        <f aca="false">D4*EXP(-F4*I326)+H4</f>
        <v>0</v>
      </c>
      <c r="K326" s="26" t="n">
        <f aca="false">L326* E6/M326</f>
        <v>22.8569772422551</v>
      </c>
      <c r="L326" s="26" t="n">
        <v>23.665</v>
      </c>
      <c r="M326" s="26" t="n">
        <v>305.814</v>
      </c>
      <c r="N326" s="0" t="n">
        <f aca="false">(D4-D5)*EXP(-(F4-F5)*I326)+(H4-H5)</f>
        <v>0</v>
      </c>
      <c r="O326" s="0" t="n">
        <f aca="false">(D4+D5)*EXP(-(F4+F5)*I326)+(H4+H5)</f>
        <v>0</v>
      </c>
    </row>
    <row r="327" customFormat="false" ht="14.4" hidden="false" customHeight="false" outlineLevel="0" collapsed="false">
      <c r="I327" s="26" t="n">
        <v>90</v>
      </c>
      <c r="J327" s="26" t="n">
        <f aca="false">D4*EXP(-F4*I327)+H4</f>
        <v>0</v>
      </c>
      <c r="K327" s="26" t="n">
        <f aca="false">L327* E6/M327</f>
        <v>22.8698756297122</v>
      </c>
      <c r="L327" s="26" t="n">
        <v>23.683</v>
      </c>
      <c r="M327" s="26" t="n">
        <v>305.874</v>
      </c>
      <c r="N327" s="0" t="n">
        <f aca="false">(D4-D5)*EXP(-(F4-F5)*I327)+(H4-H5)</f>
        <v>0</v>
      </c>
      <c r="O327" s="0" t="n">
        <f aca="false">(D4+D5)*EXP(-(F4+F5)*I327)+(H4+H5)</f>
        <v>0</v>
      </c>
    </row>
    <row r="328" customFormat="false" ht="14.4" hidden="false" customHeight="false" outlineLevel="0" collapsed="false">
      <c r="I328" s="26" t="n">
        <v>90.2777777777778</v>
      </c>
      <c r="J328" s="26" t="n">
        <f aca="false">D4*EXP(-F4*I328)+H4</f>
        <v>0</v>
      </c>
      <c r="K328" s="26" t="n">
        <f aca="false">L328* E6/M328</f>
        <v>22.8463049636388</v>
      </c>
      <c r="L328" s="26" t="n">
        <v>23.677</v>
      </c>
      <c r="M328" s="26" t="n">
        <v>306.112</v>
      </c>
      <c r="N328" s="0" t="n">
        <f aca="false">(D4-D5)*EXP(-(F4-F5)*I328)+(H4-H5)</f>
        <v>0</v>
      </c>
      <c r="O328" s="0" t="n">
        <f aca="false">(D4+D5)*EXP(-(F4+F5)*I328)+(H4+H5)</f>
        <v>0</v>
      </c>
    </row>
    <row r="329" customFormat="false" ht="14.4" hidden="false" customHeight="false" outlineLevel="0" collapsed="false">
      <c r="I329" s="26" t="n">
        <v>90.5552777777778</v>
      </c>
      <c r="J329" s="26" t="n">
        <f aca="false">D4*EXP(-F4*I329)+H4</f>
        <v>0</v>
      </c>
      <c r="K329" s="26" t="n">
        <f aca="false">L329* E6/M329</f>
        <v>22.9104335932728</v>
      </c>
      <c r="L329" s="26" t="n">
        <v>23.632</v>
      </c>
      <c r="M329" s="26" t="n">
        <v>304.675</v>
      </c>
      <c r="N329" s="0" t="n">
        <f aca="false">(D4-D5)*EXP(-(F4-F5)*I329)+(H4-H5)</f>
        <v>0</v>
      </c>
      <c r="O329" s="0" t="n">
        <f aca="false">(D4+D5)*EXP(-(F4+F5)*I329)+(H4+H5)</f>
        <v>0</v>
      </c>
    </row>
    <row r="330" customFormat="false" ht="14.4" hidden="false" customHeight="false" outlineLevel="0" collapsed="false">
      <c r="I330" s="26" t="n">
        <v>90.8333333333333</v>
      </c>
      <c r="J330" s="26" t="n">
        <f aca="false">D4*EXP(-F4*I330)+H4</f>
        <v>0</v>
      </c>
      <c r="K330" s="26" t="n">
        <f aca="false">L330* E6/M330</f>
        <v>22.9199072930674</v>
      </c>
      <c r="L330" s="26" t="n">
        <v>23.606</v>
      </c>
      <c r="M330" s="26" t="n">
        <v>304.214</v>
      </c>
      <c r="N330" s="0" t="n">
        <f aca="false">(D4-D5)*EXP(-(F4-F5)*I330)+(H4-H5)</f>
        <v>0</v>
      </c>
      <c r="O330" s="0" t="n">
        <f aca="false">(D4+D5)*EXP(-(F4+F5)*I330)+(H4+H5)</f>
        <v>0</v>
      </c>
    </row>
    <row r="331" customFormat="false" ht="14.4" hidden="false" customHeight="false" outlineLevel="0" collapsed="false">
      <c r="I331" s="26" t="n">
        <v>91.1111111111111</v>
      </c>
      <c r="J331" s="26" t="n">
        <f aca="false">D4*EXP(-F4*I331)+H4</f>
        <v>0</v>
      </c>
      <c r="K331" s="26" t="n">
        <f aca="false">L331* E6/M331</f>
        <v>22.9281444873521</v>
      </c>
      <c r="L331" s="26" t="n">
        <v>23.595</v>
      </c>
      <c r="M331" s="26" t="n">
        <v>303.963</v>
      </c>
      <c r="N331" s="0" t="n">
        <f aca="false">(D4-D5)*EXP(-(F4-F5)*I331)+(H4-H5)</f>
        <v>0</v>
      </c>
      <c r="O331" s="0" t="n">
        <f aca="false">(D4+D5)*EXP(-(F4+F5)*I331)+(H4+H5)</f>
        <v>0</v>
      </c>
    </row>
    <row r="332" customFormat="false" ht="14.4" hidden="false" customHeight="false" outlineLevel="0" collapsed="false">
      <c r="I332" s="26" t="n">
        <v>91.3888888888889</v>
      </c>
      <c r="J332" s="26" t="n">
        <f aca="false">D4*EXP(-F4*I332)+H4</f>
        <v>0</v>
      </c>
      <c r="K332" s="26" t="n">
        <f aca="false">L332* E6/M332</f>
        <v>22.8966869601632</v>
      </c>
      <c r="L332" s="26" t="n">
        <v>23.541</v>
      </c>
      <c r="M332" s="26" t="n">
        <v>303.684</v>
      </c>
      <c r="N332" s="0" t="n">
        <f aca="false">(D4-D5)*EXP(-(F4-F5)*I332)+(H4-H5)</f>
        <v>0</v>
      </c>
      <c r="O332" s="0" t="n">
        <f aca="false">(D4+D5)*EXP(-(F4+F5)*I332)+(H4+H5)</f>
        <v>0</v>
      </c>
    </row>
    <row r="333" customFormat="false" ht="14.4" hidden="false" customHeight="false" outlineLevel="0" collapsed="false">
      <c r="I333" s="26" t="n">
        <v>91.6663888888889</v>
      </c>
      <c r="J333" s="26" t="n">
        <f aca="false">D4*EXP(-F4*I333)+H4</f>
        <v>0</v>
      </c>
      <c r="K333" s="26" t="n">
        <f aca="false">L333* E6/M333</f>
        <v>22.8990490436965</v>
      </c>
      <c r="L333" s="26" t="n">
        <v>23.518</v>
      </c>
      <c r="M333" s="26" t="n">
        <v>303.356</v>
      </c>
      <c r="N333" s="0" t="n">
        <f aca="false">(D4-D5)*EXP(-(F4-F5)*I333)+(H4-H5)</f>
        <v>0</v>
      </c>
      <c r="O333" s="0" t="n">
        <f aca="false">(D4+D5)*EXP(-(F4+F5)*I333)+(H4+H5)</f>
        <v>0</v>
      </c>
    </row>
    <row r="334" customFormat="false" ht="14.4" hidden="false" customHeight="false" outlineLevel="0" collapsed="false">
      <c r="I334" s="26" t="n">
        <v>91.9444444444444</v>
      </c>
      <c r="J334" s="26" t="n">
        <f aca="false">D4*EXP(-F4*I334)+H4</f>
        <v>0</v>
      </c>
      <c r="K334" s="26" t="n">
        <f aca="false">L334* E6/M334</f>
        <v>22.8862024224341</v>
      </c>
      <c r="L334" s="26" t="n">
        <v>23.521</v>
      </c>
      <c r="M334" s="26" t="n">
        <v>303.565</v>
      </c>
      <c r="N334" s="0" t="n">
        <f aca="false">(D4-D5)*EXP(-(F4-F5)*I334)+(H4-H5)</f>
        <v>0</v>
      </c>
      <c r="O334" s="0" t="n">
        <f aca="false">(D4+D5)*EXP(-(F4+F5)*I334)+(H4+H5)</f>
        <v>0</v>
      </c>
    </row>
    <row r="335" customFormat="false" ht="14.4" hidden="false" customHeight="false" outlineLevel="0" collapsed="false">
      <c r="I335" s="26" t="n">
        <v>92.2222222222222</v>
      </c>
      <c r="J335" s="26" t="n">
        <f aca="false">D4*EXP(-F4*I335)+H4</f>
        <v>0</v>
      </c>
      <c r="K335" s="26" t="n">
        <f aca="false">L335* E6/M335</f>
        <v>22.8872864473273</v>
      </c>
      <c r="L335" s="26" t="n">
        <v>23.517</v>
      </c>
      <c r="M335" s="26" t="n">
        <v>303.499</v>
      </c>
      <c r="N335" s="0" t="n">
        <f aca="false">(D4-D5)*EXP(-(F4-F5)*I335)+(H4-H5)</f>
        <v>0</v>
      </c>
      <c r="O335" s="0" t="n">
        <f aca="false">(D4+D5)*EXP(-(F4+F5)*I335)+(H4+H5)</f>
        <v>0</v>
      </c>
    </row>
    <row r="336" customFormat="false" ht="14.4" hidden="false" customHeight="false" outlineLevel="0" collapsed="false">
      <c r="I336" s="26" t="n">
        <v>92.5</v>
      </c>
      <c r="J336" s="26" t="n">
        <f aca="false">D4*EXP(-F4*I336)+H4</f>
        <v>0</v>
      </c>
      <c r="K336" s="26" t="n">
        <f aca="false">L336* E6/M336</f>
        <v>22.8558187673407</v>
      </c>
      <c r="L336" s="26" t="n">
        <v>23.476</v>
      </c>
      <c r="M336" s="26" t="n">
        <v>303.387</v>
      </c>
      <c r="N336" s="0" t="n">
        <f aca="false">(D4-D5)*EXP(-(F4-F5)*I336)+(H4-H5)</f>
        <v>0</v>
      </c>
      <c r="O336" s="0" t="n">
        <f aca="false">(D4+D5)*EXP(-(F4+F5)*I336)+(H4+H5)</f>
        <v>0</v>
      </c>
    </row>
    <row r="337" customFormat="false" ht="14.4" hidden="false" customHeight="false" outlineLevel="0" collapsed="false">
      <c r="I337" s="26" t="n">
        <v>92.7777777777778</v>
      </c>
      <c r="J337" s="26" t="n">
        <f aca="false">D4*EXP(-F4*I337)+H4</f>
        <v>0</v>
      </c>
      <c r="K337" s="26" t="n">
        <f aca="false">L337* E6/M337</f>
        <v>22.8506637555073</v>
      </c>
      <c r="L337" s="26" t="n">
        <v>23.482</v>
      </c>
      <c r="M337" s="26" t="n">
        <v>303.533</v>
      </c>
      <c r="N337" s="0" t="n">
        <f aca="false">(D4-D5)*EXP(-(F4-F5)*I337)+(H4-H5)</f>
        <v>0</v>
      </c>
      <c r="O337" s="0" t="n">
        <f aca="false">(D4+D5)*EXP(-(F4+F5)*I337)+(H4+H5)</f>
        <v>0</v>
      </c>
    </row>
    <row r="338" customFormat="false" ht="14.4" hidden="false" customHeight="false" outlineLevel="0" collapsed="false">
      <c r="I338" s="26" t="n">
        <v>93.0552777777778</v>
      </c>
      <c r="J338" s="26" t="n">
        <f aca="false">D4*EXP(-F4*I338)+H4</f>
        <v>0</v>
      </c>
      <c r="K338" s="26" t="n">
        <f aca="false">L338* E6/M338</f>
        <v>22.8544056223803</v>
      </c>
      <c r="L338" s="26" t="n">
        <v>23.486</v>
      </c>
      <c r="M338" s="26" t="n">
        <v>303.535</v>
      </c>
      <c r="N338" s="0" t="n">
        <f aca="false">(D4-D5)*EXP(-(F4-F5)*I338)+(H4-H5)</f>
        <v>0</v>
      </c>
      <c r="O338" s="0" t="n">
        <f aca="false">(D4+D5)*EXP(-(F4+F5)*I338)+(H4+H5)</f>
        <v>0</v>
      </c>
    </row>
    <row r="339" customFormat="false" ht="14.4" hidden="false" customHeight="false" outlineLevel="0" collapsed="false">
      <c r="I339" s="26" t="n">
        <v>93.3333333333333</v>
      </c>
      <c r="J339" s="26" t="n">
        <f aca="false">D4*EXP(-F4*I339)+H4</f>
        <v>0</v>
      </c>
      <c r="K339" s="26" t="n">
        <f aca="false">L339* E6/M339</f>
        <v>22.835360554972</v>
      </c>
      <c r="L339" s="26" t="n">
        <v>23.473</v>
      </c>
      <c r="M339" s="26" t="n">
        <v>303.62</v>
      </c>
      <c r="N339" s="0" t="n">
        <f aca="false">(D4-D5)*EXP(-(F4-F5)*I339)+(H4-H5)</f>
        <v>0</v>
      </c>
      <c r="O339" s="0" t="n">
        <f aca="false">(D4+D5)*EXP(-(F4+F5)*I339)+(H4+H5)</f>
        <v>0</v>
      </c>
    </row>
    <row r="340" customFormat="false" ht="14.4" hidden="false" customHeight="false" outlineLevel="0" collapsed="false">
      <c r="I340" s="26" t="n">
        <v>93.6111111111111</v>
      </c>
      <c r="J340" s="26" t="n">
        <f aca="false">D4*EXP(-F4*I340)+H4</f>
        <v>0</v>
      </c>
      <c r="K340" s="26" t="n">
        <f aca="false">L340* E6/M340</f>
        <v>22.8231018617334</v>
      </c>
      <c r="L340" s="26" t="n">
        <v>23.44</v>
      </c>
      <c r="M340" s="26" t="n">
        <v>303.356</v>
      </c>
      <c r="N340" s="0" t="n">
        <f aca="false">(D4-D5)*EXP(-(F4-F5)*I340)+(H4-H5)</f>
        <v>0</v>
      </c>
      <c r="O340" s="0" t="n">
        <f aca="false">(D4+D5)*EXP(-(F4+F5)*I340)+(H4+H5)</f>
        <v>0</v>
      </c>
    </row>
    <row r="341" customFormat="false" ht="14.4" hidden="false" customHeight="false" outlineLevel="0" collapsed="false">
      <c r="I341" s="26" t="n">
        <v>93.8888888888889</v>
      </c>
      <c r="J341" s="26" t="n">
        <f aca="false">D4*EXP(-F4*I341)+H4</f>
        <v>0</v>
      </c>
      <c r="K341" s="26" t="n">
        <f aca="false">L341* E6/M341</f>
        <v>22.8217070230599</v>
      </c>
      <c r="L341" s="26" t="n">
        <v>23.432</v>
      </c>
      <c r="M341" s="26" t="n">
        <v>303.271</v>
      </c>
      <c r="N341" s="0" t="n">
        <f aca="false">(D4-D5)*EXP(-(F4-F5)*I341)+(H4-H5)</f>
        <v>0</v>
      </c>
      <c r="O341" s="0" t="n">
        <f aca="false">(D4+D5)*EXP(-(F4+F5)*I341)+(H4+H5)</f>
        <v>0</v>
      </c>
    </row>
    <row r="342" customFormat="false" ht="14.4" hidden="false" customHeight="false" outlineLevel="0" collapsed="false">
      <c r="I342" s="26" t="n">
        <v>94.1663888888889</v>
      </c>
      <c r="J342" s="26" t="n">
        <f aca="false">D4*EXP(-F4*I342)+H4</f>
        <v>0</v>
      </c>
      <c r="K342" s="26" t="n">
        <f aca="false">L342* E6/M342</f>
        <v>22.8050998487953</v>
      </c>
      <c r="L342" s="26" t="n">
        <v>23.408</v>
      </c>
      <c r="M342" s="26" t="n">
        <v>303.181</v>
      </c>
      <c r="N342" s="0" t="n">
        <f aca="false">(D4-D5)*EXP(-(F4-F5)*I342)+(H4-H5)</f>
        <v>0</v>
      </c>
      <c r="O342" s="0" t="n">
        <f aca="false">(D4+D5)*EXP(-(F4+F5)*I342)+(H4+H5)</f>
        <v>0</v>
      </c>
    </row>
    <row r="343" customFormat="false" ht="14.4" hidden="false" customHeight="false" outlineLevel="0" collapsed="false">
      <c r="I343" s="26" t="n">
        <v>94.4444444444444</v>
      </c>
      <c r="J343" s="26" t="n">
        <f aca="false">D4*EXP(-F4*I343)+H4</f>
        <v>0</v>
      </c>
      <c r="K343" s="26" t="n">
        <f aca="false">L343* E6/M343</f>
        <v>22.7967730511269</v>
      </c>
      <c r="L343" s="26" t="n">
        <v>23.402</v>
      </c>
      <c r="M343" s="26" t="n">
        <v>303.214</v>
      </c>
      <c r="N343" s="0" t="n">
        <f aca="false">(D4-D5)*EXP(-(F4-F5)*I343)+(H4-H5)</f>
        <v>0</v>
      </c>
      <c r="O343" s="0" t="n">
        <f aca="false">(D4+D5)*EXP(-(F4+F5)*I343)+(H4+H5)</f>
        <v>0</v>
      </c>
    </row>
    <row r="344" customFormat="false" ht="14.4" hidden="false" customHeight="false" outlineLevel="0" collapsed="false">
      <c r="I344" s="26" t="n">
        <v>94.7222222222222</v>
      </c>
      <c r="J344" s="26" t="n">
        <f aca="false">D4*EXP(-F4*I344)+H4</f>
        <v>0</v>
      </c>
      <c r="K344" s="26" t="n">
        <f aca="false">L344* E6/M344</f>
        <v>22.7971391751669</v>
      </c>
      <c r="L344" s="26" t="n">
        <v>23.405</v>
      </c>
      <c r="M344" s="26" t="n">
        <v>303.248</v>
      </c>
      <c r="N344" s="0" t="n">
        <f aca="false">(D4-D5)*EXP(-(F4-F5)*I344)+(H4-H5)</f>
        <v>0</v>
      </c>
      <c r="O344" s="0" t="n">
        <f aca="false">(D4+D5)*EXP(-(F4+F5)*I344)+(H4+H5)</f>
        <v>0</v>
      </c>
    </row>
  </sheetData>
  <mergeCells count="20">
    <mergeCell ref="A1:H1"/>
    <mergeCell ref="I1:I2"/>
    <mergeCell ref="J1:J2"/>
    <mergeCell ref="K1:K2"/>
    <mergeCell ref="L1:L2"/>
    <mergeCell ref="M1:M2"/>
    <mergeCell ref="N1:N2"/>
    <mergeCell ref="O1:O2"/>
    <mergeCell ref="A2:B2"/>
    <mergeCell ref="D2:E2"/>
    <mergeCell ref="G2:H2"/>
    <mergeCell ref="A3:B3"/>
    <mergeCell ref="C3:H3"/>
    <mergeCell ref="A4:B4"/>
    <mergeCell ref="C4:C5"/>
    <mergeCell ref="E4:E5"/>
    <mergeCell ref="G4:G5"/>
    <mergeCell ref="A5:B5"/>
    <mergeCell ref="A6:D6"/>
    <mergeCell ref="E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  <c r="K1" s="0" t="s">
        <v>46</v>
      </c>
      <c r="L1" s="0" t="s">
        <v>47</v>
      </c>
    </row>
    <row r="2" customFormat="false" ht="14.4" hidden="false" customHeight="false" outlineLevel="0" collapsed="false">
      <c r="C2" s="0" t="n">
        <v>6</v>
      </c>
      <c r="D2" s="0" t="n">
        <v>5</v>
      </c>
      <c r="E2" s="0" t="n">
        <v>1</v>
      </c>
      <c r="F2" s="0" t="n">
        <v>2</v>
      </c>
      <c r="G2" s="0" t="n">
        <v>3</v>
      </c>
      <c r="H2" s="0" t="n">
        <v>4</v>
      </c>
    </row>
    <row r="3" customFormat="false" ht="14.4" hidden="false" customHeight="false" outlineLevel="0" collapsed="false">
      <c r="C3" s="0" t="s">
        <v>48</v>
      </c>
      <c r="D3" s="0" t="s">
        <v>48</v>
      </c>
      <c r="E3" s="0" t="s">
        <v>48</v>
      </c>
      <c r="F3" s="0" t="s">
        <v>48</v>
      </c>
      <c r="G3" s="0" t="s">
        <v>48</v>
      </c>
      <c r="H3" s="0" t="s">
        <v>48</v>
      </c>
      <c r="I3" s="0" t="s">
        <v>49</v>
      </c>
      <c r="J3" s="0" t="s">
        <v>50</v>
      </c>
      <c r="K3" s="0" t="s">
        <v>50</v>
      </c>
      <c r="L3" s="0" t="s">
        <v>50</v>
      </c>
    </row>
    <row r="4" s="45" customFormat="true" ht="14.4" hidden="false" customHeight="false" outlineLevel="0" collapsed="false">
      <c r="A4" s="43" t="n">
        <v>43273</v>
      </c>
      <c r="B4" s="44" t="n">
        <v>0.8125</v>
      </c>
      <c r="C4" s="45" t="n">
        <v>29.916</v>
      </c>
      <c r="D4" s="45" t="n">
        <v>30.089</v>
      </c>
      <c r="E4" s="45" t="n">
        <v>30.154</v>
      </c>
      <c r="F4" s="45" t="n">
        <v>30.062</v>
      </c>
      <c r="G4" s="45" t="n">
        <v>30.289</v>
      </c>
      <c r="H4" s="45" t="n">
        <v>30.103</v>
      </c>
      <c r="I4" s="45" t="n">
        <v>28.594</v>
      </c>
      <c r="J4" s="45" t="n">
        <v>32.017</v>
      </c>
      <c r="K4" s="45" t="n">
        <v>32.042</v>
      </c>
      <c r="L4" s="45" t="n">
        <v>31.988</v>
      </c>
    </row>
    <row r="5" customFormat="false" ht="14.4" hidden="false" customHeight="false" outlineLevel="0" collapsed="false">
      <c r="A5" s="46" t="n">
        <v>43273</v>
      </c>
      <c r="B5" s="47" t="n">
        <v>0.824074074074074</v>
      </c>
      <c r="C5" s="0" t="n">
        <v>29.827</v>
      </c>
      <c r="D5" s="0" t="n">
        <v>29.965</v>
      </c>
      <c r="E5" s="0" t="n">
        <v>29.994</v>
      </c>
      <c r="F5" s="0" t="n">
        <v>29.743</v>
      </c>
      <c r="G5" s="0" t="n">
        <v>30.266</v>
      </c>
      <c r="H5" s="0" t="n">
        <v>30.06</v>
      </c>
      <c r="I5" s="0" t="n">
        <v>28.589</v>
      </c>
      <c r="J5" s="0" t="n">
        <v>31.233</v>
      </c>
      <c r="K5" s="0" t="n">
        <v>31.286</v>
      </c>
      <c r="L5" s="0" t="n">
        <v>31.122</v>
      </c>
    </row>
    <row r="6" customFormat="false" ht="14.4" hidden="false" customHeight="false" outlineLevel="0" collapsed="false">
      <c r="A6" s="46" t="n">
        <v>43273</v>
      </c>
      <c r="B6" s="47" t="n">
        <v>0.835648148148148</v>
      </c>
      <c r="C6" s="0" t="n">
        <v>29.777</v>
      </c>
      <c r="D6" s="0" t="n">
        <v>29.872</v>
      </c>
      <c r="E6" s="0" t="n">
        <v>29.848</v>
      </c>
      <c r="F6" s="0" t="n">
        <v>29.487</v>
      </c>
      <c r="G6" s="0" t="n">
        <v>30.221</v>
      </c>
      <c r="H6" s="0" t="n">
        <v>30.001</v>
      </c>
      <c r="I6" s="0" t="n">
        <v>28.575</v>
      </c>
      <c r="J6" s="0" t="n">
        <v>30.872</v>
      </c>
      <c r="K6" s="0" t="n">
        <v>30.931</v>
      </c>
      <c r="L6" s="0" t="n">
        <v>30.618</v>
      </c>
    </row>
    <row r="7" customFormat="false" ht="14.4" hidden="false" customHeight="false" outlineLevel="0" collapsed="false">
      <c r="A7" s="46" t="n">
        <v>43273</v>
      </c>
      <c r="B7" s="47" t="n">
        <v>0.847222222222222</v>
      </c>
      <c r="C7" s="0" t="n">
        <v>29.747</v>
      </c>
      <c r="D7" s="0" t="n">
        <v>29.804</v>
      </c>
      <c r="E7" s="0" t="n">
        <v>29.711</v>
      </c>
      <c r="F7" s="0" t="n">
        <v>29.204</v>
      </c>
      <c r="G7" s="0" t="n">
        <v>30.195</v>
      </c>
      <c r="H7" s="0" t="n">
        <v>29.965</v>
      </c>
      <c r="I7" s="0" t="n">
        <v>28.58</v>
      </c>
      <c r="J7" s="0" t="n">
        <v>30.926</v>
      </c>
      <c r="K7" s="0" t="n">
        <v>30.999</v>
      </c>
      <c r="L7" s="0" t="n">
        <v>30.637</v>
      </c>
    </row>
    <row r="8" customFormat="false" ht="14.4" hidden="false" customHeight="false" outlineLevel="0" collapsed="false">
      <c r="A8" s="46" t="n">
        <v>43273</v>
      </c>
      <c r="B8" s="47" t="n">
        <v>0.858796296296296</v>
      </c>
      <c r="C8" s="0" t="n">
        <v>29.674</v>
      </c>
      <c r="D8" s="0" t="n">
        <v>29.757</v>
      </c>
      <c r="E8" s="0" t="n">
        <v>29.514</v>
      </c>
      <c r="F8" s="0" t="n">
        <v>28.923</v>
      </c>
      <c r="G8" s="0" t="n">
        <v>30.157</v>
      </c>
      <c r="H8" s="0" t="n">
        <v>29.909</v>
      </c>
      <c r="I8" s="0" t="n">
        <v>28.589</v>
      </c>
      <c r="J8" s="0" t="n">
        <v>30.553</v>
      </c>
      <c r="K8" s="0" t="n">
        <v>30.635</v>
      </c>
      <c r="L8" s="0" t="n">
        <v>30.241</v>
      </c>
    </row>
    <row r="9" customFormat="false" ht="14.4" hidden="false" customHeight="false" outlineLevel="0" collapsed="false">
      <c r="A9" s="46" t="n">
        <v>43273</v>
      </c>
      <c r="B9" s="47" t="n">
        <v>0.87037037037037</v>
      </c>
      <c r="C9" s="0" t="n">
        <v>29.66</v>
      </c>
      <c r="D9" s="0" t="n">
        <v>29.757</v>
      </c>
      <c r="E9" s="0" t="n">
        <v>29.405</v>
      </c>
      <c r="F9" s="0" t="n">
        <v>28.735</v>
      </c>
      <c r="G9" s="0" t="n">
        <v>30.128</v>
      </c>
      <c r="H9" s="0" t="n">
        <v>29.845</v>
      </c>
      <c r="I9" s="0" t="n">
        <v>28.58</v>
      </c>
      <c r="J9" s="0" t="n">
        <v>30.692</v>
      </c>
      <c r="K9" s="0" t="n">
        <v>30.785</v>
      </c>
      <c r="L9" s="0" t="n">
        <v>30.368</v>
      </c>
    </row>
    <row r="10" customFormat="false" ht="14.4" hidden="false" customHeight="false" outlineLevel="0" collapsed="false">
      <c r="A10" s="46" t="n">
        <v>43273</v>
      </c>
      <c r="B10" s="47" t="n">
        <v>0.881944444444444</v>
      </c>
      <c r="C10" s="0" t="n">
        <v>29.66</v>
      </c>
      <c r="D10" s="0" t="n">
        <v>29.712</v>
      </c>
      <c r="E10" s="0" t="n">
        <v>29.309</v>
      </c>
      <c r="F10" s="0" t="n">
        <v>28.512</v>
      </c>
      <c r="G10" s="0" t="n">
        <v>30.121</v>
      </c>
      <c r="H10" s="0" t="n">
        <v>29.831</v>
      </c>
      <c r="I10" s="0" t="n">
        <v>28.58</v>
      </c>
      <c r="J10" s="0" t="n">
        <v>30.583</v>
      </c>
      <c r="K10" s="0" t="n">
        <v>30.661</v>
      </c>
      <c r="L10" s="0" t="n">
        <v>30.283</v>
      </c>
    </row>
    <row r="11" customFormat="false" ht="14.4" hidden="false" customHeight="false" outlineLevel="0" collapsed="false">
      <c r="A11" s="46" t="n">
        <v>43273</v>
      </c>
      <c r="B11" s="47" t="n">
        <v>0.893518518518519</v>
      </c>
      <c r="C11" s="0" t="n">
        <v>29.611</v>
      </c>
      <c r="D11" s="0" t="n">
        <v>29.688</v>
      </c>
      <c r="E11" s="0" t="n">
        <v>29.152</v>
      </c>
      <c r="F11" s="0" t="n">
        <v>28.274</v>
      </c>
      <c r="G11" s="0" t="n">
        <v>30.073</v>
      </c>
      <c r="H11" s="0" t="n">
        <v>29.789</v>
      </c>
      <c r="I11" s="0" t="n">
        <v>28.577</v>
      </c>
      <c r="J11" s="0" t="n">
        <v>30.44</v>
      </c>
      <c r="K11" s="0" t="n">
        <v>30.497</v>
      </c>
      <c r="L11" s="0" t="n">
        <v>30.141</v>
      </c>
    </row>
    <row r="12" customFormat="false" ht="14.4" hidden="false" customHeight="false" outlineLevel="0" collapsed="false">
      <c r="A12" s="46" t="n">
        <v>43273</v>
      </c>
      <c r="B12" s="47" t="n">
        <v>0.905092592592592</v>
      </c>
      <c r="C12" s="0" t="n">
        <v>29.569</v>
      </c>
      <c r="D12" s="0" t="n">
        <v>29.653</v>
      </c>
      <c r="E12" s="0" t="n">
        <v>29.031</v>
      </c>
      <c r="F12" s="0" t="n">
        <v>28.043</v>
      </c>
      <c r="G12" s="0" t="n">
        <v>30.059</v>
      </c>
      <c r="H12" s="0" t="n">
        <v>29.748</v>
      </c>
      <c r="I12" s="0" t="n">
        <v>28.582</v>
      </c>
      <c r="J12" s="0" t="n">
        <v>30.356</v>
      </c>
      <c r="K12" s="0" t="n">
        <v>30.422</v>
      </c>
      <c r="L12" s="0" t="n">
        <v>30.029</v>
      </c>
    </row>
    <row r="13" customFormat="false" ht="14.4" hidden="false" customHeight="false" outlineLevel="0" collapsed="false">
      <c r="A13" s="46" t="n">
        <v>43273</v>
      </c>
      <c r="B13" s="47" t="n">
        <v>0.916666666666667</v>
      </c>
      <c r="C13" s="0" t="n">
        <v>29.51</v>
      </c>
      <c r="D13" s="0" t="n">
        <v>29.646</v>
      </c>
      <c r="E13" s="0" t="n">
        <v>28.886</v>
      </c>
      <c r="F13" s="0" t="n">
        <v>27.81</v>
      </c>
      <c r="G13" s="0" t="n">
        <v>30.011</v>
      </c>
      <c r="H13" s="0" t="n">
        <v>29.711</v>
      </c>
      <c r="I13" s="0" t="n">
        <v>28.591</v>
      </c>
      <c r="J13" s="0" t="n">
        <v>30.385</v>
      </c>
      <c r="K13" s="0" t="n">
        <v>30.487</v>
      </c>
      <c r="L13" s="0" t="n">
        <v>30.109</v>
      </c>
    </row>
    <row r="14" customFormat="false" ht="14.4" hidden="false" customHeight="false" outlineLevel="0" collapsed="false">
      <c r="A14" s="46" t="n">
        <v>43273</v>
      </c>
      <c r="B14" s="47" t="n">
        <v>0.928240740740741</v>
      </c>
      <c r="C14" s="0" t="n">
        <v>29.52</v>
      </c>
      <c r="D14" s="0" t="n">
        <v>29.598</v>
      </c>
      <c r="E14" s="0" t="n">
        <v>28.765</v>
      </c>
      <c r="F14" s="0" t="n">
        <v>27.601</v>
      </c>
      <c r="G14" s="0" t="n">
        <v>30.008</v>
      </c>
      <c r="H14" s="0" t="n">
        <v>29.698</v>
      </c>
      <c r="I14" s="0" t="n">
        <v>28.593</v>
      </c>
      <c r="J14" s="0" t="n">
        <v>30.281</v>
      </c>
      <c r="K14" s="0" t="n">
        <v>30.323</v>
      </c>
      <c r="L14" s="0" t="n">
        <v>30.012</v>
      </c>
    </row>
    <row r="15" customFormat="false" ht="14.4" hidden="false" customHeight="false" outlineLevel="0" collapsed="false">
      <c r="A15" s="46" t="n">
        <v>43273</v>
      </c>
      <c r="B15" s="47" t="n">
        <v>0.939814814814815</v>
      </c>
      <c r="C15" s="0" t="n">
        <v>29.491</v>
      </c>
      <c r="D15" s="0" t="n">
        <v>29.572</v>
      </c>
      <c r="E15" s="0" t="n">
        <v>28.664</v>
      </c>
      <c r="F15" s="0" t="n">
        <v>27.423</v>
      </c>
      <c r="G15" s="0" t="n">
        <v>29.977</v>
      </c>
      <c r="H15" s="0" t="n">
        <v>29.643</v>
      </c>
      <c r="I15" s="0" t="n">
        <v>28.585</v>
      </c>
      <c r="J15" s="0" t="n">
        <v>30.388</v>
      </c>
      <c r="K15" s="0" t="n">
        <v>30.431</v>
      </c>
      <c r="L15" s="0" t="n">
        <v>30.021</v>
      </c>
    </row>
    <row r="16" customFormat="false" ht="14.4" hidden="false" customHeight="false" outlineLevel="0" collapsed="false">
      <c r="A16" s="46" t="n">
        <v>43273</v>
      </c>
      <c r="B16" s="47" t="n">
        <v>0.951388888888889</v>
      </c>
      <c r="C16" s="0" t="n">
        <v>29.493</v>
      </c>
      <c r="D16" s="0" t="n">
        <v>29.57</v>
      </c>
      <c r="E16" s="0" t="n">
        <v>28.531</v>
      </c>
      <c r="F16" s="0" t="n">
        <v>27.193</v>
      </c>
      <c r="G16" s="0" t="n">
        <v>29.974</v>
      </c>
      <c r="H16" s="0" t="n">
        <v>29.616</v>
      </c>
      <c r="I16" s="0" t="n">
        <v>28.58</v>
      </c>
      <c r="J16" s="0" t="n">
        <v>30.358</v>
      </c>
      <c r="K16" s="0" t="n">
        <v>30.422</v>
      </c>
      <c r="L16" s="0" t="n">
        <v>30.046</v>
      </c>
    </row>
    <row r="17" customFormat="false" ht="14.4" hidden="false" customHeight="false" outlineLevel="0" collapsed="false">
      <c r="A17" s="46" t="n">
        <v>43273</v>
      </c>
      <c r="B17" s="47" t="n">
        <v>0.962962962962963</v>
      </c>
      <c r="C17" s="0" t="n">
        <v>29.423</v>
      </c>
      <c r="D17" s="0" t="n">
        <v>29.541</v>
      </c>
      <c r="E17" s="0" t="n">
        <v>28.41</v>
      </c>
      <c r="F17" s="0" t="n">
        <v>26.974</v>
      </c>
      <c r="G17" s="0" t="n">
        <v>29.961</v>
      </c>
      <c r="H17" s="0" t="n">
        <v>29.586</v>
      </c>
      <c r="I17" s="0" t="n">
        <v>28.579</v>
      </c>
      <c r="J17" s="0" t="n">
        <v>30.404</v>
      </c>
      <c r="K17" s="0" t="n">
        <v>30.466</v>
      </c>
      <c r="L17" s="0" t="n">
        <v>30.128</v>
      </c>
    </row>
    <row r="18" customFormat="false" ht="14.4" hidden="false" customHeight="false" outlineLevel="0" collapsed="false">
      <c r="A18" s="46" t="n">
        <v>43273</v>
      </c>
      <c r="B18" s="47" t="n">
        <v>0.974537037037037</v>
      </c>
      <c r="C18" s="0" t="n">
        <v>29.39</v>
      </c>
      <c r="D18" s="0" t="n">
        <v>29.508</v>
      </c>
      <c r="E18" s="0" t="n">
        <v>28.313</v>
      </c>
      <c r="F18" s="0" t="n">
        <v>26.753</v>
      </c>
      <c r="G18" s="0" t="n">
        <v>29.947</v>
      </c>
      <c r="H18" s="0" t="n">
        <v>29.55</v>
      </c>
      <c r="I18" s="0" t="n">
        <v>28.573</v>
      </c>
      <c r="J18" s="0" t="n">
        <v>30.268</v>
      </c>
      <c r="K18" s="0" t="n">
        <v>30.311</v>
      </c>
      <c r="L18" s="0" t="n">
        <v>29.971</v>
      </c>
    </row>
    <row r="19" customFormat="false" ht="14.4" hidden="false" customHeight="false" outlineLevel="0" collapsed="false">
      <c r="A19" s="46" t="n">
        <v>43273</v>
      </c>
      <c r="B19" s="47" t="n">
        <v>0.986111111111111</v>
      </c>
      <c r="C19" s="0" t="n">
        <v>29.362</v>
      </c>
      <c r="D19" s="0" t="n">
        <v>29.47</v>
      </c>
      <c r="E19" s="0" t="n">
        <v>28.166</v>
      </c>
      <c r="F19" s="0" t="n">
        <v>26.527</v>
      </c>
      <c r="G19" s="0" t="n">
        <v>29.885</v>
      </c>
      <c r="H19" s="0" t="n">
        <v>29.486</v>
      </c>
      <c r="I19" s="0" t="n">
        <v>28.547</v>
      </c>
      <c r="J19" s="0" t="n">
        <v>30</v>
      </c>
      <c r="K19" s="0" t="n">
        <v>30.062</v>
      </c>
      <c r="L19" s="0" t="n">
        <v>29.755</v>
      </c>
    </row>
    <row r="20" customFormat="false" ht="14.4" hidden="false" customHeight="false" outlineLevel="0" collapsed="false">
      <c r="A20" s="46" t="n">
        <v>43273</v>
      </c>
      <c r="B20" s="47" t="n">
        <v>0.997685185185185</v>
      </c>
      <c r="C20" s="0" t="n">
        <v>29.346</v>
      </c>
      <c r="D20" s="0" t="n">
        <v>29.437</v>
      </c>
      <c r="E20" s="0" t="n">
        <v>28.023</v>
      </c>
      <c r="F20" s="0" t="n">
        <v>26.319</v>
      </c>
      <c r="G20" s="0" t="n">
        <v>29.875</v>
      </c>
      <c r="H20" s="0" t="n">
        <v>29.455</v>
      </c>
      <c r="I20" s="0" t="n">
        <v>28.553</v>
      </c>
      <c r="J20" s="0" t="n">
        <v>30.461</v>
      </c>
      <c r="K20" s="0" t="n">
        <v>30.582</v>
      </c>
      <c r="L20" s="0" t="n">
        <v>30.073</v>
      </c>
    </row>
    <row r="21" customFormat="false" ht="14.4" hidden="false" customHeight="false" outlineLevel="0" collapsed="false">
      <c r="A21" s="46" t="n">
        <v>43274</v>
      </c>
      <c r="B21" s="47" t="n">
        <v>0.00925925925925926</v>
      </c>
      <c r="C21" s="0" t="n">
        <v>29.343</v>
      </c>
      <c r="D21" s="0" t="n">
        <v>29.468</v>
      </c>
      <c r="E21" s="0" t="n">
        <v>27.931</v>
      </c>
      <c r="F21" s="0" t="n">
        <v>26.144</v>
      </c>
      <c r="G21" s="0" t="n">
        <v>29.878</v>
      </c>
      <c r="H21" s="0" t="n">
        <v>29.456</v>
      </c>
      <c r="I21" s="0" t="n">
        <v>28.557</v>
      </c>
      <c r="J21" s="0" t="n">
        <v>31.159</v>
      </c>
      <c r="K21" s="0" t="n">
        <v>31.263</v>
      </c>
      <c r="L21" s="0" t="n">
        <v>30.797</v>
      </c>
    </row>
    <row r="22" customFormat="false" ht="14.4" hidden="false" customHeight="false" outlineLevel="0" collapsed="false">
      <c r="A22" s="46" t="n">
        <v>43274</v>
      </c>
      <c r="B22" s="47" t="n">
        <v>0.0208333333333333</v>
      </c>
      <c r="C22" s="0" t="n">
        <v>29.362</v>
      </c>
      <c r="D22" s="0" t="n">
        <v>29.507</v>
      </c>
      <c r="E22" s="0" t="n">
        <v>27.873</v>
      </c>
      <c r="F22" s="0" t="n">
        <v>25.985</v>
      </c>
      <c r="G22" s="0" t="n">
        <v>29.887</v>
      </c>
      <c r="H22" s="0" t="n">
        <v>29.466</v>
      </c>
      <c r="I22" s="0" t="n">
        <v>28.559</v>
      </c>
      <c r="J22" s="0" t="n">
        <v>31.632</v>
      </c>
      <c r="K22" s="0" t="n">
        <v>31.73</v>
      </c>
      <c r="L22" s="0" t="n">
        <v>31.336</v>
      </c>
    </row>
    <row r="23" customFormat="false" ht="14.4" hidden="false" customHeight="false" outlineLevel="0" collapsed="false">
      <c r="A23" s="46" t="n">
        <v>43274</v>
      </c>
      <c r="B23" s="47" t="n">
        <v>0.0324074074074074</v>
      </c>
      <c r="C23" s="0" t="n">
        <v>29.351</v>
      </c>
      <c r="D23" s="0" t="n">
        <v>29.519</v>
      </c>
      <c r="E23" s="0" t="n">
        <v>27.796</v>
      </c>
      <c r="F23" s="0" t="n">
        <v>25.798</v>
      </c>
      <c r="G23" s="0" t="n">
        <v>29.912</v>
      </c>
      <c r="H23" s="0" t="n">
        <v>29.465</v>
      </c>
      <c r="I23" s="0" t="n">
        <v>28.557</v>
      </c>
      <c r="J23" s="0" t="n">
        <v>31.87</v>
      </c>
      <c r="K23" s="0" t="n">
        <v>31.928</v>
      </c>
      <c r="L23" s="0" t="n">
        <v>31.572</v>
      </c>
    </row>
    <row r="24" customFormat="false" ht="14.4" hidden="false" customHeight="false" outlineLevel="0" collapsed="false">
      <c r="A24" s="46" t="n">
        <v>43274</v>
      </c>
      <c r="B24" s="47" t="n">
        <v>0.0439814814814815</v>
      </c>
      <c r="C24" s="0" t="n">
        <v>29.356</v>
      </c>
      <c r="D24" s="0" t="n">
        <v>29.525</v>
      </c>
      <c r="E24" s="0" t="n">
        <v>27.72</v>
      </c>
      <c r="F24" s="0" t="n">
        <v>25.63</v>
      </c>
      <c r="G24" s="0" t="n">
        <v>29.917</v>
      </c>
      <c r="H24" s="0" t="n">
        <v>29.44</v>
      </c>
      <c r="I24" s="0" t="n">
        <v>28.566</v>
      </c>
      <c r="J24" s="0" t="n">
        <v>31.896</v>
      </c>
      <c r="K24" s="0" t="n">
        <v>31.951</v>
      </c>
      <c r="L24" s="0" t="n">
        <v>31.629</v>
      </c>
    </row>
    <row r="25" customFormat="false" ht="14.4" hidden="false" customHeight="false" outlineLevel="0" collapsed="false">
      <c r="A25" s="46" t="n">
        <v>43274</v>
      </c>
      <c r="B25" s="47" t="n">
        <v>0.0555555555555556</v>
      </c>
      <c r="C25" s="0" t="n">
        <v>29.364</v>
      </c>
      <c r="D25" s="0" t="n">
        <v>29.541</v>
      </c>
      <c r="E25" s="0" t="n">
        <v>27.624</v>
      </c>
      <c r="F25" s="0" t="n">
        <v>25.471</v>
      </c>
      <c r="G25" s="0" t="n">
        <v>29.921</v>
      </c>
      <c r="H25" s="0" t="n">
        <v>29.444</v>
      </c>
      <c r="I25" s="0" t="n">
        <v>28.566</v>
      </c>
      <c r="J25" s="0" t="n">
        <v>32.309</v>
      </c>
      <c r="K25" s="0" t="n">
        <v>32.37</v>
      </c>
      <c r="L25" s="0" t="n">
        <v>32.073</v>
      </c>
    </row>
    <row r="26" customFormat="false" ht="14.4" hidden="false" customHeight="false" outlineLevel="0" collapsed="false">
      <c r="A26" s="46" t="n">
        <v>43274</v>
      </c>
      <c r="B26" s="47" t="n">
        <v>0.0671296296296296</v>
      </c>
      <c r="C26" s="0" t="n">
        <v>29.389</v>
      </c>
      <c r="D26" s="0" t="n">
        <v>29.531</v>
      </c>
      <c r="E26" s="0" t="n">
        <v>27.534</v>
      </c>
      <c r="F26" s="0" t="n">
        <v>25.298</v>
      </c>
      <c r="G26" s="0" t="n">
        <v>29.948</v>
      </c>
      <c r="H26" s="0" t="n">
        <v>29.429</v>
      </c>
      <c r="I26" s="0" t="n">
        <v>28.565</v>
      </c>
      <c r="J26" s="0" t="n">
        <v>32.532</v>
      </c>
      <c r="K26" s="0" t="n">
        <v>32.576</v>
      </c>
      <c r="L26" s="0" t="n">
        <v>32.318</v>
      </c>
    </row>
    <row r="27" customFormat="false" ht="14.4" hidden="false" customHeight="false" outlineLevel="0" collapsed="false">
      <c r="A27" s="46" t="n">
        <v>43274</v>
      </c>
      <c r="B27" s="47" t="n">
        <v>0.0787037037037037</v>
      </c>
      <c r="C27" s="0" t="n">
        <v>29.346</v>
      </c>
      <c r="D27" s="0" t="n">
        <v>29.543</v>
      </c>
      <c r="E27" s="0" t="n">
        <v>27.451</v>
      </c>
      <c r="F27" s="0" t="n">
        <v>25.157</v>
      </c>
      <c r="G27" s="0" t="n">
        <v>29.94</v>
      </c>
      <c r="H27" s="0" t="n">
        <v>29.397</v>
      </c>
      <c r="I27" s="0" t="n">
        <v>28.585</v>
      </c>
      <c r="J27" s="0" t="n">
        <v>32.653</v>
      </c>
      <c r="K27" s="0" t="n">
        <v>32.692</v>
      </c>
      <c r="L27" s="0" t="n">
        <v>32.463</v>
      </c>
    </row>
    <row r="28" customFormat="false" ht="14.4" hidden="false" customHeight="false" outlineLevel="0" collapsed="false">
      <c r="A28" s="46" t="n">
        <v>43274</v>
      </c>
      <c r="B28" s="47" t="n">
        <v>0.0902777777777778</v>
      </c>
      <c r="C28" s="0" t="n">
        <v>29.33</v>
      </c>
      <c r="D28" s="0" t="n">
        <v>29.528</v>
      </c>
      <c r="E28" s="0" t="n">
        <v>27.345</v>
      </c>
      <c r="F28" s="0" t="n">
        <v>24.949</v>
      </c>
      <c r="G28" s="0" t="n">
        <v>29.931</v>
      </c>
      <c r="H28" s="0" t="n">
        <v>29.393</v>
      </c>
      <c r="I28" s="0" t="n">
        <v>28.585</v>
      </c>
      <c r="J28" s="0" t="n">
        <v>32.388</v>
      </c>
      <c r="K28" s="0" t="n">
        <v>32.398</v>
      </c>
      <c r="L28" s="0" t="n">
        <v>32.171</v>
      </c>
    </row>
    <row r="29" customFormat="false" ht="14.4" hidden="false" customHeight="false" outlineLevel="0" collapsed="false">
      <c r="A29" s="46" t="n">
        <v>43274</v>
      </c>
      <c r="B29" s="47" t="n">
        <v>0.101851851851852</v>
      </c>
      <c r="C29" s="0" t="n">
        <v>29.335</v>
      </c>
      <c r="D29" s="0" t="n">
        <v>29.551</v>
      </c>
      <c r="E29" s="0" t="n">
        <v>27.223</v>
      </c>
      <c r="F29" s="0" t="n">
        <v>24.823</v>
      </c>
      <c r="G29" s="0" t="n">
        <v>29.938</v>
      </c>
      <c r="H29" s="0" t="n">
        <v>29.376</v>
      </c>
      <c r="I29" s="0" t="n">
        <v>28.583</v>
      </c>
      <c r="J29" s="0" t="n">
        <v>32.435</v>
      </c>
      <c r="K29" s="0" t="n">
        <v>32.466</v>
      </c>
      <c r="L29" s="0" t="n">
        <v>32.245</v>
      </c>
    </row>
    <row r="30" customFormat="false" ht="14.4" hidden="false" customHeight="false" outlineLevel="0" collapsed="false">
      <c r="A30" s="46" t="n">
        <v>43274</v>
      </c>
      <c r="B30" s="47" t="n">
        <v>0.113425925925926</v>
      </c>
      <c r="C30" s="0" t="n">
        <v>29.323</v>
      </c>
      <c r="D30" s="0" t="n">
        <v>29.523</v>
      </c>
      <c r="E30" s="0" t="n">
        <v>27.154</v>
      </c>
      <c r="F30" s="0" t="n">
        <v>24.649</v>
      </c>
      <c r="G30" s="0" t="n">
        <v>29.92</v>
      </c>
      <c r="H30" s="0" t="n">
        <v>29.352</v>
      </c>
      <c r="I30" s="0" t="n">
        <v>28.575</v>
      </c>
      <c r="J30" s="0" t="n">
        <v>32.457</v>
      </c>
      <c r="K30" s="0" t="n">
        <v>32.492</v>
      </c>
      <c r="L30" s="0" t="n">
        <v>32.283</v>
      </c>
    </row>
    <row r="31" customFormat="false" ht="14.4" hidden="false" customHeight="false" outlineLevel="0" collapsed="false">
      <c r="A31" s="46" t="n">
        <v>43274</v>
      </c>
      <c r="B31" s="47" t="n">
        <v>0.125</v>
      </c>
      <c r="C31" s="0" t="n">
        <v>29.291</v>
      </c>
      <c r="D31" s="0" t="n">
        <v>29.506</v>
      </c>
      <c r="E31" s="0" t="n">
        <v>27.062</v>
      </c>
      <c r="F31" s="0" t="n">
        <v>24.461</v>
      </c>
      <c r="G31" s="0" t="n">
        <v>29.945</v>
      </c>
      <c r="H31" s="0" t="n">
        <v>29.332</v>
      </c>
      <c r="I31" s="0" t="n">
        <v>28.577</v>
      </c>
      <c r="J31" s="0" t="n">
        <v>32.693</v>
      </c>
      <c r="K31" s="0" t="n">
        <v>32.732</v>
      </c>
      <c r="L31" s="0" t="n">
        <v>32.512</v>
      </c>
    </row>
    <row r="32" customFormat="false" ht="14.4" hidden="false" customHeight="false" outlineLevel="0" collapsed="false">
      <c r="A32" s="46" t="n">
        <v>43274</v>
      </c>
      <c r="B32" s="47" t="n">
        <v>0.136574074074074</v>
      </c>
      <c r="C32" s="0" t="n">
        <v>29.294</v>
      </c>
      <c r="D32" s="0" t="n">
        <v>29.503</v>
      </c>
      <c r="E32" s="0" t="n">
        <v>26.946</v>
      </c>
      <c r="F32" s="0" t="n">
        <v>24.332</v>
      </c>
      <c r="G32" s="0" t="n">
        <v>29.925</v>
      </c>
      <c r="H32" s="0" t="n">
        <v>29.338</v>
      </c>
      <c r="I32" s="0" t="n">
        <v>28.572</v>
      </c>
      <c r="J32" s="0" t="n">
        <v>32.777</v>
      </c>
      <c r="K32" s="0" t="n">
        <v>32.785</v>
      </c>
      <c r="L32" s="0" t="n">
        <v>32.564</v>
      </c>
    </row>
    <row r="33" customFormat="false" ht="14.4" hidden="false" customHeight="false" outlineLevel="0" collapsed="false">
      <c r="A33" s="46" t="n">
        <v>43274</v>
      </c>
      <c r="B33" s="47" t="n">
        <v>0.148148148148148</v>
      </c>
      <c r="C33" s="0" t="n">
        <v>29.275</v>
      </c>
      <c r="D33" s="0" t="n">
        <v>29.49</v>
      </c>
      <c r="E33" s="0" t="n">
        <v>26.871</v>
      </c>
      <c r="F33" s="0" t="n">
        <v>24.173</v>
      </c>
      <c r="G33" s="0" t="n">
        <v>29.926</v>
      </c>
      <c r="H33" s="0" t="n">
        <v>29.291</v>
      </c>
      <c r="I33" s="0" t="n">
        <v>28.559</v>
      </c>
      <c r="J33" s="0" t="n">
        <v>32.94</v>
      </c>
      <c r="K33" s="0" t="n">
        <v>32.965</v>
      </c>
      <c r="L33" s="0" t="n">
        <v>32.736</v>
      </c>
    </row>
    <row r="34" customFormat="false" ht="14.4" hidden="false" customHeight="false" outlineLevel="0" collapsed="false">
      <c r="A34" s="46" t="n">
        <v>43274</v>
      </c>
      <c r="B34" s="47" t="n">
        <v>0.159722222222222</v>
      </c>
      <c r="C34" s="0" t="n">
        <v>29.284</v>
      </c>
      <c r="D34" s="0" t="n">
        <v>29.485</v>
      </c>
      <c r="E34" s="0" t="n">
        <v>26.76</v>
      </c>
      <c r="F34" s="0" t="n">
        <v>23.999</v>
      </c>
      <c r="G34" s="0" t="n">
        <v>29.908</v>
      </c>
      <c r="H34" s="0" t="n">
        <v>29.258</v>
      </c>
      <c r="I34" s="0" t="n">
        <v>28.559</v>
      </c>
      <c r="J34" s="0" t="n">
        <v>33.017</v>
      </c>
      <c r="K34" s="0" t="n">
        <v>33.033</v>
      </c>
      <c r="L34" s="0" t="n">
        <v>32.822</v>
      </c>
    </row>
    <row r="35" customFormat="false" ht="14.4" hidden="false" customHeight="false" outlineLevel="0" collapsed="false">
      <c r="A35" s="46" t="n">
        <v>43274</v>
      </c>
      <c r="B35" s="47" t="n">
        <v>0.171296296296296</v>
      </c>
      <c r="C35" s="0" t="n">
        <v>29.247</v>
      </c>
      <c r="D35" s="0" t="n">
        <v>29.47</v>
      </c>
      <c r="E35" s="0" t="n">
        <v>26.655</v>
      </c>
      <c r="F35" s="0" t="n">
        <v>23.868</v>
      </c>
      <c r="G35" s="0" t="n">
        <v>29.882</v>
      </c>
      <c r="H35" s="0" t="n">
        <v>29.258</v>
      </c>
      <c r="I35" s="0" t="n">
        <v>28.563</v>
      </c>
      <c r="J35" s="0" t="n">
        <v>32.994</v>
      </c>
      <c r="K35" s="0" t="n">
        <v>33.011</v>
      </c>
      <c r="L35" s="0" t="n">
        <v>32.813</v>
      </c>
    </row>
    <row r="36" customFormat="false" ht="14.4" hidden="false" customHeight="false" outlineLevel="0" collapsed="false">
      <c r="A36" s="46" t="n">
        <v>43274</v>
      </c>
      <c r="B36" s="47" t="n">
        <v>0.18287037037037</v>
      </c>
      <c r="C36" s="0" t="n">
        <v>29.234</v>
      </c>
      <c r="D36" s="0" t="n">
        <v>29.441</v>
      </c>
      <c r="E36" s="0" t="n">
        <v>26.582</v>
      </c>
      <c r="F36" s="0" t="n">
        <v>23.705</v>
      </c>
      <c r="G36" s="0" t="n">
        <v>29.87</v>
      </c>
      <c r="H36" s="0" t="n">
        <v>29.235</v>
      </c>
      <c r="I36" s="0" t="n">
        <v>28.57</v>
      </c>
      <c r="J36" s="0" t="n">
        <v>33.079</v>
      </c>
      <c r="K36" s="0" t="n">
        <v>33.087</v>
      </c>
      <c r="L36" s="0" t="n">
        <v>32.874</v>
      </c>
    </row>
    <row r="37" customFormat="false" ht="14.4" hidden="false" customHeight="false" outlineLevel="0" collapsed="false">
      <c r="A37" s="46" t="n">
        <v>43274</v>
      </c>
      <c r="B37" s="47" t="n">
        <v>0.194444444444444</v>
      </c>
      <c r="C37" s="0" t="n">
        <v>29.2</v>
      </c>
      <c r="D37" s="0" t="n">
        <v>29.467</v>
      </c>
      <c r="E37" s="0" t="n">
        <v>26.493</v>
      </c>
      <c r="F37" s="0" t="n">
        <v>23.558</v>
      </c>
      <c r="G37" s="0" t="n">
        <v>29.874</v>
      </c>
      <c r="H37" s="0" t="n">
        <v>29.205</v>
      </c>
      <c r="I37" s="0" t="n">
        <v>28.576</v>
      </c>
      <c r="J37" s="0" t="n">
        <v>33.234</v>
      </c>
      <c r="K37" s="0" t="n">
        <v>33.238</v>
      </c>
      <c r="L37" s="0" t="n">
        <v>33.027</v>
      </c>
    </row>
    <row r="38" customFormat="false" ht="14.4" hidden="false" customHeight="false" outlineLevel="0" collapsed="false">
      <c r="A38" s="46" t="n">
        <v>43274</v>
      </c>
      <c r="B38" s="47" t="n">
        <v>0.206018518518518</v>
      </c>
      <c r="C38" s="0" t="n">
        <v>29.203</v>
      </c>
      <c r="D38" s="0" t="n">
        <v>29.436</v>
      </c>
      <c r="E38" s="0" t="n">
        <v>26.4</v>
      </c>
      <c r="F38" s="0" t="n">
        <v>23.379</v>
      </c>
      <c r="G38" s="0" t="n">
        <v>29.872</v>
      </c>
      <c r="H38" s="0" t="n">
        <v>29.205</v>
      </c>
      <c r="I38" s="0" t="n">
        <v>28.578</v>
      </c>
      <c r="J38" s="0" t="n">
        <v>33.288</v>
      </c>
      <c r="K38" s="0" t="n">
        <v>33.305</v>
      </c>
      <c r="L38" s="0" t="n">
        <v>33.091</v>
      </c>
    </row>
    <row r="39" customFormat="false" ht="14.4" hidden="false" customHeight="false" outlineLevel="0" collapsed="false">
      <c r="A39" s="46" t="n">
        <v>43274</v>
      </c>
      <c r="B39" s="47" t="n">
        <v>0.217592592592593</v>
      </c>
      <c r="C39" s="0" t="n">
        <v>29.193</v>
      </c>
      <c r="D39" s="0" t="n">
        <v>29.421</v>
      </c>
      <c r="E39" s="0" t="n">
        <v>26.274</v>
      </c>
      <c r="F39" s="0" t="n">
        <v>23.259</v>
      </c>
      <c r="G39" s="0" t="n">
        <v>29.881</v>
      </c>
      <c r="H39" s="0" t="n">
        <v>29.17</v>
      </c>
      <c r="I39" s="0" t="n">
        <v>28.573</v>
      </c>
      <c r="J39" s="0" t="n">
        <v>33.282</v>
      </c>
      <c r="K39" s="0" t="n">
        <v>33.304</v>
      </c>
      <c r="L39" s="0" t="n">
        <v>33.086</v>
      </c>
    </row>
    <row r="40" customFormat="false" ht="14.4" hidden="false" customHeight="false" outlineLevel="0" collapsed="false">
      <c r="A40" s="46" t="n">
        <v>43274</v>
      </c>
      <c r="B40" s="47" t="n">
        <v>0.229166666666667</v>
      </c>
      <c r="C40" s="0" t="n">
        <v>29.178</v>
      </c>
      <c r="D40" s="0" t="n">
        <v>29.42</v>
      </c>
      <c r="E40" s="0" t="n">
        <v>26.205</v>
      </c>
      <c r="F40" s="0" t="n">
        <v>23.105</v>
      </c>
      <c r="G40" s="0" t="n">
        <v>29.862</v>
      </c>
      <c r="H40" s="0" t="n">
        <v>29.13</v>
      </c>
      <c r="I40" s="0" t="n">
        <v>28.574</v>
      </c>
      <c r="J40" s="0" t="n">
        <v>33.227</v>
      </c>
      <c r="K40" s="0" t="n">
        <v>33.237</v>
      </c>
      <c r="L40" s="0" t="n">
        <v>32.995</v>
      </c>
    </row>
    <row r="41" customFormat="false" ht="14.4" hidden="false" customHeight="false" outlineLevel="0" collapsed="false">
      <c r="A41" s="46" t="n">
        <v>43274</v>
      </c>
      <c r="B41" s="47" t="n">
        <v>0.240740740740741</v>
      </c>
      <c r="C41" s="0" t="n">
        <v>29.155</v>
      </c>
      <c r="D41" s="0" t="n">
        <v>29.398</v>
      </c>
      <c r="E41" s="0" t="n">
        <v>26.097</v>
      </c>
      <c r="F41" s="0" t="n">
        <v>22.959</v>
      </c>
      <c r="G41" s="0" t="n">
        <v>29.859</v>
      </c>
      <c r="H41" s="0" t="n">
        <v>29.127</v>
      </c>
      <c r="I41" s="0" t="n">
        <v>28.573</v>
      </c>
      <c r="J41" s="0" t="n">
        <v>33.336</v>
      </c>
      <c r="K41" s="0" t="n">
        <v>33.354</v>
      </c>
      <c r="L41" s="0" t="n">
        <v>33.15</v>
      </c>
    </row>
    <row r="42" customFormat="false" ht="14.4" hidden="false" customHeight="false" outlineLevel="0" collapsed="false">
      <c r="A42" s="46" t="n">
        <v>43274</v>
      </c>
      <c r="B42" s="47" t="n">
        <v>0.252314814814815</v>
      </c>
      <c r="C42" s="0" t="n">
        <v>29.131</v>
      </c>
      <c r="D42" s="0" t="n">
        <v>29.374</v>
      </c>
      <c r="E42" s="0" t="n">
        <v>25.987</v>
      </c>
      <c r="F42" s="0" t="n">
        <v>22.826</v>
      </c>
      <c r="G42" s="0" t="n">
        <v>29.838</v>
      </c>
      <c r="H42" s="0" t="n">
        <v>29.09</v>
      </c>
      <c r="I42" s="0" t="n">
        <v>28.571</v>
      </c>
      <c r="J42" s="0" t="n">
        <v>33.473</v>
      </c>
      <c r="K42" s="0" t="n">
        <v>33.492</v>
      </c>
      <c r="L42" s="0" t="n">
        <v>33.296</v>
      </c>
    </row>
    <row r="43" customFormat="false" ht="14.4" hidden="false" customHeight="false" outlineLevel="0" collapsed="false">
      <c r="A43" s="46" t="n">
        <v>43274</v>
      </c>
      <c r="B43" s="47" t="n">
        <v>0.263888888888889</v>
      </c>
      <c r="C43" s="0" t="n">
        <v>29.12</v>
      </c>
      <c r="D43" s="0" t="n">
        <v>29.35</v>
      </c>
      <c r="E43" s="0" t="n">
        <v>25.936</v>
      </c>
      <c r="F43" s="0" t="n">
        <v>22.658</v>
      </c>
      <c r="G43" s="0" t="n">
        <v>29.821</v>
      </c>
      <c r="H43" s="0" t="n">
        <v>29.074</v>
      </c>
      <c r="I43" s="0" t="n">
        <v>28.563</v>
      </c>
      <c r="J43" s="0" t="n">
        <v>33.381</v>
      </c>
      <c r="K43" s="0" t="n">
        <v>33.394</v>
      </c>
      <c r="L43" s="0" t="n">
        <v>33.189</v>
      </c>
    </row>
    <row r="44" customFormat="false" ht="14.4" hidden="false" customHeight="false" outlineLevel="0" collapsed="false">
      <c r="A44" s="46" t="n">
        <v>43274</v>
      </c>
      <c r="B44" s="47" t="n">
        <v>0.275462962962963</v>
      </c>
      <c r="C44" s="0" t="n">
        <v>29.085</v>
      </c>
      <c r="D44" s="0" t="n">
        <v>29.343</v>
      </c>
      <c r="E44" s="0" t="n">
        <v>25.794</v>
      </c>
      <c r="F44" s="0" t="n">
        <v>22.512</v>
      </c>
      <c r="G44" s="0" t="n">
        <v>29.819</v>
      </c>
      <c r="H44" s="0" t="n">
        <v>29.042</v>
      </c>
      <c r="I44" s="0" t="n">
        <v>28.569</v>
      </c>
      <c r="J44" s="0" t="n">
        <v>33.311</v>
      </c>
      <c r="K44" s="0" t="n">
        <v>33.334</v>
      </c>
      <c r="L44" s="0" t="n">
        <v>33.127</v>
      </c>
    </row>
    <row r="45" customFormat="false" ht="14.4" hidden="false" customHeight="false" outlineLevel="0" collapsed="false">
      <c r="A45" s="46" t="n">
        <v>43274</v>
      </c>
      <c r="B45" s="47" t="n">
        <v>0.287037037037037</v>
      </c>
      <c r="C45" s="0" t="n">
        <v>29.058</v>
      </c>
      <c r="D45" s="0" t="n">
        <v>29.331</v>
      </c>
      <c r="E45" s="0" t="n">
        <v>25.694</v>
      </c>
      <c r="F45" s="0" t="n">
        <v>22.391</v>
      </c>
      <c r="G45" s="0" t="n">
        <v>29.787</v>
      </c>
      <c r="H45" s="0" t="n">
        <v>29.02</v>
      </c>
      <c r="I45" s="0" t="n">
        <v>28.568</v>
      </c>
      <c r="J45" s="0" t="n">
        <v>33.406</v>
      </c>
      <c r="K45" s="0" t="n">
        <v>33.408</v>
      </c>
      <c r="L45" s="0" t="n">
        <v>33.198</v>
      </c>
    </row>
    <row r="46" customFormat="false" ht="14.4" hidden="false" customHeight="false" outlineLevel="0" collapsed="false">
      <c r="A46" s="46" t="n">
        <v>43274</v>
      </c>
      <c r="B46" s="47" t="n">
        <v>0.298611111111111</v>
      </c>
      <c r="C46" s="0" t="n">
        <v>29.06</v>
      </c>
      <c r="D46" s="0" t="n">
        <v>29.293</v>
      </c>
      <c r="E46" s="0" t="n">
        <v>25.631</v>
      </c>
      <c r="F46" s="0" t="n">
        <v>22.23</v>
      </c>
      <c r="G46" s="0" t="n">
        <v>29.798</v>
      </c>
      <c r="H46" s="0" t="n">
        <v>28.967</v>
      </c>
      <c r="I46" s="0" t="n">
        <v>28.568</v>
      </c>
      <c r="J46" s="0" t="n">
        <v>33.293</v>
      </c>
      <c r="K46" s="0" t="n">
        <v>33.289</v>
      </c>
      <c r="L46" s="0" t="n">
        <v>33.085</v>
      </c>
    </row>
    <row r="47" customFormat="false" ht="14.4" hidden="false" customHeight="false" outlineLevel="0" collapsed="false">
      <c r="A47" s="46" t="n">
        <v>43274</v>
      </c>
      <c r="B47" s="47" t="n">
        <v>0.310185185185185</v>
      </c>
      <c r="C47" s="0" t="n">
        <v>29.06</v>
      </c>
      <c r="D47" s="0" t="n">
        <v>29.3</v>
      </c>
      <c r="E47" s="0" t="n">
        <v>25.515</v>
      </c>
      <c r="F47" s="0" t="n">
        <v>22.089</v>
      </c>
      <c r="G47" s="0" t="n">
        <v>29.752</v>
      </c>
      <c r="H47" s="0" t="n">
        <v>28.987</v>
      </c>
      <c r="I47" s="0" t="n">
        <v>28.563</v>
      </c>
      <c r="J47" s="0" t="n">
        <v>33.275</v>
      </c>
      <c r="K47" s="0" t="n">
        <v>33.275</v>
      </c>
      <c r="L47" s="0" t="n">
        <v>33.073</v>
      </c>
    </row>
    <row r="48" customFormat="false" ht="14.4" hidden="false" customHeight="false" outlineLevel="0" collapsed="false">
      <c r="A48" s="46" t="n">
        <v>43274</v>
      </c>
      <c r="B48" s="47" t="n">
        <v>0.321759259259259</v>
      </c>
      <c r="C48" s="0" t="n">
        <v>29.049</v>
      </c>
      <c r="D48" s="0" t="n">
        <v>29.313</v>
      </c>
      <c r="E48" s="0" t="n">
        <v>25.446</v>
      </c>
      <c r="F48" s="0" t="n">
        <v>21.934</v>
      </c>
      <c r="G48" s="0" t="n">
        <v>29.759</v>
      </c>
      <c r="H48" s="0" t="n">
        <v>28.951</v>
      </c>
      <c r="I48" s="0" t="n">
        <v>28.563</v>
      </c>
      <c r="J48" s="0" t="n">
        <v>33.4</v>
      </c>
      <c r="K48" s="0" t="n">
        <v>33.418</v>
      </c>
      <c r="L48" s="0" t="n">
        <v>33.188</v>
      </c>
    </row>
    <row r="49" customFormat="false" ht="14.4" hidden="false" customHeight="false" outlineLevel="0" collapsed="false">
      <c r="A49" s="46" t="n">
        <v>43274</v>
      </c>
      <c r="B49" s="47" t="n">
        <v>0.333333333333333</v>
      </c>
      <c r="C49" s="0" t="n">
        <v>28.996</v>
      </c>
      <c r="D49" s="0" t="n">
        <v>29.272</v>
      </c>
      <c r="E49" s="0" t="n">
        <v>25.353</v>
      </c>
      <c r="F49" s="0" t="n">
        <v>21.794</v>
      </c>
      <c r="G49" s="0" t="n">
        <v>29.774</v>
      </c>
      <c r="H49" s="0" t="n">
        <v>28.919</v>
      </c>
      <c r="I49" s="0" t="n">
        <v>28.562</v>
      </c>
      <c r="J49" s="0" t="n">
        <v>33.28</v>
      </c>
      <c r="K49" s="0" t="n">
        <v>33.279</v>
      </c>
      <c r="L49" s="0" t="n">
        <v>33.058</v>
      </c>
    </row>
    <row r="50" customFormat="false" ht="14.4" hidden="false" customHeight="false" outlineLevel="0" collapsed="false">
      <c r="A50" s="46" t="n">
        <v>43274</v>
      </c>
      <c r="B50" s="47" t="n">
        <v>0.344907407407407</v>
      </c>
      <c r="C50" s="0" t="n">
        <v>28.984</v>
      </c>
      <c r="D50" s="0" t="n">
        <v>29.264</v>
      </c>
      <c r="E50" s="0" t="n">
        <v>25.22</v>
      </c>
      <c r="F50" s="0" t="n">
        <v>21.671</v>
      </c>
      <c r="G50" s="0" t="n">
        <v>29.735</v>
      </c>
      <c r="H50" s="0" t="n">
        <v>28.915</v>
      </c>
      <c r="I50" s="0" t="n">
        <v>28.562</v>
      </c>
      <c r="J50" s="0" t="n">
        <v>33.357</v>
      </c>
      <c r="K50" s="0" t="n">
        <v>33.372</v>
      </c>
      <c r="L50" s="0" t="n">
        <v>33.157</v>
      </c>
    </row>
    <row r="51" customFormat="false" ht="14.4" hidden="false" customHeight="false" outlineLevel="0" collapsed="false">
      <c r="A51" s="46" t="n">
        <v>43274</v>
      </c>
      <c r="B51" s="47" t="n">
        <v>0.356481481481481</v>
      </c>
      <c r="C51" s="0" t="n">
        <v>28.987</v>
      </c>
      <c r="D51" s="0" t="n">
        <v>29.25</v>
      </c>
      <c r="E51" s="0" t="n">
        <v>25.174</v>
      </c>
      <c r="F51" s="0" t="n">
        <v>21.52</v>
      </c>
      <c r="G51" s="0" t="n">
        <v>29.728</v>
      </c>
      <c r="H51" s="0" t="n">
        <v>28.876</v>
      </c>
      <c r="I51" s="0" t="n">
        <v>28.556</v>
      </c>
      <c r="J51" s="0" t="n">
        <v>33.27</v>
      </c>
      <c r="K51" s="0" t="n">
        <v>33.278</v>
      </c>
      <c r="L51" s="0" t="n">
        <v>33.079</v>
      </c>
    </row>
    <row r="52" customFormat="false" ht="14.4" hidden="false" customHeight="false" outlineLevel="0" collapsed="false">
      <c r="A52" s="46" t="n">
        <v>43274</v>
      </c>
      <c r="B52" s="47" t="n">
        <v>0.368055555555556</v>
      </c>
      <c r="C52" s="0" t="n">
        <v>28.981</v>
      </c>
      <c r="D52" s="0" t="n">
        <v>29.23</v>
      </c>
      <c r="E52" s="0" t="n">
        <v>25.074</v>
      </c>
      <c r="F52" s="0" t="n">
        <v>21.421</v>
      </c>
      <c r="G52" s="0" t="n">
        <v>29.721</v>
      </c>
      <c r="H52" s="0" t="n">
        <v>28.869</v>
      </c>
      <c r="I52" s="0" t="n">
        <v>28.549</v>
      </c>
      <c r="J52" s="0" t="n">
        <v>33.244</v>
      </c>
      <c r="K52" s="0" t="n">
        <v>33.251</v>
      </c>
      <c r="L52" s="0" t="n">
        <v>33.027</v>
      </c>
    </row>
    <row r="53" customFormat="false" ht="14.4" hidden="false" customHeight="false" outlineLevel="0" collapsed="false">
      <c r="A53" s="46" t="n">
        <v>43274</v>
      </c>
      <c r="B53" s="47" t="n">
        <v>0.37962962962963</v>
      </c>
      <c r="C53" s="0" t="n">
        <v>28.941</v>
      </c>
      <c r="D53" s="0" t="n">
        <v>29.227</v>
      </c>
      <c r="E53" s="0" t="n">
        <v>24.978</v>
      </c>
      <c r="F53" s="0" t="n">
        <v>21.259</v>
      </c>
      <c r="G53" s="0" t="n">
        <v>29.737</v>
      </c>
      <c r="H53" s="0" t="n">
        <v>28.831</v>
      </c>
      <c r="I53" s="0" t="n">
        <v>28.547</v>
      </c>
      <c r="J53" s="0" t="n">
        <v>33.3</v>
      </c>
      <c r="K53" s="0" t="n">
        <v>33.309</v>
      </c>
      <c r="L53" s="0" t="n">
        <v>33.087</v>
      </c>
    </row>
    <row r="54" customFormat="false" ht="14.4" hidden="false" customHeight="false" outlineLevel="0" collapsed="false">
      <c r="A54" s="46" t="n">
        <v>43274</v>
      </c>
      <c r="B54" s="47" t="n">
        <v>0.391203703703704</v>
      </c>
      <c r="C54" s="0" t="n">
        <v>28.926</v>
      </c>
      <c r="D54" s="0" t="n">
        <v>29.2</v>
      </c>
      <c r="E54" s="0" t="n">
        <v>24.89</v>
      </c>
      <c r="F54" s="0" t="n">
        <v>21.103</v>
      </c>
      <c r="G54" s="0" t="n">
        <v>29.702</v>
      </c>
      <c r="H54" s="0" t="n">
        <v>28.811</v>
      </c>
      <c r="I54" s="0" t="n">
        <v>28.549</v>
      </c>
      <c r="J54" s="0" t="n">
        <v>33.311</v>
      </c>
      <c r="K54" s="0" t="n">
        <v>33.322</v>
      </c>
      <c r="L54" s="0" t="n">
        <v>33.115</v>
      </c>
    </row>
    <row r="55" customFormat="false" ht="14.4" hidden="false" customHeight="false" outlineLevel="0" collapsed="false">
      <c r="A55" s="46" t="n">
        <v>43274</v>
      </c>
      <c r="B55" s="47" t="n">
        <v>0.402777777777778</v>
      </c>
      <c r="C55" s="0" t="n">
        <v>28.902</v>
      </c>
      <c r="D55" s="0" t="n">
        <v>29.204</v>
      </c>
      <c r="E55" s="0" t="n">
        <v>24.802</v>
      </c>
      <c r="F55" s="0" t="n">
        <v>21</v>
      </c>
      <c r="G55" s="0" t="n">
        <v>29.685</v>
      </c>
      <c r="H55" s="0" t="n">
        <v>28.786</v>
      </c>
      <c r="I55" s="0" t="n">
        <v>28.551</v>
      </c>
      <c r="J55" s="0" t="n">
        <v>33.266</v>
      </c>
      <c r="K55" s="0" t="n">
        <v>33.276</v>
      </c>
      <c r="L55" s="0" t="n">
        <v>33.043</v>
      </c>
    </row>
    <row r="56" customFormat="false" ht="14.4" hidden="false" customHeight="false" outlineLevel="0" collapsed="false">
      <c r="A56" s="46" t="n">
        <v>43274</v>
      </c>
      <c r="B56" s="47" t="n">
        <v>0.414351851851852</v>
      </c>
      <c r="C56" s="0" t="n">
        <v>28.855</v>
      </c>
      <c r="D56" s="0" t="n">
        <v>29.166</v>
      </c>
      <c r="E56" s="0" t="n">
        <v>24.719</v>
      </c>
      <c r="F56" s="0" t="n">
        <v>20.85</v>
      </c>
      <c r="G56" s="0" t="n">
        <v>29.677</v>
      </c>
      <c r="H56" s="0" t="n">
        <v>28.744</v>
      </c>
      <c r="I56" s="0" t="n">
        <v>28.554</v>
      </c>
      <c r="J56" s="0" t="n">
        <v>33.338</v>
      </c>
      <c r="K56" s="0" t="n">
        <v>33.349</v>
      </c>
      <c r="L56" s="0" t="n">
        <v>33.137</v>
      </c>
    </row>
    <row r="57" customFormat="false" ht="14.4" hidden="false" customHeight="false" outlineLevel="0" collapsed="false">
      <c r="A57" s="46" t="n">
        <v>43274</v>
      </c>
      <c r="B57" s="47" t="n">
        <v>0.425925925925926</v>
      </c>
      <c r="C57" s="0" t="n">
        <v>28.838</v>
      </c>
      <c r="D57" s="0" t="n">
        <v>29.121</v>
      </c>
      <c r="E57" s="0" t="n">
        <v>24.591</v>
      </c>
      <c r="F57" s="0" t="n">
        <v>20.707</v>
      </c>
      <c r="G57" s="0" t="n">
        <v>29.66</v>
      </c>
      <c r="H57" s="0" t="n">
        <v>28.721</v>
      </c>
      <c r="I57" s="0" t="n">
        <v>28.559</v>
      </c>
      <c r="J57" s="0" t="n">
        <v>33.303</v>
      </c>
      <c r="K57" s="0" t="n">
        <v>33.337</v>
      </c>
      <c r="L57" s="0" t="n">
        <v>33.408</v>
      </c>
    </row>
    <row r="58" customFormat="false" ht="14.4" hidden="false" customHeight="false" outlineLevel="0" collapsed="false">
      <c r="A58" s="46" t="n">
        <v>43274</v>
      </c>
      <c r="B58" s="47" t="n">
        <v>0.4375</v>
      </c>
      <c r="C58" s="0" t="n">
        <v>28.787</v>
      </c>
      <c r="D58" s="0" t="n">
        <v>29.034</v>
      </c>
      <c r="E58" s="0" t="n">
        <v>24.467</v>
      </c>
      <c r="F58" s="0" t="n">
        <v>20.532</v>
      </c>
      <c r="G58" s="0" t="n">
        <v>29.579</v>
      </c>
      <c r="H58" s="0" t="n">
        <v>28.644</v>
      </c>
      <c r="I58" s="0" t="n">
        <v>28.548</v>
      </c>
      <c r="J58" s="0" t="n">
        <v>32.139</v>
      </c>
      <c r="K58" s="0" t="n">
        <v>32.149</v>
      </c>
      <c r="L58" s="0" t="n">
        <v>31.994</v>
      </c>
    </row>
    <row r="59" customFormat="false" ht="14.4" hidden="false" customHeight="false" outlineLevel="0" collapsed="false">
      <c r="A59" s="46" t="n">
        <v>43274</v>
      </c>
      <c r="B59" s="47" t="n">
        <v>0.449074074074074</v>
      </c>
      <c r="C59" s="0" t="n">
        <v>28.72</v>
      </c>
      <c r="D59" s="0" t="n">
        <v>28.954</v>
      </c>
      <c r="E59" s="0" t="n">
        <v>24.323</v>
      </c>
      <c r="F59" s="0" t="n">
        <v>20.371</v>
      </c>
      <c r="G59" s="0" t="n">
        <v>29.526</v>
      </c>
      <c r="H59" s="0" t="n">
        <v>28.581</v>
      </c>
      <c r="I59" s="0" t="n">
        <v>28.554</v>
      </c>
      <c r="J59" s="0" t="n">
        <v>31.553</v>
      </c>
      <c r="K59" s="0" t="n">
        <v>31.55</v>
      </c>
      <c r="L59" s="0" t="n">
        <v>31.242</v>
      </c>
    </row>
    <row r="60" customFormat="false" ht="14.4" hidden="false" customHeight="false" outlineLevel="0" collapsed="false">
      <c r="A60" s="46" t="n">
        <v>43274</v>
      </c>
      <c r="B60" s="47" t="n">
        <v>0.460648148148148</v>
      </c>
      <c r="C60" s="0" t="n">
        <v>28.692</v>
      </c>
      <c r="D60" s="0" t="n">
        <v>28.955</v>
      </c>
      <c r="E60" s="0" t="n">
        <v>24.225</v>
      </c>
      <c r="F60" s="0" t="n">
        <v>20.228</v>
      </c>
      <c r="G60" s="0" t="n">
        <v>29.526</v>
      </c>
      <c r="H60" s="0" t="n">
        <v>28.562</v>
      </c>
      <c r="I60" s="0" t="n">
        <v>28.548</v>
      </c>
      <c r="J60" s="0" t="n">
        <v>31.686</v>
      </c>
      <c r="K60" s="0" t="n">
        <v>31.736</v>
      </c>
      <c r="L60" s="0" t="n">
        <v>31.377</v>
      </c>
    </row>
    <row r="61" customFormat="false" ht="14.4" hidden="false" customHeight="false" outlineLevel="0" collapsed="false">
      <c r="A61" s="46" t="n">
        <v>43274</v>
      </c>
      <c r="B61" s="47" t="n">
        <v>0.472222222222222</v>
      </c>
      <c r="C61" s="0" t="n">
        <v>28.682</v>
      </c>
      <c r="D61" s="0" t="n">
        <v>28.978</v>
      </c>
      <c r="E61" s="0" t="n">
        <v>24.15</v>
      </c>
      <c r="F61" s="0" t="n">
        <v>20.106</v>
      </c>
      <c r="G61" s="0" t="n">
        <v>29.526</v>
      </c>
      <c r="H61" s="0" t="n">
        <v>28.555</v>
      </c>
      <c r="I61" s="0" t="n">
        <v>28.55</v>
      </c>
      <c r="J61" s="0" t="n">
        <v>32.243</v>
      </c>
      <c r="K61" s="0" t="n">
        <v>32.298</v>
      </c>
      <c r="L61" s="0" t="n">
        <v>31.898</v>
      </c>
    </row>
    <row r="62" customFormat="false" ht="14.4" hidden="false" customHeight="false" outlineLevel="0" collapsed="false">
      <c r="A62" s="46" t="n">
        <v>43274</v>
      </c>
      <c r="B62" s="47" t="n">
        <v>0.483796296296296</v>
      </c>
      <c r="C62" s="0" t="n">
        <v>28.705</v>
      </c>
      <c r="D62" s="0" t="n">
        <v>28.95</v>
      </c>
      <c r="E62" s="0" t="n">
        <v>24.082</v>
      </c>
      <c r="F62" s="0" t="n">
        <v>19.985</v>
      </c>
      <c r="G62" s="0" t="n">
        <v>29.494</v>
      </c>
      <c r="H62" s="0" t="n">
        <v>28.533</v>
      </c>
      <c r="I62" s="0" t="n">
        <v>28.563</v>
      </c>
      <c r="J62" s="0" t="n">
        <v>32.617</v>
      </c>
      <c r="K62" s="0" t="n">
        <v>32.644</v>
      </c>
      <c r="L62" s="0" t="n">
        <v>32.308</v>
      </c>
    </row>
    <row r="63" customFormat="false" ht="14.4" hidden="false" customHeight="false" outlineLevel="0" collapsed="false">
      <c r="A63" s="46" t="n">
        <v>43274</v>
      </c>
      <c r="B63" s="47" t="n">
        <v>0.49537037037037</v>
      </c>
      <c r="C63" s="0" t="n">
        <v>28.683</v>
      </c>
      <c r="D63" s="0" t="n">
        <v>28.986</v>
      </c>
      <c r="E63" s="0" t="n">
        <v>24.001</v>
      </c>
      <c r="F63" s="0" t="n">
        <v>19.871</v>
      </c>
      <c r="G63" s="0" t="n">
        <v>29.515</v>
      </c>
      <c r="H63" s="0" t="n">
        <v>28.536</v>
      </c>
      <c r="I63" s="0" t="n">
        <v>28.564</v>
      </c>
      <c r="J63" s="0" t="n">
        <v>32.596</v>
      </c>
      <c r="K63" s="0" t="n">
        <v>32.62</v>
      </c>
      <c r="L63" s="0" t="n">
        <v>32.324</v>
      </c>
    </row>
    <row r="64" customFormat="false" ht="14.4" hidden="false" customHeight="false" outlineLevel="0" collapsed="false">
      <c r="A64" s="46" t="n">
        <v>43274</v>
      </c>
      <c r="B64" s="47" t="n">
        <v>0.506944444444444</v>
      </c>
      <c r="C64" s="0" t="n">
        <v>28.673</v>
      </c>
      <c r="D64" s="0" t="n">
        <v>28.973</v>
      </c>
      <c r="E64" s="0" t="n">
        <v>23.934</v>
      </c>
      <c r="F64" s="0" t="n">
        <v>19.75</v>
      </c>
      <c r="G64" s="0" t="n">
        <v>29.524</v>
      </c>
      <c r="H64" s="0" t="n">
        <v>28.524</v>
      </c>
      <c r="I64" s="0" t="n">
        <v>28.565</v>
      </c>
      <c r="J64" s="0" t="n">
        <v>32.569</v>
      </c>
      <c r="K64" s="0" t="n">
        <v>32.592</v>
      </c>
      <c r="L64" s="0" t="n">
        <v>32.296</v>
      </c>
    </row>
    <row r="65" customFormat="false" ht="14.4" hidden="false" customHeight="false" outlineLevel="0" collapsed="false">
      <c r="A65" s="46" t="n">
        <v>43274</v>
      </c>
      <c r="B65" s="47" t="n">
        <v>0.518518518518518</v>
      </c>
      <c r="C65" s="0" t="n">
        <v>28.664</v>
      </c>
      <c r="D65" s="0" t="n">
        <v>28.988</v>
      </c>
      <c r="E65" s="0" t="n">
        <v>23.85</v>
      </c>
      <c r="F65" s="0" t="n">
        <v>19.645</v>
      </c>
      <c r="G65" s="0" t="n">
        <v>29.491</v>
      </c>
      <c r="H65" s="0" t="n">
        <v>28.506</v>
      </c>
      <c r="I65" s="0" t="n">
        <v>28.564</v>
      </c>
      <c r="J65" s="0" t="n">
        <v>32.672</v>
      </c>
      <c r="K65" s="0" t="n">
        <v>32.667</v>
      </c>
      <c r="L65" s="0" t="n">
        <v>32.417</v>
      </c>
    </row>
    <row r="66" customFormat="false" ht="14.4" hidden="false" customHeight="false" outlineLevel="0" collapsed="false">
      <c r="A66" s="46" t="n">
        <v>43274</v>
      </c>
      <c r="B66" s="47" t="n">
        <v>0.530092592592593</v>
      </c>
      <c r="C66" s="0" t="n">
        <v>28.655</v>
      </c>
      <c r="D66" s="0" t="n">
        <v>28.957</v>
      </c>
      <c r="E66" s="0" t="n">
        <v>23.771</v>
      </c>
      <c r="F66" s="0" t="n">
        <v>19.497</v>
      </c>
      <c r="G66" s="0" t="n">
        <v>29.507</v>
      </c>
      <c r="H66" s="0" t="n">
        <v>28.47</v>
      </c>
      <c r="I66" s="0" t="n">
        <v>28.568</v>
      </c>
      <c r="J66" s="0" t="n">
        <v>32.981</v>
      </c>
      <c r="K66" s="0" t="n">
        <v>33.002</v>
      </c>
      <c r="L66" s="0" t="n">
        <v>32.768</v>
      </c>
    </row>
    <row r="67" customFormat="false" ht="14.4" hidden="false" customHeight="false" outlineLevel="0" collapsed="false">
      <c r="A67" s="46" t="n">
        <v>43274</v>
      </c>
      <c r="B67" s="47" t="n">
        <v>0.541666666666667</v>
      </c>
      <c r="C67" s="0" t="n">
        <v>28.64</v>
      </c>
      <c r="D67" s="0" t="n">
        <v>28.948</v>
      </c>
      <c r="E67" s="0" t="n">
        <v>23.721</v>
      </c>
      <c r="F67" s="0" t="n">
        <v>19.407</v>
      </c>
      <c r="G67" s="0" t="n">
        <v>29.506</v>
      </c>
      <c r="H67" s="0" t="n">
        <v>28.467</v>
      </c>
      <c r="I67" s="0" t="n">
        <v>28.575</v>
      </c>
      <c r="J67" s="0" t="n">
        <v>33.06</v>
      </c>
      <c r="K67" s="0" t="n">
        <v>33.072</v>
      </c>
      <c r="L67" s="0" t="n">
        <v>32.862</v>
      </c>
    </row>
    <row r="68" customFormat="false" ht="14.4" hidden="false" customHeight="false" outlineLevel="0" collapsed="false">
      <c r="A68" s="46" t="n">
        <v>43274</v>
      </c>
      <c r="B68" s="47" t="n">
        <v>0.553240740740741</v>
      </c>
      <c r="C68" s="0" t="n">
        <v>28.642</v>
      </c>
      <c r="D68" s="0" t="n">
        <v>28.969</v>
      </c>
      <c r="E68" s="0" t="n">
        <v>23.632</v>
      </c>
      <c r="F68" s="0" t="n">
        <v>19.25</v>
      </c>
      <c r="G68" s="0" t="n">
        <v>29.507</v>
      </c>
      <c r="H68" s="0" t="n">
        <v>28.458</v>
      </c>
      <c r="I68" s="0" t="n">
        <v>28.577</v>
      </c>
      <c r="J68" s="0" t="n">
        <v>33.124</v>
      </c>
      <c r="K68" s="0" t="n">
        <v>33.133</v>
      </c>
      <c r="L68" s="0" t="n">
        <v>32.924</v>
      </c>
    </row>
    <row r="69" customFormat="false" ht="14.4" hidden="false" customHeight="false" outlineLevel="0" collapsed="false">
      <c r="A69" s="46" t="n">
        <v>43274</v>
      </c>
      <c r="B69" s="47" t="n">
        <v>0.564814814814815</v>
      </c>
      <c r="C69" s="0" t="n">
        <v>28.582</v>
      </c>
      <c r="D69" s="0" t="n">
        <v>28.885</v>
      </c>
      <c r="E69" s="0" t="n">
        <v>23.501</v>
      </c>
      <c r="F69" s="0" t="n">
        <v>19.165</v>
      </c>
      <c r="G69" s="0" t="n">
        <v>29.488</v>
      </c>
      <c r="H69" s="0" t="n">
        <v>28.423</v>
      </c>
      <c r="I69" s="0" t="n">
        <v>28.577</v>
      </c>
      <c r="J69" s="0" t="n">
        <v>33.009</v>
      </c>
      <c r="K69" s="0" t="n">
        <v>33.058</v>
      </c>
      <c r="L69" s="0" t="n">
        <v>33.073</v>
      </c>
    </row>
    <row r="70" customFormat="false" ht="14.4" hidden="false" customHeight="false" outlineLevel="0" collapsed="false">
      <c r="A70" s="46" t="n">
        <v>43274</v>
      </c>
      <c r="B70" s="47" t="n">
        <v>0.576388888888889</v>
      </c>
      <c r="C70" s="0" t="n">
        <v>28.546</v>
      </c>
      <c r="D70" s="0" t="n">
        <v>28.839</v>
      </c>
      <c r="E70" s="0" t="n">
        <v>23.389</v>
      </c>
      <c r="F70" s="0" t="n">
        <v>18.986</v>
      </c>
      <c r="G70" s="0" t="n">
        <v>29.437</v>
      </c>
      <c r="H70" s="0" t="n">
        <v>28.34</v>
      </c>
      <c r="I70" s="0" t="n">
        <v>28.564</v>
      </c>
      <c r="J70" s="0" t="n">
        <v>32.213</v>
      </c>
      <c r="K70" s="0" t="n">
        <v>32.238</v>
      </c>
      <c r="L70" s="0" t="n">
        <v>32.175</v>
      </c>
    </row>
    <row r="71" customFormat="false" ht="14.4" hidden="false" customHeight="false" outlineLevel="0" collapsed="false">
      <c r="A71" s="46" t="n">
        <v>43274</v>
      </c>
      <c r="B71" s="47" t="n">
        <v>0.587962962962963</v>
      </c>
      <c r="C71" s="0" t="n">
        <v>28.488</v>
      </c>
      <c r="D71" s="0" t="n">
        <v>28.764</v>
      </c>
      <c r="E71" s="0" t="n">
        <v>23.309</v>
      </c>
      <c r="F71" s="0" t="n">
        <v>18.861</v>
      </c>
      <c r="G71" s="0" t="n">
        <v>29.371</v>
      </c>
      <c r="H71" s="0" t="n">
        <v>28.298</v>
      </c>
      <c r="I71" s="0" t="n">
        <v>28.564</v>
      </c>
      <c r="J71" s="0" t="n">
        <v>31.341</v>
      </c>
      <c r="K71" s="0" t="n">
        <v>31.396</v>
      </c>
      <c r="L71" s="0" t="n">
        <v>31.108</v>
      </c>
    </row>
    <row r="72" customFormat="false" ht="14.4" hidden="false" customHeight="false" outlineLevel="0" collapsed="false">
      <c r="A72" s="46" t="n">
        <v>43274</v>
      </c>
      <c r="B72" s="47" t="n">
        <v>0.599537037037037</v>
      </c>
      <c r="C72" s="0" t="n">
        <v>28.453</v>
      </c>
      <c r="D72" s="0" t="n">
        <v>28.74</v>
      </c>
      <c r="E72" s="0" t="n">
        <v>23.16</v>
      </c>
      <c r="F72" s="0" t="n">
        <v>18.691</v>
      </c>
      <c r="G72" s="0" t="n">
        <v>29.333</v>
      </c>
      <c r="H72" s="0" t="n">
        <v>28.268</v>
      </c>
      <c r="I72" s="0" t="n">
        <v>28.55</v>
      </c>
      <c r="J72" s="0" t="n">
        <v>30.955</v>
      </c>
      <c r="K72" s="0" t="n">
        <v>30.989</v>
      </c>
      <c r="L72" s="0" t="n">
        <v>30.673</v>
      </c>
    </row>
    <row r="73" customFormat="false" ht="14.4" hidden="false" customHeight="false" outlineLevel="0" collapsed="false">
      <c r="A73" s="46" t="n">
        <v>43274</v>
      </c>
      <c r="B73" s="47" t="n">
        <v>0.611111111111111</v>
      </c>
      <c r="C73" s="0" t="n">
        <v>28.44</v>
      </c>
      <c r="D73" s="0" t="n">
        <v>28.723</v>
      </c>
      <c r="E73" s="0" t="n">
        <v>23.078</v>
      </c>
      <c r="F73" s="0" t="n">
        <v>18.608</v>
      </c>
      <c r="G73" s="0" t="n">
        <v>29.309</v>
      </c>
      <c r="H73" s="0" t="n">
        <v>28.234</v>
      </c>
      <c r="I73" s="0" t="n">
        <v>28.555</v>
      </c>
      <c r="J73" s="0" t="n">
        <v>30.897</v>
      </c>
      <c r="K73" s="0" t="n">
        <v>30.956</v>
      </c>
      <c r="L73" s="0" t="n">
        <v>30.645</v>
      </c>
    </row>
    <row r="74" customFormat="false" ht="14.4" hidden="false" customHeight="false" outlineLevel="0" collapsed="false">
      <c r="A74" s="46" t="n">
        <v>43274</v>
      </c>
      <c r="B74" s="47" t="n">
        <v>0.622685185185185</v>
      </c>
      <c r="C74" s="0" t="n">
        <v>28.412</v>
      </c>
      <c r="D74" s="0" t="n">
        <v>28.702</v>
      </c>
      <c r="E74" s="0" t="n">
        <v>22.992</v>
      </c>
      <c r="F74" s="0" t="n">
        <v>18.481</v>
      </c>
      <c r="G74" s="0" t="n">
        <v>29.306</v>
      </c>
      <c r="H74" s="0" t="n">
        <v>28.225</v>
      </c>
      <c r="I74" s="0" t="n">
        <v>28.555</v>
      </c>
      <c r="J74" s="0" t="n">
        <v>30.875</v>
      </c>
      <c r="K74" s="0" t="n">
        <v>30.893</v>
      </c>
      <c r="L74" s="0" t="n">
        <v>30.529</v>
      </c>
    </row>
    <row r="75" customFormat="false" ht="14.4" hidden="false" customHeight="false" outlineLevel="0" collapsed="false">
      <c r="A75" s="46" t="n">
        <v>43274</v>
      </c>
      <c r="B75" s="47" t="n">
        <v>0.634259259259259</v>
      </c>
      <c r="C75" s="0" t="n">
        <v>28.394</v>
      </c>
      <c r="D75" s="0" t="n">
        <v>28.685</v>
      </c>
      <c r="E75" s="0" t="n">
        <v>22.91</v>
      </c>
      <c r="F75" s="0" t="n">
        <v>18.333</v>
      </c>
      <c r="G75" s="0" t="n">
        <v>29.268</v>
      </c>
      <c r="H75" s="0" t="n">
        <v>28.183</v>
      </c>
      <c r="I75" s="0" t="n">
        <v>28.556</v>
      </c>
      <c r="J75" s="0" t="n">
        <v>30.818</v>
      </c>
      <c r="K75" s="0" t="n">
        <v>30.889</v>
      </c>
      <c r="L75" s="0" t="n">
        <v>30.559</v>
      </c>
    </row>
    <row r="76" customFormat="false" ht="14.4" hidden="false" customHeight="false" outlineLevel="0" collapsed="false">
      <c r="A76" s="46" t="n">
        <v>43274</v>
      </c>
      <c r="B76" s="47" t="n">
        <v>0.645833333333333</v>
      </c>
      <c r="C76" s="0" t="n">
        <v>28.366</v>
      </c>
      <c r="D76" s="0" t="n">
        <v>28.666</v>
      </c>
      <c r="E76" s="0" t="n">
        <v>22.82</v>
      </c>
      <c r="F76" s="0" t="n">
        <v>18.238</v>
      </c>
      <c r="G76" s="0" t="n">
        <v>29.266</v>
      </c>
      <c r="H76" s="0" t="n">
        <v>28.146</v>
      </c>
      <c r="I76" s="0" t="n">
        <v>28.555</v>
      </c>
      <c r="J76" s="0" t="n">
        <v>30.761</v>
      </c>
      <c r="K76" s="0" t="n">
        <v>30.83</v>
      </c>
      <c r="L76" s="0" t="n">
        <v>30.577</v>
      </c>
    </row>
    <row r="77" customFormat="false" ht="14.4" hidden="false" customHeight="false" outlineLevel="0" collapsed="false">
      <c r="A77" s="46" t="n">
        <v>43274</v>
      </c>
      <c r="B77" s="47" t="n">
        <v>0.657407407407407</v>
      </c>
      <c r="C77" s="0" t="n">
        <v>28.332</v>
      </c>
      <c r="D77" s="0" t="n">
        <v>28.611</v>
      </c>
      <c r="E77" s="0" t="n">
        <v>22.749</v>
      </c>
      <c r="F77" s="0" t="n">
        <v>18.088</v>
      </c>
      <c r="G77" s="0" t="n">
        <v>29.235</v>
      </c>
      <c r="H77" s="0" t="n">
        <v>28.121</v>
      </c>
      <c r="I77" s="0" t="n">
        <v>28.556</v>
      </c>
      <c r="J77" s="0" t="n">
        <v>30.589</v>
      </c>
      <c r="K77" s="0" t="n">
        <v>30.685</v>
      </c>
      <c r="L77" s="0" t="n">
        <v>30.395</v>
      </c>
    </row>
    <row r="78" customFormat="false" ht="14.4" hidden="false" customHeight="false" outlineLevel="0" collapsed="false">
      <c r="A78" s="46" t="n">
        <v>43274</v>
      </c>
      <c r="B78" s="47" t="n">
        <v>0.668981481481482</v>
      </c>
      <c r="C78" s="0" t="n">
        <v>28.266</v>
      </c>
      <c r="D78" s="0" t="n">
        <v>28.575</v>
      </c>
      <c r="E78" s="0" t="n">
        <v>22.633</v>
      </c>
      <c r="F78" s="0" t="n">
        <v>17.968</v>
      </c>
      <c r="G78" s="0" t="n">
        <v>29.197</v>
      </c>
      <c r="H78" s="0" t="n">
        <v>28.09</v>
      </c>
      <c r="I78" s="0" t="n">
        <v>28.555</v>
      </c>
      <c r="J78" s="0" t="n">
        <v>30.539</v>
      </c>
      <c r="K78" s="0" t="n">
        <v>30.623</v>
      </c>
      <c r="L78" s="0" t="n">
        <v>30.294</v>
      </c>
    </row>
    <row r="79" customFormat="false" ht="14.4" hidden="false" customHeight="false" outlineLevel="0" collapsed="false">
      <c r="A79" s="46" t="n">
        <v>43274</v>
      </c>
      <c r="B79" s="47" t="n">
        <v>0.680555555555555</v>
      </c>
      <c r="C79" s="0" t="n">
        <v>28.309</v>
      </c>
      <c r="D79" s="0" t="n">
        <v>28.555</v>
      </c>
      <c r="E79" s="0" t="n">
        <v>22.557</v>
      </c>
      <c r="F79" s="0" t="n">
        <v>17.843</v>
      </c>
      <c r="G79" s="0" t="n">
        <v>29.189</v>
      </c>
      <c r="H79" s="0" t="n">
        <v>28.064</v>
      </c>
      <c r="I79" s="0" t="n">
        <v>28.556</v>
      </c>
      <c r="J79" s="0" t="n">
        <v>30.6</v>
      </c>
      <c r="K79" s="0" t="n">
        <v>30.715</v>
      </c>
      <c r="L79" s="0" t="n">
        <v>30.338</v>
      </c>
    </row>
    <row r="80" customFormat="false" ht="14.4" hidden="false" customHeight="false" outlineLevel="0" collapsed="false">
      <c r="A80" s="46" t="n">
        <v>43274</v>
      </c>
      <c r="B80" s="47" t="n">
        <v>0.69212962962963</v>
      </c>
      <c r="C80" s="0" t="n">
        <v>28.274</v>
      </c>
      <c r="D80" s="0" t="n">
        <v>28.551</v>
      </c>
      <c r="E80" s="0" t="n">
        <v>22.449</v>
      </c>
      <c r="F80" s="0" t="n">
        <v>17.744</v>
      </c>
      <c r="G80" s="0" t="n">
        <v>29.168</v>
      </c>
      <c r="H80" s="0" t="n">
        <v>28.025</v>
      </c>
      <c r="I80" s="0" t="n">
        <v>28.556</v>
      </c>
      <c r="J80" s="0" t="n">
        <v>30.552</v>
      </c>
      <c r="K80" s="0" t="n">
        <v>30.64</v>
      </c>
      <c r="L80" s="0" t="n">
        <v>30.259</v>
      </c>
    </row>
    <row r="81" customFormat="false" ht="14.4" hidden="false" customHeight="false" outlineLevel="0" collapsed="false">
      <c r="A81" s="46" t="n">
        <v>43274</v>
      </c>
      <c r="B81" s="47" t="n">
        <v>0.703703703703704</v>
      </c>
      <c r="C81" s="0" t="n">
        <v>28.251</v>
      </c>
      <c r="D81" s="0" t="n">
        <v>28.544</v>
      </c>
      <c r="E81" s="0" t="n">
        <v>22.38</v>
      </c>
      <c r="F81" s="0" t="n">
        <v>17.63</v>
      </c>
      <c r="G81" s="0" t="n">
        <v>29.173</v>
      </c>
      <c r="H81" s="0" t="n">
        <v>28.008</v>
      </c>
      <c r="I81" s="0" t="n">
        <v>28.544</v>
      </c>
      <c r="J81" s="0" t="n">
        <v>30.624</v>
      </c>
      <c r="K81" s="0" t="n">
        <v>30.67</v>
      </c>
      <c r="L81" s="0" t="n">
        <v>30.283</v>
      </c>
    </row>
    <row r="82" customFormat="false" ht="14.4" hidden="false" customHeight="false" outlineLevel="0" collapsed="false">
      <c r="A82" s="46" t="n">
        <v>43274</v>
      </c>
      <c r="B82" s="47" t="n">
        <v>0.715277777777778</v>
      </c>
      <c r="C82" s="0" t="n">
        <v>28.238</v>
      </c>
      <c r="D82" s="0" t="n">
        <v>28.532</v>
      </c>
      <c r="E82" s="0" t="n">
        <v>22.311</v>
      </c>
      <c r="F82" s="0" t="n">
        <v>17.53</v>
      </c>
      <c r="G82" s="0" t="n">
        <v>29.174</v>
      </c>
      <c r="H82" s="0" t="n">
        <v>28.017</v>
      </c>
      <c r="I82" s="0" t="n">
        <v>28.539</v>
      </c>
      <c r="J82" s="0" t="n">
        <v>30.596</v>
      </c>
      <c r="K82" s="0" t="n">
        <v>30.677</v>
      </c>
      <c r="L82" s="0" t="n">
        <v>30.327</v>
      </c>
    </row>
    <row r="83" customFormat="false" ht="14.4" hidden="false" customHeight="false" outlineLevel="0" collapsed="false">
      <c r="A83" s="46" t="n">
        <v>43274</v>
      </c>
      <c r="B83" s="47" t="n">
        <v>0.726851851851852</v>
      </c>
      <c r="C83" s="0" t="n">
        <v>28.245</v>
      </c>
      <c r="D83" s="0" t="n">
        <v>28.534</v>
      </c>
      <c r="E83" s="0" t="n">
        <v>22.261</v>
      </c>
      <c r="F83" s="0" t="n">
        <v>17.445</v>
      </c>
      <c r="G83" s="0" t="n">
        <v>29.162</v>
      </c>
      <c r="H83" s="0" t="n">
        <v>27.994</v>
      </c>
      <c r="I83" s="0" t="n">
        <v>28.548</v>
      </c>
      <c r="J83" s="0" t="n">
        <v>30.686</v>
      </c>
      <c r="K83" s="0" t="n">
        <v>30.774</v>
      </c>
      <c r="L83" s="0" t="n">
        <v>30.476</v>
      </c>
    </row>
    <row r="84" customFormat="false" ht="14.4" hidden="false" customHeight="false" outlineLevel="0" collapsed="false">
      <c r="A84" s="46" t="n">
        <v>43274</v>
      </c>
      <c r="B84" s="47" t="n">
        <v>0.738425925925926</v>
      </c>
      <c r="C84" s="0" t="n">
        <v>28.219</v>
      </c>
      <c r="D84" s="0" t="n">
        <v>28.505</v>
      </c>
      <c r="E84" s="0" t="n">
        <v>22.166</v>
      </c>
      <c r="F84" s="0" t="n">
        <v>17.328</v>
      </c>
      <c r="G84" s="0" t="n">
        <v>29.148</v>
      </c>
      <c r="H84" s="0" t="n">
        <v>27.972</v>
      </c>
      <c r="I84" s="0" t="n">
        <v>28.548</v>
      </c>
      <c r="J84" s="0" t="n">
        <v>30.771</v>
      </c>
      <c r="K84" s="0" t="n">
        <v>30.849</v>
      </c>
      <c r="L84" s="0" t="n">
        <v>30.553</v>
      </c>
    </row>
    <row r="85" customFormat="false" ht="14.4" hidden="false" customHeight="false" outlineLevel="0" collapsed="false">
      <c r="A85" s="46" t="n">
        <v>43274</v>
      </c>
      <c r="B85" s="47" t="n">
        <v>0.75</v>
      </c>
      <c r="C85" s="0" t="n">
        <v>28.208</v>
      </c>
      <c r="D85" s="0" t="n">
        <v>28.497</v>
      </c>
      <c r="E85" s="0" t="n">
        <v>22.077</v>
      </c>
      <c r="F85" s="0" t="n">
        <v>17.206</v>
      </c>
      <c r="G85" s="0" t="n">
        <v>29.123</v>
      </c>
      <c r="H85" s="0" t="n">
        <v>27.958</v>
      </c>
      <c r="I85" s="0" t="n">
        <v>28.548</v>
      </c>
      <c r="J85" s="0" t="n">
        <v>30.509</v>
      </c>
      <c r="K85" s="0" t="n">
        <v>30.592</v>
      </c>
      <c r="L85" s="0" t="n">
        <v>30.349</v>
      </c>
    </row>
    <row r="86" customFormat="false" ht="14.4" hidden="false" customHeight="false" outlineLevel="0" collapsed="false">
      <c r="A86" s="46" t="n">
        <v>43274</v>
      </c>
      <c r="B86" s="47" t="n">
        <v>0.761574074074074</v>
      </c>
      <c r="C86" s="0" t="n">
        <v>28.185</v>
      </c>
      <c r="D86" s="0" t="n">
        <v>28.464</v>
      </c>
      <c r="E86" s="0" t="n">
        <v>21.978</v>
      </c>
      <c r="F86" s="0" t="n">
        <v>17.101</v>
      </c>
      <c r="G86" s="0" t="n">
        <v>29.137</v>
      </c>
      <c r="H86" s="0" t="n">
        <v>27.921</v>
      </c>
      <c r="I86" s="0" t="n">
        <v>28.549</v>
      </c>
      <c r="J86" s="0" t="n">
        <v>30.559</v>
      </c>
      <c r="K86" s="0" t="n">
        <v>30.703</v>
      </c>
      <c r="L86" s="0" t="n">
        <v>30.394</v>
      </c>
    </row>
    <row r="87" customFormat="false" ht="14.4" hidden="false" customHeight="false" outlineLevel="0" collapsed="false">
      <c r="A87" s="46" t="n">
        <v>43274</v>
      </c>
      <c r="B87" s="47" t="n">
        <v>0.773148148148148</v>
      </c>
      <c r="C87" s="0" t="n">
        <v>28.131</v>
      </c>
      <c r="D87" s="0" t="n">
        <v>28.433</v>
      </c>
      <c r="E87" s="0" t="n">
        <v>21.92</v>
      </c>
      <c r="F87" s="0" t="n">
        <v>16.977</v>
      </c>
      <c r="G87" s="0" t="n">
        <v>29.116</v>
      </c>
      <c r="H87" s="0" t="n">
        <v>27.896</v>
      </c>
      <c r="I87" s="0" t="n">
        <v>28.537</v>
      </c>
      <c r="J87" s="0" t="n">
        <v>30.359</v>
      </c>
      <c r="K87" s="0" t="n">
        <v>30.477</v>
      </c>
      <c r="L87" s="0" t="n">
        <v>30.164</v>
      </c>
    </row>
    <row r="88" customFormat="false" ht="14.4" hidden="false" customHeight="false" outlineLevel="0" collapsed="false">
      <c r="A88" s="46" t="n">
        <v>43274</v>
      </c>
      <c r="B88" s="47" t="n">
        <v>0.784722222222222</v>
      </c>
      <c r="C88" s="0" t="n">
        <v>28.133</v>
      </c>
      <c r="D88" s="0" t="n">
        <v>28.415</v>
      </c>
      <c r="E88" s="0" t="n">
        <v>21.839</v>
      </c>
      <c r="F88" s="0" t="n">
        <v>16.843</v>
      </c>
      <c r="G88" s="0" t="n">
        <v>29.087</v>
      </c>
      <c r="H88" s="0" t="n">
        <v>27.86</v>
      </c>
      <c r="I88" s="0" t="n">
        <v>28.535</v>
      </c>
      <c r="J88" s="0" t="n">
        <v>30.352</v>
      </c>
      <c r="K88" s="0" t="n">
        <v>30.464</v>
      </c>
      <c r="L88" s="0" t="n">
        <v>30.195</v>
      </c>
    </row>
    <row r="89" customFormat="false" ht="14.4" hidden="false" customHeight="false" outlineLevel="0" collapsed="false">
      <c r="A89" s="46" t="n">
        <v>43274</v>
      </c>
      <c r="B89" s="47" t="n">
        <v>0.796296296296296</v>
      </c>
      <c r="C89" s="0" t="n">
        <v>28.105</v>
      </c>
      <c r="D89" s="0" t="n">
        <v>28.361</v>
      </c>
      <c r="E89" s="0" t="n">
        <v>21.743</v>
      </c>
      <c r="F89" s="0" t="n">
        <v>16.762</v>
      </c>
      <c r="G89" s="0" t="n">
        <v>29.069</v>
      </c>
      <c r="H89" s="0" t="n">
        <v>27.838</v>
      </c>
      <c r="I89" s="0" t="n">
        <v>28.537</v>
      </c>
      <c r="J89" s="0" t="n">
        <v>30.229</v>
      </c>
      <c r="K89" s="0" t="n">
        <v>30.355</v>
      </c>
      <c r="L89" s="0" t="n">
        <v>30.062</v>
      </c>
    </row>
    <row r="90" customFormat="false" ht="14.4" hidden="false" customHeight="false" outlineLevel="0" collapsed="false">
      <c r="A90" s="46" t="n">
        <v>43274</v>
      </c>
      <c r="B90" s="47" t="n">
        <v>0.80787037037037</v>
      </c>
      <c r="C90" s="0" t="n">
        <v>28.088</v>
      </c>
      <c r="D90" s="0" t="n">
        <v>28.365</v>
      </c>
      <c r="E90" s="0" t="n">
        <v>21.639</v>
      </c>
      <c r="F90" s="0" t="n">
        <v>16.654</v>
      </c>
      <c r="G90" s="0" t="n">
        <v>29.051</v>
      </c>
      <c r="H90" s="0" t="n">
        <v>27.799</v>
      </c>
      <c r="I90" s="0" t="n">
        <v>28.555</v>
      </c>
      <c r="J90" s="0" t="n">
        <v>30.346</v>
      </c>
      <c r="K90" s="0" t="n">
        <v>30.484</v>
      </c>
      <c r="L90" s="0" t="n">
        <v>30.101</v>
      </c>
    </row>
    <row r="91" customFormat="false" ht="14.4" hidden="false" customHeight="false" outlineLevel="0" collapsed="false">
      <c r="A91" s="46" t="n">
        <v>43274</v>
      </c>
      <c r="B91" s="47" t="n">
        <v>0.819444444444444</v>
      </c>
      <c r="C91" s="0" t="n">
        <v>28.062</v>
      </c>
      <c r="D91" s="0" t="n">
        <v>28.345</v>
      </c>
      <c r="E91" s="0" t="n">
        <v>21.572</v>
      </c>
      <c r="F91" s="0" t="n">
        <v>16.532</v>
      </c>
      <c r="G91" s="0" t="n">
        <v>29.026</v>
      </c>
      <c r="H91" s="0" t="n">
        <v>27.807</v>
      </c>
      <c r="I91" s="0" t="n">
        <v>28.55</v>
      </c>
      <c r="J91" s="0" t="n">
        <v>30.333</v>
      </c>
      <c r="K91" s="0" t="n">
        <v>30.49</v>
      </c>
      <c r="L91" s="0" t="n">
        <v>30.29</v>
      </c>
    </row>
    <row r="92" customFormat="false" ht="14.4" hidden="false" customHeight="false" outlineLevel="0" collapsed="false">
      <c r="A92" s="46" t="n">
        <v>43274</v>
      </c>
      <c r="B92" s="47" t="n">
        <v>0.831018518518519</v>
      </c>
      <c r="C92" s="0" t="n">
        <v>28.045</v>
      </c>
      <c r="D92" s="0" t="n">
        <v>28.312</v>
      </c>
      <c r="E92" s="0" t="n">
        <v>21.487</v>
      </c>
      <c r="F92" s="0" t="n">
        <v>16.4</v>
      </c>
      <c r="G92" s="0" t="n">
        <v>28.994</v>
      </c>
      <c r="H92" s="0" t="n">
        <v>27.775</v>
      </c>
      <c r="I92" s="0" t="n">
        <v>28.548</v>
      </c>
      <c r="J92" s="0" t="n">
        <v>30.185</v>
      </c>
      <c r="K92" s="0" t="n">
        <v>30.266</v>
      </c>
      <c r="L92" s="0" t="n">
        <v>29.992</v>
      </c>
    </row>
    <row r="93" customFormat="false" ht="14.4" hidden="false" customHeight="false" outlineLevel="0" collapsed="false">
      <c r="A93" s="46" t="n">
        <v>43274</v>
      </c>
      <c r="B93" s="47" t="n">
        <v>0.842592592592593</v>
      </c>
      <c r="C93" s="0" t="n">
        <v>27.987</v>
      </c>
      <c r="D93" s="0" t="n">
        <v>28.256</v>
      </c>
      <c r="E93" s="0" t="n">
        <v>21.401</v>
      </c>
      <c r="F93" s="0" t="n">
        <v>16.326</v>
      </c>
      <c r="G93" s="0" t="n">
        <v>28.974</v>
      </c>
      <c r="H93" s="0" t="n">
        <v>27.715</v>
      </c>
      <c r="I93" s="0" t="n">
        <v>28.544</v>
      </c>
      <c r="J93" s="0" t="n">
        <v>30.143</v>
      </c>
      <c r="K93" s="0" t="n">
        <v>30.302</v>
      </c>
      <c r="L93" s="0" t="n">
        <v>30.025</v>
      </c>
    </row>
    <row r="94" customFormat="false" ht="14.4" hidden="false" customHeight="false" outlineLevel="0" collapsed="false">
      <c r="A94" s="46" t="n">
        <v>43274</v>
      </c>
      <c r="B94" s="47" t="n">
        <v>0.854166666666667</v>
      </c>
      <c r="C94" s="0" t="n">
        <v>27.97</v>
      </c>
      <c r="D94" s="0" t="n">
        <v>28.225</v>
      </c>
      <c r="E94" s="0" t="n">
        <v>21.309</v>
      </c>
      <c r="F94" s="0" t="n">
        <v>16.187</v>
      </c>
      <c r="G94" s="0" t="n">
        <v>28.943</v>
      </c>
      <c r="H94" s="0" t="n">
        <v>27.721</v>
      </c>
      <c r="I94" s="0" t="n">
        <v>28.54</v>
      </c>
      <c r="J94" s="0" t="n">
        <v>29.908</v>
      </c>
      <c r="K94" s="0" t="n">
        <v>30.07</v>
      </c>
      <c r="L94" s="0" t="n">
        <v>29.752</v>
      </c>
    </row>
    <row r="95" customFormat="false" ht="14.4" hidden="false" customHeight="false" outlineLevel="0" collapsed="false">
      <c r="A95" s="46" t="n">
        <v>43274</v>
      </c>
      <c r="B95" s="47" t="n">
        <v>0.865740740740741</v>
      </c>
      <c r="C95" s="0" t="n">
        <v>27.935</v>
      </c>
      <c r="D95" s="0" t="n">
        <v>28.21</v>
      </c>
      <c r="E95" s="0" t="n">
        <v>21.219</v>
      </c>
      <c r="F95" s="0" t="n">
        <v>16.09</v>
      </c>
      <c r="G95" s="0" t="n">
        <v>28.92</v>
      </c>
      <c r="H95" s="0" t="n">
        <v>27.659</v>
      </c>
      <c r="I95" s="0" t="n">
        <v>28.545</v>
      </c>
      <c r="J95" s="0" t="n">
        <v>29.919</v>
      </c>
      <c r="K95" s="0" t="n">
        <v>30.037</v>
      </c>
      <c r="L95" s="0" t="n">
        <v>29.82</v>
      </c>
    </row>
    <row r="96" customFormat="false" ht="14.4" hidden="false" customHeight="false" outlineLevel="0" collapsed="false">
      <c r="A96" s="46" t="n">
        <v>43274</v>
      </c>
      <c r="B96" s="47" t="n">
        <v>0.877314814814815</v>
      </c>
      <c r="C96" s="0" t="n">
        <v>27.883</v>
      </c>
      <c r="D96" s="0" t="n">
        <v>28.158</v>
      </c>
      <c r="E96" s="0" t="n">
        <v>21.107</v>
      </c>
      <c r="F96" s="0" t="n">
        <v>15.972</v>
      </c>
      <c r="G96" s="0" t="n">
        <v>28.887</v>
      </c>
      <c r="H96" s="0" t="n">
        <v>27.634</v>
      </c>
      <c r="I96" s="0" t="n">
        <v>28.543</v>
      </c>
      <c r="J96" s="0" t="n">
        <v>29.855</v>
      </c>
      <c r="K96" s="0" t="n">
        <v>29.989</v>
      </c>
      <c r="L96" s="0" t="n">
        <v>29.753</v>
      </c>
    </row>
    <row r="97" customFormat="false" ht="14.4" hidden="false" customHeight="false" outlineLevel="0" collapsed="false">
      <c r="A97" s="46" t="n">
        <v>43274</v>
      </c>
      <c r="B97" s="47" t="n">
        <v>0.888888888888889</v>
      </c>
      <c r="C97" s="0" t="n">
        <v>27.875</v>
      </c>
      <c r="D97" s="0" t="n">
        <v>28.135</v>
      </c>
      <c r="E97" s="0" t="n">
        <v>21.035</v>
      </c>
      <c r="F97" s="0" t="n">
        <v>15.878</v>
      </c>
      <c r="G97" s="0" t="n">
        <v>28.871</v>
      </c>
      <c r="H97" s="0" t="n">
        <v>27.621</v>
      </c>
      <c r="I97" s="0" t="n">
        <v>28.545</v>
      </c>
      <c r="J97" s="0" t="n">
        <v>29.908</v>
      </c>
      <c r="K97" s="0" t="n">
        <v>30.055</v>
      </c>
      <c r="L97" s="0" t="n">
        <v>29.834</v>
      </c>
    </row>
    <row r="98" customFormat="false" ht="14.4" hidden="false" customHeight="false" outlineLevel="0" collapsed="false">
      <c r="A98" s="46" t="n">
        <v>43274</v>
      </c>
      <c r="B98" s="47" t="n">
        <v>0.900462962962963</v>
      </c>
      <c r="C98" s="0" t="n">
        <v>27.854</v>
      </c>
      <c r="D98" s="0" t="n">
        <v>28.112</v>
      </c>
      <c r="E98" s="0" t="n">
        <v>20.973</v>
      </c>
      <c r="F98" s="0" t="n">
        <v>15.75</v>
      </c>
      <c r="G98" s="0" t="n">
        <v>28.857</v>
      </c>
      <c r="H98" s="0" t="n">
        <v>27.594</v>
      </c>
      <c r="I98" s="0" t="n">
        <v>28.551</v>
      </c>
      <c r="J98" s="0" t="n">
        <v>29.773</v>
      </c>
      <c r="K98" s="0" t="n">
        <v>29.927</v>
      </c>
      <c r="L98" s="0" t="n">
        <v>29.638</v>
      </c>
    </row>
    <row r="99" customFormat="false" ht="14.4" hidden="false" customHeight="false" outlineLevel="0" collapsed="false">
      <c r="A99" s="46" t="n">
        <v>43274</v>
      </c>
      <c r="B99" s="47" t="n">
        <v>0.912037037037037</v>
      </c>
      <c r="C99" s="0" t="n">
        <v>27.854</v>
      </c>
      <c r="D99" s="0" t="n">
        <v>28.084</v>
      </c>
      <c r="E99" s="0" t="n">
        <v>20.865</v>
      </c>
      <c r="F99" s="0" t="n">
        <v>15.635</v>
      </c>
      <c r="G99" s="0" t="n">
        <v>28.801</v>
      </c>
      <c r="H99" s="0" t="n">
        <v>27.574</v>
      </c>
      <c r="I99" s="0" t="n">
        <v>28.553</v>
      </c>
      <c r="J99" s="0" t="n">
        <v>29.689</v>
      </c>
      <c r="K99" s="0" t="n">
        <v>29.846</v>
      </c>
      <c r="L99" s="0" t="n">
        <v>29.547</v>
      </c>
    </row>
    <row r="100" customFormat="false" ht="14.4" hidden="false" customHeight="false" outlineLevel="0" collapsed="false">
      <c r="A100" s="46" t="n">
        <v>43274</v>
      </c>
      <c r="B100" s="47" t="n">
        <v>0.923611111111111</v>
      </c>
      <c r="C100" s="0" t="n">
        <v>27.799</v>
      </c>
      <c r="D100" s="0" t="n">
        <v>28.075</v>
      </c>
      <c r="E100" s="0" t="n">
        <v>20.804</v>
      </c>
      <c r="F100" s="0" t="n">
        <v>15.525</v>
      </c>
      <c r="G100" s="0" t="n">
        <v>28.782</v>
      </c>
      <c r="H100" s="0" t="n">
        <v>27.552</v>
      </c>
      <c r="I100" s="0" t="n">
        <v>28.539</v>
      </c>
      <c r="J100" s="0" t="n">
        <v>29.62</v>
      </c>
      <c r="K100" s="0" t="n">
        <v>29.743</v>
      </c>
      <c r="L100" s="0" t="n">
        <v>29.502</v>
      </c>
    </row>
    <row r="101" customFormat="false" ht="14.4" hidden="false" customHeight="false" outlineLevel="0" collapsed="false">
      <c r="A101" s="46" t="n">
        <v>43274</v>
      </c>
      <c r="B101" s="47" t="n">
        <v>0.935185185185185</v>
      </c>
      <c r="C101" s="0" t="n">
        <v>27.774</v>
      </c>
      <c r="D101" s="0" t="n">
        <v>28.026</v>
      </c>
      <c r="E101" s="0" t="n">
        <v>20.705</v>
      </c>
      <c r="F101" s="0" t="n">
        <v>15.446</v>
      </c>
      <c r="G101" s="0" t="n">
        <v>28.763</v>
      </c>
      <c r="H101" s="0" t="n">
        <v>27.491</v>
      </c>
      <c r="I101" s="0" t="n">
        <v>28.538</v>
      </c>
      <c r="J101" s="0" t="n">
        <v>29.597</v>
      </c>
      <c r="K101" s="0" t="n">
        <v>29.743</v>
      </c>
      <c r="L101" s="0" t="n">
        <v>29.545</v>
      </c>
    </row>
    <row r="102" customFormat="false" ht="14.4" hidden="false" customHeight="false" outlineLevel="0" collapsed="false">
      <c r="A102" s="46" t="n">
        <v>43274</v>
      </c>
      <c r="B102" s="47" t="n">
        <v>0.946759259259259</v>
      </c>
      <c r="C102" s="0" t="n">
        <v>27.768</v>
      </c>
      <c r="D102" s="0" t="n">
        <v>27.997</v>
      </c>
      <c r="E102" s="0" t="n">
        <v>20.601</v>
      </c>
      <c r="F102" s="0" t="n">
        <v>15.338</v>
      </c>
      <c r="G102" s="0" t="n">
        <v>28.74</v>
      </c>
      <c r="H102" s="0" t="n">
        <v>27.455</v>
      </c>
      <c r="I102" s="0" t="n">
        <v>28.542</v>
      </c>
      <c r="J102" s="0" t="n">
        <v>29.522</v>
      </c>
      <c r="K102" s="0" t="n">
        <v>29.661</v>
      </c>
      <c r="L102" s="0" t="n">
        <v>29.354</v>
      </c>
    </row>
    <row r="103" customFormat="false" ht="14.4" hidden="false" customHeight="false" outlineLevel="0" collapsed="false">
      <c r="A103" s="46" t="n">
        <v>43274</v>
      </c>
      <c r="B103" s="47" t="n">
        <v>0.958333333333333</v>
      </c>
      <c r="C103" s="0" t="n">
        <v>27.734</v>
      </c>
      <c r="D103" s="0" t="n">
        <v>27.968</v>
      </c>
      <c r="E103" s="0" t="n">
        <v>20.513</v>
      </c>
      <c r="F103" s="0" t="n">
        <v>15.231</v>
      </c>
      <c r="G103" s="0" t="n">
        <v>28.728</v>
      </c>
      <c r="H103" s="0" t="n">
        <v>27.441</v>
      </c>
      <c r="I103" s="0" t="n">
        <v>28.544</v>
      </c>
      <c r="J103" s="0" t="n">
        <v>29.452</v>
      </c>
      <c r="K103" s="0" t="n">
        <v>29.599</v>
      </c>
      <c r="L103" s="0" t="n">
        <v>29.378</v>
      </c>
    </row>
    <row r="104" customFormat="false" ht="14.4" hidden="false" customHeight="false" outlineLevel="0" collapsed="false">
      <c r="A104" s="46" t="n">
        <v>43274</v>
      </c>
      <c r="B104" s="47" t="n">
        <v>0.969907407407407</v>
      </c>
      <c r="C104" s="0" t="n">
        <v>27.698</v>
      </c>
      <c r="D104" s="0" t="n">
        <v>27.959</v>
      </c>
      <c r="E104" s="0" t="n">
        <v>20.447</v>
      </c>
      <c r="F104" s="0" t="n">
        <v>15.114</v>
      </c>
      <c r="G104" s="0" t="n">
        <v>28.683</v>
      </c>
      <c r="H104" s="0" t="n">
        <v>27.412</v>
      </c>
      <c r="I104" s="0" t="n">
        <v>28.549</v>
      </c>
      <c r="J104" s="0" t="n">
        <v>29.336</v>
      </c>
      <c r="K104" s="0" t="n">
        <v>29.487</v>
      </c>
      <c r="L104" s="0" t="n">
        <v>29.176</v>
      </c>
    </row>
    <row r="105" customFormat="false" ht="14.4" hidden="false" customHeight="false" outlineLevel="0" collapsed="false">
      <c r="A105" s="46" t="n">
        <v>43274</v>
      </c>
      <c r="B105" s="47" t="n">
        <v>0.981481481481482</v>
      </c>
      <c r="C105" s="0" t="n">
        <v>27.674</v>
      </c>
      <c r="D105" s="0" t="n">
        <v>27.902</v>
      </c>
      <c r="E105" s="0" t="n">
        <v>20.383</v>
      </c>
      <c r="F105" s="0" t="n">
        <v>14.992</v>
      </c>
      <c r="G105" s="0" t="n">
        <v>28.653</v>
      </c>
      <c r="H105" s="0" t="n">
        <v>27.368</v>
      </c>
      <c r="I105" s="0" t="n">
        <v>28.559</v>
      </c>
      <c r="J105" s="0" t="n">
        <v>29.458</v>
      </c>
      <c r="K105" s="0" t="n">
        <v>29.58</v>
      </c>
      <c r="L105" s="0" t="n">
        <v>29.293</v>
      </c>
    </row>
    <row r="106" customFormat="false" ht="14.4" hidden="false" customHeight="false" outlineLevel="0" collapsed="false">
      <c r="A106" s="46" t="n">
        <v>43274</v>
      </c>
      <c r="B106" s="47" t="n">
        <v>0.993055555555555</v>
      </c>
      <c r="C106" s="0" t="n">
        <v>27.646</v>
      </c>
      <c r="D106" s="0" t="n">
        <v>27.914</v>
      </c>
      <c r="E106" s="0" t="n">
        <v>20.28</v>
      </c>
      <c r="F106" s="0" t="n">
        <v>14.898</v>
      </c>
      <c r="G106" s="0" t="n">
        <v>28.654</v>
      </c>
      <c r="H106" s="0" t="n">
        <v>27.35</v>
      </c>
      <c r="I106" s="0" t="n">
        <v>28.565</v>
      </c>
      <c r="J106" s="0" t="n">
        <v>29.372</v>
      </c>
      <c r="K106" s="0" t="n">
        <v>29.494</v>
      </c>
      <c r="L106" s="0" t="n">
        <v>29.056</v>
      </c>
    </row>
    <row r="107" customFormat="false" ht="14.4" hidden="false" customHeight="false" outlineLevel="0" collapsed="false">
      <c r="A107" s="46" t="n">
        <v>43275</v>
      </c>
      <c r="B107" s="47" t="n">
        <v>0.00462962962962963</v>
      </c>
      <c r="C107" s="0" t="n">
        <v>27.648</v>
      </c>
      <c r="D107" s="0" t="n">
        <v>27.936</v>
      </c>
      <c r="E107" s="0" t="n">
        <v>20.218</v>
      </c>
      <c r="F107" s="0" t="n">
        <v>14.804</v>
      </c>
      <c r="G107" s="0" t="n">
        <v>28.666</v>
      </c>
      <c r="H107" s="0" t="n">
        <v>27.356</v>
      </c>
      <c r="I107" s="0" t="n">
        <v>28.571</v>
      </c>
      <c r="J107" s="0" t="n">
        <v>29.683</v>
      </c>
      <c r="K107" s="0" t="n">
        <v>29.798</v>
      </c>
      <c r="L107" s="0" t="n">
        <v>29.282</v>
      </c>
    </row>
    <row r="108" customFormat="false" ht="14.4" hidden="false" customHeight="false" outlineLevel="0" collapsed="false">
      <c r="A108" s="46" t="n">
        <v>43275</v>
      </c>
      <c r="B108" s="47" t="n">
        <v>0.0162037037037037</v>
      </c>
      <c r="C108" s="0" t="n">
        <v>27.645</v>
      </c>
      <c r="D108" s="0" t="n">
        <v>27.928</v>
      </c>
      <c r="E108" s="0" t="n">
        <v>20.179</v>
      </c>
      <c r="F108" s="0" t="n">
        <v>14.742</v>
      </c>
      <c r="G108" s="0" t="n">
        <v>28.676</v>
      </c>
      <c r="H108" s="0" t="n">
        <v>27.353</v>
      </c>
      <c r="I108" s="0" t="n">
        <v>28.584</v>
      </c>
      <c r="J108" s="0" t="n">
        <v>29.862</v>
      </c>
      <c r="K108" s="0" t="n">
        <v>29.969</v>
      </c>
      <c r="L108" s="0" t="n">
        <v>29.55</v>
      </c>
    </row>
    <row r="109" customFormat="false" ht="14.4" hidden="false" customHeight="false" outlineLevel="0" collapsed="false">
      <c r="A109" s="46" t="n">
        <v>43275</v>
      </c>
      <c r="B109" s="47" t="n">
        <v>0.0277777777777778</v>
      </c>
      <c r="C109" s="0" t="n">
        <v>27.712</v>
      </c>
      <c r="D109" s="0" t="n">
        <v>27.977</v>
      </c>
      <c r="E109" s="0" t="n">
        <v>20.129</v>
      </c>
      <c r="F109" s="0" t="n">
        <v>14.683</v>
      </c>
      <c r="G109" s="0" t="n">
        <v>28.697</v>
      </c>
      <c r="H109" s="0" t="n">
        <v>27.337</v>
      </c>
      <c r="I109" s="0" t="n">
        <v>28.58</v>
      </c>
      <c r="J109" s="0" t="n">
        <v>29.993</v>
      </c>
      <c r="K109" s="0" t="n">
        <v>30.052</v>
      </c>
      <c r="L109" s="0" t="n">
        <v>29.698</v>
      </c>
    </row>
    <row r="110" customFormat="false" ht="14.4" hidden="false" customHeight="false" outlineLevel="0" collapsed="false">
      <c r="A110" s="46" t="n">
        <v>43275</v>
      </c>
      <c r="B110" s="47" t="n">
        <v>0.0393518518518519</v>
      </c>
      <c r="C110" s="0" t="n">
        <v>27.654</v>
      </c>
      <c r="D110" s="0" t="n">
        <v>27.925</v>
      </c>
      <c r="E110" s="0" t="n">
        <v>20.057</v>
      </c>
      <c r="F110" s="0" t="n">
        <v>14.576</v>
      </c>
      <c r="G110" s="0" t="n">
        <v>28.687</v>
      </c>
      <c r="H110" s="0" t="n">
        <v>27.317</v>
      </c>
      <c r="I110" s="0" t="n">
        <v>28.579</v>
      </c>
      <c r="J110" s="0" t="n">
        <v>30.058</v>
      </c>
      <c r="K110" s="0" t="n">
        <v>30.144</v>
      </c>
      <c r="L110" s="0" t="n">
        <v>29.96</v>
      </c>
    </row>
    <row r="111" customFormat="false" ht="14.4" hidden="false" customHeight="false" outlineLevel="0" collapsed="false">
      <c r="A111" s="46" t="n">
        <v>43275</v>
      </c>
      <c r="B111" s="47" t="n">
        <v>0.0509259259259259</v>
      </c>
      <c r="C111" s="0" t="n">
        <v>27.675</v>
      </c>
      <c r="D111" s="0" t="n">
        <v>27.908</v>
      </c>
      <c r="E111" s="0" t="n">
        <v>19.973</v>
      </c>
      <c r="F111" s="0" t="n">
        <v>14.461</v>
      </c>
      <c r="G111" s="0" t="n">
        <v>28.678</v>
      </c>
      <c r="H111" s="0" t="n">
        <v>27.288</v>
      </c>
      <c r="I111" s="0" t="n">
        <v>28.582</v>
      </c>
      <c r="J111" s="0" t="n">
        <v>29.885</v>
      </c>
      <c r="K111" s="0" t="n">
        <v>29.964</v>
      </c>
      <c r="L111" s="0" t="n">
        <v>29.739</v>
      </c>
    </row>
    <row r="112" customFormat="false" ht="14.4" hidden="false" customHeight="false" outlineLevel="0" collapsed="false">
      <c r="A112" s="46" t="n">
        <v>43275</v>
      </c>
      <c r="B112" s="47" t="n">
        <v>0.0625</v>
      </c>
      <c r="C112" s="0" t="n">
        <v>27.646</v>
      </c>
      <c r="D112" s="0" t="n">
        <v>27.919</v>
      </c>
      <c r="E112" s="0" t="n">
        <v>19.943</v>
      </c>
      <c r="F112" s="0" t="n">
        <v>14.364</v>
      </c>
      <c r="G112" s="0" t="n">
        <v>28.671</v>
      </c>
      <c r="H112" s="0" t="n">
        <v>27.285</v>
      </c>
      <c r="I112" s="0" t="n">
        <v>28.585</v>
      </c>
      <c r="J112" s="0" t="n">
        <v>30.06</v>
      </c>
      <c r="K112" s="0" t="n">
        <v>30.123</v>
      </c>
      <c r="L112" s="0" t="n">
        <v>29.775</v>
      </c>
    </row>
    <row r="113" customFormat="false" ht="14.4" hidden="false" customHeight="false" outlineLevel="0" collapsed="false">
      <c r="A113" s="46" t="n">
        <v>43275</v>
      </c>
      <c r="B113" s="47" t="n">
        <v>0.0740740740740741</v>
      </c>
      <c r="C113" s="0" t="n">
        <v>27.626</v>
      </c>
      <c r="D113" s="0" t="n">
        <v>27.925</v>
      </c>
      <c r="E113" s="0" t="n">
        <v>19.849</v>
      </c>
      <c r="F113" s="0" t="n">
        <v>14.325</v>
      </c>
      <c r="G113" s="0" t="n">
        <v>28.687</v>
      </c>
      <c r="H113" s="0" t="n">
        <v>27.268</v>
      </c>
      <c r="I113" s="0" t="n">
        <v>28.586</v>
      </c>
      <c r="J113" s="0" t="n">
        <v>29.978</v>
      </c>
      <c r="K113" s="0" t="n">
        <v>30.032</v>
      </c>
      <c r="L113" s="0" t="n">
        <v>29.743</v>
      </c>
    </row>
    <row r="114" customFormat="false" ht="14.4" hidden="false" customHeight="false" outlineLevel="0" collapsed="false">
      <c r="A114" s="46" t="n">
        <v>43275</v>
      </c>
      <c r="B114" s="47" t="n">
        <v>0.0856481481481481</v>
      </c>
      <c r="C114" s="0" t="n">
        <v>27.608</v>
      </c>
      <c r="D114" s="0" t="n">
        <v>27.897</v>
      </c>
      <c r="E114" s="0" t="n">
        <v>19.794</v>
      </c>
      <c r="F114" s="0" t="n">
        <v>14.182</v>
      </c>
      <c r="G114" s="0" t="n">
        <v>28.674</v>
      </c>
      <c r="H114" s="0" t="n">
        <v>27.256</v>
      </c>
      <c r="I114" s="0" t="n">
        <v>28.605</v>
      </c>
      <c r="J114" s="0" t="n">
        <v>30.088</v>
      </c>
      <c r="K114" s="0" t="n">
        <v>30.166</v>
      </c>
      <c r="L114" s="0" t="n">
        <v>29.797</v>
      </c>
    </row>
    <row r="115" customFormat="false" ht="14.4" hidden="false" customHeight="false" outlineLevel="0" collapsed="false">
      <c r="A115" s="46" t="n">
        <v>43275</v>
      </c>
      <c r="B115" s="47" t="n">
        <v>0.0972222222222222</v>
      </c>
      <c r="C115" s="0" t="n">
        <v>27.558</v>
      </c>
      <c r="D115" s="0" t="n">
        <v>27.86</v>
      </c>
      <c r="E115" s="0" t="n">
        <v>19.691</v>
      </c>
      <c r="F115" s="0" t="n">
        <v>14.125</v>
      </c>
      <c r="G115" s="0" t="n">
        <v>28.652</v>
      </c>
      <c r="H115" s="0" t="n">
        <v>27.229</v>
      </c>
      <c r="I115" s="0" t="n">
        <v>28.61</v>
      </c>
      <c r="J115" s="0" t="n">
        <v>30.14</v>
      </c>
      <c r="K115" s="0" t="n">
        <v>30.203</v>
      </c>
      <c r="L115" s="0" t="n">
        <v>29.789</v>
      </c>
    </row>
    <row r="116" customFormat="false" ht="14.4" hidden="false" customHeight="false" outlineLevel="0" collapsed="false">
      <c r="A116" s="46" t="n">
        <v>43275</v>
      </c>
      <c r="B116" s="47" t="n">
        <v>0.108796296296296</v>
      </c>
      <c r="C116" s="0" t="n">
        <v>27.57</v>
      </c>
      <c r="D116" s="0" t="n">
        <v>27.884</v>
      </c>
      <c r="E116" s="0" t="n">
        <v>19.619</v>
      </c>
      <c r="F116" s="0" t="n">
        <v>14.042</v>
      </c>
      <c r="G116" s="0" t="n">
        <v>28.634</v>
      </c>
      <c r="H116" s="0" t="n">
        <v>27.219</v>
      </c>
      <c r="I116" s="0" t="n">
        <v>28.614</v>
      </c>
      <c r="J116" s="0" t="n">
        <v>30.147</v>
      </c>
      <c r="K116" s="0" t="n">
        <v>30.219</v>
      </c>
      <c r="L116" s="0" t="n">
        <v>29.907</v>
      </c>
    </row>
    <row r="117" customFormat="false" ht="14.4" hidden="false" customHeight="false" outlineLevel="0" collapsed="false">
      <c r="A117" s="46" t="n">
        <v>43275</v>
      </c>
      <c r="B117" s="47" t="n">
        <v>0.12037037037037</v>
      </c>
      <c r="C117" s="0" t="n">
        <v>27.581</v>
      </c>
      <c r="D117" s="0" t="n">
        <v>27.846</v>
      </c>
      <c r="E117" s="0" t="n">
        <v>19.577</v>
      </c>
      <c r="F117" s="0" t="n">
        <v>13.927</v>
      </c>
      <c r="G117" s="0" t="n">
        <v>28.624</v>
      </c>
      <c r="H117" s="0" t="n">
        <v>27.216</v>
      </c>
      <c r="I117" s="0" t="n">
        <v>28.618</v>
      </c>
      <c r="J117" s="0" t="n">
        <v>30.178</v>
      </c>
      <c r="K117" s="0" t="n">
        <v>30.26</v>
      </c>
      <c r="L117" s="0" t="n">
        <v>29.874</v>
      </c>
    </row>
    <row r="118" customFormat="false" ht="14.4" hidden="false" customHeight="false" outlineLevel="0" collapsed="false">
      <c r="A118" s="46" t="n">
        <v>43275</v>
      </c>
      <c r="B118" s="47" t="n">
        <v>0.131944444444444</v>
      </c>
      <c r="C118" s="0" t="n">
        <v>27.531</v>
      </c>
      <c r="D118" s="0" t="n">
        <v>27.817</v>
      </c>
      <c r="E118" s="0" t="n">
        <v>19.501</v>
      </c>
      <c r="F118" s="0" t="n">
        <v>13.803</v>
      </c>
      <c r="G118" s="0" t="n">
        <v>28.604</v>
      </c>
      <c r="H118" s="0" t="n">
        <v>27.163</v>
      </c>
      <c r="I118" s="0" t="n">
        <v>28.605</v>
      </c>
      <c r="J118" s="0" t="n">
        <v>30.071</v>
      </c>
      <c r="K118" s="0" t="n">
        <v>30.158</v>
      </c>
      <c r="L118" s="0" t="n">
        <v>29.757</v>
      </c>
    </row>
    <row r="119" customFormat="false" ht="14.4" hidden="false" customHeight="false" outlineLevel="0" collapsed="false">
      <c r="A119" s="46" t="n">
        <v>43275</v>
      </c>
      <c r="B119" s="47" t="n">
        <v>0.143518518518519</v>
      </c>
      <c r="C119" s="0" t="n">
        <v>27.503</v>
      </c>
      <c r="D119" s="0" t="n">
        <v>27.804</v>
      </c>
      <c r="E119" s="0" t="n">
        <v>19.422</v>
      </c>
      <c r="F119" s="0" t="n">
        <v>13.725</v>
      </c>
      <c r="G119" s="0" t="n">
        <v>28.582</v>
      </c>
      <c r="H119" s="0" t="n">
        <v>27.118</v>
      </c>
      <c r="I119" s="0" t="n">
        <v>28.609</v>
      </c>
      <c r="J119" s="0" t="n">
        <v>30.099</v>
      </c>
      <c r="K119" s="0" t="n">
        <v>30.212</v>
      </c>
      <c r="L119" s="0" t="n">
        <v>29.811</v>
      </c>
    </row>
    <row r="120" customFormat="false" ht="14.4" hidden="false" customHeight="false" outlineLevel="0" collapsed="false">
      <c r="A120" s="46" t="n">
        <v>43275</v>
      </c>
      <c r="B120" s="47" t="n">
        <v>0.155092592592593</v>
      </c>
      <c r="C120" s="0" t="n">
        <v>27.488</v>
      </c>
      <c r="D120" s="0" t="n">
        <v>27.776</v>
      </c>
      <c r="E120" s="0" t="n">
        <v>19.35</v>
      </c>
      <c r="F120" s="0" t="n">
        <v>13.659</v>
      </c>
      <c r="G120" s="0" t="n">
        <v>28.56</v>
      </c>
      <c r="H120" s="0" t="n">
        <v>27.112</v>
      </c>
      <c r="I120" s="0" t="n">
        <v>28.607</v>
      </c>
      <c r="J120" s="0" t="n">
        <v>30.204</v>
      </c>
      <c r="K120" s="0" t="n">
        <v>30.243</v>
      </c>
      <c r="L120" s="0" t="n">
        <v>29.794</v>
      </c>
    </row>
    <row r="121" customFormat="false" ht="14.4" hidden="false" customHeight="false" outlineLevel="0" collapsed="false">
      <c r="A121" s="46" t="n">
        <v>43275</v>
      </c>
      <c r="B121" s="47" t="n">
        <v>0.166666666666667</v>
      </c>
      <c r="C121" s="0" t="n">
        <v>27.503</v>
      </c>
      <c r="D121" s="0" t="n">
        <v>27.787</v>
      </c>
      <c r="E121" s="0" t="n">
        <v>19.296</v>
      </c>
      <c r="F121" s="0" t="n">
        <v>13.58</v>
      </c>
      <c r="G121" s="0" t="n">
        <v>28.567</v>
      </c>
      <c r="H121" s="0" t="n">
        <v>27.062</v>
      </c>
      <c r="I121" s="0" t="n">
        <v>28.607</v>
      </c>
      <c r="J121" s="0" t="n">
        <v>30.062</v>
      </c>
      <c r="K121" s="0" t="n">
        <v>30.14</v>
      </c>
      <c r="L121" s="0" t="n">
        <v>29.794</v>
      </c>
    </row>
    <row r="122" customFormat="false" ht="14.4" hidden="false" customHeight="false" outlineLevel="0" collapsed="false">
      <c r="A122" s="46" t="n">
        <v>43275</v>
      </c>
      <c r="B122" s="47" t="n">
        <v>0.178240740740741</v>
      </c>
      <c r="C122" s="0" t="n">
        <v>27.461</v>
      </c>
      <c r="D122" s="0" t="n">
        <v>27.764</v>
      </c>
      <c r="E122" s="0" t="n">
        <v>19.205</v>
      </c>
      <c r="F122" s="0" t="n">
        <v>13.468</v>
      </c>
      <c r="G122" s="0" t="n">
        <v>28.554</v>
      </c>
      <c r="H122" s="0" t="n">
        <v>27.043</v>
      </c>
      <c r="I122" s="0" t="n">
        <v>28.607</v>
      </c>
      <c r="J122" s="0" t="n">
        <v>30.234</v>
      </c>
      <c r="K122" s="0" t="n">
        <v>30.334</v>
      </c>
      <c r="L122" s="0" t="n">
        <v>29.973</v>
      </c>
    </row>
    <row r="123" customFormat="false" ht="14.4" hidden="false" customHeight="false" outlineLevel="0" collapsed="false">
      <c r="A123" s="46" t="n">
        <v>43275</v>
      </c>
      <c r="B123" s="47" t="n">
        <v>0.189814814814815</v>
      </c>
      <c r="C123" s="0" t="n">
        <v>27.446</v>
      </c>
      <c r="D123" s="0" t="n">
        <v>27.755</v>
      </c>
      <c r="E123" s="0" t="n">
        <v>19.122</v>
      </c>
      <c r="F123" s="0" t="n">
        <v>13.391</v>
      </c>
      <c r="G123" s="0" t="n">
        <v>28.527</v>
      </c>
      <c r="H123" s="0" t="n">
        <v>27.059</v>
      </c>
      <c r="I123" s="0" t="n">
        <v>28.61</v>
      </c>
      <c r="J123" s="0" t="n">
        <v>30.132</v>
      </c>
      <c r="K123" s="0" t="n">
        <v>30.218</v>
      </c>
      <c r="L123" s="0" t="n">
        <v>29.84</v>
      </c>
    </row>
    <row r="124" customFormat="false" ht="14.4" hidden="false" customHeight="false" outlineLevel="0" collapsed="false">
      <c r="A124" s="46" t="n">
        <v>43275</v>
      </c>
      <c r="B124" s="47" t="n">
        <v>0.201388888888889</v>
      </c>
      <c r="C124" s="0" t="n">
        <v>27.436</v>
      </c>
      <c r="D124" s="0" t="n">
        <v>27.729</v>
      </c>
      <c r="E124" s="0" t="n">
        <v>19.12</v>
      </c>
      <c r="F124" s="0" t="n">
        <v>13.307</v>
      </c>
      <c r="G124" s="0" t="n">
        <v>28.54</v>
      </c>
      <c r="H124" s="0" t="n">
        <v>27.004</v>
      </c>
      <c r="I124" s="0" t="n">
        <v>28.609</v>
      </c>
      <c r="J124" s="0" t="n">
        <v>30.116</v>
      </c>
      <c r="K124" s="0" t="n">
        <v>30.172</v>
      </c>
      <c r="L124" s="0" t="n">
        <v>29.803</v>
      </c>
    </row>
    <row r="125" customFormat="false" ht="14.4" hidden="false" customHeight="false" outlineLevel="0" collapsed="false">
      <c r="A125" s="46" t="n">
        <v>43275</v>
      </c>
      <c r="B125" s="47" t="n">
        <v>0.212962962962963</v>
      </c>
      <c r="C125" s="0" t="n">
        <v>27.425</v>
      </c>
      <c r="D125" s="0" t="n">
        <v>27.725</v>
      </c>
      <c r="E125" s="0" t="n">
        <v>19.021</v>
      </c>
      <c r="F125" s="0" t="n">
        <v>13.195</v>
      </c>
      <c r="G125" s="0" t="n">
        <v>28.517</v>
      </c>
      <c r="H125" s="0" t="n">
        <v>26.998</v>
      </c>
      <c r="I125" s="0" t="n">
        <v>28.608</v>
      </c>
      <c r="J125" s="0" t="n">
        <v>30.076</v>
      </c>
      <c r="K125" s="0" t="n">
        <v>30.151</v>
      </c>
      <c r="L125" s="0" t="n">
        <v>29.746</v>
      </c>
    </row>
    <row r="126" customFormat="false" ht="14.4" hidden="false" customHeight="false" outlineLevel="0" collapsed="false">
      <c r="A126" s="46" t="n">
        <v>43275</v>
      </c>
      <c r="B126" s="47" t="n">
        <v>0.224537037037037</v>
      </c>
      <c r="C126" s="0" t="n">
        <v>27.408</v>
      </c>
      <c r="D126" s="0" t="n">
        <v>27.715</v>
      </c>
      <c r="E126" s="0" t="n">
        <v>18.949</v>
      </c>
      <c r="F126" s="0" t="n">
        <v>13.107</v>
      </c>
      <c r="G126" s="0" t="n">
        <v>28.499</v>
      </c>
      <c r="H126" s="0" t="n">
        <v>26.985</v>
      </c>
      <c r="I126" s="0" t="n">
        <v>28.612</v>
      </c>
      <c r="J126" s="0" t="n">
        <v>30.167</v>
      </c>
      <c r="K126" s="0" t="n">
        <v>30.226</v>
      </c>
      <c r="L126" s="0" t="n">
        <v>29.8</v>
      </c>
    </row>
    <row r="127" customFormat="false" ht="14.4" hidden="false" customHeight="false" outlineLevel="0" collapsed="false">
      <c r="A127" s="46" t="n">
        <v>43275</v>
      </c>
      <c r="B127" s="47" t="n">
        <v>0.236111111111111</v>
      </c>
      <c r="C127" s="0" t="n">
        <v>27.384</v>
      </c>
      <c r="D127" s="0" t="n">
        <v>27.674</v>
      </c>
      <c r="E127" s="0" t="n">
        <v>18.895</v>
      </c>
      <c r="F127" s="0" t="n">
        <v>13.03</v>
      </c>
      <c r="G127" s="0" t="n">
        <v>28.482</v>
      </c>
      <c r="H127" s="0" t="n">
        <v>26.981</v>
      </c>
      <c r="I127" s="0" t="n">
        <v>28.615</v>
      </c>
      <c r="J127" s="0" t="n">
        <v>30.086</v>
      </c>
      <c r="K127" s="0" t="n">
        <v>30.201</v>
      </c>
      <c r="L127" s="0" t="n">
        <v>29.758</v>
      </c>
    </row>
    <row r="128" customFormat="false" ht="14.4" hidden="false" customHeight="false" outlineLevel="0" collapsed="false">
      <c r="A128" s="46" t="n">
        <v>43275</v>
      </c>
      <c r="B128" s="47" t="n">
        <v>0.247685185185185</v>
      </c>
      <c r="C128" s="0" t="n">
        <v>27.343</v>
      </c>
      <c r="D128" s="0" t="n">
        <v>27.645</v>
      </c>
      <c r="E128" s="0" t="n">
        <v>18.831</v>
      </c>
      <c r="F128" s="0" t="n">
        <v>12.963</v>
      </c>
      <c r="G128" s="0" t="n">
        <v>28.473</v>
      </c>
      <c r="H128" s="0" t="n">
        <v>26.934</v>
      </c>
      <c r="I128" s="0" t="n">
        <v>28.619</v>
      </c>
      <c r="J128" s="0" t="n">
        <v>30.059</v>
      </c>
      <c r="K128" s="0" t="n">
        <v>30.144</v>
      </c>
      <c r="L128" s="0" t="n">
        <v>29.715</v>
      </c>
    </row>
    <row r="129" customFormat="false" ht="14.4" hidden="false" customHeight="false" outlineLevel="0" collapsed="false">
      <c r="A129" s="46" t="n">
        <v>43275</v>
      </c>
      <c r="B129" s="47" t="n">
        <v>0.259259259259259</v>
      </c>
      <c r="C129" s="0" t="n">
        <v>27.333</v>
      </c>
      <c r="D129" s="0" t="n">
        <v>27.645</v>
      </c>
      <c r="E129" s="0" t="n">
        <v>18.744</v>
      </c>
      <c r="F129" s="0" t="n">
        <v>12.852</v>
      </c>
      <c r="G129" s="0" t="n">
        <v>28.442</v>
      </c>
      <c r="H129" s="0" t="n">
        <v>26.922</v>
      </c>
      <c r="I129" s="0" t="n">
        <v>28.616</v>
      </c>
      <c r="J129" s="0" t="n">
        <v>30.063</v>
      </c>
      <c r="K129" s="0" t="n">
        <v>30.14</v>
      </c>
      <c r="L129" s="0" t="n">
        <v>29.814</v>
      </c>
    </row>
    <row r="130" customFormat="false" ht="14.4" hidden="false" customHeight="false" outlineLevel="0" collapsed="false">
      <c r="A130" s="46" t="n">
        <v>43275</v>
      </c>
      <c r="B130" s="47" t="n">
        <v>0.270833333333333</v>
      </c>
      <c r="C130" s="0" t="n">
        <v>27.338</v>
      </c>
      <c r="D130" s="0" t="n">
        <v>27.621</v>
      </c>
      <c r="E130" s="0" t="n">
        <v>18.647</v>
      </c>
      <c r="F130" s="0" t="n">
        <v>12.781</v>
      </c>
      <c r="G130" s="0" t="n">
        <v>28.447</v>
      </c>
      <c r="H130" s="0" t="n">
        <v>26.884</v>
      </c>
      <c r="I130" s="0" t="n">
        <v>28.619</v>
      </c>
      <c r="J130" s="0" t="n">
        <v>30.136</v>
      </c>
      <c r="K130" s="0" t="n">
        <v>30.232</v>
      </c>
      <c r="L130" s="0" t="n">
        <v>29.81</v>
      </c>
    </row>
    <row r="131" customFormat="false" ht="14.4" hidden="false" customHeight="false" outlineLevel="0" collapsed="false">
      <c r="A131" s="46" t="n">
        <v>43275</v>
      </c>
      <c r="B131" s="47" t="n">
        <v>0.282407407407407</v>
      </c>
      <c r="C131" s="0" t="n">
        <v>27.312</v>
      </c>
      <c r="D131" s="0" t="n">
        <v>27.625</v>
      </c>
      <c r="E131" s="0" t="n">
        <v>18.626</v>
      </c>
      <c r="F131" s="0" t="n">
        <v>12.677</v>
      </c>
      <c r="G131" s="0" t="n">
        <v>28.436</v>
      </c>
      <c r="H131" s="0" t="n">
        <v>26.87</v>
      </c>
      <c r="I131" s="0" t="n">
        <v>28.616</v>
      </c>
      <c r="J131" s="0" t="n">
        <v>30.014</v>
      </c>
      <c r="K131" s="0" t="n">
        <v>30.1</v>
      </c>
      <c r="L131" s="0" t="n">
        <v>29.594</v>
      </c>
    </row>
    <row r="132" customFormat="false" ht="14.4" hidden="false" customHeight="false" outlineLevel="0" collapsed="false">
      <c r="A132" s="46" t="n">
        <v>43275</v>
      </c>
      <c r="B132" s="47" t="n">
        <v>0.293981481481481</v>
      </c>
      <c r="C132" s="0" t="n">
        <v>27.305</v>
      </c>
      <c r="D132" s="0" t="n">
        <v>27.599</v>
      </c>
      <c r="E132" s="0" t="n">
        <v>18.545</v>
      </c>
      <c r="F132" s="0" t="n">
        <v>12.612</v>
      </c>
      <c r="G132" s="0" t="n">
        <v>28.411</v>
      </c>
      <c r="H132" s="0" t="n">
        <v>26.835</v>
      </c>
      <c r="I132" s="0" t="n">
        <v>28.621</v>
      </c>
      <c r="J132" s="0" t="n">
        <v>29.986</v>
      </c>
      <c r="K132" s="0" t="n">
        <v>30.066</v>
      </c>
      <c r="L132" s="0" t="n">
        <v>29.603</v>
      </c>
    </row>
    <row r="133" customFormat="false" ht="14.4" hidden="false" customHeight="false" outlineLevel="0" collapsed="false">
      <c r="A133" s="46" t="n">
        <v>43275</v>
      </c>
      <c r="B133" s="47" t="n">
        <v>0.305555555555555</v>
      </c>
      <c r="C133" s="0" t="n">
        <v>27.271</v>
      </c>
      <c r="D133" s="0" t="n">
        <v>27.59</v>
      </c>
      <c r="E133" s="0" t="n">
        <v>18.468</v>
      </c>
      <c r="F133" s="0" t="n">
        <v>12.499</v>
      </c>
      <c r="G133" s="0" t="n">
        <v>28.42</v>
      </c>
      <c r="H133" s="0" t="n">
        <v>26.804</v>
      </c>
      <c r="I133" s="0" t="n">
        <v>28.622</v>
      </c>
      <c r="J133" s="0" t="n">
        <v>30.495</v>
      </c>
      <c r="K133" s="0" t="n">
        <v>30.572</v>
      </c>
      <c r="L133" s="0" t="n">
        <v>30.124</v>
      </c>
    </row>
    <row r="134" customFormat="false" ht="14.4" hidden="false" customHeight="false" outlineLevel="0" collapsed="false">
      <c r="A134" s="46" t="n">
        <v>43275</v>
      </c>
      <c r="B134" s="47" t="n">
        <v>0.31712962962963</v>
      </c>
      <c r="C134" s="0" t="n">
        <v>27.288</v>
      </c>
      <c r="D134" s="0" t="n">
        <v>27.589</v>
      </c>
      <c r="E134" s="0" t="n">
        <v>18.431</v>
      </c>
      <c r="F134" s="0" t="n">
        <v>12.431</v>
      </c>
      <c r="G134" s="0" t="n">
        <v>28.421</v>
      </c>
      <c r="H134" s="0" t="n">
        <v>26.799</v>
      </c>
      <c r="I134" s="0" t="n">
        <v>28.626</v>
      </c>
      <c r="J134" s="0" t="n">
        <v>30.917</v>
      </c>
      <c r="K134" s="0" t="n">
        <v>30.988</v>
      </c>
      <c r="L134" s="0" t="n">
        <v>30.557</v>
      </c>
    </row>
    <row r="135" customFormat="false" ht="14.4" hidden="false" customHeight="false" outlineLevel="0" collapsed="false">
      <c r="A135" s="46" t="n">
        <v>43275</v>
      </c>
      <c r="B135" s="47" t="n">
        <v>0.328703703703704</v>
      </c>
      <c r="C135" s="0" t="n">
        <v>27.276</v>
      </c>
      <c r="D135" s="0" t="n">
        <v>27.602</v>
      </c>
      <c r="E135" s="0" t="n">
        <v>18.377</v>
      </c>
      <c r="F135" s="0" t="n">
        <v>12.384</v>
      </c>
      <c r="G135" s="0" t="n">
        <v>28.441</v>
      </c>
      <c r="H135" s="0" t="n">
        <v>26.821</v>
      </c>
      <c r="I135" s="0" t="n">
        <v>28.639</v>
      </c>
      <c r="J135" s="0" t="n">
        <v>31.329</v>
      </c>
      <c r="K135" s="0" t="n">
        <v>31.399</v>
      </c>
      <c r="L135" s="0" t="n">
        <v>31.009</v>
      </c>
    </row>
    <row r="136" customFormat="false" ht="14.4" hidden="false" customHeight="false" outlineLevel="0" collapsed="false">
      <c r="A136" s="46" t="n">
        <v>43275</v>
      </c>
      <c r="B136" s="47" t="n">
        <v>0.340277777777778</v>
      </c>
      <c r="C136" s="0" t="n">
        <v>27.296</v>
      </c>
      <c r="D136" s="0" t="n">
        <v>27.637</v>
      </c>
      <c r="E136" s="0" t="n">
        <v>18.344</v>
      </c>
      <c r="F136" s="0" t="n">
        <v>12.322</v>
      </c>
      <c r="G136" s="0" t="n">
        <v>28.467</v>
      </c>
      <c r="H136" s="0" t="n">
        <v>26.815</v>
      </c>
      <c r="I136" s="0" t="n">
        <v>28.636</v>
      </c>
      <c r="J136" s="0" t="n">
        <v>31.688</v>
      </c>
      <c r="K136" s="0" t="n">
        <v>31.772</v>
      </c>
      <c r="L136" s="0" t="n">
        <v>31.44</v>
      </c>
    </row>
    <row r="137" customFormat="false" ht="14.4" hidden="false" customHeight="false" outlineLevel="0" collapsed="false">
      <c r="A137" s="46" t="n">
        <v>43275</v>
      </c>
      <c r="B137" s="47" t="n">
        <v>0.351851851851852</v>
      </c>
      <c r="C137" s="0" t="n">
        <v>27.298</v>
      </c>
      <c r="D137" s="0" t="n">
        <v>27.685</v>
      </c>
      <c r="E137" s="0" t="n">
        <v>18.29</v>
      </c>
      <c r="F137" s="0" t="n">
        <v>12.245</v>
      </c>
      <c r="G137" s="0" t="n">
        <v>28.463</v>
      </c>
      <c r="H137" s="0" t="n">
        <v>26.823</v>
      </c>
      <c r="I137" s="0" t="n">
        <v>28.635</v>
      </c>
      <c r="J137" s="0" t="n">
        <v>32.165</v>
      </c>
      <c r="K137" s="0" t="n">
        <v>32.222</v>
      </c>
      <c r="L137" s="0" t="n">
        <v>31.927</v>
      </c>
    </row>
    <row r="138" customFormat="false" ht="14.4" hidden="false" customHeight="false" outlineLevel="0" collapsed="false">
      <c r="A138" s="46" t="n">
        <v>43275</v>
      </c>
      <c r="B138" s="47" t="n">
        <v>0.363425925925926</v>
      </c>
      <c r="C138" s="0" t="n">
        <v>27.323</v>
      </c>
      <c r="D138" s="0" t="n">
        <v>27.645</v>
      </c>
      <c r="E138" s="0" t="n">
        <v>18.227</v>
      </c>
      <c r="F138" s="0" t="n">
        <v>12.195</v>
      </c>
      <c r="G138" s="0" t="n">
        <v>28.456</v>
      </c>
      <c r="H138" s="0" t="n">
        <v>26.821</v>
      </c>
      <c r="I138" s="0" t="n">
        <v>28.644</v>
      </c>
      <c r="J138" s="0" t="n">
        <v>32.385</v>
      </c>
      <c r="K138" s="0" t="n">
        <v>32.431</v>
      </c>
      <c r="L138" s="0" t="n">
        <v>32.17</v>
      </c>
    </row>
    <row r="139" customFormat="false" ht="14.4" hidden="false" customHeight="false" outlineLevel="0" collapsed="false">
      <c r="A139" s="46" t="n">
        <v>43275</v>
      </c>
      <c r="B139" s="47" t="n">
        <v>0.375</v>
      </c>
      <c r="C139" s="0" t="n">
        <v>27.3</v>
      </c>
      <c r="D139" s="0" t="n">
        <v>27.656</v>
      </c>
      <c r="E139" s="0" t="n">
        <v>18.163</v>
      </c>
      <c r="F139" s="0" t="n">
        <v>12.128</v>
      </c>
      <c r="G139" s="0" t="n">
        <v>28.463</v>
      </c>
      <c r="H139" s="0" t="n">
        <v>26.803</v>
      </c>
      <c r="I139" s="0" t="n">
        <v>28.646</v>
      </c>
      <c r="J139" s="0" t="n">
        <v>32.159</v>
      </c>
      <c r="K139" s="0" t="n">
        <v>32.177</v>
      </c>
      <c r="L139" s="0" t="n">
        <v>31.953</v>
      </c>
    </row>
    <row r="140" customFormat="false" ht="14.4" hidden="false" customHeight="false" outlineLevel="0" collapsed="false">
      <c r="A140" s="46" t="n">
        <v>43275</v>
      </c>
      <c r="B140" s="47" t="n">
        <v>0.386574074074074</v>
      </c>
      <c r="C140" s="0" t="n">
        <v>27.332</v>
      </c>
      <c r="D140" s="0" t="n">
        <v>27.643</v>
      </c>
      <c r="E140" s="0" t="n">
        <v>18.148</v>
      </c>
      <c r="F140" s="0" t="n">
        <v>12.049</v>
      </c>
      <c r="G140" s="0" t="n">
        <v>28.482</v>
      </c>
      <c r="H140" s="0" t="n">
        <v>26.795</v>
      </c>
      <c r="I140" s="0" t="n">
        <v>28.651</v>
      </c>
      <c r="J140" s="0" t="n">
        <v>32.385</v>
      </c>
      <c r="K140" s="0" t="n">
        <v>32.402</v>
      </c>
      <c r="L140" s="0" t="n">
        <v>32.175</v>
      </c>
    </row>
    <row r="141" customFormat="false" ht="14.4" hidden="false" customHeight="false" outlineLevel="0" collapsed="false">
      <c r="A141" s="46" t="n">
        <v>43275</v>
      </c>
      <c r="B141" s="47" t="n">
        <v>0.398148148148148</v>
      </c>
      <c r="C141" s="0" t="n">
        <v>27.298</v>
      </c>
      <c r="D141" s="0" t="n">
        <v>27.649</v>
      </c>
      <c r="E141" s="0" t="n">
        <v>18.077</v>
      </c>
      <c r="F141" s="0" t="n">
        <v>11.977</v>
      </c>
      <c r="G141" s="0" t="n">
        <v>28.488</v>
      </c>
      <c r="H141" s="0" t="n">
        <v>26.779</v>
      </c>
      <c r="I141" s="0" t="n">
        <v>28.647</v>
      </c>
      <c r="J141" s="0" t="n">
        <v>32.324</v>
      </c>
      <c r="K141" s="0" t="n">
        <v>32.342</v>
      </c>
      <c r="L141" s="0" t="n">
        <v>32.14</v>
      </c>
    </row>
    <row r="142" customFormat="false" ht="14.4" hidden="false" customHeight="false" outlineLevel="0" collapsed="false">
      <c r="A142" s="46" t="n">
        <v>43275</v>
      </c>
      <c r="B142" s="47" t="n">
        <v>0.409722222222222</v>
      </c>
      <c r="C142" s="0" t="n">
        <v>27.3</v>
      </c>
      <c r="D142" s="0" t="n">
        <v>27.652</v>
      </c>
      <c r="E142" s="0" t="n">
        <v>18.014</v>
      </c>
      <c r="F142" s="0" t="n">
        <v>11.89</v>
      </c>
      <c r="G142" s="0" t="n">
        <v>28.475</v>
      </c>
      <c r="H142" s="0" t="n">
        <v>26.789</v>
      </c>
      <c r="I142" s="0" t="n">
        <v>28.659</v>
      </c>
      <c r="J142" s="0" t="n">
        <v>32.541</v>
      </c>
      <c r="K142" s="0" t="n">
        <v>32.557</v>
      </c>
      <c r="L142" s="0" t="n">
        <v>32.354</v>
      </c>
    </row>
    <row r="143" customFormat="false" ht="14.4" hidden="false" customHeight="false" outlineLevel="0" collapsed="false">
      <c r="A143" s="46" t="n">
        <v>43275</v>
      </c>
      <c r="B143" s="47" t="n">
        <v>0.421296296296296</v>
      </c>
      <c r="C143" s="0" t="n">
        <v>27.294</v>
      </c>
      <c r="D143" s="0" t="n">
        <v>27.656</v>
      </c>
      <c r="E143" s="0" t="n">
        <v>17.986</v>
      </c>
      <c r="F143" s="0" t="n">
        <v>11.834</v>
      </c>
      <c r="G143" s="0" t="n">
        <v>28.494</v>
      </c>
      <c r="H143" s="0" t="n">
        <v>26.786</v>
      </c>
      <c r="I143" s="0" t="n">
        <v>28.661</v>
      </c>
      <c r="J143" s="0" t="n">
        <v>32.673</v>
      </c>
      <c r="K143" s="0" t="n">
        <v>32.684</v>
      </c>
      <c r="L143" s="0" t="n">
        <v>32.477</v>
      </c>
    </row>
    <row r="144" customFormat="false" ht="14.4" hidden="false" customHeight="false" outlineLevel="0" collapsed="false">
      <c r="A144" s="46" t="n">
        <v>43275</v>
      </c>
      <c r="B144" s="47" t="n">
        <v>0.43287037037037</v>
      </c>
      <c r="C144" s="0" t="n">
        <v>27.276</v>
      </c>
      <c r="D144" s="0" t="n">
        <v>27.642</v>
      </c>
      <c r="E144" s="0" t="n">
        <v>17.918</v>
      </c>
      <c r="F144" s="0" t="n">
        <v>11.759</v>
      </c>
      <c r="G144" s="0" t="n">
        <v>28.474</v>
      </c>
      <c r="H144" s="0" t="n">
        <v>26.787</v>
      </c>
      <c r="I144" s="0" t="n">
        <v>28.662</v>
      </c>
      <c r="J144" s="0" t="n">
        <v>32.543</v>
      </c>
      <c r="K144" s="0" t="n">
        <v>32.554</v>
      </c>
      <c r="L144" s="0" t="n">
        <v>32.358</v>
      </c>
    </row>
    <row r="145" customFormat="false" ht="14.4" hidden="false" customHeight="false" outlineLevel="0" collapsed="false">
      <c r="A145" s="46" t="n">
        <v>43275</v>
      </c>
      <c r="B145" s="47" t="n">
        <v>0.444444444444444</v>
      </c>
      <c r="C145" s="0" t="n">
        <v>27.267</v>
      </c>
      <c r="D145" s="0" t="n">
        <v>27.645</v>
      </c>
      <c r="E145" s="0" t="n">
        <v>17.856</v>
      </c>
      <c r="F145" s="0" t="n">
        <v>11.687</v>
      </c>
      <c r="G145" s="0" t="n">
        <v>28.453</v>
      </c>
      <c r="H145" s="0" t="n">
        <v>26.746</v>
      </c>
      <c r="I145" s="0" t="n">
        <v>28.667</v>
      </c>
      <c r="J145" s="0" t="n">
        <v>32.669</v>
      </c>
      <c r="K145" s="0" t="n">
        <v>32.667</v>
      </c>
      <c r="L145" s="0" t="n">
        <v>32.475</v>
      </c>
    </row>
    <row r="146" customFormat="false" ht="14.4" hidden="false" customHeight="false" outlineLevel="0" collapsed="false">
      <c r="A146" s="46" t="n">
        <v>43275</v>
      </c>
      <c r="B146" s="47" t="n">
        <v>0.456018518518519</v>
      </c>
      <c r="C146" s="0" t="n">
        <v>27.273</v>
      </c>
      <c r="D146" s="0" t="n">
        <v>27.619</v>
      </c>
      <c r="E146" s="0" t="n">
        <v>17.802</v>
      </c>
      <c r="F146" s="0" t="n">
        <v>11.589</v>
      </c>
      <c r="G146" s="0" t="n">
        <v>28.477</v>
      </c>
      <c r="H146" s="0" t="n">
        <v>26.717</v>
      </c>
      <c r="I146" s="0" t="n">
        <v>28.667</v>
      </c>
      <c r="J146" s="0" t="n">
        <v>32.691</v>
      </c>
      <c r="K146" s="0" t="n">
        <v>32.688</v>
      </c>
      <c r="L146" s="0" t="n">
        <v>32.494</v>
      </c>
    </row>
    <row r="147" customFormat="false" ht="14.4" hidden="false" customHeight="false" outlineLevel="0" collapsed="false">
      <c r="A147" s="46" t="n">
        <v>43275</v>
      </c>
      <c r="B147" s="47" t="n">
        <v>0.467592592592593</v>
      </c>
      <c r="C147" s="0" t="n">
        <v>27.278</v>
      </c>
      <c r="D147" s="0" t="n">
        <v>27.632</v>
      </c>
      <c r="E147" s="0" t="n">
        <v>17.75</v>
      </c>
      <c r="F147" s="0" t="n">
        <v>11.538</v>
      </c>
      <c r="G147" s="0" t="n">
        <v>28.469</v>
      </c>
      <c r="H147" s="0" t="n">
        <v>26.727</v>
      </c>
      <c r="I147" s="0" t="n">
        <v>28.67</v>
      </c>
      <c r="J147" s="0" t="n">
        <v>32.791</v>
      </c>
      <c r="K147" s="0" t="n">
        <v>32.8</v>
      </c>
      <c r="L147" s="0" t="n">
        <v>32.596</v>
      </c>
    </row>
    <row r="148" customFormat="false" ht="14.4" hidden="false" customHeight="false" outlineLevel="0" collapsed="false">
      <c r="A148" s="46" t="n">
        <v>43275</v>
      </c>
      <c r="B148" s="47" t="n">
        <v>0.479166666666667</v>
      </c>
      <c r="C148" s="0" t="n">
        <v>27.227</v>
      </c>
      <c r="D148" s="0" t="n">
        <v>27.615</v>
      </c>
      <c r="E148" s="0" t="n">
        <v>17.657</v>
      </c>
      <c r="F148" s="0" t="n">
        <v>11.469</v>
      </c>
      <c r="G148" s="0" t="n">
        <v>28.443</v>
      </c>
      <c r="H148" s="0" t="n">
        <v>26.692</v>
      </c>
      <c r="I148" s="0" t="n">
        <v>28.673</v>
      </c>
      <c r="J148" s="0" t="n">
        <v>32.834</v>
      </c>
      <c r="K148" s="0" t="n">
        <v>32.833</v>
      </c>
      <c r="L148" s="0" t="n">
        <v>32.646</v>
      </c>
    </row>
    <row r="149" customFormat="false" ht="14.4" hidden="false" customHeight="false" outlineLevel="0" collapsed="false">
      <c r="A149" s="46" t="n">
        <v>43275</v>
      </c>
      <c r="B149" s="47" t="n">
        <v>0.490740740740741</v>
      </c>
      <c r="C149" s="0" t="n">
        <v>27.253</v>
      </c>
      <c r="D149" s="0" t="n">
        <v>27.599</v>
      </c>
      <c r="E149" s="0" t="n">
        <v>17.614</v>
      </c>
      <c r="F149" s="0" t="n">
        <v>11.381</v>
      </c>
      <c r="G149" s="0" t="n">
        <v>28.453</v>
      </c>
      <c r="H149" s="0" t="n">
        <v>26.694</v>
      </c>
      <c r="I149" s="0" t="n">
        <v>28.677</v>
      </c>
      <c r="J149" s="0" t="n">
        <v>32.838</v>
      </c>
      <c r="K149" s="0" t="n">
        <v>32.843</v>
      </c>
      <c r="L149" s="0" t="n">
        <v>32.648</v>
      </c>
    </row>
    <row r="150" customFormat="false" ht="14.4" hidden="false" customHeight="false" outlineLevel="0" collapsed="false">
      <c r="A150" s="46" t="n">
        <v>43275</v>
      </c>
      <c r="B150" s="47" t="n">
        <v>0.502314814814815</v>
      </c>
      <c r="C150" s="0" t="n">
        <v>27.245</v>
      </c>
      <c r="D150" s="0" t="n">
        <v>27.601</v>
      </c>
      <c r="E150" s="0" t="n">
        <v>17.588</v>
      </c>
      <c r="F150" s="0" t="n">
        <v>11.337</v>
      </c>
      <c r="G150" s="0" t="n">
        <v>28.445</v>
      </c>
      <c r="H150" s="0" t="n">
        <v>26.672</v>
      </c>
      <c r="I150" s="0" t="n">
        <v>28.675</v>
      </c>
      <c r="J150" s="0" t="n">
        <v>32.925</v>
      </c>
      <c r="K150" s="0" t="n">
        <v>32.9</v>
      </c>
      <c r="L150" s="0" t="n">
        <v>32.765</v>
      </c>
    </row>
    <row r="151" customFormat="false" ht="14.4" hidden="false" customHeight="false" outlineLevel="0" collapsed="false">
      <c r="A151" s="46" t="n">
        <v>43275</v>
      </c>
      <c r="B151" s="47" t="n">
        <v>0.513888888888889</v>
      </c>
      <c r="C151" s="0" t="n">
        <v>27.168</v>
      </c>
      <c r="D151" s="0" t="n">
        <v>27.515</v>
      </c>
      <c r="E151" s="0" t="n">
        <v>17.461</v>
      </c>
      <c r="F151" s="0" t="n">
        <v>11.231</v>
      </c>
      <c r="G151" s="0" t="n">
        <v>28.387</v>
      </c>
      <c r="H151" s="0" t="n">
        <v>26.624</v>
      </c>
      <c r="I151" s="0" t="n">
        <v>28.68</v>
      </c>
      <c r="J151" s="0" t="n">
        <v>32.63</v>
      </c>
      <c r="K151" s="0" t="n">
        <v>32.665</v>
      </c>
      <c r="L151" s="0" t="n">
        <v>32.665</v>
      </c>
    </row>
    <row r="152" customFormat="false" ht="14.4" hidden="false" customHeight="false" outlineLevel="0" collapsed="false">
      <c r="A152" s="46" t="n">
        <v>43275</v>
      </c>
      <c r="B152" s="47" t="n">
        <v>0.525462962962963</v>
      </c>
      <c r="C152" s="0" t="n">
        <v>27.118</v>
      </c>
      <c r="D152" s="0" t="n">
        <v>27.454</v>
      </c>
      <c r="E152" s="0" t="n">
        <v>17.402</v>
      </c>
      <c r="F152" s="0" t="n">
        <v>11.121</v>
      </c>
      <c r="G152" s="0" t="n">
        <v>28.32</v>
      </c>
      <c r="H152" s="0" t="n">
        <v>26.556</v>
      </c>
      <c r="I152" s="0" t="n">
        <v>28.685</v>
      </c>
      <c r="J152" s="0" t="n">
        <v>31.406</v>
      </c>
      <c r="K152" s="0" t="n">
        <v>31.409</v>
      </c>
      <c r="L152" s="0" t="n">
        <v>31.162</v>
      </c>
    </row>
    <row r="153" customFormat="false" ht="14.4" hidden="false" customHeight="false" outlineLevel="0" collapsed="false">
      <c r="A153" s="46" t="n">
        <v>43275</v>
      </c>
      <c r="B153" s="47" t="n">
        <v>0.537037037037037</v>
      </c>
      <c r="C153" s="0" t="n">
        <v>27.096</v>
      </c>
      <c r="D153" s="0" t="n">
        <v>27.407</v>
      </c>
      <c r="E153" s="0" t="n">
        <v>17.327</v>
      </c>
      <c r="F153" s="0" t="n">
        <v>11.01</v>
      </c>
      <c r="G153" s="0" t="n">
        <v>28.294</v>
      </c>
      <c r="H153" s="0" t="n">
        <v>26.519</v>
      </c>
      <c r="I153" s="0" t="n">
        <v>28.671</v>
      </c>
      <c r="J153" s="0" t="n">
        <v>30.941</v>
      </c>
      <c r="K153" s="0" t="n">
        <v>30.975</v>
      </c>
      <c r="L153" s="0" t="n">
        <v>30.738</v>
      </c>
    </row>
    <row r="154" customFormat="false" ht="14.4" hidden="false" customHeight="false" outlineLevel="0" collapsed="false">
      <c r="A154" s="46" t="n">
        <v>43275</v>
      </c>
      <c r="B154" s="47" t="n">
        <v>0.548611111111111</v>
      </c>
      <c r="C154" s="0" t="n">
        <v>27.029</v>
      </c>
      <c r="D154" s="0" t="n">
        <v>27.365</v>
      </c>
      <c r="E154" s="0" t="n">
        <v>17.245</v>
      </c>
      <c r="F154" s="0" t="n">
        <v>10.922</v>
      </c>
      <c r="G154" s="0" t="n">
        <v>28.279</v>
      </c>
      <c r="H154" s="0" t="n">
        <v>26.477</v>
      </c>
      <c r="I154" s="0" t="n">
        <v>28.671</v>
      </c>
      <c r="J154" s="0" t="n">
        <v>30.627</v>
      </c>
      <c r="K154" s="0" t="n">
        <v>30.699</v>
      </c>
      <c r="L154" s="0" t="n">
        <v>30.453</v>
      </c>
    </row>
    <row r="155" customFormat="false" ht="14.4" hidden="false" customHeight="false" outlineLevel="0" collapsed="false">
      <c r="A155" s="46" t="n">
        <v>43275</v>
      </c>
      <c r="B155" s="47" t="n">
        <v>0.560185185185185</v>
      </c>
      <c r="C155" s="0" t="n">
        <v>26.995</v>
      </c>
      <c r="D155" s="0" t="n">
        <v>27.279</v>
      </c>
      <c r="E155" s="0" t="n">
        <v>17.162</v>
      </c>
      <c r="F155" s="0" t="n">
        <v>10.86</v>
      </c>
      <c r="G155" s="0" t="n">
        <v>28.223</v>
      </c>
      <c r="H155" s="0" t="n">
        <v>26.476</v>
      </c>
      <c r="I155" s="0" t="n">
        <v>28.667</v>
      </c>
      <c r="J155" s="0" t="n">
        <v>30.274</v>
      </c>
      <c r="K155" s="0" t="n">
        <v>30.352</v>
      </c>
      <c r="L155" s="0" t="n">
        <v>30.113</v>
      </c>
    </row>
    <row r="156" customFormat="false" ht="14.4" hidden="false" customHeight="false" outlineLevel="0" collapsed="false">
      <c r="A156" s="46" t="n">
        <v>43275</v>
      </c>
      <c r="B156" s="47" t="n">
        <v>0.571759259259259</v>
      </c>
      <c r="C156" s="0" t="n">
        <v>26.961</v>
      </c>
      <c r="D156" s="0" t="n">
        <v>27.289</v>
      </c>
      <c r="E156" s="0" t="n">
        <v>17.082</v>
      </c>
      <c r="F156" s="0" t="n">
        <v>10.738</v>
      </c>
      <c r="G156" s="0" t="n">
        <v>28.192</v>
      </c>
      <c r="H156" s="0" t="n">
        <v>26.414</v>
      </c>
      <c r="I156" s="0" t="n">
        <v>28.672</v>
      </c>
      <c r="J156" s="0" t="n">
        <v>30.132</v>
      </c>
      <c r="K156" s="0" t="n">
        <v>30.212</v>
      </c>
      <c r="L156" s="0" t="n">
        <v>29.786</v>
      </c>
    </row>
    <row r="157" customFormat="false" ht="14.4" hidden="false" customHeight="false" outlineLevel="0" collapsed="false">
      <c r="A157" s="46" t="n">
        <v>43275</v>
      </c>
      <c r="B157" s="47" t="n">
        <v>0.583333333333333</v>
      </c>
      <c r="C157" s="0" t="n">
        <v>26.96</v>
      </c>
      <c r="D157" s="0" t="n">
        <v>27.282</v>
      </c>
      <c r="E157" s="0" t="n">
        <v>17.029</v>
      </c>
      <c r="F157" s="0" t="n">
        <v>10.664</v>
      </c>
      <c r="G157" s="0" t="n">
        <v>28.171</v>
      </c>
      <c r="H157" s="0" t="n">
        <v>26.382</v>
      </c>
      <c r="I157" s="0" t="n">
        <v>28.668</v>
      </c>
      <c r="J157" s="0" t="n">
        <v>30.134</v>
      </c>
      <c r="K157" s="0" t="n">
        <v>30.229</v>
      </c>
      <c r="L157" s="0" t="n">
        <v>29.831</v>
      </c>
    </row>
    <row r="158" customFormat="false" ht="14.4" hidden="false" customHeight="false" outlineLevel="0" collapsed="false">
      <c r="A158" s="46" t="n">
        <v>43275</v>
      </c>
      <c r="B158" s="47" t="n">
        <v>0.594907407407407</v>
      </c>
      <c r="C158" s="0" t="n">
        <v>26.93</v>
      </c>
      <c r="D158" s="0" t="n">
        <v>27.252</v>
      </c>
      <c r="E158" s="0" t="n">
        <v>16.955</v>
      </c>
      <c r="F158" s="0" t="n">
        <v>10.615</v>
      </c>
      <c r="G158" s="0" t="n">
        <v>28.146</v>
      </c>
      <c r="H158" s="0" t="n">
        <v>26.337</v>
      </c>
      <c r="I158" s="0" t="n">
        <v>28.662</v>
      </c>
      <c r="J158" s="0" t="n">
        <v>29.929</v>
      </c>
      <c r="K158" s="0" t="n">
        <v>29.947</v>
      </c>
      <c r="L158" s="0" t="n">
        <v>29.715</v>
      </c>
    </row>
    <row r="159" customFormat="false" ht="14.4" hidden="false" customHeight="false" outlineLevel="0" collapsed="false">
      <c r="A159" s="46" t="n">
        <v>43275</v>
      </c>
      <c r="B159" s="47" t="n">
        <v>0.606481481481482</v>
      </c>
      <c r="C159" s="0" t="n">
        <v>26.872</v>
      </c>
      <c r="D159" s="0" t="n">
        <v>27.195</v>
      </c>
      <c r="E159" s="0" t="n">
        <v>16.869</v>
      </c>
      <c r="F159" s="0" t="n">
        <v>10.518</v>
      </c>
      <c r="G159" s="0" t="n">
        <v>28.106</v>
      </c>
      <c r="H159" s="0" t="n">
        <v>26.316</v>
      </c>
      <c r="I159" s="0" t="n">
        <v>28.673</v>
      </c>
      <c r="J159" s="0" t="n">
        <v>29.904</v>
      </c>
      <c r="K159" s="0" t="n">
        <v>30.002</v>
      </c>
      <c r="L159" s="0" t="n">
        <v>29.558</v>
      </c>
    </row>
    <row r="160" customFormat="false" ht="14.4" hidden="false" customHeight="false" outlineLevel="0" collapsed="false">
      <c r="A160" s="46" t="n">
        <v>43275</v>
      </c>
      <c r="B160" s="47" t="n">
        <v>0.618055555555556</v>
      </c>
      <c r="C160" s="0" t="n">
        <v>26.91</v>
      </c>
      <c r="D160" s="0" t="n">
        <v>27.192</v>
      </c>
      <c r="E160" s="0" t="n">
        <v>16.817</v>
      </c>
      <c r="F160" s="0" t="n">
        <v>10.414</v>
      </c>
      <c r="G160" s="0" t="n">
        <v>28.086</v>
      </c>
      <c r="H160" s="0" t="n">
        <v>26.3</v>
      </c>
      <c r="I160" s="0" t="n">
        <v>28.676</v>
      </c>
      <c r="J160" s="0" t="n">
        <v>29.936</v>
      </c>
      <c r="K160" s="0" t="n">
        <v>30.052</v>
      </c>
      <c r="L160" s="0" t="n">
        <v>29.702</v>
      </c>
    </row>
    <row r="161" customFormat="false" ht="14.4" hidden="false" customHeight="false" outlineLevel="0" collapsed="false">
      <c r="A161" s="46" t="n">
        <v>43275</v>
      </c>
      <c r="B161" s="47" t="n">
        <v>0.62962962962963</v>
      </c>
      <c r="C161" s="0" t="n">
        <v>26.856</v>
      </c>
      <c r="D161" s="0" t="n">
        <v>27.178</v>
      </c>
      <c r="E161" s="0" t="n">
        <v>16.752</v>
      </c>
      <c r="F161" s="0" t="n">
        <v>10.372</v>
      </c>
      <c r="G161" s="0" t="n">
        <v>28.079</v>
      </c>
      <c r="H161" s="0" t="n">
        <v>26.292</v>
      </c>
      <c r="I161" s="0" t="n">
        <v>28.686</v>
      </c>
      <c r="J161" s="0" t="n">
        <v>30.06</v>
      </c>
      <c r="K161" s="0" t="n">
        <v>30.122</v>
      </c>
      <c r="L161" s="0" t="n">
        <v>29.665</v>
      </c>
    </row>
    <row r="162" customFormat="false" ht="14.4" hidden="false" customHeight="false" outlineLevel="0" collapsed="false">
      <c r="A162" s="46" t="n">
        <v>43275</v>
      </c>
      <c r="B162" s="47" t="n">
        <v>0.641203703703704</v>
      </c>
      <c r="C162" s="0" t="n">
        <v>26.798</v>
      </c>
      <c r="D162" s="0" t="n">
        <v>27.152</v>
      </c>
      <c r="E162" s="0" t="n">
        <v>16.684</v>
      </c>
      <c r="F162" s="0" t="n">
        <v>10.268</v>
      </c>
      <c r="G162" s="0" t="n">
        <v>28.077</v>
      </c>
      <c r="H162" s="0" t="n">
        <v>26.249</v>
      </c>
      <c r="I162" s="0" t="n">
        <v>28.698</v>
      </c>
      <c r="J162" s="0" t="n">
        <v>29.855</v>
      </c>
      <c r="K162" s="0" t="n">
        <v>29.981</v>
      </c>
      <c r="L162" s="0" t="n">
        <v>29.663</v>
      </c>
    </row>
    <row r="163" customFormat="false" ht="14.4" hidden="false" customHeight="false" outlineLevel="0" collapsed="false">
      <c r="A163" s="46" t="n">
        <v>43275</v>
      </c>
      <c r="B163" s="47" t="n">
        <v>0.652777777777778</v>
      </c>
      <c r="C163" s="0" t="n">
        <v>26.806</v>
      </c>
      <c r="D163" s="0" t="n">
        <v>27.134</v>
      </c>
      <c r="E163" s="0" t="n">
        <v>16.602</v>
      </c>
      <c r="F163" s="0" t="n">
        <v>10.19</v>
      </c>
      <c r="G163" s="0" t="n">
        <v>28.045</v>
      </c>
      <c r="H163" s="0" t="n">
        <v>26.242</v>
      </c>
      <c r="I163" s="0" t="n">
        <v>28.702</v>
      </c>
      <c r="J163" s="0" t="n">
        <v>29.819</v>
      </c>
      <c r="K163" s="0" t="n">
        <v>29.884</v>
      </c>
      <c r="L163" s="0" t="n">
        <v>29.498</v>
      </c>
    </row>
    <row r="164" customFormat="false" ht="14.4" hidden="false" customHeight="false" outlineLevel="0" collapsed="false">
      <c r="A164" s="46" t="n">
        <v>43275</v>
      </c>
      <c r="B164" s="47" t="n">
        <v>0.664351851851852</v>
      </c>
      <c r="C164" s="0" t="n">
        <v>26.801</v>
      </c>
      <c r="D164" s="0" t="n">
        <v>27.129</v>
      </c>
      <c r="E164" s="0" t="n">
        <v>16.558</v>
      </c>
      <c r="F164" s="0" t="n">
        <v>10.127</v>
      </c>
      <c r="G164" s="0" t="n">
        <v>28.032</v>
      </c>
      <c r="H164" s="0" t="n">
        <v>26.225</v>
      </c>
      <c r="I164" s="0" t="n">
        <v>28.704</v>
      </c>
      <c r="J164" s="0" t="n">
        <v>29.972</v>
      </c>
      <c r="K164" s="0" t="n">
        <v>30.079</v>
      </c>
      <c r="L164" s="0" t="n">
        <v>29.645</v>
      </c>
    </row>
    <row r="165" customFormat="false" ht="14.4" hidden="false" customHeight="false" outlineLevel="0" collapsed="false">
      <c r="A165" s="46" t="n">
        <v>43275</v>
      </c>
      <c r="B165" s="47" t="n">
        <v>0.675925925925926</v>
      </c>
      <c r="C165" s="0" t="n">
        <v>26.823</v>
      </c>
      <c r="D165" s="0" t="n">
        <v>27.113</v>
      </c>
      <c r="E165" s="0" t="n">
        <v>16.501</v>
      </c>
      <c r="F165" s="0" t="n">
        <v>10.045</v>
      </c>
      <c r="G165" s="0" t="n">
        <v>28.018</v>
      </c>
      <c r="H165" s="0" t="n">
        <v>26.214</v>
      </c>
      <c r="I165" s="0" t="n">
        <v>28.702</v>
      </c>
      <c r="J165" s="0" t="n">
        <v>29.964</v>
      </c>
      <c r="K165" s="0" t="n">
        <v>30.032</v>
      </c>
      <c r="L165" s="0" t="n">
        <v>29.734</v>
      </c>
    </row>
    <row r="166" customFormat="false" ht="14.4" hidden="false" customHeight="false" outlineLevel="0" collapsed="false">
      <c r="A166" s="46" t="n">
        <v>43275</v>
      </c>
      <c r="B166" s="47" t="n">
        <v>0.6875</v>
      </c>
      <c r="C166" s="0" t="n">
        <v>26.794</v>
      </c>
      <c r="D166" s="0" t="n">
        <v>27.105</v>
      </c>
      <c r="E166" s="0" t="n">
        <v>16.427</v>
      </c>
      <c r="F166" s="0" t="n">
        <v>9.987</v>
      </c>
      <c r="G166" s="0" t="n">
        <v>28.014</v>
      </c>
      <c r="H166" s="0" t="n">
        <v>26.189</v>
      </c>
      <c r="I166" s="0" t="n">
        <v>28.703</v>
      </c>
      <c r="J166" s="0" t="n">
        <v>29.861</v>
      </c>
      <c r="K166" s="0" t="n">
        <v>29.934</v>
      </c>
      <c r="L166" s="0" t="n">
        <v>29.622</v>
      </c>
    </row>
    <row r="167" customFormat="false" ht="14.4" hidden="false" customHeight="false" outlineLevel="0" collapsed="false">
      <c r="A167" s="46" t="n">
        <v>43275</v>
      </c>
      <c r="B167" s="47" t="n">
        <v>0.699074074074074</v>
      </c>
      <c r="C167" s="0" t="n">
        <v>26.754</v>
      </c>
      <c r="D167" s="0" t="n">
        <v>27.062</v>
      </c>
      <c r="E167" s="0" t="n">
        <v>16.404</v>
      </c>
      <c r="F167" s="0" t="n">
        <v>9.928</v>
      </c>
      <c r="G167" s="0" t="n">
        <v>27.992</v>
      </c>
      <c r="H167" s="0" t="n">
        <v>26.189</v>
      </c>
      <c r="I167" s="0" t="n">
        <v>28.708</v>
      </c>
      <c r="J167" s="0" t="n">
        <v>29.864</v>
      </c>
      <c r="K167" s="0" t="n">
        <v>29.965</v>
      </c>
      <c r="L167" s="0" t="n">
        <v>29.563</v>
      </c>
    </row>
    <row r="168" customFormat="false" ht="14.4" hidden="false" customHeight="false" outlineLevel="0" collapsed="false">
      <c r="A168" s="46" t="n">
        <v>43275</v>
      </c>
      <c r="B168" s="47" t="n">
        <v>0.710648148148148</v>
      </c>
      <c r="C168" s="0" t="n">
        <v>26.757</v>
      </c>
      <c r="D168" s="0" t="n">
        <v>27.043</v>
      </c>
      <c r="E168" s="0" t="n">
        <v>16.323</v>
      </c>
      <c r="F168" s="0" t="n">
        <v>9.867</v>
      </c>
      <c r="G168" s="0" t="n">
        <v>27.978</v>
      </c>
      <c r="H168" s="0" t="n">
        <v>26.17</v>
      </c>
      <c r="I168" s="0" t="n">
        <v>28.7</v>
      </c>
      <c r="J168" s="0" t="n">
        <v>29.856</v>
      </c>
      <c r="K168" s="0" t="n">
        <v>29.92</v>
      </c>
      <c r="L168" s="0" t="n">
        <v>29.575</v>
      </c>
    </row>
    <row r="169" customFormat="false" ht="14.4" hidden="false" customHeight="false" outlineLevel="0" collapsed="false">
      <c r="A169" s="46" t="n">
        <v>43275</v>
      </c>
      <c r="B169" s="47" t="n">
        <v>0.722222222222222</v>
      </c>
      <c r="C169" s="0" t="n">
        <v>26.756</v>
      </c>
      <c r="D169" s="0" t="n">
        <v>27.084</v>
      </c>
      <c r="E169" s="0" t="n">
        <v>16.306</v>
      </c>
      <c r="F169" s="0" t="n">
        <v>9.789</v>
      </c>
      <c r="G169" s="0" t="n">
        <v>27.972</v>
      </c>
      <c r="H169" s="0" t="n">
        <v>26.188</v>
      </c>
      <c r="I169" s="0" t="n">
        <v>28.695</v>
      </c>
      <c r="J169" s="0" t="n">
        <v>29.935</v>
      </c>
      <c r="K169" s="0" t="n">
        <v>30.016</v>
      </c>
      <c r="L169" s="0" t="n">
        <v>29.723</v>
      </c>
    </row>
    <row r="170" customFormat="false" ht="14.4" hidden="false" customHeight="false" outlineLevel="0" collapsed="false">
      <c r="A170" s="46" t="n">
        <v>43275</v>
      </c>
      <c r="B170" s="47" t="n">
        <v>0.733796296296296</v>
      </c>
      <c r="C170" s="0" t="n">
        <v>26.717</v>
      </c>
      <c r="D170" s="0" t="n">
        <v>27.04</v>
      </c>
      <c r="E170" s="0" t="n">
        <v>16.22</v>
      </c>
      <c r="F170" s="0" t="n">
        <v>9.712</v>
      </c>
      <c r="G170" s="0" t="n">
        <v>27.99</v>
      </c>
      <c r="H170" s="0" t="n">
        <v>26.117</v>
      </c>
      <c r="I170" s="0" t="n">
        <v>28.691</v>
      </c>
      <c r="J170" s="0" t="n">
        <v>29.673</v>
      </c>
      <c r="K170" s="0" t="n">
        <v>29.794</v>
      </c>
      <c r="L170" s="0" t="n">
        <v>29.434</v>
      </c>
    </row>
    <row r="171" customFormat="false" ht="14.4" hidden="false" customHeight="false" outlineLevel="0" collapsed="false">
      <c r="A171" s="46" t="n">
        <v>43275</v>
      </c>
      <c r="B171" s="47" t="n">
        <v>0.74537037037037</v>
      </c>
      <c r="C171" s="0" t="n">
        <v>26.692</v>
      </c>
      <c r="D171" s="0" t="n">
        <v>27.022</v>
      </c>
      <c r="E171" s="0" t="n">
        <v>16.164</v>
      </c>
      <c r="F171" s="0" t="n">
        <v>9.658</v>
      </c>
      <c r="G171" s="0" t="n">
        <v>27.946</v>
      </c>
      <c r="H171" s="0" t="n">
        <v>26.08</v>
      </c>
      <c r="I171" s="0" t="n">
        <v>28.69</v>
      </c>
      <c r="J171" s="0" t="n">
        <v>29.628</v>
      </c>
      <c r="K171" s="0" t="n">
        <v>29.699</v>
      </c>
      <c r="L171" s="0" t="n">
        <v>29.462</v>
      </c>
    </row>
    <row r="172" customFormat="false" ht="14.4" hidden="false" customHeight="false" outlineLevel="0" collapsed="false">
      <c r="A172" s="46" t="n">
        <v>43275</v>
      </c>
      <c r="B172" s="47" t="n">
        <v>0.756944444444444</v>
      </c>
      <c r="C172" s="0" t="n">
        <v>26.693</v>
      </c>
      <c r="D172" s="0" t="n">
        <v>26.993</v>
      </c>
      <c r="E172" s="0" t="n">
        <v>16.117</v>
      </c>
      <c r="F172" s="0" t="n">
        <v>9.578</v>
      </c>
      <c r="G172" s="0" t="n">
        <v>27.948</v>
      </c>
      <c r="H172" s="0" t="n">
        <v>26.07</v>
      </c>
      <c r="I172" s="0" t="n">
        <v>28.689</v>
      </c>
      <c r="J172" s="0" t="n">
        <v>29.521</v>
      </c>
      <c r="K172" s="0" t="n">
        <v>29.64</v>
      </c>
      <c r="L172" s="0" t="n">
        <v>29.348</v>
      </c>
    </row>
    <row r="173" customFormat="false" ht="14.4" hidden="false" customHeight="false" outlineLevel="0" collapsed="false">
      <c r="A173" s="46" t="n">
        <v>43275</v>
      </c>
      <c r="B173" s="47" t="n">
        <v>0.768518518518519</v>
      </c>
      <c r="C173" s="0" t="n">
        <v>26.657</v>
      </c>
      <c r="D173" s="0" t="n">
        <v>26.945</v>
      </c>
      <c r="E173" s="0" t="n">
        <v>16.014</v>
      </c>
      <c r="F173" s="0" t="n">
        <v>9.489</v>
      </c>
      <c r="G173" s="0" t="n">
        <v>27.911</v>
      </c>
      <c r="H173" s="0" t="n">
        <v>26.039</v>
      </c>
      <c r="I173" s="0" t="n">
        <v>28.685</v>
      </c>
      <c r="J173" s="0" t="n">
        <v>29.433</v>
      </c>
      <c r="K173" s="0" t="n">
        <v>29.585</v>
      </c>
      <c r="L173" s="0" t="n">
        <v>29.376</v>
      </c>
    </row>
    <row r="174" customFormat="false" ht="14.4" hidden="false" customHeight="false" outlineLevel="0" collapsed="false">
      <c r="A174" s="46" t="n">
        <v>43275</v>
      </c>
      <c r="B174" s="47" t="n">
        <v>0.780092592592593</v>
      </c>
      <c r="C174" s="0" t="n">
        <v>26.644</v>
      </c>
      <c r="D174" s="0" t="n">
        <v>26.973</v>
      </c>
      <c r="E174" s="0" t="n">
        <v>15.972</v>
      </c>
      <c r="F174" s="0" t="n">
        <v>9.438</v>
      </c>
      <c r="G174" s="0" t="n">
        <v>27.891</v>
      </c>
      <c r="H174" s="0" t="n">
        <v>26.054</v>
      </c>
      <c r="I174" s="0" t="n">
        <v>28.683</v>
      </c>
      <c r="J174" s="0" t="n">
        <v>29.435</v>
      </c>
      <c r="K174" s="0" t="n">
        <v>29.572</v>
      </c>
      <c r="L174" s="0" t="n">
        <v>29.213</v>
      </c>
    </row>
    <row r="175" customFormat="false" ht="14.4" hidden="false" customHeight="false" outlineLevel="0" collapsed="false">
      <c r="A175" s="46" t="n">
        <v>43275</v>
      </c>
      <c r="B175" s="47" t="n">
        <v>0.791666666666667</v>
      </c>
      <c r="C175" s="0" t="n">
        <v>26.62</v>
      </c>
      <c r="D175" s="0" t="n">
        <v>26.914</v>
      </c>
      <c r="E175" s="0" t="n">
        <v>15.911</v>
      </c>
      <c r="F175" s="0" t="n">
        <v>9.36</v>
      </c>
      <c r="G175" s="0" t="n">
        <v>27.87</v>
      </c>
      <c r="H175" s="0" t="n">
        <v>26.021</v>
      </c>
      <c r="I175" s="0" t="n">
        <v>28.682</v>
      </c>
      <c r="J175" s="0" t="n">
        <v>29.417</v>
      </c>
      <c r="K175" s="0" t="n">
        <v>29.565</v>
      </c>
      <c r="L175" s="0" t="n">
        <v>29.283</v>
      </c>
    </row>
    <row r="176" customFormat="false" ht="14.4" hidden="false" customHeight="false" outlineLevel="0" collapsed="false">
      <c r="A176" s="46" t="n">
        <v>43275</v>
      </c>
      <c r="B176" s="47" t="n">
        <v>0.803240740740741</v>
      </c>
      <c r="C176" s="0" t="n">
        <v>26.637</v>
      </c>
      <c r="D176" s="0" t="n">
        <v>26.904</v>
      </c>
      <c r="E176" s="0" t="n">
        <v>15.862</v>
      </c>
      <c r="F176" s="0" t="n">
        <v>9.297</v>
      </c>
      <c r="G176" s="0" t="n">
        <v>27.86</v>
      </c>
      <c r="H176" s="0" t="n">
        <v>26</v>
      </c>
      <c r="I176" s="0" t="n">
        <v>28.688</v>
      </c>
      <c r="J176" s="0" t="n">
        <v>29.628</v>
      </c>
      <c r="K176" s="0" t="n">
        <v>29.703</v>
      </c>
      <c r="L176" s="0" t="n">
        <v>29.407</v>
      </c>
    </row>
    <row r="177" customFormat="false" ht="14.4" hidden="false" customHeight="false" outlineLevel="0" collapsed="false">
      <c r="A177" s="46" t="n">
        <v>43275</v>
      </c>
      <c r="B177" s="47" t="n">
        <v>0.814814814814815</v>
      </c>
      <c r="C177" s="0" t="n">
        <v>26.606</v>
      </c>
      <c r="D177" s="0" t="n">
        <v>26.874</v>
      </c>
      <c r="E177" s="0" t="n">
        <v>15.82</v>
      </c>
      <c r="F177" s="0" t="n">
        <v>9.242</v>
      </c>
      <c r="G177" s="0" t="n">
        <v>27.859</v>
      </c>
      <c r="H177" s="0" t="n">
        <v>25.963</v>
      </c>
      <c r="I177" s="0" t="n">
        <v>28.691</v>
      </c>
      <c r="J177" s="0" t="n">
        <v>29.477</v>
      </c>
      <c r="K177" s="0" t="n">
        <v>29.589</v>
      </c>
      <c r="L177" s="0" t="n">
        <v>29.283</v>
      </c>
    </row>
    <row r="178" customFormat="false" ht="14.4" hidden="false" customHeight="false" outlineLevel="0" collapsed="false">
      <c r="A178" s="46" t="n">
        <v>43275</v>
      </c>
      <c r="B178" s="47" t="n">
        <v>0.826388888888889</v>
      </c>
      <c r="C178" s="0" t="n">
        <v>26.586</v>
      </c>
      <c r="D178" s="0" t="n">
        <v>26.888</v>
      </c>
      <c r="E178" s="0" t="n">
        <v>15.744</v>
      </c>
      <c r="F178" s="0" t="n">
        <v>9.171</v>
      </c>
      <c r="G178" s="0" t="n">
        <v>27.84</v>
      </c>
      <c r="H178" s="0" t="n">
        <v>25.987</v>
      </c>
      <c r="I178" s="0" t="n">
        <v>28.692</v>
      </c>
      <c r="J178" s="0" t="n">
        <v>29.414</v>
      </c>
      <c r="K178" s="0" t="n">
        <v>29.533</v>
      </c>
      <c r="L178" s="0" t="n">
        <v>29.263</v>
      </c>
    </row>
    <row r="179" customFormat="false" ht="14.4" hidden="false" customHeight="false" outlineLevel="0" collapsed="false">
      <c r="A179" s="46" t="n">
        <v>43275</v>
      </c>
      <c r="B179" s="47" t="n">
        <v>0.837962962962963</v>
      </c>
      <c r="C179" s="0" t="n">
        <v>26.584</v>
      </c>
      <c r="D179" s="0" t="n">
        <v>26.849</v>
      </c>
      <c r="E179" s="0" t="n">
        <v>15.722</v>
      </c>
      <c r="F179" s="0" t="n">
        <v>9.109</v>
      </c>
      <c r="G179" s="0" t="n">
        <v>27.837</v>
      </c>
      <c r="H179" s="0" t="n">
        <v>25.946</v>
      </c>
      <c r="I179" s="0" t="n">
        <v>28.696</v>
      </c>
      <c r="J179" s="0" t="n">
        <v>29.5</v>
      </c>
      <c r="K179" s="0" t="n">
        <v>29.634</v>
      </c>
      <c r="L179" s="0" t="n">
        <v>29.326</v>
      </c>
    </row>
    <row r="180" customFormat="false" ht="14.4" hidden="false" customHeight="false" outlineLevel="0" collapsed="false">
      <c r="A180" s="46" t="n">
        <v>43275</v>
      </c>
      <c r="B180" s="47" t="n">
        <v>0.849537037037037</v>
      </c>
      <c r="C180" s="0" t="n">
        <v>26.543</v>
      </c>
      <c r="D180" s="0" t="n">
        <v>26.827</v>
      </c>
      <c r="E180" s="0" t="n">
        <v>15.616</v>
      </c>
      <c r="F180" s="0" t="n">
        <v>9.049</v>
      </c>
      <c r="G180" s="0" t="n">
        <v>27.821</v>
      </c>
      <c r="H180" s="0" t="n">
        <v>25.922</v>
      </c>
      <c r="I180" s="0" t="n">
        <v>28.696</v>
      </c>
      <c r="J180" s="0" t="n">
        <v>29.429</v>
      </c>
      <c r="K180" s="0" t="n">
        <v>29.592</v>
      </c>
      <c r="L180" s="0" t="n">
        <v>29.31</v>
      </c>
    </row>
    <row r="181" customFormat="false" ht="14.4" hidden="false" customHeight="false" outlineLevel="0" collapsed="false">
      <c r="A181" s="46" t="n">
        <v>43275</v>
      </c>
      <c r="B181" s="47" t="n">
        <v>0.861111111111111</v>
      </c>
      <c r="C181" s="0" t="n">
        <v>26.572</v>
      </c>
      <c r="D181" s="0" t="n">
        <v>26.831</v>
      </c>
      <c r="E181" s="0" t="n">
        <v>15.569</v>
      </c>
      <c r="F181" s="0" t="n">
        <v>8.987</v>
      </c>
      <c r="G181" s="0" t="n">
        <v>27.788</v>
      </c>
      <c r="H181" s="0" t="n">
        <v>25.887</v>
      </c>
      <c r="I181" s="0" t="n">
        <v>28.706</v>
      </c>
      <c r="J181" s="0" t="n">
        <v>29.344</v>
      </c>
      <c r="K181" s="0" t="n">
        <v>29.511</v>
      </c>
      <c r="L181" s="0" t="n">
        <v>29.066</v>
      </c>
    </row>
    <row r="182" customFormat="false" ht="14.4" hidden="false" customHeight="false" outlineLevel="0" collapsed="false">
      <c r="A182" s="46" t="n">
        <v>43275</v>
      </c>
      <c r="B182" s="47" t="n">
        <v>0.872685185185185</v>
      </c>
      <c r="C182" s="0" t="n">
        <v>26.534</v>
      </c>
      <c r="D182" s="0" t="n">
        <v>26.821</v>
      </c>
      <c r="E182" s="0" t="n">
        <v>15.5</v>
      </c>
      <c r="F182" s="0" t="n">
        <v>8.926</v>
      </c>
      <c r="G182" s="0" t="n">
        <v>27.817</v>
      </c>
      <c r="H182" s="0" t="n">
        <v>25.903</v>
      </c>
      <c r="I182" s="0" t="n">
        <v>28.722</v>
      </c>
      <c r="J182" s="0" t="n">
        <v>29.587</v>
      </c>
      <c r="K182" s="0" t="n">
        <v>29.707</v>
      </c>
      <c r="L182" s="0" t="n">
        <v>29.448</v>
      </c>
    </row>
    <row r="183" customFormat="false" ht="14.4" hidden="false" customHeight="false" outlineLevel="0" collapsed="false">
      <c r="A183" s="46" t="n">
        <v>43275</v>
      </c>
      <c r="B183" s="47" t="n">
        <v>0.884259259259259</v>
      </c>
      <c r="C183" s="0" t="n">
        <v>26.52</v>
      </c>
      <c r="D183" s="0" t="n">
        <v>26.793</v>
      </c>
      <c r="E183" s="0" t="n">
        <v>15.481</v>
      </c>
      <c r="F183" s="0" t="n">
        <v>8.846</v>
      </c>
      <c r="G183" s="0" t="n">
        <v>27.798</v>
      </c>
      <c r="H183" s="0" t="n">
        <v>25.89</v>
      </c>
      <c r="I183" s="0" t="n">
        <v>28.726</v>
      </c>
      <c r="J183" s="0" t="n">
        <v>29.608</v>
      </c>
      <c r="K183" s="0" t="n">
        <v>29.752</v>
      </c>
      <c r="L183" s="0" t="n">
        <v>29.548</v>
      </c>
    </row>
    <row r="184" customFormat="false" ht="14.4" hidden="false" customHeight="false" outlineLevel="0" collapsed="false">
      <c r="A184" s="46" t="n">
        <v>43275</v>
      </c>
      <c r="B184" s="47" t="n">
        <v>0.895833333333333</v>
      </c>
      <c r="C184" s="0" t="n">
        <v>26.505</v>
      </c>
      <c r="D184" s="0" t="n">
        <v>26.771</v>
      </c>
      <c r="E184" s="0" t="n">
        <v>15.421</v>
      </c>
      <c r="F184" s="0" t="n">
        <v>8.799</v>
      </c>
      <c r="G184" s="0" t="n">
        <v>27.788</v>
      </c>
      <c r="H184" s="0" t="n">
        <v>25.879</v>
      </c>
      <c r="I184" s="0" t="n">
        <v>28.725</v>
      </c>
      <c r="J184" s="0" t="n">
        <v>29.555</v>
      </c>
      <c r="K184" s="0" t="n">
        <v>29.699</v>
      </c>
      <c r="L184" s="0" t="n">
        <v>29.341</v>
      </c>
    </row>
    <row r="185" customFormat="false" ht="14.4" hidden="false" customHeight="false" outlineLevel="0" collapsed="false">
      <c r="A185" s="46" t="n">
        <v>43275</v>
      </c>
      <c r="B185" s="47" t="n">
        <v>0.907407407407407</v>
      </c>
      <c r="C185" s="0" t="n">
        <v>26.459</v>
      </c>
      <c r="D185" s="0" t="n">
        <v>26.756</v>
      </c>
      <c r="E185" s="0" t="n">
        <v>15.354</v>
      </c>
      <c r="F185" s="0" t="n">
        <v>8.734</v>
      </c>
      <c r="G185" s="0" t="n">
        <v>27.734</v>
      </c>
      <c r="H185" s="0" t="n">
        <v>25.837</v>
      </c>
      <c r="I185" s="0" t="n">
        <v>28.729</v>
      </c>
      <c r="J185" s="0" t="n">
        <v>29.474</v>
      </c>
      <c r="K185" s="0" t="n">
        <v>29.608</v>
      </c>
      <c r="L185" s="0" t="n">
        <v>29.35</v>
      </c>
    </row>
    <row r="186" customFormat="false" ht="14.4" hidden="false" customHeight="false" outlineLevel="0" collapsed="false">
      <c r="A186" s="46" t="n">
        <v>43275</v>
      </c>
      <c r="B186" s="47" t="n">
        <v>0.918981481481482</v>
      </c>
      <c r="C186" s="0" t="n">
        <v>26.477</v>
      </c>
      <c r="D186" s="0" t="n">
        <v>26.753</v>
      </c>
      <c r="E186" s="0" t="n">
        <v>15.328</v>
      </c>
      <c r="F186" s="0" t="n">
        <v>8.628</v>
      </c>
      <c r="G186" s="0" t="n">
        <v>27.723</v>
      </c>
      <c r="H186" s="0" t="n">
        <v>25.827</v>
      </c>
      <c r="I186" s="0" t="n">
        <v>28.716</v>
      </c>
      <c r="J186" s="0" t="n">
        <v>29.567</v>
      </c>
      <c r="K186" s="0" t="n">
        <v>29.689</v>
      </c>
      <c r="L186" s="0" t="n">
        <v>29.359</v>
      </c>
    </row>
    <row r="187" customFormat="false" ht="14.4" hidden="false" customHeight="false" outlineLevel="0" collapsed="false">
      <c r="A187" s="46" t="n">
        <v>43275</v>
      </c>
      <c r="B187" s="47" t="n">
        <v>0.930555555555555</v>
      </c>
      <c r="C187" s="0" t="n">
        <v>26.451</v>
      </c>
      <c r="D187" s="0" t="n">
        <v>26.696</v>
      </c>
      <c r="E187" s="0" t="n">
        <v>15.254</v>
      </c>
      <c r="F187" s="0" t="n">
        <v>8.582</v>
      </c>
      <c r="G187" s="0" t="n">
        <v>27.721</v>
      </c>
      <c r="H187" s="0" t="n">
        <v>25.798</v>
      </c>
      <c r="I187" s="0" t="n">
        <v>28.727</v>
      </c>
      <c r="J187" s="0" t="n">
        <v>29.537</v>
      </c>
      <c r="K187" s="0" t="n">
        <v>29.688</v>
      </c>
      <c r="L187" s="0" t="n">
        <v>29.426</v>
      </c>
    </row>
    <row r="188" customFormat="false" ht="14.4" hidden="false" customHeight="false" outlineLevel="0" collapsed="false">
      <c r="A188" s="46" t="n">
        <v>43275</v>
      </c>
      <c r="B188" s="47" t="n">
        <v>0.94212962962963</v>
      </c>
      <c r="C188" s="0" t="n">
        <v>26.425</v>
      </c>
      <c r="D188" s="0" t="n">
        <v>26.688</v>
      </c>
      <c r="E188" s="0" t="n">
        <v>15.176</v>
      </c>
      <c r="F188" s="0" t="n">
        <v>8.542</v>
      </c>
      <c r="G188" s="0" t="n">
        <v>27.702</v>
      </c>
      <c r="H188" s="0" t="n">
        <v>25.787</v>
      </c>
      <c r="I188" s="0" t="n">
        <v>28.725</v>
      </c>
      <c r="J188" s="0" t="n">
        <v>29.426</v>
      </c>
      <c r="K188" s="0" t="n">
        <v>29.549</v>
      </c>
      <c r="L188" s="0" t="n">
        <v>29.221</v>
      </c>
    </row>
    <row r="189" customFormat="false" ht="14.4" hidden="false" customHeight="false" outlineLevel="0" collapsed="false">
      <c r="A189" s="46" t="n">
        <v>43275</v>
      </c>
      <c r="B189" s="47" t="n">
        <v>0.953703703703704</v>
      </c>
      <c r="C189" s="0" t="n">
        <v>26.429</v>
      </c>
      <c r="D189" s="0" t="n">
        <v>26.677</v>
      </c>
      <c r="E189" s="0" t="n">
        <v>15.151</v>
      </c>
      <c r="F189" s="0" t="n">
        <v>8.456</v>
      </c>
      <c r="G189" s="0" t="n">
        <v>27.701</v>
      </c>
      <c r="H189" s="0" t="n">
        <v>25.765</v>
      </c>
      <c r="I189" s="0" t="n">
        <v>28.73</v>
      </c>
      <c r="J189" s="0" t="n">
        <v>29.383</v>
      </c>
      <c r="K189" s="0" t="n">
        <v>29.499</v>
      </c>
      <c r="L189" s="0" t="n">
        <v>29.23</v>
      </c>
    </row>
    <row r="190" customFormat="false" ht="14.4" hidden="false" customHeight="false" outlineLevel="0" collapsed="false">
      <c r="A190" s="46" t="n">
        <v>43275</v>
      </c>
      <c r="B190" s="47" t="n">
        <v>0.965277777777778</v>
      </c>
      <c r="C190" s="0" t="n">
        <v>26.388</v>
      </c>
      <c r="D190" s="0" t="n">
        <v>26.656</v>
      </c>
      <c r="E190" s="0" t="n">
        <v>15.077</v>
      </c>
      <c r="F190" s="0" t="n">
        <v>8.393</v>
      </c>
      <c r="G190" s="0" t="n">
        <v>27.665</v>
      </c>
      <c r="H190" s="0" t="n">
        <v>25.715</v>
      </c>
      <c r="I190" s="0" t="n">
        <v>28.734</v>
      </c>
      <c r="J190" s="0" t="n">
        <v>29.363</v>
      </c>
      <c r="K190" s="0" t="n">
        <v>29.573</v>
      </c>
      <c r="L190" s="0" t="n">
        <v>29.247</v>
      </c>
    </row>
    <row r="191" customFormat="false" ht="14.4" hidden="false" customHeight="false" outlineLevel="0" collapsed="false">
      <c r="A191" s="46" t="n">
        <v>43275</v>
      </c>
      <c r="B191" s="47" t="n">
        <v>0.976851851851852</v>
      </c>
      <c r="C191" s="0" t="n">
        <v>26.377</v>
      </c>
      <c r="D191" s="0" t="n">
        <v>26.604</v>
      </c>
      <c r="E191" s="0" t="n">
        <v>15.006</v>
      </c>
      <c r="F191" s="0" t="n">
        <v>8.332</v>
      </c>
      <c r="G191" s="0" t="n">
        <v>27.63</v>
      </c>
      <c r="H191" s="0" t="n">
        <v>25.704</v>
      </c>
      <c r="I191" s="0" t="n">
        <v>28.745</v>
      </c>
      <c r="J191" s="0" t="n">
        <v>29.359</v>
      </c>
      <c r="K191" s="0" t="n">
        <v>29.478</v>
      </c>
      <c r="L191" s="0" t="n">
        <v>29.218</v>
      </c>
    </row>
    <row r="192" customFormat="false" ht="14.4" hidden="false" customHeight="false" outlineLevel="0" collapsed="false">
      <c r="A192" s="46" t="n">
        <v>43275</v>
      </c>
      <c r="B192" s="47" t="n">
        <v>0.988425925925926</v>
      </c>
      <c r="C192" s="0" t="n">
        <v>26.356</v>
      </c>
      <c r="D192" s="0" t="n">
        <v>26.549</v>
      </c>
      <c r="E192" s="0" t="n">
        <v>14.941</v>
      </c>
      <c r="F192" s="0" t="n">
        <v>8.285</v>
      </c>
      <c r="G192" s="0" t="n">
        <v>27.616</v>
      </c>
      <c r="H192" s="0" t="n">
        <v>25.693</v>
      </c>
      <c r="I192" s="0" t="n">
        <v>28.747</v>
      </c>
      <c r="J192" s="0" t="n">
        <v>29.389</v>
      </c>
      <c r="K192" s="0" t="n">
        <v>29.544</v>
      </c>
      <c r="L192" s="0" t="n">
        <v>29.145</v>
      </c>
    </row>
    <row r="193" customFormat="false" ht="14.4" hidden="false" customHeight="false" outlineLevel="0" collapsed="false">
      <c r="A193" s="46" t="n">
        <v>43276</v>
      </c>
      <c r="B193" s="47" t="n">
        <v>0</v>
      </c>
      <c r="C193" s="0" t="n">
        <v>26.299</v>
      </c>
      <c r="D193" s="0" t="n">
        <v>26.543</v>
      </c>
      <c r="E193" s="0" t="n">
        <v>14.898</v>
      </c>
      <c r="F193" s="0" t="n">
        <v>8.198</v>
      </c>
      <c r="G193" s="0" t="n">
        <v>27.576</v>
      </c>
      <c r="H193" s="0" t="n">
        <v>25.657</v>
      </c>
      <c r="I193" s="0" t="n">
        <v>28.753</v>
      </c>
      <c r="J193" s="0" t="n">
        <v>29.307</v>
      </c>
      <c r="K193" s="0" t="n">
        <v>29.454</v>
      </c>
      <c r="L193" s="0" t="n">
        <v>29.118</v>
      </c>
    </row>
    <row r="194" customFormat="false" ht="14.4" hidden="false" customHeight="false" outlineLevel="0" collapsed="false">
      <c r="A194" s="46" t="n">
        <v>43276</v>
      </c>
      <c r="B194" s="47" t="n">
        <v>0.0115740740740741</v>
      </c>
      <c r="C194" s="0" t="n">
        <v>26.314</v>
      </c>
      <c r="D194" s="0" t="n">
        <v>26.52</v>
      </c>
      <c r="E194" s="0" t="n">
        <v>14.828</v>
      </c>
      <c r="F194" s="0" t="n">
        <v>8.13</v>
      </c>
      <c r="G194" s="0" t="n">
        <v>27.582</v>
      </c>
      <c r="H194" s="0" t="n">
        <v>25.634</v>
      </c>
      <c r="I194" s="0" t="n">
        <v>28.757</v>
      </c>
      <c r="J194" s="0" t="n">
        <v>29.205</v>
      </c>
      <c r="K194" s="0" t="n">
        <v>29.409</v>
      </c>
      <c r="L194" s="0" t="n">
        <v>28.918</v>
      </c>
    </row>
    <row r="195" customFormat="false" ht="14.4" hidden="false" customHeight="false" outlineLevel="0" collapsed="false">
      <c r="A195" s="46" t="n">
        <v>43276</v>
      </c>
      <c r="B195" s="47" t="n">
        <v>0.0231481481481481</v>
      </c>
      <c r="C195" s="0" t="n">
        <v>26.286</v>
      </c>
      <c r="D195" s="0" t="n">
        <v>26.498</v>
      </c>
      <c r="E195" s="0" t="n">
        <v>14.776</v>
      </c>
      <c r="F195" s="0" t="n">
        <v>8.04</v>
      </c>
      <c r="G195" s="0" t="n">
        <v>27.535</v>
      </c>
      <c r="H195" s="0" t="n">
        <v>25.609</v>
      </c>
      <c r="I195" s="0" t="n">
        <v>28.754</v>
      </c>
      <c r="J195" s="0" t="n">
        <v>29.246</v>
      </c>
      <c r="K195" s="0" t="n">
        <v>29.377</v>
      </c>
      <c r="L195" s="0" t="n">
        <v>28.997</v>
      </c>
    </row>
    <row r="196" customFormat="false" ht="14.4" hidden="false" customHeight="false" outlineLevel="0" collapsed="false">
      <c r="A196" s="46" t="n">
        <v>43276</v>
      </c>
      <c r="B196" s="47" t="n">
        <v>0.0347222222222222</v>
      </c>
      <c r="C196" s="0" t="n">
        <v>26.254</v>
      </c>
      <c r="D196" s="0" t="n">
        <v>26.488</v>
      </c>
      <c r="E196" s="0" t="n">
        <v>14.723</v>
      </c>
      <c r="F196" s="0" t="n">
        <v>7.987</v>
      </c>
      <c r="G196" s="0" t="n">
        <v>27.522</v>
      </c>
      <c r="H196" s="0" t="n">
        <v>25.571</v>
      </c>
      <c r="I196" s="0" t="n">
        <v>28.76</v>
      </c>
      <c r="J196" s="0" t="n">
        <v>29.216</v>
      </c>
      <c r="K196" s="0" t="n">
        <v>29.363</v>
      </c>
      <c r="L196" s="0" t="n">
        <v>29.021</v>
      </c>
    </row>
    <row r="197" customFormat="false" ht="14.4" hidden="false" customHeight="false" outlineLevel="0" collapsed="false">
      <c r="A197" s="46" t="n">
        <v>43276</v>
      </c>
      <c r="B197" s="47" t="n">
        <v>0.0462962962962963</v>
      </c>
      <c r="C197" s="0" t="n">
        <v>26.264</v>
      </c>
      <c r="D197" s="0" t="n">
        <v>26.488</v>
      </c>
      <c r="E197" s="0" t="n">
        <v>14.663</v>
      </c>
      <c r="F197" s="0" t="n">
        <v>7.943</v>
      </c>
      <c r="G197" s="0" t="n">
        <v>27.537</v>
      </c>
      <c r="H197" s="0" t="n">
        <v>25.548</v>
      </c>
      <c r="I197" s="0" t="n">
        <v>28.779</v>
      </c>
      <c r="J197" s="0" t="n">
        <v>29.48</v>
      </c>
      <c r="K197" s="0" t="n">
        <v>29.587</v>
      </c>
      <c r="L197" s="0" t="n">
        <v>29.061</v>
      </c>
    </row>
    <row r="198" customFormat="false" ht="14.4" hidden="false" customHeight="false" outlineLevel="0" collapsed="false">
      <c r="A198" s="46" t="n">
        <v>43276</v>
      </c>
      <c r="B198" s="47" t="n">
        <v>0.0578703703703704</v>
      </c>
      <c r="C198" s="0" t="n">
        <v>26.267</v>
      </c>
      <c r="D198" s="0" t="n">
        <v>26.533</v>
      </c>
      <c r="E198" s="0" t="n">
        <v>14.625</v>
      </c>
      <c r="F198" s="0" t="n">
        <v>7.896</v>
      </c>
      <c r="G198" s="0" t="n">
        <v>27.557</v>
      </c>
      <c r="H198" s="0" t="n">
        <v>25.571</v>
      </c>
      <c r="I198" s="0" t="n">
        <v>28.786</v>
      </c>
      <c r="J198" s="0" t="n">
        <v>29.658</v>
      </c>
      <c r="K198" s="0" t="n">
        <v>29.764</v>
      </c>
      <c r="L198" s="0" t="n">
        <v>29.327</v>
      </c>
    </row>
    <row r="199" customFormat="false" ht="14.4" hidden="false" customHeight="false" outlineLevel="0" collapsed="false">
      <c r="A199" s="46" t="n">
        <v>43276</v>
      </c>
      <c r="B199" s="47" t="n">
        <v>0.0694444444444444</v>
      </c>
      <c r="C199" s="0" t="n">
        <v>26.288</v>
      </c>
      <c r="D199" s="0" t="n">
        <v>26.552</v>
      </c>
      <c r="E199" s="0" t="n">
        <v>14.59</v>
      </c>
      <c r="F199" s="0" t="n">
        <v>7.866</v>
      </c>
      <c r="G199" s="0" t="n">
        <v>27.553</v>
      </c>
      <c r="H199" s="0" t="n">
        <v>25.575</v>
      </c>
      <c r="I199" s="0" t="n">
        <v>28.806</v>
      </c>
      <c r="J199" s="0" t="n">
        <v>29.933</v>
      </c>
      <c r="K199" s="0" t="n">
        <v>30.029</v>
      </c>
      <c r="L199" s="0" t="n">
        <v>29.706</v>
      </c>
    </row>
    <row r="200" customFormat="false" ht="14.4" hidden="false" customHeight="false" outlineLevel="0" collapsed="false">
      <c r="A200" s="46" t="n">
        <v>43276</v>
      </c>
      <c r="B200" s="47" t="n">
        <v>0.0810185185185185</v>
      </c>
      <c r="C200" s="0" t="n">
        <v>26.278</v>
      </c>
      <c r="D200" s="0" t="n">
        <v>26.511</v>
      </c>
      <c r="E200" s="0" t="n">
        <v>14.55</v>
      </c>
      <c r="F200" s="0" t="n">
        <v>7.793</v>
      </c>
      <c r="G200" s="0" t="n">
        <v>27.556</v>
      </c>
      <c r="H200" s="0" t="n">
        <v>25.548</v>
      </c>
      <c r="I200" s="0" t="n">
        <v>28.811</v>
      </c>
      <c r="J200" s="0" t="n">
        <v>29.809</v>
      </c>
      <c r="K200" s="0" t="n">
        <v>29.891</v>
      </c>
      <c r="L200" s="0" t="n">
        <v>29.458</v>
      </c>
    </row>
    <row r="201" customFormat="false" ht="14.4" hidden="false" customHeight="false" outlineLevel="0" collapsed="false">
      <c r="A201" s="46" t="n">
        <v>43276</v>
      </c>
      <c r="B201" s="47" t="n">
        <v>0.0925925925925926</v>
      </c>
      <c r="C201" s="0" t="n">
        <v>26.231</v>
      </c>
      <c r="D201" s="0" t="n">
        <v>26.517</v>
      </c>
      <c r="E201" s="0" t="n">
        <v>14.515</v>
      </c>
      <c r="F201" s="0" t="n">
        <v>7.747</v>
      </c>
      <c r="G201" s="0" t="n">
        <v>27.53</v>
      </c>
      <c r="H201" s="0" t="n">
        <v>25.522</v>
      </c>
      <c r="I201" s="0" t="n">
        <v>28.814</v>
      </c>
      <c r="J201" s="0" t="n">
        <v>29.846</v>
      </c>
      <c r="K201" s="0" t="n">
        <v>29.932</v>
      </c>
      <c r="L201" s="0" t="n">
        <v>29.55</v>
      </c>
    </row>
    <row r="202" customFormat="false" ht="14.4" hidden="false" customHeight="false" outlineLevel="0" collapsed="false">
      <c r="A202" s="46" t="n">
        <v>43276</v>
      </c>
      <c r="B202" s="47" t="n">
        <v>0.104166666666667</v>
      </c>
      <c r="C202" s="0" t="n">
        <v>26.265</v>
      </c>
      <c r="D202" s="0" t="n">
        <v>26.53</v>
      </c>
      <c r="E202" s="0" t="n">
        <v>14.437</v>
      </c>
      <c r="F202" s="0" t="n">
        <v>7.687</v>
      </c>
      <c r="G202" s="0" t="n">
        <v>27.539</v>
      </c>
      <c r="H202" s="0" t="n">
        <v>25.502</v>
      </c>
      <c r="I202" s="0" t="n">
        <v>28.812</v>
      </c>
      <c r="J202" s="0" t="n">
        <v>29.787</v>
      </c>
      <c r="K202" s="0" t="n">
        <v>29.839</v>
      </c>
      <c r="L202" s="0" t="n">
        <v>29.509</v>
      </c>
    </row>
    <row r="203" customFormat="false" ht="14.4" hidden="false" customHeight="false" outlineLevel="0" collapsed="false">
      <c r="A203" s="46" t="n">
        <v>43276</v>
      </c>
      <c r="B203" s="47" t="n">
        <v>0.115740740740741</v>
      </c>
      <c r="C203" s="0" t="n">
        <v>26.232</v>
      </c>
      <c r="D203" s="0" t="n">
        <v>26.48</v>
      </c>
      <c r="E203" s="0" t="n">
        <v>14.384</v>
      </c>
      <c r="F203" s="0" t="n">
        <v>7.625</v>
      </c>
      <c r="G203" s="0" t="n">
        <v>27.506</v>
      </c>
      <c r="H203" s="0" t="n">
        <v>25.488</v>
      </c>
      <c r="I203" s="0" t="n">
        <v>28.814</v>
      </c>
      <c r="J203" s="0" t="n">
        <v>29.673</v>
      </c>
      <c r="K203" s="0" t="n">
        <v>29.791</v>
      </c>
      <c r="L203" s="0" t="n">
        <v>29.422</v>
      </c>
    </row>
    <row r="204" customFormat="false" ht="14.4" hidden="false" customHeight="false" outlineLevel="0" collapsed="false">
      <c r="A204" s="46" t="n">
        <v>43276</v>
      </c>
      <c r="B204" s="47" t="n">
        <v>0.127314814814815</v>
      </c>
      <c r="C204" s="0" t="n">
        <v>26.227</v>
      </c>
      <c r="D204" s="0" t="n">
        <v>26.458</v>
      </c>
      <c r="E204" s="0" t="n">
        <v>14.343</v>
      </c>
      <c r="F204" s="0" t="n">
        <v>7.576</v>
      </c>
      <c r="G204" s="0" t="n">
        <v>27.475</v>
      </c>
      <c r="H204" s="0" t="n">
        <v>25.456</v>
      </c>
      <c r="I204" s="0" t="n">
        <v>28.823</v>
      </c>
      <c r="J204" s="0" t="n">
        <v>29.791</v>
      </c>
      <c r="K204" s="0" t="n">
        <v>29.851</v>
      </c>
      <c r="L204" s="0" t="n">
        <v>29.528</v>
      </c>
    </row>
    <row r="205" customFormat="false" ht="14.4" hidden="false" customHeight="false" outlineLevel="0" collapsed="false">
      <c r="A205" s="46" t="n">
        <v>43276</v>
      </c>
      <c r="B205" s="47" t="n">
        <v>0.138888888888889</v>
      </c>
      <c r="C205" s="0" t="n">
        <v>26.187</v>
      </c>
      <c r="D205" s="0" t="n">
        <v>26.455</v>
      </c>
      <c r="E205" s="0" t="n">
        <v>14.282</v>
      </c>
      <c r="F205" s="0" t="n">
        <v>7.522</v>
      </c>
      <c r="G205" s="0" t="n">
        <v>27.496</v>
      </c>
      <c r="H205" s="0" t="n">
        <v>25.466</v>
      </c>
      <c r="I205" s="0" t="n">
        <v>28.829</v>
      </c>
      <c r="J205" s="0" t="n">
        <v>29.804</v>
      </c>
      <c r="K205" s="0" t="n">
        <v>29.874</v>
      </c>
      <c r="L205" s="0" t="n">
        <v>29.563</v>
      </c>
    </row>
    <row r="206" customFormat="false" ht="14.4" hidden="false" customHeight="false" outlineLevel="0" collapsed="false">
      <c r="A206" s="46" t="n">
        <v>43276</v>
      </c>
      <c r="B206" s="47" t="n">
        <v>0.150462962962963</v>
      </c>
      <c r="C206" s="0" t="n">
        <v>26.166</v>
      </c>
      <c r="D206" s="0" t="n">
        <v>26.428</v>
      </c>
      <c r="E206" s="0" t="n">
        <v>14.252</v>
      </c>
      <c r="F206" s="0" t="n">
        <v>7.449</v>
      </c>
      <c r="G206" s="0" t="n">
        <v>27.485</v>
      </c>
      <c r="H206" s="0" t="n">
        <v>25.42</v>
      </c>
      <c r="I206" s="0" t="n">
        <v>28.828</v>
      </c>
      <c r="J206" s="0" t="n">
        <v>29.824</v>
      </c>
      <c r="K206" s="0" t="n">
        <v>29.919</v>
      </c>
      <c r="L206" s="0" t="n">
        <v>29.458</v>
      </c>
    </row>
    <row r="207" customFormat="false" ht="14.4" hidden="false" customHeight="false" outlineLevel="0" collapsed="false">
      <c r="A207" s="46" t="n">
        <v>43276</v>
      </c>
      <c r="B207" s="47" t="n">
        <v>0.162037037037037</v>
      </c>
      <c r="C207" s="0" t="n">
        <v>26.154</v>
      </c>
      <c r="D207" s="0" t="n">
        <v>26.416</v>
      </c>
      <c r="E207" s="0" t="n">
        <v>14.183</v>
      </c>
      <c r="F207" s="0" t="n">
        <v>7.383</v>
      </c>
      <c r="G207" s="0" t="n">
        <v>27.465</v>
      </c>
      <c r="H207" s="0" t="n">
        <v>25.402</v>
      </c>
      <c r="I207" s="0" t="n">
        <v>28.832</v>
      </c>
      <c r="J207" s="0" t="n">
        <v>29.618</v>
      </c>
      <c r="K207" s="0" t="n">
        <v>29.737</v>
      </c>
      <c r="L207" s="0" t="n">
        <v>29.404</v>
      </c>
    </row>
    <row r="208" customFormat="false" ht="14.4" hidden="false" customHeight="false" outlineLevel="0" collapsed="false">
      <c r="A208" s="46" t="n">
        <v>43276</v>
      </c>
      <c r="B208" s="47" t="n">
        <v>0.173611111111111</v>
      </c>
      <c r="C208" s="0" t="n">
        <v>26.124</v>
      </c>
      <c r="D208" s="0" t="n">
        <v>26.373</v>
      </c>
      <c r="E208" s="0" t="n">
        <v>14.128</v>
      </c>
      <c r="F208" s="0" t="n">
        <v>7.332</v>
      </c>
      <c r="G208" s="0" t="n">
        <v>27.443</v>
      </c>
      <c r="H208" s="0" t="n">
        <v>25.363</v>
      </c>
      <c r="I208" s="0" t="n">
        <v>28.834</v>
      </c>
      <c r="J208" s="0" t="n">
        <v>29.621</v>
      </c>
      <c r="K208" s="0" t="n">
        <v>29.658</v>
      </c>
      <c r="L208" s="0" t="n">
        <v>29.224</v>
      </c>
    </row>
    <row r="209" customFormat="false" ht="14.4" hidden="false" customHeight="false" outlineLevel="0" collapsed="false">
      <c r="A209" s="46" t="n">
        <v>43276</v>
      </c>
      <c r="B209" s="47" t="n">
        <v>0.185185185185185</v>
      </c>
      <c r="C209" s="0" t="n">
        <v>26.096</v>
      </c>
      <c r="D209" s="0" t="n">
        <v>26.353</v>
      </c>
      <c r="E209" s="0" t="n">
        <v>14.057</v>
      </c>
      <c r="F209" s="0" t="n">
        <v>7.258</v>
      </c>
      <c r="G209" s="0" t="n">
        <v>27.42</v>
      </c>
      <c r="H209" s="0" t="n">
        <v>25.338</v>
      </c>
      <c r="I209" s="0" t="n">
        <v>28.839</v>
      </c>
      <c r="J209" s="0" t="n">
        <v>29.6</v>
      </c>
      <c r="K209" s="0" t="n">
        <v>29.706</v>
      </c>
      <c r="L209" s="0" t="n">
        <v>29.216</v>
      </c>
    </row>
    <row r="210" customFormat="false" ht="14.4" hidden="false" customHeight="false" outlineLevel="0" collapsed="false">
      <c r="A210" s="46" t="n">
        <v>43276</v>
      </c>
      <c r="B210" s="47" t="n">
        <v>0.196759259259259</v>
      </c>
      <c r="C210" s="0" t="n">
        <v>26.091</v>
      </c>
      <c r="D210" s="0" t="n">
        <v>26.327</v>
      </c>
      <c r="E210" s="0" t="n">
        <v>14.018</v>
      </c>
      <c r="F210" s="0" t="n">
        <v>7.218</v>
      </c>
      <c r="G210" s="0" t="n">
        <v>27.427</v>
      </c>
      <c r="H210" s="0" t="n">
        <v>25.316</v>
      </c>
      <c r="I210" s="0" t="n">
        <v>28.851</v>
      </c>
      <c r="J210" s="0" t="n">
        <v>29.591</v>
      </c>
      <c r="K210" s="0" t="n">
        <v>29.704</v>
      </c>
      <c r="L210" s="0" t="n">
        <v>29.257</v>
      </c>
    </row>
    <row r="211" customFormat="false" ht="14.4" hidden="false" customHeight="false" outlineLevel="0" collapsed="false">
      <c r="A211" s="46" t="n">
        <v>43276</v>
      </c>
      <c r="B211" s="47" t="n">
        <v>0.208333333333333</v>
      </c>
      <c r="C211" s="0" t="n">
        <v>26.07</v>
      </c>
      <c r="D211" s="0" t="n">
        <v>26.326</v>
      </c>
      <c r="E211" s="0" t="n">
        <v>13.958</v>
      </c>
      <c r="F211" s="0" t="n">
        <v>7.16</v>
      </c>
      <c r="G211" s="0" t="n">
        <v>27.384</v>
      </c>
      <c r="H211" s="0" t="n">
        <v>25.306</v>
      </c>
      <c r="I211" s="0" t="n">
        <v>28.862</v>
      </c>
      <c r="J211" s="0" t="n">
        <v>29.628</v>
      </c>
      <c r="K211" s="0" t="n">
        <v>29.733</v>
      </c>
      <c r="L211" s="0" t="n">
        <v>29.277</v>
      </c>
    </row>
    <row r="212" customFormat="false" ht="14.4" hidden="false" customHeight="false" outlineLevel="0" collapsed="false">
      <c r="A212" s="46" t="n">
        <v>43276</v>
      </c>
      <c r="B212" s="47" t="n">
        <v>0.219907407407407</v>
      </c>
      <c r="C212" s="0" t="n">
        <v>26.069</v>
      </c>
      <c r="D212" s="0" t="n">
        <v>26.336</v>
      </c>
      <c r="E212" s="0" t="n">
        <v>13.917</v>
      </c>
      <c r="F212" s="0" t="n">
        <v>7.116</v>
      </c>
      <c r="G212" s="0" t="n">
        <v>27.38</v>
      </c>
      <c r="H212" s="0" t="n">
        <v>25.276</v>
      </c>
      <c r="I212" s="0" t="n">
        <v>28.857</v>
      </c>
      <c r="J212" s="0" t="n">
        <v>29.69</v>
      </c>
      <c r="K212" s="0" t="n">
        <v>29.78</v>
      </c>
      <c r="L212" s="0" t="n">
        <v>29.36</v>
      </c>
    </row>
    <row r="213" customFormat="false" ht="14.4" hidden="false" customHeight="false" outlineLevel="0" collapsed="false">
      <c r="A213" s="46" t="n">
        <v>43276</v>
      </c>
      <c r="B213" s="47" t="n">
        <v>0.231481481481481</v>
      </c>
      <c r="C213" s="0" t="n">
        <v>26.051</v>
      </c>
      <c r="D213" s="0" t="n">
        <v>26.325</v>
      </c>
      <c r="E213" s="0" t="n">
        <v>13.893</v>
      </c>
      <c r="F213" s="0" t="n">
        <v>7.062</v>
      </c>
      <c r="G213" s="0" t="n">
        <v>27.398</v>
      </c>
      <c r="H213" s="0" t="n">
        <v>25.271</v>
      </c>
      <c r="I213" s="0" t="n">
        <v>28.854</v>
      </c>
      <c r="J213" s="0" t="n">
        <v>29.788</v>
      </c>
      <c r="K213" s="0" t="n">
        <v>29.838</v>
      </c>
      <c r="L213" s="0" t="n">
        <v>29.436</v>
      </c>
    </row>
    <row r="214" customFormat="false" ht="14.4" hidden="false" customHeight="false" outlineLevel="0" collapsed="false">
      <c r="A214" s="46" t="n">
        <v>43276</v>
      </c>
      <c r="B214" s="47" t="n">
        <v>0.243055555555556</v>
      </c>
      <c r="C214" s="0" t="n">
        <v>26.036</v>
      </c>
      <c r="D214" s="0" t="n">
        <v>26.313</v>
      </c>
      <c r="E214" s="0" t="n">
        <v>13.842</v>
      </c>
      <c r="F214" s="0" t="n">
        <v>7.004</v>
      </c>
      <c r="G214" s="0" t="n">
        <v>27.345</v>
      </c>
      <c r="H214" s="0" t="n">
        <v>25.263</v>
      </c>
      <c r="I214" s="0" t="n">
        <v>28.856</v>
      </c>
      <c r="J214" s="0" t="n">
        <v>30.039</v>
      </c>
      <c r="K214" s="0" t="n">
        <v>30.1</v>
      </c>
      <c r="L214" s="0" t="n">
        <v>29.617</v>
      </c>
    </row>
    <row r="215" customFormat="false" ht="14.4" hidden="false" customHeight="false" outlineLevel="0" collapsed="false">
      <c r="A215" s="46" t="n">
        <v>43276</v>
      </c>
      <c r="B215" s="47" t="n">
        <v>0.25462962962963</v>
      </c>
      <c r="C215" s="0" t="n">
        <v>26.03</v>
      </c>
      <c r="D215" s="0" t="n">
        <v>26.336</v>
      </c>
      <c r="E215" s="0" t="n">
        <v>13.84</v>
      </c>
      <c r="F215" s="0" t="n">
        <v>6.971</v>
      </c>
      <c r="G215" s="0" t="n">
        <v>27.361</v>
      </c>
      <c r="H215" s="0" t="n">
        <v>25.247</v>
      </c>
      <c r="I215" s="0" t="n">
        <v>28.853</v>
      </c>
      <c r="J215" s="0" t="n">
        <v>30.783</v>
      </c>
      <c r="K215" s="0" t="n">
        <v>30.855</v>
      </c>
      <c r="L215" s="0" t="n">
        <v>30.406</v>
      </c>
    </row>
    <row r="216" customFormat="false" ht="14.4" hidden="false" customHeight="false" outlineLevel="0" collapsed="false">
      <c r="A216" s="46" t="n">
        <v>43276</v>
      </c>
      <c r="B216" s="47" t="n">
        <v>0.266203703703704</v>
      </c>
      <c r="C216" s="0" t="n">
        <v>26.06</v>
      </c>
      <c r="D216" s="0" t="n">
        <v>26.35</v>
      </c>
      <c r="E216" s="0" t="n">
        <v>13.781</v>
      </c>
      <c r="F216" s="0" t="n">
        <v>6.931</v>
      </c>
      <c r="G216" s="0" t="n">
        <v>27.409</v>
      </c>
      <c r="H216" s="0" t="n">
        <v>25.279</v>
      </c>
      <c r="I216" s="0" t="n">
        <v>28.849</v>
      </c>
      <c r="J216" s="0" t="n">
        <v>30.982</v>
      </c>
      <c r="K216" s="0" t="n">
        <v>31.032</v>
      </c>
      <c r="L216" s="0" t="n">
        <v>30.667</v>
      </c>
    </row>
    <row r="217" customFormat="false" ht="14.4" hidden="false" customHeight="false" outlineLevel="0" collapsed="false">
      <c r="A217" s="46" t="n">
        <v>43276</v>
      </c>
      <c r="B217" s="47" t="n">
        <v>0.277777777777778</v>
      </c>
      <c r="C217" s="0" t="n">
        <v>26.085</v>
      </c>
      <c r="D217" s="0" t="n">
        <v>26.373</v>
      </c>
      <c r="E217" s="0" t="n">
        <v>13.772</v>
      </c>
      <c r="F217" s="0" t="n">
        <v>6.909</v>
      </c>
      <c r="G217" s="0" t="n">
        <v>27.416</v>
      </c>
      <c r="H217" s="0" t="n">
        <v>25.264</v>
      </c>
      <c r="I217" s="0" t="n">
        <v>28.865</v>
      </c>
      <c r="J217" s="0" t="n">
        <v>31.087</v>
      </c>
      <c r="K217" s="0" t="n">
        <v>31.154</v>
      </c>
      <c r="L217" s="0" t="n">
        <v>30.808</v>
      </c>
    </row>
    <row r="218" customFormat="false" ht="14.4" hidden="false" customHeight="false" outlineLevel="0" collapsed="false">
      <c r="A218" s="46" t="n">
        <v>43276</v>
      </c>
      <c r="B218" s="47" t="n">
        <v>0.289351851851852</v>
      </c>
      <c r="C218" s="0" t="n">
        <v>26.105</v>
      </c>
      <c r="D218" s="0" t="n">
        <v>26.382</v>
      </c>
      <c r="E218" s="0" t="n">
        <v>13.73</v>
      </c>
      <c r="F218" s="0" t="n">
        <v>6.848</v>
      </c>
      <c r="G218" s="0" t="n">
        <v>27.435</v>
      </c>
      <c r="H218" s="0" t="n">
        <v>25.28</v>
      </c>
      <c r="I218" s="0" t="n">
        <v>28.867</v>
      </c>
      <c r="J218" s="0" t="n">
        <v>31.173</v>
      </c>
      <c r="K218" s="0" t="n">
        <v>31.214</v>
      </c>
      <c r="L218" s="0" t="n">
        <v>30.915</v>
      </c>
    </row>
    <row r="219" customFormat="false" ht="14.4" hidden="false" customHeight="false" outlineLevel="0" collapsed="false">
      <c r="A219" s="46" t="n">
        <v>43276</v>
      </c>
      <c r="B219" s="47" t="n">
        <v>0.300925925925926</v>
      </c>
      <c r="C219" s="0" t="n">
        <v>26.092</v>
      </c>
      <c r="D219" s="0" t="n">
        <v>26.428</v>
      </c>
      <c r="E219" s="0" t="n">
        <v>13.689</v>
      </c>
      <c r="F219" s="0" t="n">
        <v>6.81</v>
      </c>
      <c r="G219" s="0" t="n">
        <v>27.43</v>
      </c>
      <c r="H219" s="0" t="n">
        <v>25.285</v>
      </c>
      <c r="I219" s="0" t="n">
        <v>28.869</v>
      </c>
      <c r="J219" s="0" t="n">
        <v>31.452</v>
      </c>
      <c r="K219" s="0" t="n">
        <v>31.491</v>
      </c>
      <c r="L219" s="0" t="n">
        <v>31.246</v>
      </c>
    </row>
    <row r="220" customFormat="false" ht="14.4" hidden="false" customHeight="false" outlineLevel="0" collapsed="false">
      <c r="A220" s="46" t="n">
        <v>43276</v>
      </c>
      <c r="B220" s="47" t="n">
        <v>0.3125</v>
      </c>
      <c r="C220" s="0" t="n">
        <v>26.068</v>
      </c>
      <c r="D220" s="0" t="n">
        <v>26.374</v>
      </c>
      <c r="E220" s="0" t="n">
        <v>13.658</v>
      </c>
      <c r="F220" s="0" t="n">
        <v>6.784</v>
      </c>
      <c r="G220" s="0" t="n">
        <v>27.42</v>
      </c>
      <c r="H220" s="0" t="n">
        <v>25.276</v>
      </c>
      <c r="I220" s="0" t="n">
        <v>28.88</v>
      </c>
      <c r="J220" s="0" t="n">
        <v>31.721</v>
      </c>
      <c r="K220" s="0" t="n">
        <v>31.731</v>
      </c>
      <c r="L220" s="0" t="n">
        <v>31.504</v>
      </c>
    </row>
    <row r="221" customFormat="false" ht="14.4" hidden="false" customHeight="false" outlineLevel="0" collapsed="false">
      <c r="A221" s="46" t="n">
        <v>43276</v>
      </c>
      <c r="B221" s="47" t="n">
        <v>0.324074074074074</v>
      </c>
      <c r="C221" s="0" t="n">
        <v>26.084</v>
      </c>
      <c r="D221" s="0" t="n">
        <v>26.385</v>
      </c>
      <c r="E221" s="0" t="n">
        <v>13.632</v>
      </c>
      <c r="F221" s="0" t="n">
        <v>6.74</v>
      </c>
      <c r="G221" s="0" t="n">
        <v>27.44</v>
      </c>
      <c r="H221" s="0" t="n">
        <v>25.244</v>
      </c>
      <c r="I221" s="0" t="n">
        <v>28.882</v>
      </c>
      <c r="J221" s="0" t="n">
        <v>31.696</v>
      </c>
      <c r="K221" s="0" t="n">
        <v>31.71</v>
      </c>
      <c r="L221" s="0" t="n">
        <v>31.507</v>
      </c>
    </row>
    <row r="222" customFormat="false" ht="14.4" hidden="false" customHeight="false" outlineLevel="0" collapsed="false">
      <c r="A222" s="46" t="n">
        <v>43276</v>
      </c>
      <c r="B222" s="47" t="n">
        <v>0.335648148148148</v>
      </c>
      <c r="C222" s="0" t="n">
        <v>26.087</v>
      </c>
      <c r="D222" s="0" t="n">
        <v>26.369</v>
      </c>
      <c r="E222" s="0" t="n">
        <v>13.586</v>
      </c>
      <c r="F222" s="0" t="n">
        <v>6.701</v>
      </c>
      <c r="G222" s="0" t="n">
        <v>27.431</v>
      </c>
      <c r="H222" s="0" t="n">
        <v>25.243</v>
      </c>
      <c r="I222" s="0" t="n">
        <v>28.886</v>
      </c>
      <c r="J222" s="0" t="n">
        <v>31.842</v>
      </c>
      <c r="K222" s="0" t="n">
        <v>31.859</v>
      </c>
      <c r="L222" s="0" t="n">
        <v>31.637</v>
      </c>
    </row>
    <row r="223" customFormat="false" ht="14.4" hidden="false" customHeight="false" outlineLevel="0" collapsed="false">
      <c r="A223" s="46" t="n">
        <v>43276</v>
      </c>
      <c r="B223" s="47" t="n">
        <v>0.347222222222222</v>
      </c>
      <c r="C223" s="0" t="n">
        <v>26.068</v>
      </c>
      <c r="D223" s="0" t="n">
        <v>26.371</v>
      </c>
      <c r="E223" s="0" t="n">
        <v>13.551</v>
      </c>
      <c r="F223" s="0" t="n">
        <v>6.654</v>
      </c>
      <c r="G223" s="0" t="n">
        <v>27.452</v>
      </c>
      <c r="H223" s="0" t="n">
        <v>25.233</v>
      </c>
      <c r="I223" s="0" t="n">
        <v>28.89</v>
      </c>
      <c r="J223" s="0" t="n">
        <v>31.945</v>
      </c>
      <c r="K223" s="0" t="n">
        <v>31.952</v>
      </c>
      <c r="L223" s="0" t="n">
        <v>31.732</v>
      </c>
    </row>
    <row r="224" customFormat="false" ht="14.4" hidden="false" customHeight="false" outlineLevel="0" collapsed="false">
      <c r="A224" s="46" t="n">
        <v>43276</v>
      </c>
      <c r="B224" s="47" t="n">
        <v>0.358796296296296</v>
      </c>
      <c r="C224" s="0" t="n">
        <v>26.071</v>
      </c>
      <c r="D224" s="0" t="n">
        <v>26.382</v>
      </c>
      <c r="E224" s="0" t="n">
        <v>13.508</v>
      </c>
      <c r="F224" s="0" t="n">
        <v>6.604</v>
      </c>
      <c r="G224" s="0" t="n">
        <v>27.431</v>
      </c>
      <c r="H224" s="0" t="n">
        <v>25.221</v>
      </c>
      <c r="I224" s="0" t="n">
        <v>28.898</v>
      </c>
      <c r="J224" s="0" t="n">
        <v>32.105</v>
      </c>
      <c r="K224" s="0" t="n">
        <v>32.101</v>
      </c>
      <c r="L224" s="0" t="n">
        <v>31.883</v>
      </c>
    </row>
    <row r="225" customFormat="false" ht="14.4" hidden="false" customHeight="false" outlineLevel="0" collapsed="false">
      <c r="A225" s="46" t="n">
        <v>43276</v>
      </c>
      <c r="B225" s="47" t="n">
        <v>0.37037037037037</v>
      </c>
      <c r="C225" s="0" t="n">
        <v>26.062</v>
      </c>
      <c r="D225" s="0" t="n">
        <v>26.368</v>
      </c>
      <c r="E225" s="0" t="n">
        <v>13.468</v>
      </c>
      <c r="F225" s="0" t="n">
        <v>6.545</v>
      </c>
      <c r="G225" s="0" t="n">
        <v>27.426</v>
      </c>
      <c r="H225" s="0" t="n">
        <v>25.208</v>
      </c>
      <c r="I225" s="0" t="n">
        <v>28.896</v>
      </c>
      <c r="J225" s="0" t="n">
        <v>32.229</v>
      </c>
      <c r="K225" s="0" t="n">
        <v>32.238</v>
      </c>
      <c r="L225" s="0" t="n">
        <v>32.023</v>
      </c>
    </row>
    <row r="226" customFormat="false" ht="14.4" hidden="false" customHeight="false" outlineLevel="0" collapsed="false">
      <c r="A226" s="46" t="n">
        <v>43276</v>
      </c>
      <c r="B226" s="47" t="n">
        <v>0.381944444444444</v>
      </c>
      <c r="C226" s="0" t="n">
        <v>26.038</v>
      </c>
      <c r="D226" s="0" t="n">
        <v>26.357</v>
      </c>
      <c r="E226" s="0" t="n">
        <v>13.41</v>
      </c>
      <c r="F226" s="0" t="n">
        <v>6.508</v>
      </c>
      <c r="G226" s="0" t="n">
        <v>27.413</v>
      </c>
      <c r="H226" s="0" t="n">
        <v>25.206</v>
      </c>
      <c r="I226" s="0" t="n">
        <v>28.903</v>
      </c>
      <c r="J226" s="0" t="n">
        <v>32.332</v>
      </c>
      <c r="K226" s="0" t="n">
        <v>32.343</v>
      </c>
      <c r="L226" s="0" t="n">
        <v>32.125</v>
      </c>
    </row>
    <row r="227" customFormat="false" ht="14.4" hidden="false" customHeight="false" outlineLevel="0" collapsed="false">
      <c r="A227" s="46" t="n">
        <v>43276</v>
      </c>
      <c r="B227" s="47" t="n">
        <v>0.393518518518519</v>
      </c>
      <c r="C227" s="0" t="n">
        <v>26.063</v>
      </c>
      <c r="D227" s="0" t="n">
        <v>26.369</v>
      </c>
      <c r="E227" s="0" t="n">
        <v>13.378</v>
      </c>
      <c r="F227" s="0" t="n">
        <v>6.478</v>
      </c>
      <c r="G227" s="0" t="n">
        <v>27.392</v>
      </c>
      <c r="H227" s="0" t="n">
        <v>25.188</v>
      </c>
      <c r="I227" s="0" t="n">
        <v>28.923</v>
      </c>
      <c r="J227" s="0" t="n">
        <v>32.262</v>
      </c>
      <c r="K227" s="0" t="n">
        <v>32.267</v>
      </c>
      <c r="L227" s="0" t="n">
        <v>32.031</v>
      </c>
    </row>
    <row r="228" customFormat="false" ht="14.4" hidden="false" customHeight="false" outlineLevel="0" collapsed="false">
      <c r="A228" s="46" t="n">
        <v>43276</v>
      </c>
      <c r="B228" s="47" t="n">
        <v>0.405092592592593</v>
      </c>
      <c r="C228" s="0" t="n">
        <v>26.02</v>
      </c>
      <c r="D228" s="0" t="n">
        <v>26.344</v>
      </c>
      <c r="E228" s="0" t="n">
        <v>13.331</v>
      </c>
      <c r="F228" s="0" t="n">
        <v>6.46</v>
      </c>
      <c r="G228" s="0" t="n">
        <v>27.407</v>
      </c>
      <c r="H228" s="0" t="n">
        <v>25.181</v>
      </c>
      <c r="I228" s="0" t="n">
        <v>28.926</v>
      </c>
      <c r="J228" s="0" t="n">
        <v>32.27</v>
      </c>
      <c r="K228" s="0" t="n">
        <v>32.267</v>
      </c>
      <c r="L228" s="0" t="n">
        <v>32.052</v>
      </c>
    </row>
    <row r="229" customFormat="false" ht="14.4" hidden="false" customHeight="false" outlineLevel="0" collapsed="false">
      <c r="A229" s="46" t="n">
        <v>43276</v>
      </c>
      <c r="B229" s="47" t="n">
        <v>0.416666666666667</v>
      </c>
      <c r="C229" s="0" t="n">
        <v>25.99</v>
      </c>
      <c r="D229" s="0" t="n">
        <v>26.351</v>
      </c>
      <c r="E229" s="0" t="n">
        <v>13.291</v>
      </c>
      <c r="F229" s="0" t="n">
        <v>6.388</v>
      </c>
      <c r="G229" s="0" t="n">
        <v>27.403</v>
      </c>
      <c r="H229" s="0" t="n">
        <v>25.141</v>
      </c>
      <c r="I229" s="0" t="n">
        <v>28.926</v>
      </c>
      <c r="J229" s="0" t="n">
        <v>32.143</v>
      </c>
      <c r="K229" s="0" t="n">
        <v>32.155</v>
      </c>
      <c r="L229" s="0" t="n">
        <v>31.924</v>
      </c>
    </row>
    <row r="230" customFormat="false" ht="14.4" hidden="false" customHeight="false" outlineLevel="0" collapsed="false">
      <c r="A230" s="46" t="n">
        <v>43276</v>
      </c>
      <c r="B230" s="47" t="n">
        <v>0.428240740740741</v>
      </c>
      <c r="C230" s="0" t="n">
        <v>25.997</v>
      </c>
      <c r="D230" s="0" t="n">
        <v>26.311</v>
      </c>
      <c r="E230" s="0" t="n">
        <v>13.254</v>
      </c>
      <c r="F230" s="0" t="n">
        <v>6.336</v>
      </c>
      <c r="G230" s="0" t="n">
        <v>27.377</v>
      </c>
      <c r="H230" s="0" t="n">
        <v>25.143</v>
      </c>
      <c r="I230" s="0" t="n">
        <v>28.923</v>
      </c>
      <c r="J230" s="0" t="n">
        <v>32.217</v>
      </c>
      <c r="K230" s="0" t="n">
        <v>32.218</v>
      </c>
      <c r="L230" s="0" t="n">
        <v>31.998</v>
      </c>
    </row>
    <row r="231" customFormat="false" ht="14.4" hidden="false" customHeight="false" outlineLevel="0" collapsed="false">
      <c r="A231" s="46" t="n">
        <v>43276</v>
      </c>
      <c r="B231" s="47" t="n">
        <v>0.439814814814815</v>
      </c>
      <c r="C231" s="0" t="n">
        <v>25.99</v>
      </c>
      <c r="D231" s="0" t="n">
        <v>26.321</v>
      </c>
      <c r="E231" s="0" t="n">
        <v>13.215</v>
      </c>
      <c r="F231" s="0" t="n">
        <v>6.309</v>
      </c>
      <c r="G231" s="0" t="n">
        <v>27.392</v>
      </c>
      <c r="H231" s="0" t="n">
        <v>25.151</v>
      </c>
      <c r="I231" s="0" t="n">
        <v>28.923</v>
      </c>
      <c r="J231" s="0" t="n">
        <v>32.19</v>
      </c>
      <c r="K231" s="0" t="n">
        <v>32.197</v>
      </c>
      <c r="L231" s="0" t="n">
        <v>31.946</v>
      </c>
    </row>
    <row r="232" customFormat="false" ht="14.4" hidden="false" customHeight="false" outlineLevel="0" collapsed="false">
      <c r="A232" s="46" t="n">
        <v>43276</v>
      </c>
      <c r="B232" s="47" t="n">
        <v>0.451388888888889</v>
      </c>
      <c r="C232" s="0" t="n">
        <v>25.976</v>
      </c>
      <c r="D232" s="0" t="n">
        <v>26.289</v>
      </c>
      <c r="E232" s="0" t="n">
        <v>13.201</v>
      </c>
      <c r="F232" s="0" t="n">
        <v>6.257</v>
      </c>
      <c r="G232" s="0" t="n">
        <v>27.376</v>
      </c>
      <c r="H232" s="0" t="n">
        <v>25.112</v>
      </c>
      <c r="I232" s="0" t="n">
        <v>28.927</v>
      </c>
      <c r="J232" s="0" t="n">
        <v>32.253</v>
      </c>
      <c r="K232" s="0" t="n">
        <v>32.269</v>
      </c>
      <c r="L232" s="0" t="n">
        <v>32.011</v>
      </c>
    </row>
    <row r="233" customFormat="false" ht="14.4" hidden="false" customHeight="false" outlineLevel="0" collapsed="false">
      <c r="A233" s="46" t="n">
        <v>43276</v>
      </c>
      <c r="B233" s="47" t="n">
        <v>0.462962962962963</v>
      </c>
      <c r="C233" s="0" t="n">
        <v>25.98</v>
      </c>
      <c r="D233" s="0" t="n">
        <v>26.275</v>
      </c>
      <c r="E233" s="0" t="n">
        <v>13.124</v>
      </c>
      <c r="F233" s="0" t="n">
        <v>6.213</v>
      </c>
      <c r="G233" s="0" t="n">
        <v>27.354</v>
      </c>
      <c r="H233" s="0" t="n">
        <v>25.077</v>
      </c>
      <c r="I233" s="0" t="n">
        <v>28.944</v>
      </c>
      <c r="J233" s="0" t="n">
        <v>32.238</v>
      </c>
      <c r="K233" s="0" t="n">
        <v>32.232</v>
      </c>
      <c r="L233" s="0" t="n">
        <v>32.002</v>
      </c>
    </row>
    <row r="234" customFormat="false" ht="14.4" hidden="false" customHeight="false" outlineLevel="0" collapsed="false">
      <c r="A234" s="46" t="n">
        <v>43276</v>
      </c>
      <c r="B234" s="47" t="n">
        <v>0.474537037037037</v>
      </c>
      <c r="C234" s="0" t="n">
        <v>25.947</v>
      </c>
      <c r="D234" s="0" t="n">
        <v>26.3</v>
      </c>
      <c r="E234" s="0" t="n">
        <v>13.08</v>
      </c>
      <c r="F234" s="0" t="n">
        <v>6.166</v>
      </c>
      <c r="G234" s="0" t="n">
        <v>27.337</v>
      </c>
      <c r="H234" s="0" t="n">
        <v>25.087</v>
      </c>
      <c r="I234" s="0" t="n">
        <v>28.95</v>
      </c>
      <c r="J234" s="0" t="n">
        <v>32.331</v>
      </c>
      <c r="K234" s="0" t="n">
        <v>32.343</v>
      </c>
      <c r="L234" s="0" t="n">
        <v>32.084</v>
      </c>
    </row>
    <row r="235" customFormat="false" ht="14.4" hidden="false" customHeight="false" outlineLevel="0" collapsed="false">
      <c r="A235" s="46" t="n">
        <v>43276</v>
      </c>
      <c r="B235" s="47" t="n">
        <v>0.486111111111111</v>
      </c>
      <c r="C235" s="0" t="n">
        <v>25.931</v>
      </c>
      <c r="D235" s="0" t="n">
        <v>26.279</v>
      </c>
      <c r="E235" s="0" t="n">
        <v>13.049</v>
      </c>
      <c r="F235" s="0" t="n">
        <v>6.165</v>
      </c>
      <c r="G235" s="0" t="n">
        <v>27.325</v>
      </c>
      <c r="H235" s="0" t="n">
        <v>25.068</v>
      </c>
      <c r="I235" s="0" t="n">
        <v>28.957</v>
      </c>
      <c r="J235" s="0" t="n">
        <v>32.507</v>
      </c>
      <c r="K235" s="0" t="n">
        <v>32.511</v>
      </c>
      <c r="L235" s="0" t="n">
        <v>32.273</v>
      </c>
    </row>
    <row r="236" customFormat="false" ht="14.4" hidden="false" customHeight="false" outlineLevel="0" collapsed="false">
      <c r="A236" s="46" t="n">
        <v>43276</v>
      </c>
      <c r="B236" s="47" t="n">
        <v>0.497685185185185</v>
      </c>
      <c r="C236" s="0" t="n">
        <v>25.92</v>
      </c>
      <c r="D236" s="0" t="n">
        <v>26.238</v>
      </c>
      <c r="E236" s="0" t="n">
        <v>12.996</v>
      </c>
      <c r="F236" s="0" t="n">
        <v>6.08</v>
      </c>
      <c r="G236" s="0" t="n">
        <v>27.304</v>
      </c>
      <c r="H236" s="0" t="n">
        <v>25.037</v>
      </c>
      <c r="I236" s="0" t="n">
        <v>28.959</v>
      </c>
      <c r="J236" s="0" t="n">
        <v>32.464</v>
      </c>
      <c r="K236" s="0" t="n">
        <v>32.455</v>
      </c>
      <c r="L236" s="0" t="n">
        <v>32.226</v>
      </c>
    </row>
    <row r="237" customFormat="false" ht="14.4" hidden="false" customHeight="false" outlineLevel="0" collapsed="false">
      <c r="A237" s="46" t="n">
        <v>43276</v>
      </c>
      <c r="B237" s="47" t="n">
        <v>0.509259259259259</v>
      </c>
      <c r="C237" s="0" t="n">
        <v>25.918</v>
      </c>
      <c r="D237" s="0" t="n">
        <v>26.222</v>
      </c>
      <c r="E237" s="0" t="n">
        <v>12.942</v>
      </c>
      <c r="F237" s="0" t="n">
        <v>6.052</v>
      </c>
      <c r="G237" s="0" t="n">
        <v>27.301</v>
      </c>
      <c r="H237" s="0" t="n">
        <v>25.028</v>
      </c>
      <c r="I237" s="0" t="n">
        <v>28.962</v>
      </c>
      <c r="J237" s="0" t="n">
        <v>32.587</v>
      </c>
      <c r="K237" s="0" t="n">
        <v>32.584</v>
      </c>
      <c r="L237" s="0" t="n">
        <v>32.366</v>
      </c>
    </row>
    <row r="238" customFormat="false" ht="14.4" hidden="false" customHeight="false" outlineLevel="0" collapsed="false">
      <c r="A238" s="46" t="n">
        <v>43276</v>
      </c>
      <c r="B238" s="47" t="n">
        <v>0.520833333333333</v>
      </c>
      <c r="C238" s="0" t="n">
        <v>25.905</v>
      </c>
      <c r="D238" s="0" t="n">
        <v>26.23</v>
      </c>
      <c r="E238" s="0" t="n">
        <v>12.926</v>
      </c>
      <c r="F238" s="0" t="n">
        <v>6.001</v>
      </c>
      <c r="G238" s="0" t="n">
        <v>27.329</v>
      </c>
      <c r="H238" s="0" t="n">
        <v>25.015</v>
      </c>
      <c r="I238" s="0" t="n">
        <v>28.964</v>
      </c>
      <c r="J238" s="0" t="n">
        <v>32.559</v>
      </c>
      <c r="K238" s="0" t="n">
        <v>32.556</v>
      </c>
      <c r="L238" s="0" t="n">
        <v>32.336</v>
      </c>
    </row>
    <row r="239" customFormat="false" ht="14.4" hidden="false" customHeight="false" outlineLevel="0" collapsed="false">
      <c r="A239" s="46" t="n">
        <v>43276</v>
      </c>
      <c r="B239" s="47" t="n">
        <v>0.532407407407407</v>
      </c>
      <c r="C239" s="0" t="n">
        <v>25.914</v>
      </c>
      <c r="D239" s="0" t="n">
        <v>26.224</v>
      </c>
      <c r="E239" s="0" t="n">
        <v>12.889</v>
      </c>
      <c r="F239" s="0" t="n">
        <v>5.969</v>
      </c>
      <c r="G239" s="0" t="n">
        <v>27.31</v>
      </c>
      <c r="H239" s="0" t="n">
        <v>25.02</v>
      </c>
      <c r="I239" s="0" t="n">
        <v>28.966</v>
      </c>
      <c r="J239" s="0" t="n">
        <v>32.692</v>
      </c>
      <c r="K239" s="0" t="n">
        <v>32.686</v>
      </c>
      <c r="L239" s="0" t="n">
        <v>32.481</v>
      </c>
    </row>
    <row r="240" customFormat="false" ht="14.4" hidden="false" customHeight="false" outlineLevel="0" collapsed="false">
      <c r="A240" s="46" t="n">
        <v>43276</v>
      </c>
      <c r="B240" s="47" t="n">
        <v>0.543981481481482</v>
      </c>
      <c r="C240" s="0" t="n">
        <v>25.887</v>
      </c>
      <c r="D240" s="0" t="n">
        <v>26.22</v>
      </c>
      <c r="E240" s="0" t="n">
        <v>12.848</v>
      </c>
      <c r="F240" s="0" t="n">
        <v>5.947</v>
      </c>
      <c r="G240" s="0" t="n">
        <v>27.323</v>
      </c>
      <c r="H240" s="0" t="n">
        <v>24.996</v>
      </c>
      <c r="I240" s="0" t="n">
        <v>28.97</v>
      </c>
      <c r="J240" s="0" t="n">
        <v>32.747</v>
      </c>
      <c r="K240" s="0" t="n">
        <v>32.753</v>
      </c>
      <c r="L240" s="0" t="n">
        <v>32.549</v>
      </c>
    </row>
    <row r="241" customFormat="false" ht="14.4" hidden="false" customHeight="false" outlineLevel="0" collapsed="false">
      <c r="A241" s="46" t="n">
        <v>43276</v>
      </c>
      <c r="B241" s="47" t="n">
        <v>0.555555555555556</v>
      </c>
      <c r="C241" s="0" t="n">
        <v>25.899</v>
      </c>
      <c r="D241" s="0" t="n">
        <v>26.257</v>
      </c>
      <c r="E241" s="0" t="n">
        <v>12.8</v>
      </c>
      <c r="F241" s="0" t="n">
        <v>5.901</v>
      </c>
      <c r="G241" s="0" t="n">
        <v>27.296</v>
      </c>
      <c r="H241" s="0" t="n">
        <v>24.994</v>
      </c>
      <c r="I241" s="0" t="n">
        <v>28.975</v>
      </c>
      <c r="J241" s="0" t="n">
        <v>32.995</v>
      </c>
      <c r="K241" s="0" t="n">
        <v>32.983</v>
      </c>
      <c r="L241" s="0" t="n">
        <v>32.802</v>
      </c>
    </row>
    <row r="242" customFormat="false" ht="14.4" hidden="false" customHeight="false" outlineLevel="0" collapsed="false">
      <c r="A242" s="46" t="n">
        <v>43276</v>
      </c>
      <c r="B242" s="47" t="n">
        <v>0.56712962962963</v>
      </c>
      <c r="C242" s="0" t="n">
        <v>25.903</v>
      </c>
      <c r="D242" s="0" t="n">
        <v>26.215</v>
      </c>
      <c r="E242" s="0" t="n">
        <v>12.76</v>
      </c>
      <c r="F242" s="0" t="n">
        <v>5.876</v>
      </c>
      <c r="G242" s="0" t="n">
        <v>27.305</v>
      </c>
      <c r="H242" s="0" t="n">
        <v>25.003</v>
      </c>
      <c r="I242" s="0" t="n">
        <v>28.992</v>
      </c>
      <c r="J242" s="0" t="n">
        <v>33.078</v>
      </c>
      <c r="K242" s="0" t="n">
        <v>33.056</v>
      </c>
      <c r="L242" s="0" t="n">
        <v>32.959</v>
      </c>
    </row>
    <row r="243" customFormat="false" ht="14.4" hidden="false" customHeight="false" outlineLevel="0" collapsed="false">
      <c r="A243" s="46" t="n">
        <v>43276</v>
      </c>
      <c r="B243" s="47" t="n">
        <v>0.578703703703704</v>
      </c>
      <c r="C243" s="0" t="n">
        <v>25.86</v>
      </c>
      <c r="D243" s="0" t="n">
        <v>26.149</v>
      </c>
      <c r="E243" s="0" t="n">
        <v>12.71</v>
      </c>
      <c r="F243" s="0" t="n">
        <v>5.816</v>
      </c>
      <c r="G243" s="0" t="n">
        <v>27.264</v>
      </c>
      <c r="H243" s="0" t="n">
        <v>24.932</v>
      </c>
      <c r="I243" s="0" t="n">
        <v>28.982</v>
      </c>
      <c r="J243" s="0" t="n">
        <v>32.639</v>
      </c>
      <c r="K243" s="0" t="n">
        <v>32.656</v>
      </c>
      <c r="L243" s="0" t="n">
        <v>32.642</v>
      </c>
    </row>
    <row r="244" customFormat="false" ht="14.4" hidden="false" customHeight="false" outlineLevel="0" collapsed="false">
      <c r="A244" s="46" t="n">
        <v>43276</v>
      </c>
      <c r="B244" s="47" t="n">
        <v>0.590277777777778</v>
      </c>
      <c r="C244" s="0" t="n">
        <v>25.815</v>
      </c>
      <c r="D244" s="0" t="n">
        <v>26.119</v>
      </c>
      <c r="E244" s="0" t="n">
        <v>12.653</v>
      </c>
      <c r="F244" s="0" t="n">
        <v>5.741</v>
      </c>
      <c r="G244" s="0" t="n">
        <v>27.223</v>
      </c>
      <c r="H244" s="0" t="n">
        <v>24.907</v>
      </c>
      <c r="I244" s="0" t="n">
        <v>28.99</v>
      </c>
      <c r="J244" s="0" t="n">
        <v>31.606</v>
      </c>
      <c r="K244" s="0" t="n">
        <v>31.624</v>
      </c>
      <c r="L244" s="0" t="n">
        <v>31.425</v>
      </c>
    </row>
    <row r="245" customFormat="false" ht="14.4" hidden="false" customHeight="false" outlineLevel="0" collapsed="false">
      <c r="A245" s="46" t="n">
        <v>43276</v>
      </c>
      <c r="B245" s="47" t="n">
        <v>0.601851851851852</v>
      </c>
      <c r="C245" s="0" t="n">
        <v>25.77</v>
      </c>
      <c r="D245" s="0" t="n">
        <v>26.088</v>
      </c>
      <c r="E245" s="0" t="n">
        <v>12.585</v>
      </c>
      <c r="F245" s="0" t="n">
        <v>5.722</v>
      </c>
      <c r="G245" s="0" t="n">
        <v>27.237</v>
      </c>
      <c r="H245" s="0" t="n">
        <v>24.87</v>
      </c>
      <c r="I245" s="0" t="n">
        <v>28.995</v>
      </c>
      <c r="J245" s="0" t="n">
        <v>31.09</v>
      </c>
      <c r="K245" s="0" t="n">
        <v>31.148</v>
      </c>
      <c r="L245" s="0" t="n">
        <v>30.855</v>
      </c>
    </row>
    <row r="246" customFormat="false" ht="14.4" hidden="false" customHeight="false" outlineLevel="0" collapsed="false">
      <c r="A246" s="46" t="n">
        <v>43276</v>
      </c>
      <c r="B246" s="47" t="n">
        <v>0.613425925925926</v>
      </c>
      <c r="C246" s="0" t="n">
        <v>25.762</v>
      </c>
      <c r="D246" s="0" t="n">
        <v>26.06</v>
      </c>
      <c r="E246" s="0" t="n">
        <v>12.541</v>
      </c>
      <c r="F246" s="0" t="n">
        <v>5.677</v>
      </c>
      <c r="G246" s="0" t="n">
        <v>27.175</v>
      </c>
      <c r="H246" s="0" t="n">
        <v>24.859</v>
      </c>
      <c r="I246" s="0" t="n">
        <v>28.98</v>
      </c>
      <c r="J246" s="0" t="n">
        <v>30.933</v>
      </c>
      <c r="K246" s="0" t="n">
        <v>31.003</v>
      </c>
      <c r="L246" s="0" t="n">
        <v>30.726</v>
      </c>
    </row>
    <row r="247" customFormat="false" ht="14.4" hidden="false" customHeight="false" outlineLevel="0" collapsed="false">
      <c r="A247" s="46" t="n">
        <v>43276</v>
      </c>
      <c r="B247" s="47" t="n">
        <v>0.625</v>
      </c>
      <c r="C247" s="0" t="n">
        <v>25.745</v>
      </c>
      <c r="D247" s="0" t="n">
        <v>26.02</v>
      </c>
      <c r="E247" s="0" t="n">
        <v>12.503</v>
      </c>
      <c r="F247" s="0" t="n">
        <v>5.65</v>
      </c>
      <c r="G247" s="0" t="n">
        <v>27.17</v>
      </c>
      <c r="H247" s="0" t="n">
        <v>24.853</v>
      </c>
      <c r="I247" s="0" t="n">
        <v>28.978</v>
      </c>
      <c r="J247" s="0" t="n">
        <v>30.808</v>
      </c>
      <c r="K247" s="0" t="n">
        <v>30.91</v>
      </c>
      <c r="L247" s="0" t="n">
        <v>30.617</v>
      </c>
    </row>
    <row r="248" customFormat="false" ht="14.4" hidden="false" customHeight="false" outlineLevel="0" collapsed="false">
      <c r="A248" s="46" t="n">
        <v>43276</v>
      </c>
      <c r="B248" s="47" t="n">
        <v>0.636574074074074</v>
      </c>
      <c r="C248" s="0" t="n">
        <v>25.715</v>
      </c>
      <c r="D248" s="0" t="n">
        <v>26.022</v>
      </c>
      <c r="E248" s="0" t="n">
        <v>12.46</v>
      </c>
      <c r="F248" s="0" t="n">
        <v>5.591</v>
      </c>
      <c r="G248" s="0" t="n">
        <v>27.144</v>
      </c>
      <c r="H248" s="0" t="n">
        <v>24.824</v>
      </c>
      <c r="I248" s="0" t="n">
        <v>28.98</v>
      </c>
      <c r="J248" s="0" t="n">
        <v>30.692</v>
      </c>
      <c r="K248" s="0" t="n">
        <v>30.747</v>
      </c>
      <c r="L248" s="0" t="n">
        <v>30.416</v>
      </c>
    </row>
    <row r="249" customFormat="false" ht="14.4" hidden="false" customHeight="false" outlineLevel="0" collapsed="false">
      <c r="A249" s="46" t="n">
        <v>43276</v>
      </c>
      <c r="B249" s="47" t="n">
        <v>0.648148148148148</v>
      </c>
      <c r="C249" s="0" t="n">
        <v>25.725</v>
      </c>
      <c r="D249" s="0" t="n">
        <v>25.975</v>
      </c>
      <c r="E249" s="0" t="n">
        <v>12.41</v>
      </c>
      <c r="F249" s="0" t="n">
        <v>5.571</v>
      </c>
      <c r="G249" s="0" t="n">
        <v>27.162</v>
      </c>
      <c r="H249" s="0" t="n">
        <v>24.806</v>
      </c>
      <c r="I249" s="0" t="n">
        <v>28.979</v>
      </c>
      <c r="J249" s="0" t="n">
        <v>30.676</v>
      </c>
      <c r="K249" s="0" t="n">
        <v>30.777</v>
      </c>
      <c r="L249" s="0" t="n">
        <v>30.446</v>
      </c>
    </row>
    <row r="250" customFormat="false" ht="14.4" hidden="false" customHeight="false" outlineLevel="0" collapsed="false">
      <c r="A250" s="46" t="n">
        <v>43276</v>
      </c>
      <c r="B250" s="47" t="n">
        <v>0.659722222222222</v>
      </c>
      <c r="C250" s="0" t="n">
        <v>25.699</v>
      </c>
      <c r="D250" s="0" t="n">
        <v>25.988</v>
      </c>
      <c r="E250" s="0" t="n">
        <v>12.359</v>
      </c>
      <c r="F250" s="0" t="n">
        <v>5.508</v>
      </c>
      <c r="G250" s="0" t="n">
        <v>27.121</v>
      </c>
      <c r="H250" s="0" t="n">
        <v>24.773</v>
      </c>
      <c r="I250" s="0" t="n">
        <v>28.977</v>
      </c>
      <c r="J250" s="0" t="n">
        <v>30.625</v>
      </c>
      <c r="K250" s="0" t="n">
        <v>30.73</v>
      </c>
      <c r="L250" s="0" t="n">
        <v>30.423</v>
      </c>
    </row>
    <row r="251" customFormat="false" ht="14.4" hidden="false" customHeight="false" outlineLevel="0" collapsed="false">
      <c r="A251" s="46" t="n">
        <v>43276</v>
      </c>
      <c r="B251" s="47" t="n">
        <v>0.671296296296296</v>
      </c>
      <c r="C251" s="0" t="n">
        <v>25.72</v>
      </c>
      <c r="D251" s="0" t="n">
        <v>25.972</v>
      </c>
      <c r="E251" s="0" t="n">
        <v>12.315</v>
      </c>
      <c r="F251" s="0" t="n">
        <v>5.509</v>
      </c>
      <c r="G251" s="0" t="n">
        <v>27.134</v>
      </c>
      <c r="H251" s="0" t="n">
        <v>24.758</v>
      </c>
      <c r="I251" s="0" t="n">
        <v>28.978</v>
      </c>
      <c r="J251" s="0" t="n">
        <v>30.69</v>
      </c>
      <c r="K251" s="0" t="n">
        <v>30.803</v>
      </c>
      <c r="L251" s="0" t="n">
        <v>30.486</v>
      </c>
    </row>
    <row r="252" customFormat="false" ht="14.4" hidden="false" customHeight="false" outlineLevel="0" collapsed="false">
      <c r="A252" s="46" t="n">
        <v>43276</v>
      </c>
      <c r="B252" s="47" t="n">
        <v>0.68287037037037</v>
      </c>
      <c r="C252" s="0" t="n">
        <v>25.671</v>
      </c>
      <c r="D252" s="0" t="n">
        <v>25.977</v>
      </c>
      <c r="E252" s="0" t="n">
        <v>12.303</v>
      </c>
      <c r="F252" s="0" t="n">
        <v>5.49</v>
      </c>
      <c r="G252" s="0" t="n">
        <v>27.133</v>
      </c>
      <c r="H252" s="0" t="n">
        <v>24.757</v>
      </c>
      <c r="I252" s="0" t="n">
        <v>28.975</v>
      </c>
      <c r="J252" s="0" t="n">
        <v>30.76</v>
      </c>
      <c r="K252" s="0" t="n">
        <v>30.837</v>
      </c>
      <c r="L252" s="0" t="n">
        <v>30.577</v>
      </c>
    </row>
    <row r="253" customFormat="false" ht="14.4" hidden="false" customHeight="false" outlineLevel="0" collapsed="false">
      <c r="A253" s="46" t="n">
        <v>43276</v>
      </c>
      <c r="B253" s="47" t="n">
        <v>0.694444444444444</v>
      </c>
      <c r="C253" s="0" t="n">
        <v>25.696</v>
      </c>
      <c r="D253" s="0" t="n">
        <v>25.999</v>
      </c>
      <c r="E253" s="0" t="n">
        <v>12.269</v>
      </c>
      <c r="F253" s="0" t="n">
        <v>5.409</v>
      </c>
      <c r="G253" s="0" t="n">
        <v>27.123</v>
      </c>
      <c r="H253" s="0" t="n">
        <v>24.751</v>
      </c>
      <c r="I253" s="0" t="n">
        <v>28.978</v>
      </c>
      <c r="J253" s="0" t="n">
        <v>30.779</v>
      </c>
      <c r="K253" s="0" t="n">
        <v>30.869</v>
      </c>
      <c r="L253" s="0" t="n">
        <v>30.63</v>
      </c>
    </row>
    <row r="254" customFormat="false" ht="14.4" hidden="false" customHeight="false" outlineLevel="0" collapsed="false">
      <c r="A254" s="46" t="n">
        <v>43276</v>
      </c>
      <c r="B254" s="47" t="n">
        <v>0.706018518518518</v>
      </c>
      <c r="C254" s="0" t="n">
        <v>25.672</v>
      </c>
      <c r="D254" s="0" t="n">
        <v>25.943</v>
      </c>
      <c r="E254" s="0" t="n">
        <v>12.232</v>
      </c>
      <c r="F254" s="0" t="n">
        <v>5.403</v>
      </c>
      <c r="G254" s="0" t="n">
        <v>27.105</v>
      </c>
      <c r="H254" s="0" t="n">
        <v>24.755</v>
      </c>
      <c r="I254" s="0" t="n">
        <v>28.979</v>
      </c>
      <c r="J254" s="0" t="n">
        <v>31.402</v>
      </c>
      <c r="K254" s="0" t="n">
        <v>31.419</v>
      </c>
      <c r="L254" s="0" t="n">
        <v>31.272</v>
      </c>
    </row>
    <row r="255" customFormat="false" ht="14.4" hidden="false" customHeight="false" outlineLevel="0" collapsed="false">
      <c r="A255" s="46" t="n">
        <v>43276</v>
      </c>
      <c r="B255" s="47" t="n">
        <v>0.717592592592593</v>
      </c>
      <c r="C255" s="0" t="n">
        <v>25.685</v>
      </c>
      <c r="D255" s="0" t="n">
        <v>25.928</v>
      </c>
      <c r="E255" s="0" t="n">
        <v>12.153</v>
      </c>
      <c r="F255" s="0" t="n">
        <v>5.348</v>
      </c>
      <c r="G255" s="0" t="n">
        <v>27.085</v>
      </c>
      <c r="H255" s="0" t="n">
        <v>24.714</v>
      </c>
      <c r="I255" s="0" t="n">
        <v>28.983</v>
      </c>
      <c r="J255" s="0" t="n">
        <v>31.209</v>
      </c>
      <c r="K255" s="0" t="n">
        <v>31.22</v>
      </c>
      <c r="L255" s="0" t="n">
        <v>30.973</v>
      </c>
    </row>
    <row r="256" customFormat="false" ht="14.4" hidden="false" customHeight="false" outlineLevel="0" collapsed="false">
      <c r="A256" s="46" t="n">
        <v>43276</v>
      </c>
      <c r="B256" s="47" t="n">
        <v>0.729166666666667</v>
      </c>
      <c r="C256" s="0" t="n">
        <v>25.653</v>
      </c>
      <c r="D256" s="0" t="n">
        <v>25.93</v>
      </c>
      <c r="E256" s="0" t="n">
        <v>12.139</v>
      </c>
      <c r="F256" s="0" t="n">
        <v>5.334</v>
      </c>
      <c r="G256" s="0" t="n">
        <v>27.1</v>
      </c>
      <c r="H256" s="0" t="n">
        <v>24.709</v>
      </c>
      <c r="I256" s="0" t="n">
        <v>28.983</v>
      </c>
      <c r="J256" s="0" t="n">
        <v>31.183</v>
      </c>
      <c r="K256" s="0" t="n">
        <v>31.239</v>
      </c>
      <c r="L256" s="0" t="n">
        <v>30.963</v>
      </c>
    </row>
    <row r="257" customFormat="false" ht="14.4" hidden="false" customHeight="false" outlineLevel="0" collapsed="false">
      <c r="A257" s="46" t="n">
        <v>43276</v>
      </c>
      <c r="B257" s="47" t="n">
        <v>0.740740740740741</v>
      </c>
      <c r="C257" s="0" t="n">
        <v>25.666</v>
      </c>
      <c r="D257" s="0" t="n">
        <v>25.936</v>
      </c>
      <c r="E257" s="0" t="n">
        <v>12.094</v>
      </c>
      <c r="F257" s="0" t="n">
        <v>5.283</v>
      </c>
      <c r="G257" s="0" t="n">
        <v>27.075</v>
      </c>
      <c r="H257" s="0" t="n">
        <v>24.703</v>
      </c>
      <c r="I257" s="0" t="n">
        <v>28.983</v>
      </c>
      <c r="J257" s="0" t="n">
        <v>31.68</v>
      </c>
      <c r="K257" s="0" t="n">
        <v>31.735</v>
      </c>
      <c r="L257" s="0" t="n">
        <v>31.55</v>
      </c>
    </row>
    <row r="258" customFormat="false" ht="14.4" hidden="false" customHeight="false" outlineLevel="0" collapsed="false">
      <c r="A258" s="46" t="n">
        <v>43276</v>
      </c>
      <c r="B258" s="47" t="n">
        <v>0.752314814814815</v>
      </c>
      <c r="C258" s="0" t="n">
        <v>25.668</v>
      </c>
      <c r="D258" s="0" t="n">
        <v>25.95</v>
      </c>
      <c r="E258" s="0" t="n">
        <v>12.092</v>
      </c>
      <c r="F258" s="0" t="n">
        <v>5.286</v>
      </c>
      <c r="G258" s="0" t="n">
        <v>27.098</v>
      </c>
      <c r="H258" s="0" t="n">
        <v>24.707</v>
      </c>
      <c r="I258" s="0" t="n">
        <v>28.976</v>
      </c>
      <c r="J258" s="0" t="n">
        <v>31.574</v>
      </c>
      <c r="K258" s="0" t="n">
        <v>31.67</v>
      </c>
      <c r="L258" s="0" t="n">
        <v>31.605</v>
      </c>
    </row>
    <row r="259" customFormat="false" ht="14.4" hidden="false" customHeight="false" outlineLevel="0" collapsed="false">
      <c r="A259" s="46" t="n">
        <v>43276</v>
      </c>
      <c r="B259" s="47" t="n">
        <v>0.763888888888889</v>
      </c>
      <c r="C259" s="0" t="n">
        <v>25.679</v>
      </c>
      <c r="D259" s="0" t="n">
        <v>25.952</v>
      </c>
      <c r="E259" s="0" t="n">
        <v>12.072</v>
      </c>
      <c r="F259" s="0" t="n">
        <v>5.252</v>
      </c>
      <c r="G259" s="0" t="n">
        <v>27.121</v>
      </c>
      <c r="H259" s="0" t="n">
        <v>24.728</v>
      </c>
      <c r="I259" s="0" t="n">
        <v>28.975</v>
      </c>
      <c r="J259" s="0" t="n">
        <v>31.589</v>
      </c>
      <c r="K259" s="0" t="n">
        <v>31.514</v>
      </c>
      <c r="L259" s="0" t="n">
        <v>31.367</v>
      </c>
    </row>
    <row r="260" customFormat="false" ht="14.4" hidden="false" customHeight="false" outlineLevel="0" collapsed="false">
      <c r="A260" s="46" t="n">
        <v>43276</v>
      </c>
      <c r="B260" s="47" t="n">
        <v>0.775462962962963</v>
      </c>
      <c r="C260" s="0" t="n">
        <v>25.689</v>
      </c>
      <c r="D260" s="0" t="n">
        <v>25.995</v>
      </c>
      <c r="E260" s="0" t="n">
        <v>12.027</v>
      </c>
      <c r="F260" s="0" t="n">
        <v>5.267</v>
      </c>
      <c r="G260" s="0" t="n">
        <v>27.166</v>
      </c>
      <c r="H260" s="0" t="n">
        <v>24.768</v>
      </c>
      <c r="I260" s="0" t="n">
        <v>28.981</v>
      </c>
      <c r="J260" s="0" t="n">
        <v>31.888</v>
      </c>
      <c r="K260" s="0" t="n">
        <v>31.972</v>
      </c>
      <c r="L260" s="0" t="n">
        <v>32.031</v>
      </c>
    </row>
    <row r="261" customFormat="false" ht="14.4" hidden="false" customHeight="false" outlineLevel="0" collapsed="false">
      <c r="A261" s="46" t="n">
        <v>43276</v>
      </c>
      <c r="B261" s="47" t="n">
        <v>0.787037037037037</v>
      </c>
      <c r="C261" s="0" t="n">
        <v>25.664</v>
      </c>
      <c r="D261" s="0" t="n">
        <v>25.955</v>
      </c>
      <c r="E261" s="0" t="n">
        <v>11.998</v>
      </c>
      <c r="F261" s="0" t="n">
        <v>5.224</v>
      </c>
      <c r="G261" s="0" t="n">
        <v>27.123</v>
      </c>
      <c r="H261" s="0" t="n">
        <v>24.733</v>
      </c>
      <c r="I261" s="0" t="n">
        <v>28.975</v>
      </c>
      <c r="J261" s="0" t="n">
        <v>32.223</v>
      </c>
      <c r="K261" s="0" t="n">
        <v>32.229</v>
      </c>
      <c r="L261" s="0" t="n">
        <v>32.354</v>
      </c>
    </row>
    <row r="262" customFormat="false" ht="14.4" hidden="false" customHeight="false" outlineLevel="0" collapsed="false">
      <c r="A262" s="46" t="n">
        <v>43276</v>
      </c>
      <c r="B262" s="47" t="n">
        <v>0.798611111111111</v>
      </c>
      <c r="C262" s="0" t="n">
        <v>25.647</v>
      </c>
      <c r="D262" s="0" t="n">
        <v>25.89</v>
      </c>
      <c r="E262" s="0" t="n">
        <v>11.953</v>
      </c>
      <c r="F262" s="0" t="n">
        <v>5.163</v>
      </c>
      <c r="G262" s="0" t="n">
        <v>27.12</v>
      </c>
      <c r="H262" s="0" t="n">
        <v>24.707</v>
      </c>
      <c r="I262" s="0" t="n">
        <v>28.976</v>
      </c>
      <c r="J262" s="0" t="n">
        <v>31.762</v>
      </c>
      <c r="K262" s="0" t="n">
        <v>31.893</v>
      </c>
      <c r="L262" s="0" t="n">
        <v>32.047</v>
      </c>
    </row>
    <row r="263" customFormat="false" ht="14.4" hidden="false" customHeight="false" outlineLevel="0" collapsed="false">
      <c r="A263" s="46" t="n">
        <v>43276</v>
      </c>
      <c r="B263" s="47" t="n">
        <v>0.810185185185185</v>
      </c>
      <c r="C263" s="0" t="n">
        <v>25.621</v>
      </c>
      <c r="D263" s="0" t="n">
        <v>25.812</v>
      </c>
      <c r="E263" s="0" t="n">
        <v>11.871</v>
      </c>
      <c r="F263" s="0" t="n">
        <v>5.134</v>
      </c>
      <c r="G263" s="0" t="n">
        <v>27.068</v>
      </c>
      <c r="H263" s="0" t="n">
        <v>24.68</v>
      </c>
      <c r="I263" s="0" t="n">
        <v>28.97</v>
      </c>
      <c r="J263" s="0" t="n">
        <v>31.64</v>
      </c>
      <c r="K263" s="0" t="n">
        <v>31.71</v>
      </c>
      <c r="L263" s="0" t="n">
        <v>31.912</v>
      </c>
    </row>
    <row r="264" customFormat="false" ht="14.4" hidden="false" customHeight="false" outlineLevel="0" collapsed="false">
      <c r="A264" s="46" t="n">
        <v>43276</v>
      </c>
      <c r="B264" s="47" t="n">
        <v>0.821759259259259</v>
      </c>
      <c r="C264" s="0" t="n">
        <v>25.601</v>
      </c>
      <c r="D264" s="0" t="n">
        <v>25.838</v>
      </c>
      <c r="E264" s="0" t="n">
        <v>11.875</v>
      </c>
      <c r="F264" s="0" t="n">
        <v>5.093</v>
      </c>
      <c r="G264" s="0" t="n">
        <v>27.045</v>
      </c>
      <c r="H264" s="0" t="n">
        <v>24.654</v>
      </c>
      <c r="I264" s="0" t="n">
        <v>28.967</v>
      </c>
      <c r="J264" s="0" t="n">
        <v>31.572</v>
      </c>
      <c r="K264" s="0" t="n">
        <v>31.695</v>
      </c>
      <c r="L264" s="0" t="n">
        <v>31.704</v>
      </c>
    </row>
    <row r="265" customFormat="false" ht="14.4" hidden="false" customHeight="false" outlineLevel="0" collapsed="false">
      <c r="A265" s="46" t="n">
        <v>43276</v>
      </c>
      <c r="B265" s="47" t="n">
        <v>0.833333333333333</v>
      </c>
      <c r="C265" s="0" t="n">
        <v>25.529</v>
      </c>
      <c r="D265" s="0" t="n">
        <v>25.803</v>
      </c>
      <c r="E265" s="0" t="n">
        <v>11.816</v>
      </c>
      <c r="F265" s="0" t="n">
        <v>5.044</v>
      </c>
      <c r="G265" s="0" t="n">
        <v>27.046</v>
      </c>
      <c r="H265" s="0" t="n">
        <v>24.603</v>
      </c>
      <c r="I265" s="0" t="n">
        <v>28.955</v>
      </c>
      <c r="J265" s="0" t="n">
        <v>31.545</v>
      </c>
      <c r="K265" s="0" t="n">
        <v>31.602</v>
      </c>
      <c r="L265" s="0" t="n">
        <v>31.668</v>
      </c>
    </row>
    <row r="266" customFormat="false" ht="14.4" hidden="false" customHeight="false" outlineLevel="0" collapsed="false">
      <c r="A266" s="46" t="n">
        <v>43276</v>
      </c>
      <c r="B266" s="47" t="n">
        <v>0.844907407407407</v>
      </c>
      <c r="C266" s="0" t="n">
        <v>25.563</v>
      </c>
      <c r="D266" s="0" t="n">
        <v>25.816</v>
      </c>
      <c r="E266" s="0" t="n">
        <v>11.774</v>
      </c>
      <c r="F266" s="0" t="n">
        <v>5.017</v>
      </c>
      <c r="G266" s="0" t="n">
        <v>27.018</v>
      </c>
      <c r="H266" s="0" t="n">
        <v>24.598</v>
      </c>
      <c r="I266" s="0" t="n">
        <v>28.953</v>
      </c>
      <c r="J266" s="0" t="n">
        <v>31.197</v>
      </c>
      <c r="K266" s="0" t="n">
        <v>31.31</v>
      </c>
      <c r="L266" s="0" t="n">
        <v>31.254</v>
      </c>
    </row>
    <row r="267" customFormat="false" ht="14.4" hidden="false" customHeight="false" outlineLevel="0" collapsed="false">
      <c r="A267" s="46" t="n">
        <v>43276</v>
      </c>
      <c r="B267" s="47" t="n">
        <v>0.856481481481482</v>
      </c>
      <c r="C267" s="0" t="n">
        <v>25.557</v>
      </c>
      <c r="D267" s="0" t="n">
        <v>25.797</v>
      </c>
      <c r="E267" s="0" t="n">
        <v>11.719</v>
      </c>
      <c r="F267" s="0" t="n">
        <v>4.974</v>
      </c>
      <c r="G267" s="0" t="n">
        <v>27.015</v>
      </c>
      <c r="H267" s="0" t="n">
        <v>24.597</v>
      </c>
      <c r="I267" s="0" t="n">
        <v>28.951</v>
      </c>
      <c r="J267" s="0" t="n">
        <v>30.986</v>
      </c>
      <c r="K267" s="0" t="n">
        <v>31.063</v>
      </c>
      <c r="L267" s="0" t="n">
        <v>30.977</v>
      </c>
    </row>
    <row r="268" customFormat="false" ht="14.4" hidden="false" customHeight="false" outlineLevel="0" collapsed="false">
      <c r="A268" s="46" t="n">
        <v>43276</v>
      </c>
      <c r="B268" s="47" t="n">
        <v>0.868055555555555</v>
      </c>
      <c r="C268" s="0" t="n">
        <v>25.534</v>
      </c>
      <c r="D268" s="0" t="n">
        <v>25.765</v>
      </c>
      <c r="E268" s="0" t="n">
        <v>11.681</v>
      </c>
      <c r="F268" s="0" t="n">
        <v>4.959</v>
      </c>
      <c r="G268" s="0" t="n">
        <v>26.994</v>
      </c>
      <c r="H268" s="0" t="n">
        <v>24.576</v>
      </c>
      <c r="I268" s="0" t="n">
        <v>28.952</v>
      </c>
      <c r="J268" s="0" t="n">
        <v>30.849</v>
      </c>
      <c r="K268" s="0" t="n">
        <v>30.934</v>
      </c>
      <c r="L268" s="0" t="n">
        <v>30.848</v>
      </c>
    </row>
    <row r="269" customFormat="false" ht="14.4" hidden="false" customHeight="false" outlineLevel="0" collapsed="false">
      <c r="A269" s="46" t="n">
        <v>43276</v>
      </c>
      <c r="B269" s="47" t="n">
        <v>0.87962962962963</v>
      </c>
      <c r="C269" s="0" t="n">
        <v>25.506</v>
      </c>
      <c r="D269" s="0" t="n">
        <v>25.735</v>
      </c>
      <c r="E269" s="0" t="n">
        <v>11.644</v>
      </c>
      <c r="F269" s="0" t="n">
        <v>4.911</v>
      </c>
      <c r="G269" s="0" t="n">
        <v>26.971</v>
      </c>
      <c r="H269" s="0" t="n">
        <v>24.519</v>
      </c>
      <c r="I269" s="0" t="n">
        <v>28.949</v>
      </c>
      <c r="J269" s="0" t="n">
        <v>30.934</v>
      </c>
      <c r="K269" s="0" t="n">
        <v>31.092</v>
      </c>
      <c r="L269" s="0" t="n">
        <v>31.041</v>
      </c>
    </row>
    <row r="270" customFormat="false" ht="14.4" hidden="false" customHeight="false" outlineLevel="0" collapsed="false">
      <c r="A270" s="46" t="n">
        <v>43276</v>
      </c>
      <c r="B270" s="47" t="n">
        <v>0.891203703703704</v>
      </c>
      <c r="C270" s="0" t="n">
        <v>25.471</v>
      </c>
      <c r="D270" s="0" t="n">
        <v>25.751</v>
      </c>
      <c r="E270" s="0" t="n">
        <v>11.575</v>
      </c>
      <c r="F270" s="0" t="n">
        <v>4.89</v>
      </c>
      <c r="G270" s="0" t="n">
        <v>26.946</v>
      </c>
      <c r="H270" s="0" t="n">
        <v>24.529</v>
      </c>
      <c r="I270" s="0" t="n">
        <v>28.949</v>
      </c>
      <c r="J270" s="0" t="n">
        <v>30.63</v>
      </c>
      <c r="K270" s="0" t="n">
        <v>30.808</v>
      </c>
      <c r="L270" s="0" t="n">
        <v>30.81</v>
      </c>
    </row>
    <row r="271" customFormat="false" ht="14.4" hidden="false" customHeight="false" outlineLevel="0" collapsed="false">
      <c r="A271" s="46" t="n">
        <v>43276</v>
      </c>
      <c r="B271" s="47" t="n">
        <v>0.902777777777778</v>
      </c>
      <c r="C271" s="0" t="n">
        <v>25.467</v>
      </c>
      <c r="D271" s="0" t="n">
        <v>25.724</v>
      </c>
      <c r="E271" s="0" t="n">
        <v>11.535</v>
      </c>
      <c r="F271" s="0" t="n">
        <v>4.824</v>
      </c>
      <c r="G271" s="0" t="n">
        <v>26.913</v>
      </c>
      <c r="H271" s="0" t="n">
        <v>24.509</v>
      </c>
      <c r="I271" s="0" t="n">
        <v>28.954</v>
      </c>
      <c r="J271" s="0" t="n">
        <v>30.476</v>
      </c>
      <c r="K271" s="0" t="n">
        <v>30.579</v>
      </c>
      <c r="L271" s="0" t="n">
        <v>30.494</v>
      </c>
    </row>
    <row r="272" customFormat="false" ht="14.4" hidden="false" customHeight="false" outlineLevel="0" collapsed="false">
      <c r="A272" s="46" t="n">
        <v>43276</v>
      </c>
      <c r="B272" s="47" t="n">
        <v>0.914351851851852</v>
      </c>
      <c r="C272" s="0" t="n">
        <v>25.444</v>
      </c>
      <c r="D272" s="0" t="n">
        <v>25.699</v>
      </c>
      <c r="E272" s="0" t="n">
        <v>11.497</v>
      </c>
      <c r="F272" s="0" t="n">
        <v>4.809</v>
      </c>
      <c r="G272" s="0" t="n">
        <v>26.888</v>
      </c>
      <c r="H272" s="0" t="n">
        <v>24.505</v>
      </c>
      <c r="I272" s="0" t="n">
        <v>28.952</v>
      </c>
      <c r="J272" s="0" t="n">
        <v>30.442</v>
      </c>
      <c r="K272" s="0" t="n">
        <v>30.61</v>
      </c>
      <c r="L272" s="0" t="n">
        <v>30.603</v>
      </c>
    </row>
    <row r="273" customFormat="false" ht="14.4" hidden="false" customHeight="false" outlineLevel="0" collapsed="false">
      <c r="A273" s="46" t="n">
        <v>43276</v>
      </c>
      <c r="B273" s="47" t="n">
        <v>0.925925925925926</v>
      </c>
      <c r="C273" s="0" t="n">
        <v>25.438</v>
      </c>
      <c r="D273" s="0" t="n">
        <v>25.692</v>
      </c>
      <c r="E273" s="0" t="n">
        <v>11.439</v>
      </c>
      <c r="F273" s="0" t="n">
        <v>4.761</v>
      </c>
      <c r="G273" s="0" t="n">
        <v>26.881</v>
      </c>
      <c r="H273" s="0" t="n">
        <v>24.477</v>
      </c>
      <c r="I273" s="0" t="n">
        <v>28.956</v>
      </c>
      <c r="J273" s="0" t="n">
        <v>30.338</v>
      </c>
      <c r="K273" s="0" t="n">
        <v>30.456</v>
      </c>
      <c r="L273" s="0" t="n">
        <v>30.308</v>
      </c>
    </row>
    <row r="274" customFormat="false" ht="14.4" hidden="false" customHeight="false" outlineLevel="0" collapsed="false">
      <c r="A274" s="46" t="n">
        <v>43276</v>
      </c>
      <c r="B274" s="47" t="n">
        <v>0.9375</v>
      </c>
      <c r="C274" s="0" t="n">
        <v>25.391</v>
      </c>
      <c r="D274" s="0" t="n">
        <v>25.633</v>
      </c>
      <c r="E274" s="0" t="n">
        <v>11.403</v>
      </c>
      <c r="F274" s="0" t="n">
        <v>4.751</v>
      </c>
      <c r="G274" s="0" t="n">
        <v>26.852</v>
      </c>
      <c r="H274" s="0" t="n">
        <v>24.429</v>
      </c>
      <c r="I274" s="0" t="n">
        <v>28.94</v>
      </c>
      <c r="J274" s="0" t="n">
        <v>30.207</v>
      </c>
      <c r="K274" s="0" t="n">
        <v>30.345</v>
      </c>
      <c r="L274" s="0" t="n">
        <v>30.318</v>
      </c>
    </row>
    <row r="275" customFormat="false" ht="14.4" hidden="false" customHeight="false" outlineLevel="0" collapsed="false">
      <c r="A275" s="46" t="n">
        <v>43276</v>
      </c>
      <c r="B275" s="47" t="n">
        <v>0.949074074074074</v>
      </c>
      <c r="C275" s="0" t="n">
        <v>25.399</v>
      </c>
      <c r="D275" s="0" t="n">
        <v>25.622</v>
      </c>
      <c r="E275" s="0" t="n">
        <v>11.368</v>
      </c>
      <c r="F275" s="0" t="n">
        <v>4.689</v>
      </c>
      <c r="G275" s="0" t="n">
        <v>26.825</v>
      </c>
      <c r="H275" s="0" t="n">
        <v>24.429</v>
      </c>
      <c r="I275" s="0" t="n">
        <v>28.942</v>
      </c>
      <c r="J275" s="0" t="n">
        <v>30.368</v>
      </c>
      <c r="K275" s="0" t="n">
        <v>30.493</v>
      </c>
      <c r="L275" s="0" t="n">
        <v>30.417</v>
      </c>
    </row>
    <row r="276" customFormat="false" ht="14.4" hidden="false" customHeight="false" outlineLevel="0" collapsed="false">
      <c r="A276" s="46" t="n">
        <v>43276</v>
      </c>
      <c r="B276" s="47" t="n">
        <v>0.960648148148148</v>
      </c>
      <c r="C276" s="0" t="n">
        <v>25.379</v>
      </c>
      <c r="D276" s="0" t="n">
        <v>25.567</v>
      </c>
      <c r="E276" s="0" t="n">
        <v>11.304</v>
      </c>
      <c r="F276" s="0" t="n">
        <v>4.669</v>
      </c>
      <c r="G276" s="0" t="n">
        <v>26.791</v>
      </c>
      <c r="H276" s="0" t="n">
        <v>24.401</v>
      </c>
      <c r="I276" s="0" t="n">
        <v>28.943</v>
      </c>
      <c r="J276" s="0" t="n">
        <v>30.245</v>
      </c>
      <c r="K276" s="0" t="n">
        <v>30.407</v>
      </c>
      <c r="L276" s="0" t="n">
        <v>30.343</v>
      </c>
    </row>
    <row r="277" customFormat="false" ht="14.4" hidden="false" customHeight="false" outlineLevel="0" collapsed="false">
      <c r="A277" s="46" t="n">
        <v>43276</v>
      </c>
      <c r="B277" s="47" t="n">
        <v>0.972222222222222</v>
      </c>
      <c r="C277" s="0" t="n">
        <v>25.344</v>
      </c>
      <c r="D277" s="0" t="n">
        <v>25.549</v>
      </c>
      <c r="E277" s="0" t="n">
        <v>11.274</v>
      </c>
      <c r="F277" s="0" t="n">
        <v>4.63</v>
      </c>
      <c r="G277" s="0" t="n">
        <v>26.772</v>
      </c>
      <c r="H277" s="0" t="n">
        <v>24.358</v>
      </c>
      <c r="I277" s="0" t="n">
        <v>28.945</v>
      </c>
      <c r="J277" s="0" t="n">
        <v>30.242</v>
      </c>
      <c r="K277" s="0" t="n">
        <v>30.408</v>
      </c>
      <c r="L277" s="0" t="n">
        <v>30.354</v>
      </c>
    </row>
    <row r="278" customFormat="false" ht="14.4" hidden="false" customHeight="false" outlineLevel="0" collapsed="false">
      <c r="A278" s="46" t="n">
        <v>43276</v>
      </c>
      <c r="B278" s="47" t="n">
        <v>0.983796296296296</v>
      </c>
      <c r="C278" s="0" t="n">
        <v>25.327</v>
      </c>
      <c r="D278" s="0" t="n">
        <v>25.525</v>
      </c>
      <c r="E278" s="0" t="n">
        <v>11.216</v>
      </c>
      <c r="F278" s="0" t="n">
        <v>4.608</v>
      </c>
      <c r="G278" s="0" t="n">
        <v>26.781</v>
      </c>
      <c r="H278" s="0" t="n">
        <v>24.353</v>
      </c>
      <c r="I278" s="0" t="n">
        <v>28.95</v>
      </c>
      <c r="J278" s="0" t="n">
        <v>30.114</v>
      </c>
      <c r="K278" s="0" t="n">
        <v>30.252</v>
      </c>
      <c r="L278" s="0" t="n">
        <v>30.193</v>
      </c>
    </row>
    <row r="279" customFormat="false" ht="14.4" hidden="false" customHeight="false" outlineLevel="0" collapsed="false">
      <c r="A279" s="46" t="n">
        <v>43276</v>
      </c>
      <c r="B279" s="47" t="n">
        <v>0.99537037037037</v>
      </c>
      <c r="C279" s="0" t="n">
        <v>25.298</v>
      </c>
      <c r="D279" s="0" t="n">
        <v>25.534</v>
      </c>
      <c r="E279" s="0" t="n">
        <v>11.178</v>
      </c>
      <c r="F279" s="0" t="n">
        <v>4.553</v>
      </c>
      <c r="G279" s="0" t="n">
        <v>26.762</v>
      </c>
      <c r="H279" s="0" t="n">
        <v>24.333</v>
      </c>
      <c r="I279" s="0" t="n">
        <v>28.95</v>
      </c>
      <c r="J279" s="0" t="n">
        <v>29.986</v>
      </c>
      <c r="K279" s="0" t="n">
        <v>30.157</v>
      </c>
      <c r="L279" s="0" t="n">
        <v>30.108</v>
      </c>
    </row>
    <row r="280" customFormat="false" ht="14.4" hidden="false" customHeight="false" outlineLevel="0" collapsed="false">
      <c r="A280" s="46" t="n">
        <v>43277</v>
      </c>
      <c r="B280" s="47" t="n">
        <v>0.00694444444444444</v>
      </c>
      <c r="C280" s="0" t="n">
        <v>25.266</v>
      </c>
      <c r="D280" s="0" t="n">
        <v>25.475</v>
      </c>
      <c r="E280" s="0" t="n">
        <v>11.131</v>
      </c>
      <c r="F280" s="0" t="n">
        <v>4.546</v>
      </c>
      <c r="G280" s="0" t="n">
        <v>26.71</v>
      </c>
      <c r="H280" s="0" t="n">
        <v>24.31</v>
      </c>
      <c r="I280" s="0" t="n">
        <v>28.936</v>
      </c>
      <c r="J280" s="0" t="n">
        <v>29.953</v>
      </c>
      <c r="K280" s="0" t="n">
        <v>30.121</v>
      </c>
      <c r="L280" s="0" t="n">
        <v>30.062</v>
      </c>
    </row>
    <row r="281" customFormat="false" ht="14.4" hidden="false" customHeight="false" outlineLevel="0" collapsed="false">
      <c r="A281" s="46" t="n">
        <v>43277</v>
      </c>
      <c r="B281" s="47" t="n">
        <v>0.0185185185185185</v>
      </c>
      <c r="C281" s="0" t="n">
        <v>25.238</v>
      </c>
      <c r="D281" s="0" t="n">
        <v>25.475</v>
      </c>
      <c r="E281" s="0" t="n">
        <v>11.081</v>
      </c>
      <c r="F281" s="0" t="n">
        <v>4.49</v>
      </c>
      <c r="G281" s="0" t="n">
        <v>26.692</v>
      </c>
      <c r="H281" s="0" t="n">
        <v>24.285</v>
      </c>
      <c r="I281" s="0" t="n">
        <v>28.937</v>
      </c>
      <c r="J281" s="0" t="n">
        <v>29.955</v>
      </c>
      <c r="K281" s="0" t="n">
        <v>30.128</v>
      </c>
      <c r="L281" s="0" t="n">
        <v>30.077</v>
      </c>
    </row>
    <row r="282" customFormat="false" ht="14.4" hidden="false" customHeight="false" outlineLevel="0" collapsed="false">
      <c r="A282" s="46" t="n">
        <v>43277</v>
      </c>
      <c r="B282" s="47" t="n">
        <v>0.0300925925925926</v>
      </c>
      <c r="C282" s="0" t="n">
        <v>25.208</v>
      </c>
      <c r="D282" s="0" t="n">
        <v>25.453</v>
      </c>
      <c r="E282" s="0" t="n">
        <v>11.052</v>
      </c>
      <c r="F282" s="0" t="n">
        <v>4.48</v>
      </c>
      <c r="G282" s="0" t="n">
        <v>26.659</v>
      </c>
      <c r="H282" s="0" t="n">
        <v>24.232</v>
      </c>
      <c r="I282" s="0" t="n">
        <v>28.935</v>
      </c>
      <c r="J282" s="0" t="n">
        <v>29.813</v>
      </c>
      <c r="K282" s="0" t="n">
        <v>29.953</v>
      </c>
      <c r="L282" s="0" t="n">
        <v>29.8</v>
      </c>
    </row>
    <row r="283" customFormat="false" ht="14.4" hidden="false" customHeight="false" outlineLevel="0" collapsed="false">
      <c r="A283" s="46" t="n">
        <v>43277</v>
      </c>
      <c r="B283" s="47" t="n">
        <v>0.0416666666666667</v>
      </c>
      <c r="C283" s="0" t="n">
        <v>25.219</v>
      </c>
      <c r="D283" s="0" t="n">
        <v>25.403</v>
      </c>
      <c r="E283" s="0" t="n">
        <v>10.998</v>
      </c>
      <c r="F283" s="0" t="n">
        <v>4.405</v>
      </c>
      <c r="G283" s="0" t="n">
        <v>26.637</v>
      </c>
      <c r="H283" s="0" t="n">
        <v>24.212</v>
      </c>
      <c r="I283" s="0" t="n">
        <v>28.938</v>
      </c>
      <c r="J283" s="0" t="n">
        <v>29.611</v>
      </c>
      <c r="K283" s="0" t="n">
        <v>29.794</v>
      </c>
      <c r="L283" s="0" t="n">
        <v>29.765</v>
      </c>
    </row>
    <row r="284" customFormat="false" ht="14.4" hidden="false" customHeight="false" outlineLevel="0" collapsed="false">
      <c r="A284" s="46" t="n">
        <v>43277</v>
      </c>
      <c r="B284" s="47" t="n">
        <v>0.0532407407407407</v>
      </c>
      <c r="C284" s="0" t="n">
        <v>25.183</v>
      </c>
      <c r="D284" s="0" t="n">
        <v>25.362</v>
      </c>
      <c r="E284" s="0" t="n">
        <v>10.931</v>
      </c>
      <c r="F284" s="0" t="n">
        <v>4.385</v>
      </c>
      <c r="G284" s="0" t="n">
        <v>26.604</v>
      </c>
      <c r="H284" s="0" t="n">
        <v>24.181</v>
      </c>
      <c r="I284" s="0" t="n">
        <v>28.934</v>
      </c>
      <c r="J284" s="0" t="n">
        <v>29.509</v>
      </c>
      <c r="K284" s="0" t="n">
        <v>29.721</v>
      </c>
      <c r="L284" s="0" t="n">
        <v>29.625</v>
      </c>
    </row>
    <row r="285" customFormat="false" ht="14.4" hidden="false" customHeight="false" outlineLevel="0" collapsed="false">
      <c r="A285" s="46" t="n">
        <v>43277</v>
      </c>
      <c r="B285" s="47" t="n">
        <v>0.0648148148148148</v>
      </c>
      <c r="C285" s="0" t="n">
        <v>25.155</v>
      </c>
      <c r="D285" s="0" t="n">
        <v>25.342</v>
      </c>
      <c r="E285" s="0" t="n">
        <v>10.916</v>
      </c>
      <c r="F285" s="0" t="n">
        <v>4.341</v>
      </c>
      <c r="G285" s="0" t="n">
        <v>26.59</v>
      </c>
      <c r="H285" s="0" t="n">
        <v>24.149</v>
      </c>
      <c r="I285" s="0" t="n">
        <v>28.932</v>
      </c>
      <c r="J285" s="0" t="n">
        <v>29.459</v>
      </c>
      <c r="K285" s="0" t="n">
        <v>29.62</v>
      </c>
      <c r="L285" s="0" t="n">
        <v>29.539</v>
      </c>
    </row>
    <row r="286" customFormat="false" ht="14.4" hidden="false" customHeight="false" outlineLevel="0" collapsed="false">
      <c r="A286" s="46" t="n">
        <v>43277</v>
      </c>
      <c r="B286" s="47" t="n">
        <v>0.0763888888888889</v>
      </c>
      <c r="C286" s="0" t="n">
        <v>25.149</v>
      </c>
      <c r="D286" s="0" t="n">
        <v>25.357</v>
      </c>
      <c r="E286" s="0" t="n">
        <v>10.857</v>
      </c>
      <c r="F286" s="0" t="n">
        <v>4.307</v>
      </c>
      <c r="G286" s="0" t="n">
        <v>26.558</v>
      </c>
      <c r="H286" s="0" t="n">
        <v>24.147</v>
      </c>
      <c r="I286" s="0" t="n">
        <v>28.939</v>
      </c>
      <c r="J286" s="0" t="n">
        <v>29.547</v>
      </c>
      <c r="K286" s="0" t="n">
        <v>29.69</v>
      </c>
      <c r="L286" s="0" t="n">
        <v>29.412</v>
      </c>
    </row>
    <row r="287" customFormat="false" ht="14.4" hidden="false" customHeight="false" outlineLevel="0" collapsed="false">
      <c r="A287" s="46" t="n">
        <v>43277</v>
      </c>
      <c r="B287" s="47" t="n">
        <v>0.087962962962963</v>
      </c>
      <c r="C287" s="0" t="n">
        <v>25.138</v>
      </c>
      <c r="D287" s="0" t="n">
        <v>25.33</v>
      </c>
      <c r="E287" s="0" t="n">
        <v>10.812</v>
      </c>
      <c r="F287" s="0" t="n">
        <v>4.271</v>
      </c>
      <c r="G287" s="0" t="n">
        <v>26.553</v>
      </c>
      <c r="H287" s="0" t="n">
        <v>24.129</v>
      </c>
      <c r="I287" s="0" t="n">
        <v>28.952</v>
      </c>
      <c r="J287" s="0" t="n">
        <v>29.724</v>
      </c>
      <c r="K287" s="0" t="n">
        <v>29.868</v>
      </c>
      <c r="L287" s="0" t="n">
        <v>29.605</v>
      </c>
    </row>
    <row r="288" customFormat="false" ht="14.4" hidden="false" customHeight="false" outlineLevel="0" collapsed="false">
      <c r="A288" s="46" t="n">
        <v>43277</v>
      </c>
      <c r="B288" s="47" t="n">
        <v>0.099537037037037</v>
      </c>
      <c r="C288" s="0" t="n">
        <v>25.141</v>
      </c>
      <c r="D288" s="0" t="n">
        <v>25.36</v>
      </c>
      <c r="E288" s="0" t="n">
        <v>10.785</v>
      </c>
      <c r="F288" s="0" t="n">
        <v>4.252</v>
      </c>
      <c r="G288" s="0" t="n">
        <v>26.572</v>
      </c>
      <c r="H288" s="0" t="n">
        <v>24.105</v>
      </c>
      <c r="I288" s="0" t="n">
        <v>28.945</v>
      </c>
      <c r="J288" s="0" t="n">
        <v>29.866</v>
      </c>
      <c r="K288" s="0" t="n">
        <v>29.99</v>
      </c>
      <c r="L288" s="0" t="n">
        <v>29.715</v>
      </c>
    </row>
    <row r="289" customFormat="false" ht="14.4" hidden="false" customHeight="false" outlineLevel="0" collapsed="false">
      <c r="A289" s="46" t="n">
        <v>43277</v>
      </c>
      <c r="B289" s="47" t="n">
        <v>0.111111111111111</v>
      </c>
      <c r="C289" s="0" t="n">
        <v>25.137</v>
      </c>
      <c r="D289" s="0" t="n">
        <v>25.333</v>
      </c>
      <c r="E289" s="0" t="n">
        <v>10.766</v>
      </c>
      <c r="F289" s="0" t="n">
        <v>4.251</v>
      </c>
      <c r="G289" s="0" t="n">
        <v>26.539</v>
      </c>
      <c r="H289" s="0" t="n">
        <v>24.127</v>
      </c>
      <c r="I289" s="0" t="n">
        <v>28.948</v>
      </c>
      <c r="J289" s="0" t="n">
        <v>29.957</v>
      </c>
      <c r="K289" s="0" t="n">
        <v>30.038</v>
      </c>
      <c r="L289" s="0" t="n">
        <v>29.781</v>
      </c>
    </row>
    <row r="290" customFormat="false" ht="14.4" hidden="false" customHeight="false" outlineLevel="0" collapsed="false">
      <c r="A290" s="46" t="n">
        <v>43277</v>
      </c>
      <c r="B290" s="47" t="n">
        <v>0.122685185185185</v>
      </c>
      <c r="C290" s="0" t="n">
        <v>25.145</v>
      </c>
      <c r="D290" s="0" t="n">
        <v>25.339</v>
      </c>
      <c r="E290" s="0" t="n">
        <v>10.736</v>
      </c>
      <c r="F290" s="0" t="n">
        <v>4.23</v>
      </c>
      <c r="G290" s="0" t="n">
        <v>26.568</v>
      </c>
      <c r="H290" s="0" t="n">
        <v>24.088</v>
      </c>
      <c r="I290" s="0" t="n">
        <v>28.949</v>
      </c>
      <c r="J290" s="0" t="n">
        <v>30.073</v>
      </c>
      <c r="K290" s="0" t="n">
        <v>30.171</v>
      </c>
      <c r="L290" s="0" t="n">
        <v>29.996</v>
      </c>
    </row>
    <row r="291" customFormat="false" ht="14.4" hidden="false" customHeight="false" outlineLevel="0" collapsed="false">
      <c r="A291" s="46" t="n">
        <v>43277</v>
      </c>
      <c r="B291" s="47" t="n">
        <v>0.134259259259259</v>
      </c>
      <c r="C291" s="0" t="n">
        <v>25.139</v>
      </c>
      <c r="D291" s="0" t="n">
        <v>25.323</v>
      </c>
      <c r="E291" s="0" t="n">
        <v>10.708</v>
      </c>
      <c r="F291" s="0" t="n">
        <v>4.203</v>
      </c>
      <c r="G291" s="0" t="n">
        <v>26.552</v>
      </c>
      <c r="H291" s="0" t="n">
        <v>24.075</v>
      </c>
      <c r="I291" s="0" t="n">
        <v>28.95</v>
      </c>
      <c r="J291" s="0" t="n">
        <v>29.966</v>
      </c>
      <c r="K291" s="0" t="n">
        <v>30.101</v>
      </c>
      <c r="L291" s="0" t="n">
        <v>29.914</v>
      </c>
    </row>
    <row r="292" customFormat="false" ht="14.4" hidden="false" customHeight="false" outlineLevel="0" collapsed="false">
      <c r="A292" s="46" t="n">
        <v>43277</v>
      </c>
      <c r="B292" s="47" t="n">
        <v>0.145833333333333</v>
      </c>
      <c r="C292" s="0" t="n">
        <v>25.102</v>
      </c>
      <c r="D292" s="0" t="n">
        <v>25.304</v>
      </c>
      <c r="E292" s="0" t="n">
        <v>10.652</v>
      </c>
      <c r="F292" s="0" t="n">
        <v>4.166</v>
      </c>
      <c r="G292" s="0" t="n">
        <v>26.536</v>
      </c>
      <c r="H292" s="0" t="n">
        <v>24.05</v>
      </c>
      <c r="I292" s="0" t="n">
        <v>28.951</v>
      </c>
      <c r="J292" s="0" t="n">
        <v>29.946</v>
      </c>
      <c r="K292" s="0" t="n">
        <v>30.058</v>
      </c>
      <c r="L292" s="0" t="n">
        <v>29.858</v>
      </c>
    </row>
    <row r="293" customFormat="false" ht="14.4" hidden="false" customHeight="false" outlineLevel="0" collapsed="false">
      <c r="A293" s="46" t="n">
        <v>43277</v>
      </c>
      <c r="B293" s="47" t="n">
        <v>0.157407407407407</v>
      </c>
      <c r="C293" s="0" t="n">
        <v>25.118</v>
      </c>
      <c r="D293" s="0" t="n">
        <v>25.294</v>
      </c>
      <c r="E293" s="0" t="n">
        <v>10.639</v>
      </c>
      <c r="F293" s="0" t="n">
        <v>4.148</v>
      </c>
      <c r="G293" s="0" t="n">
        <v>26.523</v>
      </c>
      <c r="H293" s="0" t="n">
        <v>24.035</v>
      </c>
      <c r="I293" s="0" t="n">
        <v>28.944</v>
      </c>
      <c r="J293" s="0" t="n">
        <v>29.95</v>
      </c>
      <c r="K293" s="0" t="n">
        <v>30.093</v>
      </c>
      <c r="L293" s="0" t="n">
        <v>29.866</v>
      </c>
    </row>
    <row r="294" customFormat="false" ht="14.4" hidden="false" customHeight="false" outlineLevel="0" collapsed="false">
      <c r="A294" s="46" t="n">
        <v>43277</v>
      </c>
      <c r="B294" s="47" t="n">
        <v>0.168981481481481</v>
      </c>
      <c r="C294" s="0" t="n">
        <v>25.082</v>
      </c>
      <c r="D294" s="0" t="n">
        <v>25.285</v>
      </c>
      <c r="E294" s="0" t="n">
        <v>10.623</v>
      </c>
      <c r="F294" s="0" t="n">
        <v>4.141</v>
      </c>
      <c r="G294" s="0" t="n">
        <v>26.526</v>
      </c>
      <c r="H294" s="0" t="n">
        <v>24.019</v>
      </c>
      <c r="I294" s="0" t="n">
        <v>28.943</v>
      </c>
      <c r="J294" s="0" t="n">
        <v>29.961</v>
      </c>
      <c r="K294" s="0" t="n">
        <v>30.089</v>
      </c>
      <c r="L294" s="0" t="n">
        <v>29.94</v>
      </c>
    </row>
    <row r="295" customFormat="false" ht="14.4" hidden="false" customHeight="false" outlineLevel="0" collapsed="false">
      <c r="A295" s="46" t="n">
        <v>43277</v>
      </c>
      <c r="B295" s="47" t="n">
        <v>0.180555555555556</v>
      </c>
      <c r="C295" s="0" t="n">
        <v>25.069</v>
      </c>
      <c r="D295" s="0" t="n">
        <v>25.257</v>
      </c>
      <c r="E295" s="0" t="n">
        <v>10.583</v>
      </c>
      <c r="F295" s="0" t="n">
        <v>4.089</v>
      </c>
      <c r="G295" s="0" t="n">
        <v>26.487</v>
      </c>
      <c r="H295" s="0" t="n">
        <v>23.976</v>
      </c>
      <c r="I295" s="0" t="n">
        <v>28.943</v>
      </c>
      <c r="J295" s="0" t="n">
        <v>29.881</v>
      </c>
      <c r="K295" s="0" t="n">
        <v>30.02</v>
      </c>
      <c r="L295" s="0" t="n">
        <v>29.909</v>
      </c>
    </row>
    <row r="296" customFormat="false" ht="14.4" hidden="false" customHeight="false" outlineLevel="0" collapsed="false">
      <c r="A296" s="46" t="n">
        <v>43277</v>
      </c>
      <c r="B296" s="47" t="n">
        <v>0.19212962962963</v>
      </c>
      <c r="C296" s="0" t="n">
        <v>25.055</v>
      </c>
      <c r="D296" s="0" t="n">
        <v>25.196</v>
      </c>
      <c r="E296" s="0" t="n">
        <v>10.528</v>
      </c>
      <c r="F296" s="0" t="n">
        <v>4.055</v>
      </c>
      <c r="G296" s="0" t="n">
        <v>26.448</v>
      </c>
      <c r="H296" s="0" t="n">
        <v>23.96</v>
      </c>
      <c r="I296" s="0" t="n">
        <v>28.947</v>
      </c>
      <c r="J296" s="0" t="n">
        <v>29.64</v>
      </c>
      <c r="K296" s="0" t="n">
        <v>29.775</v>
      </c>
      <c r="L296" s="0" t="n">
        <v>29.678</v>
      </c>
    </row>
    <row r="297" customFormat="false" ht="14.4" hidden="false" customHeight="false" outlineLevel="0" collapsed="false">
      <c r="A297" s="46" t="n">
        <v>43277</v>
      </c>
      <c r="B297" s="47" t="n">
        <v>0.203703703703704</v>
      </c>
      <c r="C297" s="0" t="n">
        <v>25.001</v>
      </c>
      <c r="D297" s="0" t="n">
        <v>25.214</v>
      </c>
      <c r="E297" s="0" t="n">
        <v>10.47</v>
      </c>
      <c r="F297" s="0" t="n">
        <v>4.031</v>
      </c>
      <c r="G297" s="0" t="n">
        <v>26.424</v>
      </c>
      <c r="H297" s="0" t="n">
        <v>23.947</v>
      </c>
      <c r="I297" s="0" t="n">
        <v>28.955</v>
      </c>
      <c r="J297" s="0" t="n">
        <v>29.688</v>
      </c>
      <c r="K297" s="0" t="n">
        <v>29.844</v>
      </c>
      <c r="L297" s="0" t="n">
        <v>29.625</v>
      </c>
    </row>
    <row r="298" customFormat="false" ht="14.4" hidden="false" customHeight="false" outlineLevel="0" collapsed="false">
      <c r="A298" s="46" t="n">
        <v>43277</v>
      </c>
      <c r="B298" s="47" t="n">
        <v>0.215277777777778</v>
      </c>
      <c r="C298" s="0" t="n">
        <v>25</v>
      </c>
      <c r="D298" s="0" t="n">
        <v>25.224</v>
      </c>
      <c r="E298" s="0" t="n">
        <v>10.454</v>
      </c>
      <c r="F298" s="0" t="n">
        <v>3.996</v>
      </c>
      <c r="G298" s="0" t="n">
        <v>26.424</v>
      </c>
      <c r="H298" s="0" t="n">
        <v>23.927</v>
      </c>
      <c r="I298" s="0" t="n">
        <v>28.963</v>
      </c>
      <c r="J298" s="0" t="n">
        <v>29.853</v>
      </c>
      <c r="K298" s="0" t="n">
        <v>30.001</v>
      </c>
      <c r="L298" s="0" t="n">
        <v>29.726</v>
      </c>
    </row>
    <row r="299" customFormat="false" ht="14.4" hidden="false" customHeight="false" outlineLevel="0" collapsed="false">
      <c r="A299" s="46" t="n">
        <v>43277</v>
      </c>
      <c r="B299" s="47" t="n">
        <v>0.226851851851852</v>
      </c>
      <c r="C299" s="0" t="n">
        <v>24.98</v>
      </c>
      <c r="D299" s="0" t="n">
        <v>25.198</v>
      </c>
      <c r="E299" s="0" t="n">
        <v>10.418</v>
      </c>
      <c r="F299" s="0" t="n">
        <v>3.975</v>
      </c>
      <c r="G299" s="0" t="n">
        <v>26.427</v>
      </c>
      <c r="H299" s="0" t="n">
        <v>23.904</v>
      </c>
      <c r="I299" s="0" t="n">
        <v>28.959</v>
      </c>
      <c r="J299" s="0" t="n">
        <v>29.775</v>
      </c>
      <c r="K299" s="0" t="n">
        <v>29.853</v>
      </c>
      <c r="L299" s="0" t="n">
        <v>29.663</v>
      </c>
    </row>
    <row r="300" customFormat="false" ht="14.4" hidden="false" customHeight="false" outlineLevel="0" collapsed="false">
      <c r="A300" s="46" t="n">
        <v>43277</v>
      </c>
      <c r="B300" s="47" t="n">
        <v>0.238425925925926</v>
      </c>
      <c r="C300" s="0" t="n">
        <v>25.012</v>
      </c>
      <c r="D300" s="0" t="n">
        <v>25.216</v>
      </c>
      <c r="E300" s="0" t="n">
        <v>10.394</v>
      </c>
      <c r="F300" s="0" t="n">
        <v>3.966</v>
      </c>
      <c r="G300" s="0" t="n">
        <v>26.448</v>
      </c>
      <c r="H300" s="0" t="n">
        <v>23.9</v>
      </c>
      <c r="I300" s="0" t="n">
        <v>28.965</v>
      </c>
      <c r="J300" s="0" t="n">
        <v>30.284</v>
      </c>
      <c r="K300" s="0" t="n">
        <v>30.382</v>
      </c>
      <c r="L300" s="0" t="n">
        <v>30.031</v>
      </c>
    </row>
    <row r="301" customFormat="false" ht="14.4" hidden="false" customHeight="false" outlineLevel="0" collapsed="false">
      <c r="A301" s="46" t="n">
        <v>43277</v>
      </c>
      <c r="B301" s="47" t="n">
        <v>0.25</v>
      </c>
      <c r="C301" s="0" t="n">
        <v>24.985</v>
      </c>
      <c r="D301" s="0" t="n">
        <v>25.251</v>
      </c>
      <c r="E301" s="0" t="n">
        <v>10.368</v>
      </c>
      <c r="F301" s="0" t="n">
        <v>3.947</v>
      </c>
      <c r="G301" s="0" t="n">
        <v>26.461</v>
      </c>
      <c r="H301" s="0" t="n">
        <v>23.915</v>
      </c>
      <c r="I301" s="0" t="n">
        <v>28.961</v>
      </c>
      <c r="J301" s="0" t="n">
        <v>31.057</v>
      </c>
      <c r="K301" s="0" t="n">
        <v>31.157</v>
      </c>
      <c r="L301" s="0" t="n">
        <v>30.769</v>
      </c>
    </row>
    <row r="302" customFormat="false" ht="14.4" hidden="false" customHeight="false" outlineLevel="0" collapsed="false">
      <c r="A302" s="46" t="n">
        <v>43277</v>
      </c>
      <c r="B302" s="47" t="n">
        <v>0.261574074074074</v>
      </c>
      <c r="C302" s="0" t="n">
        <v>24.991</v>
      </c>
      <c r="D302" s="0" t="n">
        <v>25.246</v>
      </c>
      <c r="E302" s="0" t="n">
        <v>10.342</v>
      </c>
      <c r="F302" s="0" t="n">
        <v>3.945</v>
      </c>
      <c r="G302" s="0" t="n">
        <v>26.474</v>
      </c>
      <c r="H302" s="0" t="n">
        <v>23.919</v>
      </c>
      <c r="I302" s="0" t="n">
        <v>28.973</v>
      </c>
      <c r="J302" s="0" t="n">
        <v>31.263</v>
      </c>
      <c r="K302" s="0" t="n">
        <v>31.365</v>
      </c>
      <c r="L302" s="0" t="n">
        <v>30.983</v>
      </c>
    </row>
    <row r="303" customFormat="false" ht="14.4" hidden="false" customHeight="false" outlineLevel="0" collapsed="false">
      <c r="A303" s="46" t="n">
        <v>43277</v>
      </c>
      <c r="B303" s="47" t="n">
        <v>0.273148148148148</v>
      </c>
      <c r="C303" s="0" t="n">
        <v>25.036</v>
      </c>
      <c r="D303" s="0" t="n">
        <v>25.255</v>
      </c>
      <c r="E303" s="0" t="n">
        <v>10.344</v>
      </c>
      <c r="F303" s="0" t="n">
        <v>3.952</v>
      </c>
      <c r="G303" s="0" t="n">
        <v>26.48</v>
      </c>
      <c r="H303" s="0" t="n">
        <v>23.915</v>
      </c>
      <c r="I303" s="0" t="n">
        <v>28.97</v>
      </c>
      <c r="J303" s="0" t="n">
        <v>31.338</v>
      </c>
      <c r="K303" s="0" t="n">
        <v>31.428</v>
      </c>
      <c r="L303" s="0" t="n">
        <v>31.106</v>
      </c>
    </row>
    <row r="304" customFormat="false" ht="14.4" hidden="false" customHeight="false" outlineLevel="0" collapsed="false">
      <c r="A304" s="46" t="n">
        <v>43277</v>
      </c>
      <c r="B304" s="47" t="n">
        <v>0.284722222222222</v>
      </c>
      <c r="C304" s="0" t="n">
        <v>25.054</v>
      </c>
      <c r="D304" s="0" t="n">
        <v>25.272</v>
      </c>
      <c r="E304" s="0" t="n">
        <v>10.307</v>
      </c>
      <c r="F304" s="0" t="n">
        <v>3.946</v>
      </c>
      <c r="G304" s="0" t="n">
        <v>26.479</v>
      </c>
      <c r="H304" s="0" t="n">
        <v>23.912</v>
      </c>
      <c r="I304" s="0" t="n">
        <v>28.977</v>
      </c>
      <c r="J304" s="0" t="n">
        <v>31.363</v>
      </c>
      <c r="K304" s="0" t="n">
        <v>31.423</v>
      </c>
      <c r="L304" s="0" t="n">
        <v>31.147</v>
      </c>
    </row>
    <row r="305" customFormat="false" ht="14.4" hidden="false" customHeight="false" outlineLevel="0" collapsed="false">
      <c r="A305" s="46" t="n">
        <v>43277</v>
      </c>
      <c r="B305" s="47" t="n">
        <v>0.296296296296296</v>
      </c>
      <c r="C305" s="0" t="n">
        <v>25.048</v>
      </c>
      <c r="D305" s="0" t="n">
        <v>25.291</v>
      </c>
      <c r="E305" s="0" t="n">
        <v>10.294</v>
      </c>
      <c r="F305" s="0" t="n">
        <v>3.912</v>
      </c>
      <c r="G305" s="0" t="n">
        <v>26.505</v>
      </c>
      <c r="H305" s="0" t="n">
        <v>23.922</v>
      </c>
      <c r="I305" s="0" t="n">
        <v>28.97</v>
      </c>
      <c r="J305" s="0" t="n">
        <v>31.711</v>
      </c>
      <c r="K305" s="0" t="n">
        <v>31.749</v>
      </c>
      <c r="L305" s="0" t="n">
        <v>31.485</v>
      </c>
    </row>
    <row r="306" customFormat="false" ht="14.4" hidden="false" customHeight="false" outlineLevel="0" collapsed="false">
      <c r="A306" s="46" t="n">
        <v>43277</v>
      </c>
      <c r="B306" s="47" t="n">
        <v>0.30787037037037</v>
      </c>
      <c r="C306" s="0" t="n">
        <v>25.073</v>
      </c>
      <c r="D306" s="0" t="n">
        <v>25.302</v>
      </c>
      <c r="E306" s="0" t="n">
        <v>10.261</v>
      </c>
      <c r="F306" s="0" t="n">
        <v>3.909</v>
      </c>
      <c r="G306" s="0" t="n">
        <v>26.49</v>
      </c>
      <c r="H306" s="0" t="n">
        <v>23.918</v>
      </c>
      <c r="I306" s="0" t="n">
        <v>28.967</v>
      </c>
      <c r="J306" s="0" t="n">
        <v>31.71</v>
      </c>
      <c r="K306" s="0" t="n">
        <v>31.749</v>
      </c>
      <c r="L306" s="0" t="n">
        <v>31.511</v>
      </c>
    </row>
    <row r="307" customFormat="false" ht="14.4" hidden="false" customHeight="false" outlineLevel="0" collapsed="false">
      <c r="A307" s="46" t="n">
        <v>43277</v>
      </c>
      <c r="B307" s="47" t="n">
        <v>0.319444444444444</v>
      </c>
      <c r="C307" s="0" t="n">
        <v>25.034</v>
      </c>
      <c r="D307" s="0" t="n">
        <v>25.28</v>
      </c>
      <c r="E307" s="0" t="n">
        <v>10.251</v>
      </c>
      <c r="F307" s="0" t="n">
        <v>3.91</v>
      </c>
      <c r="G307" s="0" t="n">
        <v>26.506</v>
      </c>
      <c r="H307" s="0" t="n">
        <v>23.902</v>
      </c>
      <c r="I307" s="0" t="n">
        <v>28.968</v>
      </c>
      <c r="J307" s="0" t="n">
        <v>31.964</v>
      </c>
      <c r="K307" s="0" t="n">
        <v>32.001</v>
      </c>
      <c r="L307" s="0" t="n">
        <v>31.745</v>
      </c>
    </row>
    <row r="308" customFormat="false" ht="14.4" hidden="false" customHeight="false" outlineLevel="0" collapsed="false">
      <c r="A308" s="46" t="n">
        <v>43277</v>
      </c>
      <c r="B308" s="47" t="n">
        <v>0.331018518518519</v>
      </c>
      <c r="C308" s="0" t="n">
        <v>25.015</v>
      </c>
      <c r="D308" s="0" t="n">
        <v>25.275</v>
      </c>
      <c r="E308" s="0" t="n">
        <v>10.225</v>
      </c>
      <c r="F308" s="0" t="n">
        <v>3.91</v>
      </c>
      <c r="G308" s="0" t="n">
        <v>26.479</v>
      </c>
      <c r="H308" s="0" t="n">
        <v>23.897</v>
      </c>
      <c r="I308" s="0" t="n">
        <v>28.963</v>
      </c>
      <c r="J308" s="0" t="n">
        <v>31.719</v>
      </c>
      <c r="K308" s="0" t="n">
        <v>31.747</v>
      </c>
      <c r="L308" s="0" t="n">
        <v>31.526</v>
      </c>
    </row>
    <row r="309" customFormat="false" ht="14.4" hidden="false" customHeight="false" outlineLevel="0" collapsed="false">
      <c r="A309" s="46" t="n">
        <v>43277</v>
      </c>
      <c r="B309" s="47" t="n">
        <v>0.342592592592593</v>
      </c>
      <c r="C309" s="0" t="n">
        <v>25.02</v>
      </c>
      <c r="D309" s="0" t="n">
        <v>25.275</v>
      </c>
      <c r="E309" s="0" t="n">
        <v>10.182</v>
      </c>
      <c r="F309" s="0" t="n">
        <v>3.893</v>
      </c>
      <c r="G309" s="0" t="n">
        <v>26.498</v>
      </c>
      <c r="H309" s="0" t="n">
        <v>23.875</v>
      </c>
      <c r="I309" s="0" t="n">
        <v>28.956</v>
      </c>
      <c r="J309" s="0" t="n">
        <v>31.579</v>
      </c>
      <c r="K309" s="0" t="n">
        <v>31.594</v>
      </c>
      <c r="L309" s="0" t="n">
        <v>31.378</v>
      </c>
    </row>
    <row r="310" customFormat="false" ht="14.4" hidden="false" customHeight="false" outlineLevel="0" collapsed="false">
      <c r="A310" s="46" t="n">
        <v>43277</v>
      </c>
      <c r="B310" s="47" t="n">
        <v>0.354166666666667</v>
      </c>
      <c r="C310" s="0" t="n">
        <v>25.031</v>
      </c>
      <c r="D310" s="0" t="n">
        <v>25.245</v>
      </c>
      <c r="E310" s="0" t="n">
        <v>10.145</v>
      </c>
      <c r="F310" s="0" t="n">
        <v>3.871</v>
      </c>
      <c r="G310" s="0" t="n">
        <v>26.496</v>
      </c>
      <c r="H310" s="0" t="n">
        <v>23.881</v>
      </c>
      <c r="I310" s="0" t="n">
        <v>28.969</v>
      </c>
      <c r="J310" s="0" t="n">
        <v>31.82</v>
      </c>
      <c r="K310" s="0" t="n">
        <v>31.852</v>
      </c>
      <c r="L310" s="0" t="n">
        <v>31.628</v>
      </c>
    </row>
    <row r="311" customFormat="false" ht="14.4" hidden="false" customHeight="false" outlineLevel="0" collapsed="false">
      <c r="A311" s="46" t="n">
        <v>43277</v>
      </c>
      <c r="B311" s="47" t="n">
        <v>0.365740740740741</v>
      </c>
      <c r="C311" s="0" t="n">
        <v>24.997</v>
      </c>
      <c r="D311" s="0" t="n">
        <v>25.263</v>
      </c>
      <c r="E311" s="0" t="n">
        <v>10.131</v>
      </c>
      <c r="F311" s="0" t="n">
        <v>3.835</v>
      </c>
      <c r="G311" s="0" t="n">
        <v>26.495</v>
      </c>
      <c r="H311" s="0" t="n">
        <v>23.85</v>
      </c>
      <c r="I311" s="0" t="n">
        <v>28.968</v>
      </c>
      <c r="J311" s="0" t="n">
        <v>31.834</v>
      </c>
      <c r="K311" s="0" t="n">
        <v>31.872</v>
      </c>
      <c r="L311" s="0" t="n">
        <v>31.658</v>
      </c>
    </row>
    <row r="312" customFormat="false" ht="14.4" hidden="false" customHeight="false" outlineLevel="0" collapsed="false">
      <c r="A312" s="46" t="n">
        <v>43277</v>
      </c>
      <c r="B312" s="47" t="n">
        <v>0.377314814814815</v>
      </c>
      <c r="C312" s="0" t="n">
        <v>25.009</v>
      </c>
      <c r="D312" s="0" t="n">
        <v>25.234</v>
      </c>
      <c r="E312" s="0" t="n">
        <v>10.088</v>
      </c>
      <c r="F312" s="0" t="n">
        <v>3.851</v>
      </c>
      <c r="G312" s="0" t="n">
        <v>26.501</v>
      </c>
      <c r="H312" s="0" t="n">
        <v>23.845</v>
      </c>
      <c r="I312" s="0" t="n">
        <v>28.964</v>
      </c>
      <c r="J312" s="0" t="n">
        <v>31.917</v>
      </c>
      <c r="K312" s="0" t="n">
        <v>31.97</v>
      </c>
      <c r="L312" s="0" t="n">
        <v>31.734</v>
      </c>
    </row>
    <row r="313" customFormat="false" ht="14.4" hidden="false" customHeight="false" outlineLevel="0" collapsed="false">
      <c r="A313" s="46" t="n">
        <v>43277</v>
      </c>
      <c r="B313" s="47" t="n">
        <v>0.388888888888889</v>
      </c>
      <c r="C313" s="0" t="n">
        <v>24.978</v>
      </c>
      <c r="D313" s="0" t="n">
        <v>25.227</v>
      </c>
      <c r="E313" s="0" t="n">
        <v>10.068</v>
      </c>
      <c r="F313" s="0" t="n">
        <v>3.827</v>
      </c>
      <c r="G313" s="0" t="n">
        <v>26.471</v>
      </c>
      <c r="H313" s="0" t="n">
        <v>23.839</v>
      </c>
      <c r="I313" s="0" t="n">
        <v>28.963</v>
      </c>
      <c r="J313" s="0" t="n">
        <v>31.818</v>
      </c>
      <c r="K313" s="0" t="n">
        <v>31.856</v>
      </c>
      <c r="L313" s="0" t="n">
        <v>31.628</v>
      </c>
    </row>
    <row r="314" customFormat="false" ht="14.4" hidden="false" customHeight="false" outlineLevel="0" collapsed="false">
      <c r="A314" s="46" t="n">
        <v>43277</v>
      </c>
      <c r="B314" s="47" t="n">
        <v>0.400462962962963</v>
      </c>
      <c r="C314" s="0" t="n">
        <v>25.008</v>
      </c>
      <c r="D314" s="0" t="n">
        <v>25.213</v>
      </c>
      <c r="E314" s="0" t="n">
        <v>10.027</v>
      </c>
      <c r="F314" s="0" t="n">
        <v>3.814</v>
      </c>
      <c r="G314" s="0" t="n">
        <v>26.467</v>
      </c>
      <c r="H314" s="0" t="n">
        <v>23.831</v>
      </c>
      <c r="I314" s="0" t="n">
        <v>28.962</v>
      </c>
      <c r="J314" s="0" t="n">
        <v>31.775</v>
      </c>
      <c r="K314" s="0" t="n">
        <v>31.816</v>
      </c>
      <c r="L314" s="0" t="n">
        <v>31.608</v>
      </c>
    </row>
    <row r="315" customFormat="false" ht="14.4" hidden="false" customHeight="false" outlineLevel="0" collapsed="false">
      <c r="A315" s="46" t="n">
        <v>43277</v>
      </c>
      <c r="B315" s="47" t="n">
        <v>0.412037037037037</v>
      </c>
      <c r="C315" s="0" t="n">
        <v>24.972</v>
      </c>
      <c r="D315" s="0" t="n">
        <v>25.217</v>
      </c>
      <c r="E315" s="0" t="n">
        <v>9.984</v>
      </c>
      <c r="F315" s="0" t="n">
        <v>3.792</v>
      </c>
      <c r="G315" s="0" t="n">
        <v>26.43</v>
      </c>
      <c r="H315" s="0" t="n">
        <v>23.823</v>
      </c>
      <c r="I315" s="0" t="n">
        <v>28.966</v>
      </c>
      <c r="J315" s="0" t="n">
        <v>31.941</v>
      </c>
      <c r="K315" s="0" t="n">
        <v>31.989</v>
      </c>
      <c r="L315" s="0" t="n">
        <v>31.775</v>
      </c>
    </row>
    <row r="316" customFormat="false" ht="14.4" hidden="false" customHeight="false" outlineLevel="0" collapsed="false">
      <c r="A316" s="46" t="n">
        <v>43277</v>
      </c>
      <c r="B316" s="47" t="n">
        <v>0.423611111111111</v>
      </c>
      <c r="C316" s="0" t="n">
        <v>24.953</v>
      </c>
      <c r="D316" s="0" t="n">
        <v>25.195</v>
      </c>
      <c r="E316" s="0" t="n">
        <v>9.994</v>
      </c>
      <c r="F316" s="0" t="n">
        <v>3.784</v>
      </c>
      <c r="G316" s="0" t="n">
        <v>26.446</v>
      </c>
      <c r="H316" s="0" t="n">
        <v>23.827</v>
      </c>
      <c r="I316" s="0" t="n">
        <v>28.965</v>
      </c>
      <c r="J316" s="0" t="n">
        <v>31.998</v>
      </c>
      <c r="K316" s="0" t="n">
        <v>32.035</v>
      </c>
      <c r="L316" s="0" t="n">
        <v>31.814</v>
      </c>
    </row>
    <row r="317" customFormat="false" ht="14.4" hidden="false" customHeight="false" outlineLevel="0" collapsed="false">
      <c r="A317" s="46" t="n">
        <v>43277</v>
      </c>
      <c r="B317" s="47" t="n">
        <v>0.435185185185185</v>
      </c>
      <c r="C317" s="0" t="n">
        <v>24.946</v>
      </c>
      <c r="D317" s="0" t="n">
        <v>25.18</v>
      </c>
      <c r="E317" s="0" t="n">
        <v>9.926</v>
      </c>
      <c r="F317" s="0" t="n">
        <v>3.774</v>
      </c>
      <c r="G317" s="0" t="n">
        <v>26.416</v>
      </c>
      <c r="H317" s="0" t="n">
        <v>23.765</v>
      </c>
      <c r="I317" s="0" t="n">
        <v>28.967</v>
      </c>
      <c r="J317" s="0" t="n">
        <v>32.081</v>
      </c>
      <c r="K317" s="0" t="n">
        <v>32.123</v>
      </c>
      <c r="L317" s="0" t="n">
        <v>31.881</v>
      </c>
    </row>
    <row r="318" customFormat="false" ht="14.4" hidden="false" customHeight="false" outlineLevel="0" collapsed="false">
      <c r="A318" s="46" t="n">
        <v>43277</v>
      </c>
      <c r="B318" s="47" t="n">
        <v>0.446759259259259</v>
      </c>
      <c r="C318" s="0" t="n">
        <v>24.943</v>
      </c>
      <c r="D318" s="0" t="n">
        <v>25.181</v>
      </c>
      <c r="E318" s="0" t="n">
        <v>9.873</v>
      </c>
      <c r="F318" s="0" t="n">
        <v>3.758</v>
      </c>
      <c r="G318" s="0" t="n">
        <v>26.431</v>
      </c>
      <c r="H318" s="0" t="n">
        <v>23.777</v>
      </c>
      <c r="I318" s="0" t="n">
        <v>28.968</v>
      </c>
      <c r="J318" s="0" t="n">
        <v>32.139</v>
      </c>
      <c r="K318" s="0" t="n">
        <v>32.192</v>
      </c>
      <c r="L318" s="0" t="n">
        <v>31.941</v>
      </c>
    </row>
    <row r="319" customFormat="false" ht="14.4" hidden="false" customHeight="false" outlineLevel="0" collapsed="false">
      <c r="A319" s="46" t="n">
        <v>43277</v>
      </c>
      <c r="B319" s="47" t="n">
        <v>0.458333333333333</v>
      </c>
      <c r="C319" s="0" t="n">
        <v>24.93</v>
      </c>
      <c r="D319" s="0" t="n">
        <v>25.17</v>
      </c>
      <c r="E319" s="0" t="n">
        <v>9.869</v>
      </c>
      <c r="F319" s="0" t="n">
        <v>3.745</v>
      </c>
      <c r="G319" s="0" t="n">
        <v>26.409</v>
      </c>
      <c r="H319" s="0" t="n">
        <v>23.751</v>
      </c>
      <c r="I319" s="0" t="n">
        <v>28.972</v>
      </c>
      <c r="J319" s="0" t="n">
        <v>32.15</v>
      </c>
      <c r="K319" s="0" t="n">
        <v>32.186</v>
      </c>
      <c r="L319" s="0" t="n">
        <v>31.954</v>
      </c>
    </row>
    <row r="320" customFormat="false" ht="14.4" hidden="false" customHeight="false" outlineLevel="0" collapsed="false">
      <c r="A320" s="46" t="n">
        <v>43277</v>
      </c>
      <c r="B320" s="47" t="n">
        <v>0.469907407407407</v>
      </c>
      <c r="C320" s="0" t="n">
        <v>24.917</v>
      </c>
      <c r="D320" s="0" t="n">
        <v>25.145</v>
      </c>
      <c r="E320" s="0" t="n">
        <v>9.837</v>
      </c>
      <c r="F320" s="0" t="n">
        <v>3.747</v>
      </c>
      <c r="G320" s="0" t="n">
        <v>26.376</v>
      </c>
      <c r="H320" s="0" t="n">
        <v>23.734</v>
      </c>
      <c r="I320" s="0" t="n">
        <v>28.969</v>
      </c>
      <c r="J320" s="0" t="n">
        <v>32.153</v>
      </c>
      <c r="K320" s="0" t="n">
        <v>32.182</v>
      </c>
      <c r="L320" s="0" t="n">
        <v>31.926</v>
      </c>
    </row>
    <row r="321" customFormat="false" ht="14.4" hidden="false" customHeight="false" outlineLevel="0" collapsed="false">
      <c r="A321" s="46" t="n">
        <v>43277</v>
      </c>
      <c r="B321" s="47" t="n">
        <v>0.481481481481482</v>
      </c>
      <c r="C321" s="0" t="n">
        <v>24.913</v>
      </c>
      <c r="D321" s="0" t="n">
        <v>25.136</v>
      </c>
      <c r="E321" s="0" t="n">
        <v>9.808</v>
      </c>
      <c r="F321" s="0" t="n">
        <v>3.723</v>
      </c>
      <c r="G321" s="0" t="n">
        <v>26.396</v>
      </c>
      <c r="H321" s="0" t="n">
        <v>23.737</v>
      </c>
      <c r="I321" s="0" t="n">
        <v>28.972</v>
      </c>
      <c r="J321" s="0" t="n">
        <v>32.194</v>
      </c>
      <c r="K321" s="0" t="n">
        <v>32.237</v>
      </c>
      <c r="L321" s="0" t="n">
        <v>31.977</v>
      </c>
    </row>
    <row r="322" customFormat="false" ht="14.4" hidden="false" customHeight="false" outlineLevel="0" collapsed="false">
      <c r="A322" s="46" t="n">
        <v>43277</v>
      </c>
      <c r="B322" s="47" t="n">
        <v>0.493055555555556</v>
      </c>
      <c r="C322" s="0" t="n">
        <v>24.908</v>
      </c>
      <c r="D322" s="0" t="n">
        <v>25.123</v>
      </c>
      <c r="E322" s="0" t="n">
        <v>9.789</v>
      </c>
      <c r="F322" s="0" t="n">
        <v>3.708</v>
      </c>
      <c r="G322" s="0" t="n">
        <v>26.348</v>
      </c>
      <c r="H322" s="0" t="n">
        <v>23.734</v>
      </c>
      <c r="I322" s="0" t="n">
        <v>28.965</v>
      </c>
      <c r="J322" s="0" t="n">
        <v>32.194</v>
      </c>
      <c r="K322" s="0" t="n">
        <v>32.239</v>
      </c>
      <c r="L322" s="0" t="n">
        <v>31.97</v>
      </c>
    </row>
    <row r="323" customFormat="false" ht="14.4" hidden="false" customHeight="false" outlineLevel="0" collapsed="false">
      <c r="A323" s="46" t="n">
        <v>43277</v>
      </c>
      <c r="B323" s="47" t="n">
        <v>0.50462962962963</v>
      </c>
      <c r="C323" s="0" t="n">
        <v>24.873</v>
      </c>
      <c r="D323" s="0" t="n">
        <v>25.131</v>
      </c>
      <c r="E323" s="0" t="n">
        <v>9.757</v>
      </c>
      <c r="F323" s="0" t="n">
        <v>3.646</v>
      </c>
      <c r="G323" s="0" t="n">
        <v>26.37</v>
      </c>
      <c r="H323" s="0" t="n">
        <v>23.726</v>
      </c>
      <c r="I323" s="0" t="n">
        <v>28.966</v>
      </c>
      <c r="J323" s="0" t="n">
        <v>32.071</v>
      </c>
      <c r="K323" s="0" t="n">
        <v>32.12</v>
      </c>
      <c r="L323" s="0" t="n">
        <v>31.882</v>
      </c>
    </row>
    <row r="324" customFormat="false" ht="14.4" hidden="false" customHeight="false" outlineLevel="0" collapsed="false">
      <c r="A324" s="46" t="n">
        <v>43277</v>
      </c>
      <c r="B324" s="47" t="n">
        <v>0.516203703703704</v>
      </c>
      <c r="C324" s="0" t="n">
        <v>24.855</v>
      </c>
      <c r="D324" s="0" t="n">
        <v>25.118</v>
      </c>
      <c r="E324" s="0" t="n">
        <v>9.719</v>
      </c>
      <c r="F324" s="0" t="n">
        <v>3.674</v>
      </c>
      <c r="G324" s="0" t="n">
        <v>26.364</v>
      </c>
      <c r="H324" s="0" t="n">
        <v>23.721</v>
      </c>
      <c r="I324" s="0" t="n">
        <v>28.959</v>
      </c>
      <c r="J324" s="0" t="n">
        <v>31.915</v>
      </c>
      <c r="K324" s="0" t="n">
        <v>31.951</v>
      </c>
      <c r="L324" s="0" t="n">
        <v>31.746</v>
      </c>
    </row>
    <row r="325" customFormat="false" ht="14.4" hidden="false" customHeight="false" outlineLevel="0" collapsed="false">
      <c r="A325" s="46" t="n">
        <v>43277</v>
      </c>
      <c r="B325" s="47" t="n">
        <v>0.527777777777778</v>
      </c>
      <c r="C325" s="0" t="n">
        <v>24.857</v>
      </c>
      <c r="D325" s="0" t="n">
        <v>25.131</v>
      </c>
      <c r="E325" s="0" t="n">
        <v>9.7</v>
      </c>
      <c r="F325" s="0" t="n">
        <v>3.675</v>
      </c>
      <c r="G325" s="0" t="n">
        <v>26.36</v>
      </c>
      <c r="H325" s="0" t="n">
        <v>23.696</v>
      </c>
      <c r="I325" s="0" t="n">
        <v>28.959</v>
      </c>
      <c r="J325" s="0" t="n">
        <v>32.186</v>
      </c>
      <c r="K325" s="0" t="n">
        <v>32.204</v>
      </c>
      <c r="L325" s="0" t="n">
        <v>32.002</v>
      </c>
    </row>
    <row r="326" customFormat="false" ht="14.4" hidden="false" customHeight="false" outlineLevel="0" collapsed="false">
      <c r="A326" s="46" t="n">
        <v>43277</v>
      </c>
      <c r="B326" s="47" t="n">
        <v>0.539351851851852</v>
      </c>
      <c r="C326" s="0" t="n">
        <v>24.851</v>
      </c>
      <c r="D326" s="0" t="n">
        <v>25.106</v>
      </c>
      <c r="E326" s="0" t="n">
        <v>9.649</v>
      </c>
      <c r="F326" s="0" t="n">
        <v>3.683</v>
      </c>
      <c r="G326" s="0" t="n">
        <v>26.359</v>
      </c>
      <c r="H326" s="0" t="n">
        <v>23.687</v>
      </c>
      <c r="I326" s="0" t="n">
        <v>28.955</v>
      </c>
      <c r="J326" s="0" t="n">
        <v>32.315</v>
      </c>
      <c r="K326" s="0" t="n">
        <v>32.352</v>
      </c>
      <c r="L326" s="0" t="n">
        <v>32.139</v>
      </c>
    </row>
    <row r="327" customFormat="false" ht="14.4" hidden="false" customHeight="false" outlineLevel="0" collapsed="false">
      <c r="A327" s="46" t="n">
        <v>43277</v>
      </c>
      <c r="B327" s="47" t="n">
        <v>0.550925925925926</v>
      </c>
      <c r="C327" s="0" t="n">
        <v>24.865</v>
      </c>
      <c r="D327" s="0" t="n">
        <v>25.11</v>
      </c>
      <c r="E327" s="0" t="n">
        <v>9.627</v>
      </c>
      <c r="F327" s="0" t="n">
        <v>3.638</v>
      </c>
      <c r="G327" s="0" t="n">
        <v>26.366</v>
      </c>
      <c r="H327" s="0" t="n">
        <v>23.678</v>
      </c>
      <c r="I327" s="0" t="n">
        <v>28.949</v>
      </c>
      <c r="J327" s="0" t="n">
        <v>32.63</v>
      </c>
      <c r="K327" s="0" t="n">
        <v>32.664</v>
      </c>
      <c r="L327" s="0" t="n">
        <v>32.458</v>
      </c>
    </row>
    <row r="328" customFormat="false" ht="14.4" hidden="false" customHeight="false" outlineLevel="0" collapsed="false">
      <c r="A328" s="46" t="n">
        <v>43277</v>
      </c>
      <c r="B328" s="47" t="n">
        <v>0.5625</v>
      </c>
      <c r="C328" s="0" t="n">
        <v>24.892</v>
      </c>
      <c r="D328" s="0" t="n">
        <v>25.112</v>
      </c>
      <c r="E328" s="0" t="n">
        <v>9.586</v>
      </c>
      <c r="F328" s="0" t="n">
        <v>3.659</v>
      </c>
      <c r="G328" s="0" t="n">
        <v>26.362</v>
      </c>
      <c r="H328" s="0" t="n">
        <v>23.665</v>
      </c>
      <c r="I328" s="0" t="n">
        <v>28.944</v>
      </c>
      <c r="J328" s="0" t="n">
        <v>32.8</v>
      </c>
      <c r="K328" s="0" t="n">
        <v>32.835</v>
      </c>
      <c r="L328" s="0" t="n">
        <v>32.664</v>
      </c>
    </row>
    <row r="329" customFormat="false" ht="14.4" hidden="false" customHeight="false" outlineLevel="0" collapsed="false">
      <c r="A329" s="46" t="n">
        <v>43277</v>
      </c>
      <c r="B329" s="47" t="n">
        <v>0.574074074074074</v>
      </c>
      <c r="C329" s="0" t="n">
        <v>24.874</v>
      </c>
      <c r="D329" s="0" t="n">
        <v>25.121</v>
      </c>
      <c r="E329" s="0" t="n">
        <v>9.604</v>
      </c>
      <c r="F329" s="0" t="n">
        <v>3.638</v>
      </c>
      <c r="G329" s="0" t="n">
        <v>26.374</v>
      </c>
      <c r="H329" s="0" t="n">
        <v>23.683</v>
      </c>
      <c r="I329" s="0" t="n">
        <v>28.936</v>
      </c>
      <c r="J329" s="0" t="n">
        <v>32.829</v>
      </c>
      <c r="K329" s="0" t="n">
        <v>32.877</v>
      </c>
      <c r="L329" s="0" t="n">
        <v>32.724</v>
      </c>
    </row>
    <row r="330" customFormat="false" ht="14.4" hidden="false" customHeight="false" outlineLevel="0" collapsed="false">
      <c r="A330" s="46" t="n">
        <v>43277</v>
      </c>
      <c r="B330" s="47" t="n">
        <v>0.585648148148148</v>
      </c>
      <c r="C330" s="0" t="n">
        <v>24.841</v>
      </c>
      <c r="D330" s="0" t="n">
        <v>25.074</v>
      </c>
      <c r="E330" s="0" t="n">
        <v>9.545</v>
      </c>
      <c r="F330" s="0" t="n">
        <v>3.666</v>
      </c>
      <c r="G330" s="0" t="n">
        <v>26.387</v>
      </c>
      <c r="H330" s="0" t="n">
        <v>23.677</v>
      </c>
      <c r="I330" s="0" t="n">
        <v>28.929</v>
      </c>
      <c r="J330" s="0" t="n">
        <v>32.751</v>
      </c>
      <c r="K330" s="0" t="n">
        <v>32.828</v>
      </c>
      <c r="L330" s="0" t="n">
        <v>32.962</v>
      </c>
    </row>
    <row r="331" customFormat="false" ht="14.4" hidden="false" customHeight="false" outlineLevel="0" collapsed="false">
      <c r="A331" s="46" t="n">
        <v>43277</v>
      </c>
      <c r="B331" s="47" t="n">
        <v>0.597222222222222</v>
      </c>
      <c r="C331" s="0" t="n">
        <v>24.838</v>
      </c>
      <c r="D331" s="0" t="n">
        <v>25.024</v>
      </c>
      <c r="E331" s="0" t="n">
        <v>9.496</v>
      </c>
      <c r="F331" s="0" t="n">
        <v>3.626</v>
      </c>
      <c r="G331" s="0" t="n">
        <v>26.326</v>
      </c>
      <c r="H331" s="0" t="n">
        <v>23.632</v>
      </c>
      <c r="I331" s="0" t="n">
        <v>28.926</v>
      </c>
      <c r="J331" s="0" t="n">
        <v>31.46</v>
      </c>
      <c r="K331" s="0" t="n">
        <v>31.553</v>
      </c>
      <c r="L331" s="0" t="n">
        <v>31.525</v>
      </c>
    </row>
    <row r="332" customFormat="false" ht="14.4" hidden="false" customHeight="false" outlineLevel="0" collapsed="false">
      <c r="A332" s="46" t="n">
        <v>43277</v>
      </c>
      <c r="B332" s="47" t="n">
        <v>0.608796296296296</v>
      </c>
      <c r="C332" s="0" t="n">
        <v>24.778</v>
      </c>
      <c r="D332" s="0" t="n">
        <v>25.002</v>
      </c>
      <c r="E332" s="0" t="n">
        <v>9.461</v>
      </c>
      <c r="F332" s="0" t="n">
        <v>3.583</v>
      </c>
      <c r="G332" s="0" t="n">
        <v>26.309</v>
      </c>
      <c r="H332" s="0" t="n">
        <v>23.606</v>
      </c>
      <c r="I332" s="0" t="n">
        <v>28.911</v>
      </c>
      <c r="J332" s="0" t="n">
        <v>31.08</v>
      </c>
      <c r="K332" s="0" t="n">
        <v>31.199</v>
      </c>
      <c r="L332" s="0" t="n">
        <v>31.064</v>
      </c>
    </row>
    <row r="333" customFormat="false" ht="14.4" hidden="false" customHeight="false" outlineLevel="0" collapsed="false">
      <c r="A333" s="46" t="n">
        <v>43277</v>
      </c>
      <c r="B333" s="47" t="n">
        <v>0.62037037037037</v>
      </c>
      <c r="C333" s="0" t="n">
        <v>24.756</v>
      </c>
      <c r="D333" s="0" t="n">
        <v>24.953</v>
      </c>
      <c r="E333" s="0" t="n">
        <v>9.416</v>
      </c>
      <c r="F333" s="0" t="n">
        <v>3.547</v>
      </c>
      <c r="G333" s="0" t="n">
        <v>26.259</v>
      </c>
      <c r="H333" s="0" t="n">
        <v>23.595</v>
      </c>
      <c r="I333" s="0" t="n">
        <v>28.915</v>
      </c>
      <c r="J333" s="0" t="n">
        <v>30.807</v>
      </c>
      <c r="K333" s="0" t="n">
        <v>30.872</v>
      </c>
      <c r="L333" s="0" t="n">
        <v>30.813</v>
      </c>
    </row>
    <row r="334" customFormat="false" ht="14.4" hidden="false" customHeight="false" outlineLevel="0" collapsed="false">
      <c r="A334" s="46" t="n">
        <v>43277</v>
      </c>
      <c r="B334" s="47" t="n">
        <v>0.631944444444444</v>
      </c>
      <c r="C334" s="0" t="n">
        <v>24.701</v>
      </c>
      <c r="D334" s="0" t="n">
        <v>24.87</v>
      </c>
      <c r="E334" s="0" t="n">
        <v>9.391</v>
      </c>
      <c r="F334" s="0" t="n">
        <v>3.569</v>
      </c>
      <c r="G334" s="0" t="n">
        <v>26.206</v>
      </c>
      <c r="H334" s="0" t="n">
        <v>23.541</v>
      </c>
      <c r="I334" s="0" t="n">
        <v>28.912</v>
      </c>
      <c r="J334" s="0" t="n">
        <v>30.567</v>
      </c>
      <c r="K334" s="0" t="n">
        <v>30.599</v>
      </c>
      <c r="L334" s="0" t="n">
        <v>30.534</v>
      </c>
    </row>
    <row r="335" customFormat="false" ht="14.4" hidden="false" customHeight="false" outlineLevel="0" collapsed="false">
      <c r="A335" s="46" t="n">
        <v>43277</v>
      </c>
      <c r="B335" s="47" t="n">
        <v>0.643518518518518</v>
      </c>
      <c r="C335" s="0" t="n">
        <v>24.689</v>
      </c>
      <c r="D335" s="0" t="n">
        <v>24.892</v>
      </c>
      <c r="E335" s="0" t="n">
        <v>9.334</v>
      </c>
      <c r="F335" s="0" t="n">
        <v>3.537</v>
      </c>
      <c r="G335" s="0" t="n">
        <v>26.229</v>
      </c>
      <c r="H335" s="0" t="n">
        <v>23.518</v>
      </c>
      <c r="I335" s="0" t="n">
        <v>28.907</v>
      </c>
      <c r="J335" s="0" t="n">
        <v>30.325</v>
      </c>
      <c r="K335" s="0" t="n">
        <v>30.375</v>
      </c>
      <c r="L335" s="0" t="n">
        <v>30.206</v>
      </c>
    </row>
    <row r="336" customFormat="false" ht="14.4" hidden="false" customHeight="false" outlineLevel="0" collapsed="false">
      <c r="A336" s="46" t="n">
        <v>43277</v>
      </c>
      <c r="B336" s="47" t="n">
        <v>0.655092592592593</v>
      </c>
      <c r="C336" s="0" t="n">
        <v>24.682</v>
      </c>
      <c r="D336" s="0" t="n">
        <v>24.916</v>
      </c>
      <c r="E336" s="0" t="n">
        <v>9.308</v>
      </c>
      <c r="F336" s="0" t="n">
        <v>3.532</v>
      </c>
      <c r="G336" s="0" t="n">
        <v>26.216</v>
      </c>
      <c r="H336" s="0" t="n">
        <v>23.521</v>
      </c>
      <c r="I336" s="0" t="n">
        <v>28.901</v>
      </c>
      <c r="J336" s="0" t="n">
        <v>30.54</v>
      </c>
      <c r="K336" s="0" t="n">
        <v>30.668</v>
      </c>
      <c r="L336" s="0" t="n">
        <v>30.415</v>
      </c>
    </row>
    <row r="337" customFormat="false" ht="14.4" hidden="false" customHeight="false" outlineLevel="0" collapsed="false">
      <c r="A337" s="46" t="n">
        <v>43277</v>
      </c>
      <c r="B337" s="47" t="n">
        <v>0.666666666666667</v>
      </c>
      <c r="C337" s="0" t="n">
        <v>24.71</v>
      </c>
      <c r="D337" s="0" t="n">
        <v>24.89</v>
      </c>
      <c r="E337" s="0" t="n">
        <v>9.256</v>
      </c>
      <c r="F337" s="0" t="n">
        <v>3.525</v>
      </c>
      <c r="G337" s="0" t="n">
        <v>26.206</v>
      </c>
      <c r="H337" s="0" t="n">
        <v>23.517</v>
      </c>
      <c r="I337" s="0" t="n">
        <v>28.911</v>
      </c>
      <c r="J337" s="0" t="n">
        <v>30.457</v>
      </c>
      <c r="K337" s="0" t="n">
        <v>30.616</v>
      </c>
      <c r="L337" s="0" t="n">
        <v>30.349</v>
      </c>
    </row>
    <row r="338" customFormat="false" ht="14.4" hidden="false" customHeight="false" outlineLevel="0" collapsed="false">
      <c r="A338" s="46" t="n">
        <v>43277</v>
      </c>
      <c r="B338" s="47" t="n">
        <v>0.678240740740741</v>
      </c>
      <c r="C338" s="0" t="n">
        <v>24.675</v>
      </c>
      <c r="D338" s="0" t="n">
        <v>24.896</v>
      </c>
      <c r="E338" s="0" t="n">
        <v>9.266</v>
      </c>
      <c r="F338" s="0" t="n">
        <v>3.543</v>
      </c>
      <c r="G338" s="0" t="n">
        <v>26.181</v>
      </c>
      <c r="H338" s="0" t="n">
        <v>23.476</v>
      </c>
      <c r="I338" s="0" t="n">
        <v>28.913</v>
      </c>
      <c r="J338" s="0" t="n">
        <v>30.275</v>
      </c>
      <c r="K338" s="0" t="n">
        <v>30.44</v>
      </c>
      <c r="L338" s="0" t="n">
        <v>30.237</v>
      </c>
    </row>
    <row r="339" customFormat="false" ht="14.4" hidden="false" customHeight="false" outlineLevel="0" collapsed="false">
      <c r="A339" s="46" t="n">
        <v>43277</v>
      </c>
      <c r="B339" s="47" t="n">
        <v>0.689814814814815</v>
      </c>
      <c r="C339" s="0" t="n">
        <v>24.67</v>
      </c>
      <c r="D339" s="0" t="n">
        <v>24.876</v>
      </c>
      <c r="E339" s="0" t="n">
        <v>9.204</v>
      </c>
      <c r="F339" s="0" t="n">
        <v>3.51</v>
      </c>
      <c r="G339" s="0" t="n">
        <v>26.207</v>
      </c>
      <c r="H339" s="0" t="n">
        <v>23.482</v>
      </c>
      <c r="I339" s="0" t="n">
        <v>28.911</v>
      </c>
      <c r="J339" s="0" t="n">
        <v>30.453</v>
      </c>
      <c r="K339" s="0" t="n">
        <v>30.564</v>
      </c>
      <c r="L339" s="0" t="n">
        <v>30.383</v>
      </c>
    </row>
    <row r="340" customFormat="false" ht="14.4" hidden="false" customHeight="false" outlineLevel="0" collapsed="false">
      <c r="A340" s="46" t="n">
        <v>43277</v>
      </c>
      <c r="B340" s="47" t="n">
        <v>0.701388888888889</v>
      </c>
      <c r="C340" s="0" t="n">
        <v>24.677</v>
      </c>
      <c r="D340" s="0" t="n">
        <v>24.878</v>
      </c>
      <c r="E340" s="0" t="n">
        <v>9.217</v>
      </c>
      <c r="F340" s="0" t="n">
        <v>3.504</v>
      </c>
      <c r="G340" s="0" t="n">
        <v>26.182</v>
      </c>
      <c r="H340" s="0" t="n">
        <v>23.486</v>
      </c>
      <c r="I340" s="0" t="n">
        <v>28.904</v>
      </c>
      <c r="J340" s="0" t="n">
        <v>30.413</v>
      </c>
      <c r="K340" s="0" t="n">
        <v>30.547</v>
      </c>
      <c r="L340" s="0" t="n">
        <v>30.385</v>
      </c>
    </row>
    <row r="341" customFormat="false" ht="14.4" hidden="false" customHeight="false" outlineLevel="0" collapsed="false">
      <c r="A341" s="46" t="n">
        <v>43277</v>
      </c>
      <c r="B341" s="47" t="n">
        <v>0.712962962962963</v>
      </c>
      <c r="C341" s="0" t="n">
        <v>24.664</v>
      </c>
      <c r="D341" s="0" t="n">
        <v>24.854</v>
      </c>
      <c r="E341" s="0" t="n">
        <v>9.171</v>
      </c>
      <c r="F341" s="0" t="n">
        <v>3.488</v>
      </c>
      <c r="G341" s="0" t="n">
        <v>26.179</v>
      </c>
      <c r="H341" s="0" t="n">
        <v>23.473</v>
      </c>
      <c r="I341" s="0" t="n">
        <v>28.899</v>
      </c>
      <c r="J341" s="0" t="n">
        <v>30.421</v>
      </c>
      <c r="K341" s="0" t="n">
        <v>30.554</v>
      </c>
      <c r="L341" s="0" t="n">
        <v>30.47</v>
      </c>
    </row>
    <row r="342" customFormat="false" ht="14.4" hidden="false" customHeight="false" outlineLevel="0" collapsed="false">
      <c r="A342" s="46" t="n">
        <v>43277</v>
      </c>
      <c r="B342" s="47" t="n">
        <v>0.724537037037037</v>
      </c>
      <c r="C342" s="0" t="n">
        <v>24.633</v>
      </c>
      <c r="D342" s="0" t="n">
        <v>24.803</v>
      </c>
      <c r="E342" s="0" t="n">
        <v>9.152</v>
      </c>
      <c r="F342" s="0" t="n">
        <v>3.481</v>
      </c>
      <c r="G342" s="0" t="n">
        <v>26.146</v>
      </c>
      <c r="H342" s="0" t="n">
        <v>23.44</v>
      </c>
      <c r="I342" s="0" t="n">
        <v>28.889</v>
      </c>
      <c r="J342" s="0" t="n">
        <v>30.169</v>
      </c>
      <c r="K342" s="0" t="n">
        <v>30.299</v>
      </c>
      <c r="L342" s="0" t="n">
        <v>30.206</v>
      </c>
    </row>
    <row r="343" customFormat="false" ht="14.4" hidden="false" customHeight="false" outlineLevel="0" collapsed="false">
      <c r="A343" s="46" t="n">
        <v>43277</v>
      </c>
      <c r="B343" s="47" t="n">
        <v>0.736111111111111</v>
      </c>
      <c r="C343" s="0" t="n">
        <v>24.628</v>
      </c>
      <c r="D343" s="0" t="n">
        <v>24.795</v>
      </c>
      <c r="E343" s="0" t="n">
        <v>9.11</v>
      </c>
      <c r="F343" s="0" t="n">
        <v>3.473</v>
      </c>
      <c r="G343" s="0" t="n">
        <v>26.136</v>
      </c>
      <c r="H343" s="0" t="n">
        <v>23.432</v>
      </c>
      <c r="I343" s="0" t="n">
        <v>28.883</v>
      </c>
      <c r="J343" s="0" t="n">
        <v>30.022</v>
      </c>
      <c r="K343" s="0" t="n">
        <v>30.182</v>
      </c>
      <c r="L343" s="0" t="n">
        <v>30.121</v>
      </c>
    </row>
    <row r="344" customFormat="false" ht="14.4" hidden="false" customHeight="false" outlineLevel="0" collapsed="false">
      <c r="A344" s="46" t="n">
        <v>43277</v>
      </c>
      <c r="B344" s="47" t="n">
        <v>0.747685185185185</v>
      </c>
      <c r="C344" s="0" t="n">
        <v>24.577</v>
      </c>
      <c r="D344" s="0" t="n">
        <v>24.808</v>
      </c>
      <c r="E344" s="0" t="n">
        <v>9.077</v>
      </c>
      <c r="F344" s="0" t="n">
        <v>3.465</v>
      </c>
      <c r="G344" s="0" t="n">
        <v>26.134</v>
      </c>
      <c r="H344" s="0" t="n">
        <v>23.408</v>
      </c>
      <c r="I344" s="0" t="n">
        <v>28.877</v>
      </c>
      <c r="J344" s="0" t="n">
        <v>29.991</v>
      </c>
      <c r="K344" s="0" t="n">
        <v>30.162</v>
      </c>
      <c r="L344" s="0" t="n">
        <v>30.031</v>
      </c>
    </row>
    <row r="345" customFormat="false" ht="14.4" hidden="false" customHeight="false" outlineLevel="0" collapsed="false">
      <c r="A345" s="46" t="n">
        <v>43277</v>
      </c>
      <c r="B345" s="47" t="n">
        <v>0.759259259259259</v>
      </c>
      <c r="C345" s="0" t="n">
        <v>24.599</v>
      </c>
      <c r="D345" s="0" t="n">
        <v>24.766</v>
      </c>
      <c r="E345" s="0" t="n">
        <v>9.023</v>
      </c>
      <c r="F345" s="0" t="n">
        <v>3.441</v>
      </c>
      <c r="G345" s="0" t="n">
        <v>26.086</v>
      </c>
      <c r="H345" s="0" t="n">
        <v>23.402</v>
      </c>
      <c r="I345" s="0" t="n">
        <v>28.872</v>
      </c>
      <c r="J345" s="0" t="n">
        <v>29.979</v>
      </c>
      <c r="K345" s="0" t="n">
        <v>30.15</v>
      </c>
      <c r="L345" s="0" t="n">
        <v>30.064</v>
      </c>
    </row>
    <row r="346" customFormat="false" ht="14.4" hidden="false" customHeight="false" outlineLevel="0" collapsed="false">
      <c r="A346" s="46" t="n">
        <v>43277</v>
      </c>
      <c r="B346" s="47" t="n">
        <v>0.770833333333333</v>
      </c>
      <c r="C346" s="0" t="n">
        <v>24.592</v>
      </c>
      <c r="D346" s="0" t="n">
        <v>24.764</v>
      </c>
      <c r="E346" s="0" t="n">
        <v>9.003</v>
      </c>
      <c r="F346" s="0" t="n">
        <v>3.447</v>
      </c>
      <c r="G346" s="0" t="n">
        <v>26.087</v>
      </c>
      <c r="H346" s="0" t="n">
        <v>23.405</v>
      </c>
      <c r="I346" s="0" t="n">
        <v>28.867</v>
      </c>
      <c r="J346" s="0" t="n">
        <v>29.992</v>
      </c>
      <c r="K346" s="0" t="n">
        <v>30.107</v>
      </c>
      <c r="L346" s="0" t="n">
        <v>30.098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2018-06-11T13:43:15Z</dcterms:created>
  <dc:creator>Todd Miller</dc:creator>
  <dc:description/>
  <dc:language>en-US</dc:language>
  <cp:lastModifiedBy/>
  <dcterms:modified xsi:type="dcterms:W3CDTF">2018-07-17T11:46:30Z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