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\Projects\apt\reports\"/>
    </mc:Choice>
  </mc:AlternateContent>
  <bookViews>
    <workbookView xWindow="936" yWindow="0" windowWidth="23040" windowHeight="9780"/>
  </bookViews>
  <sheets>
    <sheet name="SUMMARY" sheetId="1" r:id="rId1"/>
    <sheet name="P23_S6" sheetId="2" r:id="rId2"/>
    <sheet name="P24_S5" sheetId="3" r:id="rId3"/>
    <sheet name="P33_S1" sheetId="4" r:id="rId4"/>
    <sheet name="P34_S2" sheetId="5" r:id="rId5"/>
    <sheet name="P35_S3" sheetId="6" r:id="rId6"/>
    <sheet name="P36_S4" sheetId="7" r:id="rId7"/>
    <sheet name="RAW" sheetId="12" r:id="rId8"/>
  </sheets>
  <externalReferences>
    <externalReference r:id="rId9"/>
  </externalReferences>
  <calcPr calcId="162913"/>
</workbook>
</file>

<file path=xl/calcChain.xml><?xml version="1.0" encoding="utf-8"?>
<calcChain xmlns="http://schemas.openxmlformats.org/spreadsheetml/2006/main">
  <c r="O344" i="7" l="1"/>
  <c r="N344" i="7"/>
  <c r="K344" i="7"/>
  <c r="J344" i="7"/>
  <c r="O343" i="7"/>
  <c r="N343" i="7"/>
  <c r="K343" i="7"/>
  <c r="J343" i="7"/>
  <c r="O342" i="7"/>
  <c r="N342" i="7"/>
  <c r="K342" i="7"/>
  <c r="J342" i="7"/>
  <c r="O341" i="7"/>
  <c r="N341" i="7"/>
  <c r="K341" i="7"/>
  <c r="J341" i="7"/>
  <c r="O340" i="7"/>
  <c r="N340" i="7"/>
  <c r="K340" i="7"/>
  <c r="J340" i="7"/>
  <c r="O339" i="7"/>
  <c r="N339" i="7"/>
  <c r="K339" i="7"/>
  <c r="J339" i="7"/>
  <c r="O338" i="7"/>
  <c r="N338" i="7"/>
  <c r="K338" i="7"/>
  <c r="J338" i="7"/>
  <c r="O337" i="7"/>
  <c r="N337" i="7"/>
  <c r="K337" i="7"/>
  <c r="J337" i="7"/>
  <c r="O336" i="7"/>
  <c r="N336" i="7"/>
  <c r="K336" i="7"/>
  <c r="J336" i="7"/>
  <c r="O335" i="7"/>
  <c r="N335" i="7"/>
  <c r="K335" i="7"/>
  <c r="J335" i="7"/>
  <c r="O334" i="7"/>
  <c r="N334" i="7"/>
  <c r="K334" i="7"/>
  <c r="J334" i="7"/>
  <c r="O333" i="7"/>
  <c r="N333" i="7"/>
  <c r="K333" i="7"/>
  <c r="J333" i="7"/>
  <c r="O332" i="7"/>
  <c r="N332" i="7"/>
  <c r="K332" i="7"/>
  <c r="J332" i="7"/>
  <c r="O331" i="7"/>
  <c r="N331" i="7"/>
  <c r="K331" i="7"/>
  <c r="J331" i="7"/>
  <c r="O330" i="7"/>
  <c r="N330" i="7"/>
  <c r="K330" i="7"/>
  <c r="J330" i="7"/>
  <c r="O329" i="7"/>
  <c r="N329" i="7"/>
  <c r="K329" i="7"/>
  <c r="J329" i="7"/>
  <c r="O328" i="7"/>
  <c r="N328" i="7"/>
  <c r="K328" i="7"/>
  <c r="J328" i="7"/>
  <c r="O327" i="7"/>
  <c r="N327" i="7"/>
  <c r="K327" i="7"/>
  <c r="J327" i="7"/>
  <c r="O326" i="7"/>
  <c r="N326" i="7"/>
  <c r="K326" i="7"/>
  <c r="J326" i="7"/>
  <c r="O325" i="7"/>
  <c r="N325" i="7"/>
  <c r="K325" i="7"/>
  <c r="J325" i="7"/>
  <c r="O324" i="7"/>
  <c r="N324" i="7"/>
  <c r="K324" i="7"/>
  <c r="J324" i="7"/>
  <c r="O323" i="7"/>
  <c r="N323" i="7"/>
  <c r="K323" i="7"/>
  <c r="J323" i="7"/>
  <c r="O322" i="7"/>
  <c r="N322" i="7"/>
  <c r="K322" i="7"/>
  <c r="J322" i="7"/>
  <c r="O321" i="7"/>
  <c r="N321" i="7"/>
  <c r="K321" i="7"/>
  <c r="J321" i="7"/>
  <c r="O320" i="7"/>
  <c r="N320" i="7"/>
  <c r="K320" i="7"/>
  <c r="J320" i="7"/>
  <c r="O319" i="7"/>
  <c r="N319" i="7"/>
  <c r="K319" i="7"/>
  <c r="J319" i="7"/>
  <c r="O318" i="7"/>
  <c r="N318" i="7"/>
  <c r="K318" i="7"/>
  <c r="J318" i="7"/>
  <c r="O317" i="7"/>
  <c r="N317" i="7"/>
  <c r="K317" i="7"/>
  <c r="J317" i="7"/>
  <c r="O316" i="7"/>
  <c r="N316" i="7"/>
  <c r="K316" i="7"/>
  <c r="J316" i="7"/>
  <c r="O315" i="7"/>
  <c r="N315" i="7"/>
  <c r="K315" i="7"/>
  <c r="J315" i="7"/>
  <c r="O314" i="7"/>
  <c r="N314" i="7"/>
  <c r="K314" i="7"/>
  <c r="J314" i="7"/>
  <c r="O313" i="7"/>
  <c r="N313" i="7"/>
  <c r="K313" i="7"/>
  <c r="J313" i="7"/>
  <c r="O312" i="7"/>
  <c r="N312" i="7"/>
  <c r="K312" i="7"/>
  <c r="J312" i="7"/>
  <c r="O311" i="7"/>
  <c r="N311" i="7"/>
  <c r="K311" i="7"/>
  <c r="J311" i="7"/>
  <c r="O310" i="7"/>
  <c r="N310" i="7"/>
  <c r="K310" i="7"/>
  <c r="J310" i="7"/>
  <c r="O309" i="7"/>
  <c r="N309" i="7"/>
  <c r="K309" i="7"/>
  <c r="J309" i="7"/>
  <c r="O308" i="7"/>
  <c r="N308" i="7"/>
  <c r="K308" i="7"/>
  <c r="J308" i="7"/>
  <c r="O307" i="7"/>
  <c r="N307" i="7"/>
  <c r="K307" i="7"/>
  <c r="J307" i="7"/>
  <c r="O306" i="7"/>
  <c r="N306" i="7"/>
  <c r="K306" i="7"/>
  <c r="J306" i="7"/>
  <c r="O305" i="7"/>
  <c r="N305" i="7"/>
  <c r="K305" i="7"/>
  <c r="J305" i="7"/>
  <c r="O304" i="7"/>
  <c r="N304" i="7"/>
  <c r="K304" i="7"/>
  <c r="J304" i="7"/>
  <c r="O303" i="7"/>
  <c r="N303" i="7"/>
  <c r="K303" i="7"/>
  <c r="J303" i="7"/>
  <c r="O302" i="7"/>
  <c r="N302" i="7"/>
  <c r="K302" i="7"/>
  <c r="J302" i="7"/>
  <c r="O301" i="7"/>
  <c r="N301" i="7"/>
  <c r="K301" i="7"/>
  <c r="J301" i="7"/>
  <c r="O300" i="7"/>
  <c r="N300" i="7"/>
  <c r="K300" i="7"/>
  <c r="J300" i="7"/>
  <c r="O299" i="7"/>
  <c r="N299" i="7"/>
  <c r="K299" i="7"/>
  <c r="J299" i="7"/>
  <c r="O298" i="7"/>
  <c r="N298" i="7"/>
  <c r="K298" i="7"/>
  <c r="J298" i="7"/>
  <c r="O297" i="7"/>
  <c r="N297" i="7"/>
  <c r="K297" i="7"/>
  <c r="J297" i="7"/>
  <c r="O296" i="7"/>
  <c r="N296" i="7"/>
  <c r="K296" i="7"/>
  <c r="J296" i="7"/>
  <c r="O295" i="7"/>
  <c r="N295" i="7"/>
  <c r="K295" i="7"/>
  <c r="J295" i="7"/>
  <c r="O294" i="7"/>
  <c r="N294" i="7"/>
  <c r="K294" i="7"/>
  <c r="J294" i="7"/>
  <c r="O293" i="7"/>
  <c r="N293" i="7"/>
  <c r="K293" i="7"/>
  <c r="J293" i="7"/>
  <c r="O292" i="7"/>
  <c r="N292" i="7"/>
  <c r="K292" i="7"/>
  <c r="J292" i="7"/>
  <c r="O291" i="7"/>
  <c r="N291" i="7"/>
  <c r="K291" i="7"/>
  <c r="J291" i="7"/>
  <c r="O290" i="7"/>
  <c r="N290" i="7"/>
  <c r="K290" i="7"/>
  <c r="J290" i="7"/>
  <c r="O289" i="7"/>
  <c r="N289" i="7"/>
  <c r="K289" i="7"/>
  <c r="J289" i="7"/>
  <c r="O288" i="7"/>
  <c r="N288" i="7"/>
  <c r="K288" i="7"/>
  <c r="J288" i="7"/>
  <c r="O287" i="7"/>
  <c r="N287" i="7"/>
  <c r="K287" i="7"/>
  <c r="J287" i="7"/>
  <c r="O286" i="7"/>
  <c r="N286" i="7"/>
  <c r="K286" i="7"/>
  <c r="J286" i="7"/>
  <c r="O285" i="7"/>
  <c r="N285" i="7"/>
  <c r="K285" i="7"/>
  <c r="J285" i="7"/>
  <c r="O284" i="7"/>
  <c r="N284" i="7"/>
  <c r="K284" i="7"/>
  <c r="J284" i="7"/>
  <c r="O283" i="7"/>
  <c r="N283" i="7"/>
  <c r="K283" i="7"/>
  <c r="J283" i="7"/>
  <c r="O282" i="7"/>
  <c r="N282" i="7"/>
  <c r="K282" i="7"/>
  <c r="J282" i="7"/>
  <c r="O281" i="7"/>
  <c r="N281" i="7"/>
  <c r="K281" i="7"/>
  <c r="J281" i="7"/>
  <c r="O280" i="7"/>
  <c r="N280" i="7"/>
  <c r="K280" i="7"/>
  <c r="J280" i="7"/>
  <c r="O279" i="7"/>
  <c r="N279" i="7"/>
  <c r="K279" i="7"/>
  <c r="J279" i="7"/>
  <c r="O278" i="7"/>
  <c r="N278" i="7"/>
  <c r="K278" i="7"/>
  <c r="J278" i="7"/>
  <c r="O277" i="7"/>
  <c r="N277" i="7"/>
  <c r="K277" i="7"/>
  <c r="J277" i="7"/>
  <c r="O276" i="7"/>
  <c r="N276" i="7"/>
  <c r="K276" i="7"/>
  <c r="J276" i="7"/>
  <c r="O275" i="7"/>
  <c r="N275" i="7"/>
  <c r="K275" i="7"/>
  <c r="J275" i="7"/>
  <c r="O274" i="7"/>
  <c r="N274" i="7"/>
  <c r="K274" i="7"/>
  <c r="J274" i="7"/>
  <c r="O273" i="7"/>
  <c r="N273" i="7"/>
  <c r="K273" i="7"/>
  <c r="J273" i="7"/>
  <c r="O272" i="7"/>
  <c r="N272" i="7"/>
  <c r="K272" i="7"/>
  <c r="J272" i="7"/>
  <c r="O271" i="7"/>
  <c r="N271" i="7"/>
  <c r="K271" i="7"/>
  <c r="J271" i="7"/>
  <c r="O270" i="7"/>
  <c r="N270" i="7"/>
  <c r="K270" i="7"/>
  <c r="J270" i="7"/>
  <c r="O269" i="7"/>
  <c r="N269" i="7"/>
  <c r="K269" i="7"/>
  <c r="J269" i="7"/>
  <c r="O268" i="7"/>
  <c r="N268" i="7"/>
  <c r="K268" i="7"/>
  <c r="J268" i="7"/>
  <c r="O267" i="7"/>
  <c r="N267" i="7"/>
  <c r="K267" i="7"/>
  <c r="J267" i="7"/>
  <c r="O266" i="7"/>
  <c r="N266" i="7"/>
  <c r="K266" i="7"/>
  <c r="J266" i="7"/>
  <c r="O265" i="7"/>
  <c r="N265" i="7"/>
  <c r="K265" i="7"/>
  <c r="J265" i="7"/>
  <c r="O264" i="7"/>
  <c r="N264" i="7"/>
  <c r="K264" i="7"/>
  <c r="J264" i="7"/>
  <c r="O263" i="7"/>
  <c r="N263" i="7"/>
  <c r="K263" i="7"/>
  <c r="J263" i="7"/>
  <c r="O262" i="7"/>
  <c r="N262" i="7"/>
  <c r="K262" i="7"/>
  <c r="J262" i="7"/>
  <c r="O261" i="7"/>
  <c r="N261" i="7"/>
  <c r="K261" i="7"/>
  <c r="J261" i="7"/>
  <c r="O260" i="7"/>
  <c r="N260" i="7"/>
  <c r="K260" i="7"/>
  <c r="J260" i="7"/>
  <c r="O259" i="7"/>
  <c r="N259" i="7"/>
  <c r="K259" i="7"/>
  <c r="J259" i="7"/>
  <c r="O258" i="7"/>
  <c r="N258" i="7"/>
  <c r="K258" i="7"/>
  <c r="J258" i="7"/>
  <c r="O257" i="7"/>
  <c r="N257" i="7"/>
  <c r="K257" i="7"/>
  <c r="J257" i="7"/>
  <c r="O256" i="7"/>
  <c r="N256" i="7"/>
  <c r="K256" i="7"/>
  <c r="J256" i="7"/>
  <c r="O255" i="7"/>
  <c r="N255" i="7"/>
  <c r="K255" i="7"/>
  <c r="J255" i="7"/>
  <c r="O254" i="7"/>
  <c r="N254" i="7"/>
  <c r="K254" i="7"/>
  <c r="J254" i="7"/>
  <c r="O253" i="7"/>
  <c r="N253" i="7"/>
  <c r="K253" i="7"/>
  <c r="J253" i="7"/>
  <c r="O252" i="7"/>
  <c r="N252" i="7"/>
  <c r="K252" i="7"/>
  <c r="J252" i="7"/>
  <c r="O251" i="7"/>
  <c r="N251" i="7"/>
  <c r="K251" i="7"/>
  <c r="J251" i="7"/>
  <c r="O250" i="7"/>
  <c r="N250" i="7"/>
  <c r="K250" i="7"/>
  <c r="J250" i="7"/>
  <c r="O249" i="7"/>
  <c r="N249" i="7"/>
  <c r="K249" i="7"/>
  <c r="J249" i="7"/>
  <c r="O248" i="7"/>
  <c r="N248" i="7"/>
  <c r="K248" i="7"/>
  <c r="J248" i="7"/>
  <c r="O247" i="7"/>
  <c r="N247" i="7"/>
  <c r="K247" i="7"/>
  <c r="J247" i="7"/>
  <c r="O246" i="7"/>
  <c r="N246" i="7"/>
  <c r="K246" i="7"/>
  <c r="J246" i="7"/>
  <c r="O245" i="7"/>
  <c r="N245" i="7"/>
  <c r="K245" i="7"/>
  <c r="J245" i="7"/>
  <c r="O244" i="7"/>
  <c r="N244" i="7"/>
  <c r="K244" i="7"/>
  <c r="J244" i="7"/>
  <c r="O243" i="7"/>
  <c r="N243" i="7"/>
  <c r="K243" i="7"/>
  <c r="J243" i="7"/>
  <c r="O242" i="7"/>
  <c r="N242" i="7"/>
  <c r="K242" i="7"/>
  <c r="J242" i="7"/>
  <c r="O241" i="7"/>
  <c r="N241" i="7"/>
  <c r="K241" i="7"/>
  <c r="J241" i="7"/>
  <c r="O240" i="7"/>
  <c r="N240" i="7"/>
  <c r="K240" i="7"/>
  <c r="J240" i="7"/>
  <c r="O239" i="7"/>
  <c r="N239" i="7"/>
  <c r="K239" i="7"/>
  <c r="J239" i="7"/>
  <c r="O238" i="7"/>
  <c r="N238" i="7"/>
  <c r="K238" i="7"/>
  <c r="J238" i="7"/>
  <c r="O237" i="7"/>
  <c r="N237" i="7"/>
  <c r="K237" i="7"/>
  <c r="J237" i="7"/>
  <c r="O236" i="7"/>
  <c r="N236" i="7"/>
  <c r="K236" i="7"/>
  <c r="J236" i="7"/>
  <c r="O235" i="7"/>
  <c r="N235" i="7"/>
  <c r="K235" i="7"/>
  <c r="J235" i="7"/>
  <c r="O234" i="7"/>
  <c r="N234" i="7"/>
  <c r="K234" i="7"/>
  <c r="J234" i="7"/>
  <c r="O233" i="7"/>
  <c r="N233" i="7"/>
  <c r="K233" i="7"/>
  <c r="J233" i="7"/>
  <c r="O232" i="7"/>
  <c r="N232" i="7"/>
  <c r="K232" i="7"/>
  <c r="J232" i="7"/>
  <c r="O231" i="7"/>
  <c r="N231" i="7"/>
  <c r="K231" i="7"/>
  <c r="J231" i="7"/>
  <c r="O230" i="7"/>
  <c r="N230" i="7"/>
  <c r="K230" i="7"/>
  <c r="J230" i="7"/>
  <c r="O229" i="7"/>
  <c r="N229" i="7"/>
  <c r="K229" i="7"/>
  <c r="J229" i="7"/>
  <c r="O228" i="7"/>
  <c r="N228" i="7"/>
  <c r="K228" i="7"/>
  <c r="J228" i="7"/>
  <c r="O227" i="7"/>
  <c r="N227" i="7"/>
  <c r="K227" i="7"/>
  <c r="J227" i="7"/>
  <c r="O226" i="7"/>
  <c r="N226" i="7"/>
  <c r="K226" i="7"/>
  <c r="J226" i="7"/>
  <c r="O225" i="7"/>
  <c r="N225" i="7"/>
  <c r="K225" i="7"/>
  <c r="J225" i="7"/>
  <c r="O224" i="7"/>
  <c r="N224" i="7"/>
  <c r="K224" i="7"/>
  <c r="J224" i="7"/>
  <c r="O223" i="7"/>
  <c r="N223" i="7"/>
  <c r="K223" i="7"/>
  <c r="J223" i="7"/>
  <c r="O222" i="7"/>
  <c r="N222" i="7"/>
  <c r="K222" i="7"/>
  <c r="J222" i="7"/>
  <c r="O221" i="7"/>
  <c r="N221" i="7"/>
  <c r="K221" i="7"/>
  <c r="J221" i="7"/>
  <c r="O220" i="7"/>
  <c r="N220" i="7"/>
  <c r="K220" i="7"/>
  <c r="J220" i="7"/>
  <c r="O219" i="7"/>
  <c r="N219" i="7"/>
  <c r="K219" i="7"/>
  <c r="J219" i="7"/>
  <c r="O218" i="7"/>
  <c r="N218" i="7"/>
  <c r="K218" i="7"/>
  <c r="J218" i="7"/>
  <c r="O217" i="7"/>
  <c r="N217" i="7"/>
  <c r="K217" i="7"/>
  <c r="J217" i="7"/>
  <c r="O216" i="7"/>
  <c r="N216" i="7"/>
  <c r="K216" i="7"/>
  <c r="J216" i="7"/>
  <c r="O215" i="7"/>
  <c r="N215" i="7"/>
  <c r="K215" i="7"/>
  <c r="J215" i="7"/>
  <c r="O214" i="7"/>
  <c r="N214" i="7"/>
  <c r="K214" i="7"/>
  <c r="J214" i="7"/>
  <c r="O213" i="7"/>
  <c r="N213" i="7"/>
  <c r="K213" i="7"/>
  <c r="J213" i="7"/>
  <c r="O212" i="7"/>
  <c r="N212" i="7"/>
  <c r="K212" i="7"/>
  <c r="J212" i="7"/>
  <c r="O211" i="7"/>
  <c r="N211" i="7"/>
  <c r="K211" i="7"/>
  <c r="J211" i="7"/>
  <c r="O210" i="7"/>
  <c r="N210" i="7"/>
  <c r="K210" i="7"/>
  <c r="J210" i="7"/>
  <c r="O209" i="7"/>
  <c r="N209" i="7"/>
  <c r="K209" i="7"/>
  <c r="J209" i="7"/>
  <c r="O208" i="7"/>
  <c r="N208" i="7"/>
  <c r="K208" i="7"/>
  <c r="J208" i="7"/>
  <c r="O207" i="7"/>
  <c r="N207" i="7"/>
  <c r="K207" i="7"/>
  <c r="J207" i="7"/>
  <c r="O206" i="7"/>
  <c r="N206" i="7"/>
  <c r="K206" i="7"/>
  <c r="J206" i="7"/>
  <c r="O205" i="7"/>
  <c r="N205" i="7"/>
  <c r="K205" i="7"/>
  <c r="J205" i="7"/>
  <c r="O204" i="7"/>
  <c r="N204" i="7"/>
  <c r="K204" i="7"/>
  <c r="J204" i="7"/>
  <c r="O203" i="7"/>
  <c r="N203" i="7"/>
  <c r="K203" i="7"/>
  <c r="J203" i="7"/>
  <c r="O202" i="7"/>
  <c r="N202" i="7"/>
  <c r="K202" i="7"/>
  <c r="J202" i="7"/>
  <c r="O201" i="7"/>
  <c r="N201" i="7"/>
  <c r="K201" i="7"/>
  <c r="J201" i="7"/>
  <c r="O200" i="7"/>
  <c r="N200" i="7"/>
  <c r="K200" i="7"/>
  <c r="J200" i="7"/>
  <c r="O199" i="7"/>
  <c r="N199" i="7"/>
  <c r="K199" i="7"/>
  <c r="J199" i="7"/>
  <c r="O198" i="7"/>
  <c r="N198" i="7"/>
  <c r="K198" i="7"/>
  <c r="J198" i="7"/>
  <c r="O197" i="7"/>
  <c r="N197" i="7"/>
  <c r="K197" i="7"/>
  <c r="J197" i="7"/>
  <c r="O196" i="7"/>
  <c r="N196" i="7"/>
  <c r="K196" i="7"/>
  <c r="J196" i="7"/>
  <c r="O195" i="7"/>
  <c r="N195" i="7"/>
  <c r="K195" i="7"/>
  <c r="J195" i="7"/>
  <c r="O194" i="7"/>
  <c r="N194" i="7"/>
  <c r="K194" i="7"/>
  <c r="J194" i="7"/>
  <c r="O193" i="7"/>
  <c r="N193" i="7"/>
  <c r="K193" i="7"/>
  <c r="J193" i="7"/>
  <c r="O192" i="7"/>
  <c r="N192" i="7"/>
  <c r="K192" i="7"/>
  <c r="J192" i="7"/>
  <c r="O191" i="7"/>
  <c r="N191" i="7"/>
  <c r="K191" i="7"/>
  <c r="J191" i="7"/>
  <c r="O190" i="7"/>
  <c r="N190" i="7"/>
  <c r="K190" i="7"/>
  <c r="J190" i="7"/>
  <c r="O189" i="7"/>
  <c r="N189" i="7"/>
  <c r="K189" i="7"/>
  <c r="J189" i="7"/>
  <c r="O188" i="7"/>
  <c r="N188" i="7"/>
  <c r="K188" i="7"/>
  <c r="J188" i="7"/>
  <c r="O187" i="7"/>
  <c r="N187" i="7"/>
  <c r="K187" i="7"/>
  <c r="J187" i="7"/>
  <c r="O186" i="7"/>
  <c r="N186" i="7"/>
  <c r="K186" i="7"/>
  <c r="J186" i="7"/>
  <c r="O185" i="7"/>
  <c r="N185" i="7"/>
  <c r="K185" i="7"/>
  <c r="J185" i="7"/>
  <c r="O184" i="7"/>
  <c r="N184" i="7"/>
  <c r="K184" i="7"/>
  <c r="J184" i="7"/>
  <c r="O183" i="7"/>
  <c r="N183" i="7"/>
  <c r="K183" i="7"/>
  <c r="J183" i="7"/>
  <c r="O182" i="7"/>
  <c r="N182" i="7"/>
  <c r="K182" i="7"/>
  <c r="J182" i="7"/>
  <c r="O181" i="7"/>
  <c r="N181" i="7"/>
  <c r="K181" i="7"/>
  <c r="J181" i="7"/>
  <c r="O180" i="7"/>
  <c r="N180" i="7"/>
  <c r="K180" i="7"/>
  <c r="J180" i="7"/>
  <c r="O179" i="7"/>
  <c r="N179" i="7"/>
  <c r="K179" i="7"/>
  <c r="J179" i="7"/>
  <c r="O178" i="7"/>
  <c r="N178" i="7"/>
  <c r="K178" i="7"/>
  <c r="J178" i="7"/>
  <c r="O177" i="7"/>
  <c r="N177" i="7"/>
  <c r="K177" i="7"/>
  <c r="J177" i="7"/>
  <c r="O176" i="7"/>
  <c r="N176" i="7"/>
  <c r="K176" i="7"/>
  <c r="J176" i="7"/>
  <c r="O175" i="7"/>
  <c r="N175" i="7"/>
  <c r="K175" i="7"/>
  <c r="J175" i="7"/>
  <c r="O174" i="7"/>
  <c r="N174" i="7"/>
  <c r="K174" i="7"/>
  <c r="J174" i="7"/>
  <c r="O173" i="7"/>
  <c r="N173" i="7"/>
  <c r="K173" i="7"/>
  <c r="J173" i="7"/>
  <c r="O172" i="7"/>
  <c r="N172" i="7"/>
  <c r="K172" i="7"/>
  <c r="J172" i="7"/>
  <c r="O171" i="7"/>
  <c r="N171" i="7"/>
  <c r="K171" i="7"/>
  <c r="J171" i="7"/>
  <c r="O170" i="7"/>
  <c r="N170" i="7"/>
  <c r="K170" i="7"/>
  <c r="J170" i="7"/>
  <c r="O169" i="7"/>
  <c r="N169" i="7"/>
  <c r="K169" i="7"/>
  <c r="J169" i="7"/>
  <c r="O168" i="7"/>
  <c r="N168" i="7"/>
  <c r="K168" i="7"/>
  <c r="J168" i="7"/>
  <c r="O167" i="7"/>
  <c r="N167" i="7"/>
  <c r="K167" i="7"/>
  <c r="J167" i="7"/>
  <c r="O166" i="7"/>
  <c r="N166" i="7"/>
  <c r="K166" i="7"/>
  <c r="J166" i="7"/>
  <c r="O165" i="7"/>
  <c r="N165" i="7"/>
  <c r="K165" i="7"/>
  <c r="J165" i="7"/>
  <c r="O164" i="7"/>
  <c r="N164" i="7"/>
  <c r="K164" i="7"/>
  <c r="J164" i="7"/>
  <c r="O163" i="7"/>
  <c r="N163" i="7"/>
  <c r="K163" i="7"/>
  <c r="J163" i="7"/>
  <c r="O162" i="7"/>
  <c r="N162" i="7"/>
  <c r="K162" i="7"/>
  <c r="J162" i="7"/>
  <c r="O161" i="7"/>
  <c r="N161" i="7"/>
  <c r="K161" i="7"/>
  <c r="J161" i="7"/>
  <c r="O160" i="7"/>
  <c r="N160" i="7"/>
  <c r="K160" i="7"/>
  <c r="J160" i="7"/>
  <c r="O159" i="7"/>
  <c r="N159" i="7"/>
  <c r="K159" i="7"/>
  <c r="J159" i="7"/>
  <c r="O158" i="7"/>
  <c r="N158" i="7"/>
  <c r="K158" i="7"/>
  <c r="J158" i="7"/>
  <c r="O157" i="7"/>
  <c r="N157" i="7"/>
  <c r="K157" i="7"/>
  <c r="J157" i="7"/>
  <c r="O156" i="7"/>
  <c r="N156" i="7"/>
  <c r="K156" i="7"/>
  <c r="J156" i="7"/>
  <c r="O155" i="7"/>
  <c r="N155" i="7"/>
  <c r="K155" i="7"/>
  <c r="J155" i="7"/>
  <c r="O154" i="7"/>
  <c r="N154" i="7"/>
  <c r="K154" i="7"/>
  <c r="J154" i="7"/>
  <c r="O153" i="7"/>
  <c r="N153" i="7"/>
  <c r="K153" i="7"/>
  <c r="J153" i="7"/>
  <c r="O152" i="7"/>
  <c r="N152" i="7"/>
  <c r="K152" i="7"/>
  <c r="J152" i="7"/>
  <c r="O151" i="7"/>
  <c r="N151" i="7"/>
  <c r="K151" i="7"/>
  <c r="J151" i="7"/>
  <c r="O150" i="7"/>
  <c r="N150" i="7"/>
  <c r="K150" i="7"/>
  <c r="J150" i="7"/>
  <c r="O149" i="7"/>
  <c r="N149" i="7"/>
  <c r="K149" i="7"/>
  <c r="J149" i="7"/>
  <c r="O148" i="7"/>
  <c r="N148" i="7"/>
  <c r="K148" i="7"/>
  <c r="J148" i="7"/>
  <c r="O147" i="7"/>
  <c r="N147" i="7"/>
  <c r="K147" i="7"/>
  <c r="J147" i="7"/>
  <c r="O146" i="7"/>
  <c r="N146" i="7"/>
  <c r="K146" i="7"/>
  <c r="J146" i="7"/>
  <c r="O145" i="7"/>
  <c r="N145" i="7"/>
  <c r="K145" i="7"/>
  <c r="J145" i="7"/>
  <c r="O144" i="7"/>
  <c r="N144" i="7"/>
  <c r="K144" i="7"/>
  <c r="J144" i="7"/>
  <c r="O143" i="7"/>
  <c r="N143" i="7"/>
  <c r="K143" i="7"/>
  <c r="J143" i="7"/>
  <c r="O142" i="7"/>
  <c r="N142" i="7"/>
  <c r="K142" i="7"/>
  <c r="J142" i="7"/>
  <c r="O141" i="7"/>
  <c r="N141" i="7"/>
  <c r="K141" i="7"/>
  <c r="J141" i="7"/>
  <c r="O140" i="7"/>
  <c r="N140" i="7"/>
  <c r="K140" i="7"/>
  <c r="J140" i="7"/>
  <c r="O139" i="7"/>
  <c r="N139" i="7"/>
  <c r="K139" i="7"/>
  <c r="J139" i="7"/>
  <c r="O138" i="7"/>
  <c r="N138" i="7"/>
  <c r="K138" i="7"/>
  <c r="J138" i="7"/>
  <c r="O137" i="7"/>
  <c r="N137" i="7"/>
  <c r="K137" i="7"/>
  <c r="J137" i="7"/>
  <c r="O136" i="7"/>
  <c r="N136" i="7"/>
  <c r="K136" i="7"/>
  <c r="J136" i="7"/>
  <c r="O135" i="7"/>
  <c r="N135" i="7"/>
  <c r="K135" i="7"/>
  <c r="J135" i="7"/>
  <c r="O134" i="7"/>
  <c r="N134" i="7"/>
  <c r="K134" i="7"/>
  <c r="J134" i="7"/>
  <c r="O133" i="7"/>
  <c r="N133" i="7"/>
  <c r="K133" i="7"/>
  <c r="J133" i="7"/>
  <c r="O132" i="7"/>
  <c r="N132" i="7"/>
  <c r="K132" i="7"/>
  <c r="J132" i="7"/>
  <c r="O131" i="7"/>
  <c r="N131" i="7"/>
  <c r="K131" i="7"/>
  <c r="J131" i="7"/>
  <c r="O130" i="7"/>
  <c r="N130" i="7"/>
  <c r="K130" i="7"/>
  <c r="J130" i="7"/>
  <c r="O129" i="7"/>
  <c r="N129" i="7"/>
  <c r="K129" i="7"/>
  <c r="J129" i="7"/>
  <c r="O128" i="7"/>
  <c r="N128" i="7"/>
  <c r="K128" i="7"/>
  <c r="J128" i="7"/>
  <c r="O127" i="7"/>
  <c r="N127" i="7"/>
  <c r="K127" i="7"/>
  <c r="J127" i="7"/>
  <c r="O126" i="7"/>
  <c r="N126" i="7"/>
  <c r="K126" i="7"/>
  <c r="J126" i="7"/>
  <c r="O125" i="7"/>
  <c r="N125" i="7"/>
  <c r="K125" i="7"/>
  <c r="J125" i="7"/>
  <c r="O124" i="7"/>
  <c r="N124" i="7"/>
  <c r="K124" i="7"/>
  <c r="J124" i="7"/>
  <c r="O123" i="7"/>
  <c r="N123" i="7"/>
  <c r="K123" i="7"/>
  <c r="J123" i="7"/>
  <c r="O122" i="7"/>
  <c r="N122" i="7"/>
  <c r="K122" i="7"/>
  <c r="J122" i="7"/>
  <c r="O121" i="7"/>
  <c r="N121" i="7"/>
  <c r="K121" i="7"/>
  <c r="J121" i="7"/>
  <c r="O120" i="7"/>
  <c r="N120" i="7"/>
  <c r="K120" i="7"/>
  <c r="J120" i="7"/>
  <c r="O119" i="7"/>
  <c r="N119" i="7"/>
  <c r="K119" i="7"/>
  <c r="J119" i="7"/>
  <c r="O118" i="7"/>
  <c r="N118" i="7"/>
  <c r="K118" i="7"/>
  <c r="J118" i="7"/>
  <c r="O117" i="7"/>
  <c r="N117" i="7"/>
  <c r="K117" i="7"/>
  <c r="J117" i="7"/>
  <c r="O116" i="7"/>
  <c r="N116" i="7"/>
  <c r="K116" i="7"/>
  <c r="J116" i="7"/>
  <c r="O115" i="7"/>
  <c r="N115" i="7"/>
  <c r="K115" i="7"/>
  <c r="J115" i="7"/>
  <c r="O114" i="7"/>
  <c r="N114" i="7"/>
  <c r="K114" i="7"/>
  <c r="J114" i="7"/>
  <c r="O113" i="7"/>
  <c r="N113" i="7"/>
  <c r="K113" i="7"/>
  <c r="J113" i="7"/>
  <c r="O112" i="7"/>
  <c r="N112" i="7"/>
  <c r="K112" i="7"/>
  <c r="J112" i="7"/>
  <c r="O111" i="7"/>
  <c r="N111" i="7"/>
  <c r="K111" i="7"/>
  <c r="J111" i="7"/>
  <c r="O110" i="7"/>
  <c r="N110" i="7"/>
  <c r="K110" i="7"/>
  <c r="J110" i="7"/>
  <c r="O109" i="7"/>
  <c r="N109" i="7"/>
  <c r="K109" i="7"/>
  <c r="J109" i="7"/>
  <c r="O108" i="7"/>
  <c r="N108" i="7"/>
  <c r="K108" i="7"/>
  <c r="J108" i="7"/>
  <c r="O107" i="7"/>
  <c r="N107" i="7"/>
  <c r="K107" i="7"/>
  <c r="J107" i="7"/>
  <c r="O106" i="7"/>
  <c r="N106" i="7"/>
  <c r="K106" i="7"/>
  <c r="J106" i="7"/>
  <c r="O105" i="7"/>
  <c r="N105" i="7"/>
  <c r="K105" i="7"/>
  <c r="J105" i="7"/>
  <c r="O104" i="7"/>
  <c r="N104" i="7"/>
  <c r="K104" i="7"/>
  <c r="J104" i="7"/>
  <c r="O103" i="7"/>
  <c r="N103" i="7"/>
  <c r="K103" i="7"/>
  <c r="J103" i="7"/>
  <c r="O102" i="7"/>
  <c r="N102" i="7"/>
  <c r="K102" i="7"/>
  <c r="J102" i="7"/>
  <c r="O101" i="7"/>
  <c r="N101" i="7"/>
  <c r="K101" i="7"/>
  <c r="J101" i="7"/>
  <c r="O100" i="7"/>
  <c r="N100" i="7"/>
  <c r="K100" i="7"/>
  <c r="J100" i="7"/>
  <c r="O99" i="7"/>
  <c r="N99" i="7"/>
  <c r="K99" i="7"/>
  <c r="J99" i="7"/>
  <c r="O98" i="7"/>
  <c r="N98" i="7"/>
  <c r="K98" i="7"/>
  <c r="J98" i="7"/>
  <c r="O97" i="7"/>
  <c r="N97" i="7"/>
  <c r="K97" i="7"/>
  <c r="J97" i="7"/>
  <c r="O96" i="7"/>
  <c r="N96" i="7"/>
  <c r="K96" i="7"/>
  <c r="J96" i="7"/>
  <c r="O95" i="7"/>
  <c r="N95" i="7"/>
  <c r="K95" i="7"/>
  <c r="J95" i="7"/>
  <c r="O94" i="7"/>
  <c r="N94" i="7"/>
  <c r="K94" i="7"/>
  <c r="J94" i="7"/>
  <c r="O93" i="7"/>
  <c r="N93" i="7"/>
  <c r="K93" i="7"/>
  <c r="J93" i="7"/>
  <c r="O92" i="7"/>
  <c r="N92" i="7"/>
  <c r="K92" i="7"/>
  <c r="J92" i="7"/>
  <c r="O91" i="7"/>
  <c r="N91" i="7"/>
  <c r="K91" i="7"/>
  <c r="J91" i="7"/>
  <c r="O90" i="7"/>
  <c r="N90" i="7"/>
  <c r="K90" i="7"/>
  <c r="J90" i="7"/>
  <c r="O89" i="7"/>
  <c r="N89" i="7"/>
  <c r="K89" i="7"/>
  <c r="J89" i="7"/>
  <c r="O88" i="7"/>
  <c r="N88" i="7"/>
  <c r="K88" i="7"/>
  <c r="J88" i="7"/>
  <c r="O87" i="7"/>
  <c r="N87" i="7"/>
  <c r="K87" i="7"/>
  <c r="J87" i="7"/>
  <c r="O86" i="7"/>
  <c r="N86" i="7"/>
  <c r="K86" i="7"/>
  <c r="J86" i="7"/>
  <c r="O85" i="7"/>
  <c r="N85" i="7"/>
  <c r="K85" i="7"/>
  <c r="J85" i="7"/>
  <c r="O84" i="7"/>
  <c r="N84" i="7"/>
  <c r="K84" i="7"/>
  <c r="J84" i="7"/>
  <c r="O83" i="7"/>
  <c r="N83" i="7"/>
  <c r="K83" i="7"/>
  <c r="J83" i="7"/>
  <c r="O82" i="7"/>
  <c r="N82" i="7"/>
  <c r="K82" i="7"/>
  <c r="J82" i="7"/>
  <c r="O81" i="7"/>
  <c r="N81" i="7"/>
  <c r="K81" i="7"/>
  <c r="J81" i="7"/>
  <c r="O80" i="7"/>
  <c r="N80" i="7"/>
  <c r="K80" i="7"/>
  <c r="J80" i="7"/>
  <c r="O79" i="7"/>
  <c r="N79" i="7"/>
  <c r="K79" i="7"/>
  <c r="J79" i="7"/>
  <c r="O78" i="7"/>
  <c r="N78" i="7"/>
  <c r="K78" i="7"/>
  <c r="J78" i="7"/>
  <c r="O77" i="7"/>
  <c r="N77" i="7"/>
  <c r="K77" i="7"/>
  <c r="J77" i="7"/>
  <c r="O76" i="7"/>
  <c r="N76" i="7"/>
  <c r="K76" i="7"/>
  <c r="J76" i="7"/>
  <c r="O75" i="7"/>
  <c r="N75" i="7"/>
  <c r="K75" i="7"/>
  <c r="J75" i="7"/>
  <c r="O74" i="7"/>
  <c r="N74" i="7"/>
  <c r="K74" i="7"/>
  <c r="J74" i="7"/>
  <c r="O73" i="7"/>
  <c r="N73" i="7"/>
  <c r="K73" i="7"/>
  <c r="J73" i="7"/>
  <c r="O72" i="7"/>
  <c r="N72" i="7"/>
  <c r="K72" i="7"/>
  <c r="J72" i="7"/>
  <c r="O71" i="7"/>
  <c r="N71" i="7"/>
  <c r="K71" i="7"/>
  <c r="J71" i="7"/>
  <c r="O70" i="7"/>
  <c r="N70" i="7"/>
  <c r="K70" i="7"/>
  <c r="J70" i="7"/>
  <c r="O69" i="7"/>
  <c r="N69" i="7"/>
  <c r="K69" i="7"/>
  <c r="J69" i="7"/>
  <c r="O68" i="7"/>
  <c r="N68" i="7"/>
  <c r="K68" i="7"/>
  <c r="J68" i="7"/>
  <c r="O67" i="7"/>
  <c r="N67" i="7"/>
  <c r="K67" i="7"/>
  <c r="J67" i="7"/>
  <c r="O66" i="7"/>
  <c r="N66" i="7"/>
  <c r="K66" i="7"/>
  <c r="J66" i="7"/>
  <c r="O65" i="7"/>
  <c r="N65" i="7"/>
  <c r="K65" i="7"/>
  <c r="J65" i="7"/>
  <c r="O64" i="7"/>
  <c r="N64" i="7"/>
  <c r="K64" i="7"/>
  <c r="J64" i="7"/>
  <c r="O63" i="7"/>
  <c r="N63" i="7"/>
  <c r="K63" i="7"/>
  <c r="J63" i="7"/>
  <c r="O62" i="7"/>
  <c r="N62" i="7"/>
  <c r="K62" i="7"/>
  <c r="J62" i="7"/>
  <c r="O61" i="7"/>
  <c r="N61" i="7"/>
  <c r="K61" i="7"/>
  <c r="J61" i="7"/>
  <c r="O60" i="7"/>
  <c r="N60" i="7"/>
  <c r="K60" i="7"/>
  <c r="J60" i="7"/>
  <c r="O59" i="7"/>
  <c r="N59" i="7"/>
  <c r="K59" i="7"/>
  <c r="J59" i="7"/>
  <c r="O58" i="7"/>
  <c r="N58" i="7"/>
  <c r="K58" i="7"/>
  <c r="J58" i="7"/>
  <c r="O57" i="7"/>
  <c r="N57" i="7"/>
  <c r="K57" i="7"/>
  <c r="J57" i="7"/>
  <c r="O56" i="7"/>
  <c r="N56" i="7"/>
  <c r="K56" i="7"/>
  <c r="J56" i="7"/>
  <c r="O55" i="7"/>
  <c r="N55" i="7"/>
  <c r="K55" i="7"/>
  <c r="J55" i="7"/>
  <c r="O54" i="7"/>
  <c r="N54" i="7"/>
  <c r="K54" i="7"/>
  <c r="J54" i="7"/>
  <c r="O53" i="7"/>
  <c r="N53" i="7"/>
  <c r="K53" i="7"/>
  <c r="J53" i="7"/>
  <c r="O52" i="7"/>
  <c r="N52" i="7"/>
  <c r="K52" i="7"/>
  <c r="J52" i="7"/>
  <c r="O51" i="7"/>
  <c r="N51" i="7"/>
  <c r="K51" i="7"/>
  <c r="J51" i="7"/>
  <c r="O50" i="7"/>
  <c r="N50" i="7"/>
  <c r="K50" i="7"/>
  <c r="J50" i="7"/>
  <c r="O49" i="7"/>
  <c r="N49" i="7"/>
  <c r="K49" i="7"/>
  <c r="J49" i="7"/>
  <c r="O48" i="7"/>
  <c r="N48" i="7"/>
  <c r="K48" i="7"/>
  <c r="J48" i="7"/>
  <c r="O47" i="7"/>
  <c r="N47" i="7"/>
  <c r="K47" i="7"/>
  <c r="J47" i="7"/>
  <c r="O46" i="7"/>
  <c r="N46" i="7"/>
  <c r="K46" i="7"/>
  <c r="J46" i="7"/>
  <c r="O45" i="7"/>
  <c r="N45" i="7"/>
  <c r="K45" i="7"/>
  <c r="J45" i="7"/>
  <c r="O44" i="7"/>
  <c r="N44" i="7"/>
  <c r="K44" i="7"/>
  <c r="J44" i="7"/>
  <c r="O43" i="7"/>
  <c r="N43" i="7"/>
  <c r="K43" i="7"/>
  <c r="J43" i="7"/>
  <c r="O42" i="7"/>
  <c r="N42" i="7"/>
  <c r="K42" i="7"/>
  <c r="J42" i="7"/>
  <c r="O41" i="7"/>
  <c r="N41" i="7"/>
  <c r="K41" i="7"/>
  <c r="J41" i="7"/>
  <c r="O40" i="7"/>
  <c r="N40" i="7"/>
  <c r="K40" i="7"/>
  <c r="J40" i="7"/>
  <c r="O39" i="7"/>
  <c r="N39" i="7"/>
  <c r="K39" i="7"/>
  <c r="J39" i="7"/>
  <c r="O38" i="7"/>
  <c r="N38" i="7"/>
  <c r="K38" i="7"/>
  <c r="J38" i="7"/>
  <c r="O37" i="7"/>
  <c r="N37" i="7"/>
  <c r="K37" i="7"/>
  <c r="J37" i="7"/>
  <c r="O36" i="7"/>
  <c r="N36" i="7"/>
  <c r="K36" i="7"/>
  <c r="J36" i="7"/>
  <c r="O35" i="7"/>
  <c r="N35" i="7"/>
  <c r="K35" i="7"/>
  <c r="J35" i="7"/>
  <c r="O34" i="7"/>
  <c r="N34" i="7"/>
  <c r="K34" i="7"/>
  <c r="J34" i="7"/>
  <c r="O33" i="7"/>
  <c r="N33" i="7"/>
  <c r="K33" i="7"/>
  <c r="J33" i="7"/>
  <c r="O32" i="7"/>
  <c r="N32" i="7"/>
  <c r="K32" i="7"/>
  <c r="J32" i="7"/>
  <c r="O31" i="7"/>
  <c r="N31" i="7"/>
  <c r="K31" i="7"/>
  <c r="J31" i="7"/>
  <c r="O30" i="7"/>
  <c r="N30" i="7"/>
  <c r="K30" i="7"/>
  <c r="J30" i="7"/>
  <c r="O29" i="7"/>
  <c r="N29" i="7"/>
  <c r="K29" i="7"/>
  <c r="J29" i="7"/>
  <c r="O28" i="7"/>
  <c r="N28" i="7"/>
  <c r="K28" i="7"/>
  <c r="J28" i="7"/>
  <c r="O27" i="7"/>
  <c r="N27" i="7"/>
  <c r="K27" i="7"/>
  <c r="J27" i="7"/>
  <c r="O26" i="7"/>
  <c r="N26" i="7"/>
  <c r="K26" i="7"/>
  <c r="J26" i="7"/>
  <c r="O25" i="7"/>
  <c r="N25" i="7"/>
  <c r="K25" i="7"/>
  <c r="J25" i="7"/>
  <c r="O24" i="7"/>
  <c r="N24" i="7"/>
  <c r="K24" i="7"/>
  <c r="J24" i="7"/>
  <c r="O23" i="7"/>
  <c r="N23" i="7"/>
  <c r="K23" i="7"/>
  <c r="J23" i="7"/>
  <c r="O22" i="7"/>
  <c r="N22" i="7"/>
  <c r="K22" i="7"/>
  <c r="J22" i="7"/>
  <c r="O21" i="7"/>
  <c r="N21" i="7"/>
  <c r="K21" i="7"/>
  <c r="J21" i="7"/>
  <c r="O20" i="7"/>
  <c r="N20" i="7"/>
  <c r="K20" i="7"/>
  <c r="J20" i="7"/>
  <c r="O19" i="7"/>
  <c r="N19" i="7"/>
  <c r="K19" i="7"/>
  <c r="J19" i="7"/>
  <c r="O18" i="7"/>
  <c r="N18" i="7"/>
  <c r="K18" i="7"/>
  <c r="J18" i="7"/>
  <c r="O17" i="7"/>
  <c r="N17" i="7"/>
  <c r="K17" i="7"/>
  <c r="J17" i="7"/>
  <c r="O16" i="7"/>
  <c r="N16" i="7"/>
  <c r="K16" i="7"/>
  <c r="J16" i="7"/>
  <c r="O15" i="7"/>
  <c r="N15" i="7"/>
  <c r="K15" i="7"/>
  <c r="J15" i="7"/>
  <c r="O14" i="7"/>
  <c r="N14" i="7"/>
  <c r="K14" i="7"/>
  <c r="J14" i="7"/>
  <c r="O13" i="7"/>
  <c r="N13" i="7"/>
  <c r="K13" i="7"/>
  <c r="J13" i="7"/>
  <c r="O12" i="7"/>
  <c r="N12" i="7"/>
  <c r="K12" i="7"/>
  <c r="J12" i="7"/>
  <c r="O11" i="7"/>
  <c r="N11" i="7"/>
  <c r="K11" i="7"/>
  <c r="J11" i="7"/>
  <c r="O10" i="7"/>
  <c r="N10" i="7"/>
  <c r="K10" i="7"/>
  <c r="J10" i="7"/>
  <c r="O9" i="7"/>
  <c r="N9" i="7"/>
  <c r="K9" i="7"/>
  <c r="J9" i="7"/>
  <c r="O8" i="7"/>
  <c r="N8" i="7"/>
  <c r="K8" i="7"/>
  <c r="J8" i="7"/>
  <c r="O7" i="7"/>
  <c r="N7" i="7"/>
  <c r="K7" i="7"/>
  <c r="J7" i="7"/>
  <c r="O6" i="7"/>
  <c r="N6" i="7"/>
  <c r="K6" i="7"/>
  <c r="J6" i="7"/>
  <c r="O5" i="7"/>
  <c r="N5" i="7"/>
  <c r="K5" i="7"/>
  <c r="J5" i="7"/>
  <c r="O4" i="7"/>
  <c r="N4" i="7"/>
  <c r="K4" i="7"/>
  <c r="J4" i="7"/>
  <c r="O3" i="7"/>
  <c r="N3" i="7"/>
  <c r="K3" i="7"/>
  <c r="J3" i="7"/>
  <c r="O344" i="6"/>
  <c r="N344" i="6"/>
  <c r="K344" i="6"/>
  <c r="J344" i="6"/>
  <c r="O343" i="6"/>
  <c r="N343" i="6"/>
  <c r="K343" i="6"/>
  <c r="J343" i="6"/>
  <c r="O342" i="6"/>
  <c r="N342" i="6"/>
  <c r="K342" i="6"/>
  <c r="J342" i="6"/>
  <c r="O341" i="6"/>
  <c r="N341" i="6"/>
  <c r="K341" i="6"/>
  <c r="J341" i="6"/>
  <c r="O340" i="6"/>
  <c r="N340" i="6"/>
  <c r="K340" i="6"/>
  <c r="J340" i="6"/>
  <c r="O339" i="6"/>
  <c r="N339" i="6"/>
  <c r="K339" i="6"/>
  <c r="J339" i="6"/>
  <c r="O338" i="6"/>
  <c r="N338" i="6"/>
  <c r="K338" i="6"/>
  <c r="J338" i="6"/>
  <c r="O337" i="6"/>
  <c r="N337" i="6"/>
  <c r="K337" i="6"/>
  <c r="J337" i="6"/>
  <c r="O336" i="6"/>
  <c r="N336" i="6"/>
  <c r="K336" i="6"/>
  <c r="J336" i="6"/>
  <c r="O335" i="6"/>
  <c r="N335" i="6"/>
  <c r="K335" i="6"/>
  <c r="J335" i="6"/>
  <c r="O334" i="6"/>
  <c r="N334" i="6"/>
  <c r="K334" i="6"/>
  <c r="J334" i="6"/>
  <c r="O333" i="6"/>
  <c r="N333" i="6"/>
  <c r="K333" i="6"/>
  <c r="J333" i="6"/>
  <c r="O332" i="6"/>
  <c r="N332" i="6"/>
  <c r="K332" i="6"/>
  <c r="J332" i="6"/>
  <c r="O331" i="6"/>
  <c r="N331" i="6"/>
  <c r="K331" i="6"/>
  <c r="J331" i="6"/>
  <c r="O330" i="6"/>
  <c r="N330" i="6"/>
  <c r="K330" i="6"/>
  <c r="J330" i="6"/>
  <c r="O329" i="6"/>
  <c r="N329" i="6"/>
  <c r="K329" i="6"/>
  <c r="J329" i="6"/>
  <c r="O328" i="6"/>
  <c r="N328" i="6"/>
  <c r="K328" i="6"/>
  <c r="J328" i="6"/>
  <c r="O327" i="6"/>
  <c r="N327" i="6"/>
  <c r="K327" i="6"/>
  <c r="J327" i="6"/>
  <c r="O326" i="6"/>
  <c r="N326" i="6"/>
  <c r="K326" i="6"/>
  <c r="J326" i="6"/>
  <c r="O325" i="6"/>
  <c r="N325" i="6"/>
  <c r="K325" i="6"/>
  <c r="J325" i="6"/>
  <c r="O324" i="6"/>
  <c r="N324" i="6"/>
  <c r="K324" i="6"/>
  <c r="J324" i="6"/>
  <c r="O323" i="6"/>
  <c r="N323" i="6"/>
  <c r="K323" i="6"/>
  <c r="J323" i="6"/>
  <c r="O322" i="6"/>
  <c r="N322" i="6"/>
  <c r="K322" i="6"/>
  <c r="J322" i="6"/>
  <c r="O321" i="6"/>
  <c r="N321" i="6"/>
  <c r="K321" i="6"/>
  <c r="J321" i="6"/>
  <c r="O320" i="6"/>
  <c r="N320" i="6"/>
  <c r="K320" i="6"/>
  <c r="J320" i="6"/>
  <c r="O319" i="6"/>
  <c r="N319" i="6"/>
  <c r="K319" i="6"/>
  <c r="J319" i="6"/>
  <c r="O318" i="6"/>
  <c r="N318" i="6"/>
  <c r="K318" i="6"/>
  <c r="J318" i="6"/>
  <c r="O317" i="6"/>
  <c r="N317" i="6"/>
  <c r="K317" i="6"/>
  <c r="J317" i="6"/>
  <c r="O316" i="6"/>
  <c r="N316" i="6"/>
  <c r="K316" i="6"/>
  <c r="J316" i="6"/>
  <c r="O315" i="6"/>
  <c r="N315" i="6"/>
  <c r="K315" i="6"/>
  <c r="J315" i="6"/>
  <c r="O314" i="6"/>
  <c r="N314" i="6"/>
  <c r="K314" i="6"/>
  <c r="J314" i="6"/>
  <c r="O313" i="6"/>
  <c r="N313" i="6"/>
  <c r="K313" i="6"/>
  <c r="J313" i="6"/>
  <c r="O312" i="6"/>
  <c r="N312" i="6"/>
  <c r="K312" i="6"/>
  <c r="J312" i="6"/>
  <c r="O311" i="6"/>
  <c r="N311" i="6"/>
  <c r="K311" i="6"/>
  <c r="J311" i="6"/>
  <c r="O310" i="6"/>
  <c r="N310" i="6"/>
  <c r="K310" i="6"/>
  <c r="J310" i="6"/>
  <c r="O309" i="6"/>
  <c r="N309" i="6"/>
  <c r="K309" i="6"/>
  <c r="J309" i="6"/>
  <c r="O308" i="6"/>
  <c r="N308" i="6"/>
  <c r="K308" i="6"/>
  <c r="J308" i="6"/>
  <c r="O307" i="6"/>
  <c r="N307" i="6"/>
  <c r="K307" i="6"/>
  <c r="J307" i="6"/>
  <c r="O306" i="6"/>
  <c r="N306" i="6"/>
  <c r="K306" i="6"/>
  <c r="J306" i="6"/>
  <c r="O305" i="6"/>
  <c r="N305" i="6"/>
  <c r="K305" i="6"/>
  <c r="J305" i="6"/>
  <c r="O304" i="6"/>
  <c r="N304" i="6"/>
  <c r="K304" i="6"/>
  <c r="J304" i="6"/>
  <c r="O303" i="6"/>
  <c r="N303" i="6"/>
  <c r="K303" i="6"/>
  <c r="J303" i="6"/>
  <c r="O302" i="6"/>
  <c r="N302" i="6"/>
  <c r="K302" i="6"/>
  <c r="J302" i="6"/>
  <c r="O301" i="6"/>
  <c r="N301" i="6"/>
  <c r="K301" i="6"/>
  <c r="J301" i="6"/>
  <c r="O300" i="6"/>
  <c r="N300" i="6"/>
  <c r="K300" i="6"/>
  <c r="J300" i="6"/>
  <c r="O299" i="6"/>
  <c r="N299" i="6"/>
  <c r="K299" i="6"/>
  <c r="J299" i="6"/>
  <c r="O298" i="6"/>
  <c r="N298" i="6"/>
  <c r="K298" i="6"/>
  <c r="J298" i="6"/>
  <c r="O297" i="6"/>
  <c r="N297" i="6"/>
  <c r="K297" i="6"/>
  <c r="J297" i="6"/>
  <c r="O296" i="6"/>
  <c r="N296" i="6"/>
  <c r="K296" i="6"/>
  <c r="J296" i="6"/>
  <c r="O295" i="6"/>
  <c r="N295" i="6"/>
  <c r="K295" i="6"/>
  <c r="J295" i="6"/>
  <c r="O294" i="6"/>
  <c r="N294" i="6"/>
  <c r="K294" i="6"/>
  <c r="J294" i="6"/>
  <c r="O293" i="6"/>
  <c r="N293" i="6"/>
  <c r="K293" i="6"/>
  <c r="J293" i="6"/>
  <c r="O292" i="6"/>
  <c r="N292" i="6"/>
  <c r="K292" i="6"/>
  <c r="J292" i="6"/>
  <c r="O291" i="6"/>
  <c r="N291" i="6"/>
  <c r="K291" i="6"/>
  <c r="J291" i="6"/>
  <c r="O290" i="6"/>
  <c r="N290" i="6"/>
  <c r="K290" i="6"/>
  <c r="J290" i="6"/>
  <c r="O289" i="6"/>
  <c r="N289" i="6"/>
  <c r="K289" i="6"/>
  <c r="J289" i="6"/>
  <c r="O288" i="6"/>
  <c r="N288" i="6"/>
  <c r="K288" i="6"/>
  <c r="J288" i="6"/>
  <c r="O287" i="6"/>
  <c r="N287" i="6"/>
  <c r="K287" i="6"/>
  <c r="J287" i="6"/>
  <c r="O286" i="6"/>
  <c r="N286" i="6"/>
  <c r="K286" i="6"/>
  <c r="J286" i="6"/>
  <c r="O285" i="6"/>
  <c r="N285" i="6"/>
  <c r="K285" i="6"/>
  <c r="J285" i="6"/>
  <c r="O284" i="6"/>
  <c r="N284" i="6"/>
  <c r="K284" i="6"/>
  <c r="J284" i="6"/>
  <c r="O283" i="6"/>
  <c r="N283" i="6"/>
  <c r="K283" i="6"/>
  <c r="J283" i="6"/>
  <c r="O282" i="6"/>
  <c r="N282" i="6"/>
  <c r="K282" i="6"/>
  <c r="J282" i="6"/>
  <c r="O281" i="6"/>
  <c r="N281" i="6"/>
  <c r="K281" i="6"/>
  <c r="J281" i="6"/>
  <c r="O280" i="6"/>
  <c r="N280" i="6"/>
  <c r="K280" i="6"/>
  <c r="J280" i="6"/>
  <c r="O279" i="6"/>
  <c r="N279" i="6"/>
  <c r="K279" i="6"/>
  <c r="J279" i="6"/>
  <c r="O278" i="6"/>
  <c r="N278" i="6"/>
  <c r="K278" i="6"/>
  <c r="J278" i="6"/>
  <c r="O277" i="6"/>
  <c r="N277" i="6"/>
  <c r="K277" i="6"/>
  <c r="J277" i="6"/>
  <c r="O276" i="6"/>
  <c r="N276" i="6"/>
  <c r="K276" i="6"/>
  <c r="J276" i="6"/>
  <c r="O275" i="6"/>
  <c r="N275" i="6"/>
  <c r="K275" i="6"/>
  <c r="J275" i="6"/>
  <c r="O274" i="6"/>
  <c r="N274" i="6"/>
  <c r="K274" i="6"/>
  <c r="J274" i="6"/>
  <c r="O273" i="6"/>
  <c r="N273" i="6"/>
  <c r="K273" i="6"/>
  <c r="J273" i="6"/>
  <c r="O272" i="6"/>
  <c r="N272" i="6"/>
  <c r="K272" i="6"/>
  <c r="J272" i="6"/>
  <c r="O271" i="6"/>
  <c r="N271" i="6"/>
  <c r="K271" i="6"/>
  <c r="J271" i="6"/>
  <c r="O270" i="6"/>
  <c r="N270" i="6"/>
  <c r="K270" i="6"/>
  <c r="J270" i="6"/>
  <c r="O269" i="6"/>
  <c r="N269" i="6"/>
  <c r="K269" i="6"/>
  <c r="J269" i="6"/>
  <c r="O268" i="6"/>
  <c r="N268" i="6"/>
  <c r="K268" i="6"/>
  <c r="J268" i="6"/>
  <c r="O267" i="6"/>
  <c r="N267" i="6"/>
  <c r="K267" i="6"/>
  <c r="J267" i="6"/>
  <c r="O266" i="6"/>
  <c r="N266" i="6"/>
  <c r="K266" i="6"/>
  <c r="J266" i="6"/>
  <c r="O265" i="6"/>
  <c r="N265" i="6"/>
  <c r="K265" i="6"/>
  <c r="J265" i="6"/>
  <c r="O264" i="6"/>
  <c r="N264" i="6"/>
  <c r="K264" i="6"/>
  <c r="J264" i="6"/>
  <c r="O263" i="6"/>
  <c r="N263" i="6"/>
  <c r="K263" i="6"/>
  <c r="J263" i="6"/>
  <c r="O262" i="6"/>
  <c r="N262" i="6"/>
  <c r="K262" i="6"/>
  <c r="J262" i="6"/>
  <c r="O261" i="6"/>
  <c r="N261" i="6"/>
  <c r="K261" i="6"/>
  <c r="J261" i="6"/>
  <c r="O260" i="6"/>
  <c r="N260" i="6"/>
  <c r="K260" i="6"/>
  <c r="J260" i="6"/>
  <c r="O259" i="6"/>
  <c r="N259" i="6"/>
  <c r="K259" i="6"/>
  <c r="J259" i="6"/>
  <c r="O258" i="6"/>
  <c r="N258" i="6"/>
  <c r="K258" i="6"/>
  <c r="J258" i="6"/>
  <c r="O257" i="6"/>
  <c r="N257" i="6"/>
  <c r="K257" i="6"/>
  <c r="J257" i="6"/>
  <c r="O256" i="6"/>
  <c r="N256" i="6"/>
  <c r="K256" i="6"/>
  <c r="J256" i="6"/>
  <c r="O255" i="6"/>
  <c r="N255" i="6"/>
  <c r="K255" i="6"/>
  <c r="J255" i="6"/>
  <c r="O254" i="6"/>
  <c r="N254" i="6"/>
  <c r="K254" i="6"/>
  <c r="J254" i="6"/>
  <c r="O253" i="6"/>
  <c r="N253" i="6"/>
  <c r="K253" i="6"/>
  <c r="J253" i="6"/>
  <c r="O252" i="6"/>
  <c r="N252" i="6"/>
  <c r="K252" i="6"/>
  <c r="J252" i="6"/>
  <c r="O251" i="6"/>
  <c r="N251" i="6"/>
  <c r="K251" i="6"/>
  <c r="J251" i="6"/>
  <c r="O250" i="6"/>
  <c r="N250" i="6"/>
  <c r="K250" i="6"/>
  <c r="J250" i="6"/>
  <c r="O249" i="6"/>
  <c r="N249" i="6"/>
  <c r="K249" i="6"/>
  <c r="J249" i="6"/>
  <c r="O248" i="6"/>
  <c r="N248" i="6"/>
  <c r="K248" i="6"/>
  <c r="J248" i="6"/>
  <c r="O247" i="6"/>
  <c r="N247" i="6"/>
  <c r="K247" i="6"/>
  <c r="J247" i="6"/>
  <c r="O246" i="6"/>
  <c r="N246" i="6"/>
  <c r="K246" i="6"/>
  <c r="J246" i="6"/>
  <c r="O245" i="6"/>
  <c r="N245" i="6"/>
  <c r="K245" i="6"/>
  <c r="J245" i="6"/>
  <c r="O244" i="6"/>
  <c r="N244" i="6"/>
  <c r="K244" i="6"/>
  <c r="J244" i="6"/>
  <c r="O243" i="6"/>
  <c r="N243" i="6"/>
  <c r="K243" i="6"/>
  <c r="J243" i="6"/>
  <c r="O242" i="6"/>
  <c r="N242" i="6"/>
  <c r="K242" i="6"/>
  <c r="J242" i="6"/>
  <c r="O241" i="6"/>
  <c r="N241" i="6"/>
  <c r="K241" i="6"/>
  <c r="J241" i="6"/>
  <c r="O240" i="6"/>
  <c r="N240" i="6"/>
  <c r="K240" i="6"/>
  <c r="J240" i="6"/>
  <c r="O239" i="6"/>
  <c r="N239" i="6"/>
  <c r="K239" i="6"/>
  <c r="J239" i="6"/>
  <c r="O238" i="6"/>
  <c r="N238" i="6"/>
  <c r="K238" i="6"/>
  <c r="J238" i="6"/>
  <c r="O237" i="6"/>
  <c r="N237" i="6"/>
  <c r="K237" i="6"/>
  <c r="J237" i="6"/>
  <c r="O236" i="6"/>
  <c r="N236" i="6"/>
  <c r="K236" i="6"/>
  <c r="J236" i="6"/>
  <c r="O235" i="6"/>
  <c r="N235" i="6"/>
  <c r="K235" i="6"/>
  <c r="J235" i="6"/>
  <c r="O234" i="6"/>
  <c r="N234" i="6"/>
  <c r="K234" i="6"/>
  <c r="J234" i="6"/>
  <c r="O233" i="6"/>
  <c r="N233" i="6"/>
  <c r="K233" i="6"/>
  <c r="J233" i="6"/>
  <c r="O232" i="6"/>
  <c r="N232" i="6"/>
  <c r="K232" i="6"/>
  <c r="J232" i="6"/>
  <c r="O231" i="6"/>
  <c r="N231" i="6"/>
  <c r="K231" i="6"/>
  <c r="J231" i="6"/>
  <c r="O230" i="6"/>
  <c r="N230" i="6"/>
  <c r="K230" i="6"/>
  <c r="J230" i="6"/>
  <c r="O229" i="6"/>
  <c r="N229" i="6"/>
  <c r="K229" i="6"/>
  <c r="J229" i="6"/>
  <c r="O228" i="6"/>
  <c r="N228" i="6"/>
  <c r="K228" i="6"/>
  <c r="J228" i="6"/>
  <c r="O227" i="6"/>
  <c r="N227" i="6"/>
  <c r="K227" i="6"/>
  <c r="J227" i="6"/>
  <c r="O226" i="6"/>
  <c r="N226" i="6"/>
  <c r="K226" i="6"/>
  <c r="J226" i="6"/>
  <c r="O225" i="6"/>
  <c r="N225" i="6"/>
  <c r="K225" i="6"/>
  <c r="J225" i="6"/>
  <c r="O224" i="6"/>
  <c r="N224" i="6"/>
  <c r="K224" i="6"/>
  <c r="J224" i="6"/>
  <c r="O223" i="6"/>
  <c r="N223" i="6"/>
  <c r="K223" i="6"/>
  <c r="J223" i="6"/>
  <c r="O222" i="6"/>
  <c r="N222" i="6"/>
  <c r="K222" i="6"/>
  <c r="J222" i="6"/>
  <c r="O221" i="6"/>
  <c r="N221" i="6"/>
  <c r="K221" i="6"/>
  <c r="J221" i="6"/>
  <c r="O220" i="6"/>
  <c r="N220" i="6"/>
  <c r="K220" i="6"/>
  <c r="J220" i="6"/>
  <c r="O219" i="6"/>
  <c r="N219" i="6"/>
  <c r="K219" i="6"/>
  <c r="J219" i="6"/>
  <c r="O218" i="6"/>
  <c r="N218" i="6"/>
  <c r="K218" i="6"/>
  <c r="J218" i="6"/>
  <c r="O217" i="6"/>
  <c r="N217" i="6"/>
  <c r="K217" i="6"/>
  <c r="J217" i="6"/>
  <c r="O216" i="6"/>
  <c r="N216" i="6"/>
  <c r="K216" i="6"/>
  <c r="J216" i="6"/>
  <c r="O215" i="6"/>
  <c r="N215" i="6"/>
  <c r="K215" i="6"/>
  <c r="J215" i="6"/>
  <c r="O214" i="6"/>
  <c r="N214" i="6"/>
  <c r="K214" i="6"/>
  <c r="J214" i="6"/>
  <c r="O213" i="6"/>
  <c r="N213" i="6"/>
  <c r="K213" i="6"/>
  <c r="J213" i="6"/>
  <c r="O212" i="6"/>
  <c r="N212" i="6"/>
  <c r="K212" i="6"/>
  <c r="J212" i="6"/>
  <c r="O211" i="6"/>
  <c r="N211" i="6"/>
  <c r="K211" i="6"/>
  <c r="J211" i="6"/>
  <c r="O210" i="6"/>
  <c r="N210" i="6"/>
  <c r="K210" i="6"/>
  <c r="J210" i="6"/>
  <c r="O209" i="6"/>
  <c r="N209" i="6"/>
  <c r="K209" i="6"/>
  <c r="J209" i="6"/>
  <c r="O208" i="6"/>
  <c r="N208" i="6"/>
  <c r="K208" i="6"/>
  <c r="J208" i="6"/>
  <c r="O207" i="6"/>
  <c r="N207" i="6"/>
  <c r="K207" i="6"/>
  <c r="J207" i="6"/>
  <c r="O206" i="6"/>
  <c r="N206" i="6"/>
  <c r="K206" i="6"/>
  <c r="J206" i="6"/>
  <c r="O205" i="6"/>
  <c r="N205" i="6"/>
  <c r="K205" i="6"/>
  <c r="J205" i="6"/>
  <c r="O204" i="6"/>
  <c r="N204" i="6"/>
  <c r="K204" i="6"/>
  <c r="J204" i="6"/>
  <c r="O203" i="6"/>
  <c r="N203" i="6"/>
  <c r="K203" i="6"/>
  <c r="J203" i="6"/>
  <c r="O202" i="6"/>
  <c r="N202" i="6"/>
  <c r="K202" i="6"/>
  <c r="J202" i="6"/>
  <c r="O201" i="6"/>
  <c r="N201" i="6"/>
  <c r="K201" i="6"/>
  <c r="J201" i="6"/>
  <c r="O200" i="6"/>
  <c r="N200" i="6"/>
  <c r="K200" i="6"/>
  <c r="J200" i="6"/>
  <c r="O199" i="6"/>
  <c r="N199" i="6"/>
  <c r="K199" i="6"/>
  <c r="J199" i="6"/>
  <c r="O198" i="6"/>
  <c r="N198" i="6"/>
  <c r="K198" i="6"/>
  <c r="J198" i="6"/>
  <c r="O197" i="6"/>
  <c r="N197" i="6"/>
  <c r="K197" i="6"/>
  <c r="J197" i="6"/>
  <c r="O196" i="6"/>
  <c r="N196" i="6"/>
  <c r="K196" i="6"/>
  <c r="J196" i="6"/>
  <c r="O195" i="6"/>
  <c r="N195" i="6"/>
  <c r="K195" i="6"/>
  <c r="J195" i="6"/>
  <c r="O194" i="6"/>
  <c r="N194" i="6"/>
  <c r="K194" i="6"/>
  <c r="J194" i="6"/>
  <c r="O193" i="6"/>
  <c r="N193" i="6"/>
  <c r="K193" i="6"/>
  <c r="J193" i="6"/>
  <c r="O192" i="6"/>
  <c r="N192" i="6"/>
  <c r="K192" i="6"/>
  <c r="J192" i="6"/>
  <c r="O191" i="6"/>
  <c r="N191" i="6"/>
  <c r="K191" i="6"/>
  <c r="J191" i="6"/>
  <c r="O190" i="6"/>
  <c r="N190" i="6"/>
  <c r="K190" i="6"/>
  <c r="J190" i="6"/>
  <c r="O189" i="6"/>
  <c r="N189" i="6"/>
  <c r="K189" i="6"/>
  <c r="J189" i="6"/>
  <c r="O188" i="6"/>
  <c r="N188" i="6"/>
  <c r="K188" i="6"/>
  <c r="J188" i="6"/>
  <c r="O187" i="6"/>
  <c r="N187" i="6"/>
  <c r="K187" i="6"/>
  <c r="J187" i="6"/>
  <c r="O186" i="6"/>
  <c r="N186" i="6"/>
  <c r="K186" i="6"/>
  <c r="J186" i="6"/>
  <c r="O185" i="6"/>
  <c r="N185" i="6"/>
  <c r="K185" i="6"/>
  <c r="J185" i="6"/>
  <c r="O184" i="6"/>
  <c r="N184" i="6"/>
  <c r="K184" i="6"/>
  <c r="J184" i="6"/>
  <c r="O183" i="6"/>
  <c r="N183" i="6"/>
  <c r="K183" i="6"/>
  <c r="J183" i="6"/>
  <c r="O182" i="6"/>
  <c r="N182" i="6"/>
  <c r="K182" i="6"/>
  <c r="J182" i="6"/>
  <c r="O181" i="6"/>
  <c r="N181" i="6"/>
  <c r="K181" i="6"/>
  <c r="J181" i="6"/>
  <c r="O180" i="6"/>
  <c r="N180" i="6"/>
  <c r="K180" i="6"/>
  <c r="J180" i="6"/>
  <c r="O179" i="6"/>
  <c r="N179" i="6"/>
  <c r="K179" i="6"/>
  <c r="J179" i="6"/>
  <c r="O178" i="6"/>
  <c r="N178" i="6"/>
  <c r="K178" i="6"/>
  <c r="J178" i="6"/>
  <c r="O177" i="6"/>
  <c r="N177" i="6"/>
  <c r="K177" i="6"/>
  <c r="J177" i="6"/>
  <c r="O176" i="6"/>
  <c r="N176" i="6"/>
  <c r="K176" i="6"/>
  <c r="J176" i="6"/>
  <c r="O175" i="6"/>
  <c r="N175" i="6"/>
  <c r="K175" i="6"/>
  <c r="J175" i="6"/>
  <c r="O174" i="6"/>
  <c r="N174" i="6"/>
  <c r="K174" i="6"/>
  <c r="J174" i="6"/>
  <c r="O173" i="6"/>
  <c r="N173" i="6"/>
  <c r="K173" i="6"/>
  <c r="J173" i="6"/>
  <c r="O172" i="6"/>
  <c r="N172" i="6"/>
  <c r="K172" i="6"/>
  <c r="J172" i="6"/>
  <c r="O171" i="6"/>
  <c r="N171" i="6"/>
  <c r="K171" i="6"/>
  <c r="J171" i="6"/>
  <c r="O170" i="6"/>
  <c r="N170" i="6"/>
  <c r="K170" i="6"/>
  <c r="J170" i="6"/>
  <c r="O169" i="6"/>
  <c r="N169" i="6"/>
  <c r="K169" i="6"/>
  <c r="J169" i="6"/>
  <c r="O168" i="6"/>
  <c r="N168" i="6"/>
  <c r="K168" i="6"/>
  <c r="J168" i="6"/>
  <c r="O167" i="6"/>
  <c r="N167" i="6"/>
  <c r="K167" i="6"/>
  <c r="J167" i="6"/>
  <c r="O166" i="6"/>
  <c r="N166" i="6"/>
  <c r="K166" i="6"/>
  <c r="J166" i="6"/>
  <c r="O165" i="6"/>
  <c r="N165" i="6"/>
  <c r="K165" i="6"/>
  <c r="J165" i="6"/>
  <c r="O164" i="6"/>
  <c r="N164" i="6"/>
  <c r="K164" i="6"/>
  <c r="J164" i="6"/>
  <c r="O163" i="6"/>
  <c r="N163" i="6"/>
  <c r="K163" i="6"/>
  <c r="J163" i="6"/>
  <c r="O162" i="6"/>
  <c r="N162" i="6"/>
  <c r="K162" i="6"/>
  <c r="J162" i="6"/>
  <c r="O161" i="6"/>
  <c r="N161" i="6"/>
  <c r="K161" i="6"/>
  <c r="J161" i="6"/>
  <c r="O160" i="6"/>
  <c r="N160" i="6"/>
  <c r="K160" i="6"/>
  <c r="J160" i="6"/>
  <c r="O159" i="6"/>
  <c r="N159" i="6"/>
  <c r="K159" i="6"/>
  <c r="J159" i="6"/>
  <c r="O158" i="6"/>
  <c r="N158" i="6"/>
  <c r="K158" i="6"/>
  <c r="J158" i="6"/>
  <c r="O157" i="6"/>
  <c r="N157" i="6"/>
  <c r="K157" i="6"/>
  <c r="J157" i="6"/>
  <c r="O156" i="6"/>
  <c r="N156" i="6"/>
  <c r="K156" i="6"/>
  <c r="J156" i="6"/>
  <c r="O155" i="6"/>
  <c r="N155" i="6"/>
  <c r="K155" i="6"/>
  <c r="J155" i="6"/>
  <c r="O154" i="6"/>
  <c r="N154" i="6"/>
  <c r="K154" i="6"/>
  <c r="J154" i="6"/>
  <c r="O153" i="6"/>
  <c r="N153" i="6"/>
  <c r="K153" i="6"/>
  <c r="J153" i="6"/>
  <c r="O152" i="6"/>
  <c r="N152" i="6"/>
  <c r="K152" i="6"/>
  <c r="J152" i="6"/>
  <c r="O151" i="6"/>
  <c r="N151" i="6"/>
  <c r="K151" i="6"/>
  <c r="J151" i="6"/>
  <c r="O150" i="6"/>
  <c r="N150" i="6"/>
  <c r="K150" i="6"/>
  <c r="J150" i="6"/>
  <c r="O149" i="6"/>
  <c r="N149" i="6"/>
  <c r="K149" i="6"/>
  <c r="J149" i="6"/>
  <c r="O148" i="6"/>
  <c r="N148" i="6"/>
  <c r="K148" i="6"/>
  <c r="J148" i="6"/>
  <c r="O147" i="6"/>
  <c r="N147" i="6"/>
  <c r="K147" i="6"/>
  <c r="J147" i="6"/>
  <c r="O146" i="6"/>
  <c r="N146" i="6"/>
  <c r="K146" i="6"/>
  <c r="J146" i="6"/>
  <c r="O145" i="6"/>
  <c r="N145" i="6"/>
  <c r="K145" i="6"/>
  <c r="J145" i="6"/>
  <c r="O144" i="6"/>
  <c r="N144" i="6"/>
  <c r="K144" i="6"/>
  <c r="J144" i="6"/>
  <c r="O143" i="6"/>
  <c r="N143" i="6"/>
  <c r="K143" i="6"/>
  <c r="J143" i="6"/>
  <c r="O142" i="6"/>
  <c r="N142" i="6"/>
  <c r="K142" i="6"/>
  <c r="J142" i="6"/>
  <c r="O141" i="6"/>
  <c r="N141" i="6"/>
  <c r="K141" i="6"/>
  <c r="J141" i="6"/>
  <c r="O140" i="6"/>
  <c r="N140" i="6"/>
  <c r="K140" i="6"/>
  <c r="J140" i="6"/>
  <c r="O139" i="6"/>
  <c r="N139" i="6"/>
  <c r="K139" i="6"/>
  <c r="J139" i="6"/>
  <c r="O138" i="6"/>
  <c r="N138" i="6"/>
  <c r="K138" i="6"/>
  <c r="J138" i="6"/>
  <c r="O137" i="6"/>
  <c r="N137" i="6"/>
  <c r="K137" i="6"/>
  <c r="J137" i="6"/>
  <c r="O136" i="6"/>
  <c r="N136" i="6"/>
  <c r="K136" i="6"/>
  <c r="J136" i="6"/>
  <c r="O135" i="6"/>
  <c r="N135" i="6"/>
  <c r="K135" i="6"/>
  <c r="J135" i="6"/>
  <c r="O134" i="6"/>
  <c r="N134" i="6"/>
  <c r="K134" i="6"/>
  <c r="J134" i="6"/>
  <c r="O133" i="6"/>
  <c r="N133" i="6"/>
  <c r="K133" i="6"/>
  <c r="J133" i="6"/>
  <c r="O132" i="6"/>
  <c r="N132" i="6"/>
  <c r="K132" i="6"/>
  <c r="J132" i="6"/>
  <c r="O131" i="6"/>
  <c r="N131" i="6"/>
  <c r="K131" i="6"/>
  <c r="J131" i="6"/>
  <c r="O130" i="6"/>
  <c r="N130" i="6"/>
  <c r="K130" i="6"/>
  <c r="J130" i="6"/>
  <c r="O129" i="6"/>
  <c r="N129" i="6"/>
  <c r="K129" i="6"/>
  <c r="J129" i="6"/>
  <c r="O128" i="6"/>
  <c r="N128" i="6"/>
  <c r="K128" i="6"/>
  <c r="J128" i="6"/>
  <c r="O127" i="6"/>
  <c r="N127" i="6"/>
  <c r="K127" i="6"/>
  <c r="J127" i="6"/>
  <c r="O126" i="6"/>
  <c r="N126" i="6"/>
  <c r="K126" i="6"/>
  <c r="J126" i="6"/>
  <c r="O125" i="6"/>
  <c r="N125" i="6"/>
  <c r="K125" i="6"/>
  <c r="J125" i="6"/>
  <c r="O124" i="6"/>
  <c r="N124" i="6"/>
  <c r="K124" i="6"/>
  <c r="J124" i="6"/>
  <c r="O123" i="6"/>
  <c r="N123" i="6"/>
  <c r="K123" i="6"/>
  <c r="J123" i="6"/>
  <c r="O122" i="6"/>
  <c r="N122" i="6"/>
  <c r="K122" i="6"/>
  <c r="J122" i="6"/>
  <c r="O121" i="6"/>
  <c r="N121" i="6"/>
  <c r="K121" i="6"/>
  <c r="J121" i="6"/>
  <c r="O120" i="6"/>
  <c r="N120" i="6"/>
  <c r="K120" i="6"/>
  <c r="J120" i="6"/>
  <c r="O119" i="6"/>
  <c r="N119" i="6"/>
  <c r="K119" i="6"/>
  <c r="J119" i="6"/>
  <c r="O118" i="6"/>
  <c r="N118" i="6"/>
  <c r="K118" i="6"/>
  <c r="J118" i="6"/>
  <c r="O117" i="6"/>
  <c r="N117" i="6"/>
  <c r="K117" i="6"/>
  <c r="J117" i="6"/>
  <c r="O116" i="6"/>
  <c r="N116" i="6"/>
  <c r="K116" i="6"/>
  <c r="J116" i="6"/>
  <c r="O115" i="6"/>
  <c r="N115" i="6"/>
  <c r="K115" i="6"/>
  <c r="J115" i="6"/>
  <c r="O114" i="6"/>
  <c r="N114" i="6"/>
  <c r="K114" i="6"/>
  <c r="J114" i="6"/>
  <c r="O113" i="6"/>
  <c r="N113" i="6"/>
  <c r="K113" i="6"/>
  <c r="J113" i="6"/>
  <c r="O112" i="6"/>
  <c r="N112" i="6"/>
  <c r="K112" i="6"/>
  <c r="J112" i="6"/>
  <c r="O111" i="6"/>
  <c r="N111" i="6"/>
  <c r="K111" i="6"/>
  <c r="J111" i="6"/>
  <c r="O110" i="6"/>
  <c r="N110" i="6"/>
  <c r="K110" i="6"/>
  <c r="J110" i="6"/>
  <c r="O109" i="6"/>
  <c r="N109" i="6"/>
  <c r="K109" i="6"/>
  <c r="J109" i="6"/>
  <c r="O108" i="6"/>
  <c r="N108" i="6"/>
  <c r="K108" i="6"/>
  <c r="J108" i="6"/>
  <c r="O107" i="6"/>
  <c r="N107" i="6"/>
  <c r="K107" i="6"/>
  <c r="J107" i="6"/>
  <c r="O106" i="6"/>
  <c r="N106" i="6"/>
  <c r="K106" i="6"/>
  <c r="J106" i="6"/>
  <c r="O105" i="6"/>
  <c r="N105" i="6"/>
  <c r="K105" i="6"/>
  <c r="J105" i="6"/>
  <c r="O104" i="6"/>
  <c r="N104" i="6"/>
  <c r="K104" i="6"/>
  <c r="J104" i="6"/>
  <c r="O103" i="6"/>
  <c r="N103" i="6"/>
  <c r="K103" i="6"/>
  <c r="J103" i="6"/>
  <c r="O102" i="6"/>
  <c r="N102" i="6"/>
  <c r="K102" i="6"/>
  <c r="J102" i="6"/>
  <c r="O101" i="6"/>
  <c r="N101" i="6"/>
  <c r="K101" i="6"/>
  <c r="J101" i="6"/>
  <c r="O100" i="6"/>
  <c r="N100" i="6"/>
  <c r="K100" i="6"/>
  <c r="J100" i="6"/>
  <c r="O99" i="6"/>
  <c r="N99" i="6"/>
  <c r="K99" i="6"/>
  <c r="J99" i="6"/>
  <c r="O98" i="6"/>
  <c r="N98" i="6"/>
  <c r="K98" i="6"/>
  <c r="J98" i="6"/>
  <c r="O97" i="6"/>
  <c r="N97" i="6"/>
  <c r="K97" i="6"/>
  <c r="J97" i="6"/>
  <c r="O96" i="6"/>
  <c r="N96" i="6"/>
  <c r="K96" i="6"/>
  <c r="J96" i="6"/>
  <c r="O95" i="6"/>
  <c r="N95" i="6"/>
  <c r="K95" i="6"/>
  <c r="J95" i="6"/>
  <c r="O94" i="6"/>
  <c r="N94" i="6"/>
  <c r="K94" i="6"/>
  <c r="J94" i="6"/>
  <c r="O93" i="6"/>
  <c r="N93" i="6"/>
  <c r="K93" i="6"/>
  <c r="J93" i="6"/>
  <c r="O92" i="6"/>
  <c r="N92" i="6"/>
  <c r="K92" i="6"/>
  <c r="J92" i="6"/>
  <c r="O91" i="6"/>
  <c r="N91" i="6"/>
  <c r="K91" i="6"/>
  <c r="J91" i="6"/>
  <c r="O90" i="6"/>
  <c r="N90" i="6"/>
  <c r="K90" i="6"/>
  <c r="J90" i="6"/>
  <c r="O89" i="6"/>
  <c r="N89" i="6"/>
  <c r="K89" i="6"/>
  <c r="J89" i="6"/>
  <c r="O88" i="6"/>
  <c r="N88" i="6"/>
  <c r="K88" i="6"/>
  <c r="J88" i="6"/>
  <c r="O87" i="6"/>
  <c r="N87" i="6"/>
  <c r="K87" i="6"/>
  <c r="J87" i="6"/>
  <c r="O86" i="6"/>
  <c r="N86" i="6"/>
  <c r="K86" i="6"/>
  <c r="J86" i="6"/>
  <c r="O85" i="6"/>
  <c r="N85" i="6"/>
  <c r="K85" i="6"/>
  <c r="J85" i="6"/>
  <c r="O84" i="6"/>
  <c r="N84" i="6"/>
  <c r="K84" i="6"/>
  <c r="J84" i="6"/>
  <c r="O83" i="6"/>
  <c r="N83" i="6"/>
  <c r="K83" i="6"/>
  <c r="J83" i="6"/>
  <c r="O82" i="6"/>
  <c r="N82" i="6"/>
  <c r="K82" i="6"/>
  <c r="J82" i="6"/>
  <c r="O81" i="6"/>
  <c r="N81" i="6"/>
  <c r="K81" i="6"/>
  <c r="J81" i="6"/>
  <c r="O80" i="6"/>
  <c r="N80" i="6"/>
  <c r="K80" i="6"/>
  <c r="J80" i="6"/>
  <c r="O79" i="6"/>
  <c r="N79" i="6"/>
  <c r="K79" i="6"/>
  <c r="J79" i="6"/>
  <c r="O78" i="6"/>
  <c r="N78" i="6"/>
  <c r="K78" i="6"/>
  <c r="J78" i="6"/>
  <c r="O77" i="6"/>
  <c r="N77" i="6"/>
  <c r="K77" i="6"/>
  <c r="J77" i="6"/>
  <c r="O76" i="6"/>
  <c r="N76" i="6"/>
  <c r="K76" i="6"/>
  <c r="J76" i="6"/>
  <c r="O75" i="6"/>
  <c r="N75" i="6"/>
  <c r="K75" i="6"/>
  <c r="J75" i="6"/>
  <c r="O74" i="6"/>
  <c r="N74" i="6"/>
  <c r="K74" i="6"/>
  <c r="J74" i="6"/>
  <c r="O73" i="6"/>
  <c r="N73" i="6"/>
  <c r="K73" i="6"/>
  <c r="J73" i="6"/>
  <c r="O72" i="6"/>
  <c r="N72" i="6"/>
  <c r="K72" i="6"/>
  <c r="J72" i="6"/>
  <c r="O71" i="6"/>
  <c r="N71" i="6"/>
  <c r="K71" i="6"/>
  <c r="J71" i="6"/>
  <c r="O70" i="6"/>
  <c r="N70" i="6"/>
  <c r="K70" i="6"/>
  <c r="J70" i="6"/>
  <c r="O69" i="6"/>
  <c r="N69" i="6"/>
  <c r="K69" i="6"/>
  <c r="J69" i="6"/>
  <c r="O68" i="6"/>
  <c r="N68" i="6"/>
  <c r="K68" i="6"/>
  <c r="J68" i="6"/>
  <c r="O67" i="6"/>
  <c r="N67" i="6"/>
  <c r="K67" i="6"/>
  <c r="J67" i="6"/>
  <c r="O66" i="6"/>
  <c r="N66" i="6"/>
  <c r="K66" i="6"/>
  <c r="J66" i="6"/>
  <c r="O65" i="6"/>
  <c r="N65" i="6"/>
  <c r="K65" i="6"/>
  <c r="J65" i="6"/>
  <c r="O64" i="6"/>
  <c r="N64" i="6"/>
  <c r="K64" i="6"/>
  <c r="J64" i="6"/>
  <c r="O63" i="6"/>
  <c r="N63" i="6"/>
  <c r="K63" i="6"/>
  <c r="J63" i="6"/>
  <c r="O62" i="6"/>
  <c r="N62" i="6"/>
  <c r="K62" i="6"/>
  <c r="J62" i="6"/>
  <c r="O61" i="6"/>
  <c r="N61" i="6"/>
  <c r="K61" i="6"/>
  <c r="J61" i="6"/>
  <c r="O60" i="6"/>
  <c r="N60" i="6"/>
  <c r="K60" i="6"/>
  <c r="J60" i="6"/>
  <c r="O59" i="6"/>
  <c r="N59" i="6"/>
  <c r="K59" i="6"/>
  <c r="J59" i="6"/>
  <c r="O58" i="6"/>
  <c r="N58" i="6"/>
  <c r="K58" i="6"/>
  <c r="J58" i="6"/>
  <c r="O57" i="6"/>
  <c r="N57" i="6"/>
  <c r="K57" i="6"/>
  <c r="J57" i="6"/>
  <c r="O56" i="6"/>
  <c r="N56" i="6"/>
  <c r="K56" i="6"/>
  <c r="J56" i="6"/>
  <c r="O55" i="6"/>
  <c r="N55" i="6"/>
  <c r="K55" i="6"/>
  <c r="J55" i="6"/>
  <c r="O54" i="6"/>
  <c r="N54" i="6"/>
  <c r="K54" i="6"/>
  <c r="J54" i="6"/>
  <c r="O53" i="6"/>
  <c r="N53" i="6"/>
  <c r="K53" i="6"/>
  <c r="J53" i="6"/>
  <c r="O52" i="6"/>
  <c r="N52" i="6"/>
  <c r="K52" i="6"/>
  <c r="J52" i="6"/>
  <c r="O51" i="6"/>
  <c r="N51" i="6"/>
  <c r="K51" i="6"/>
  <c r="J51" i="6"/>
  <c r="O50" i="6"/>
  <c r="N50" i="6"/>
  <c r="K50" i="6"/>
  <c r="J50" i="6"/>
  <c r="O49" i="6"/>
  <c r="N49" i="6"/>
  <c r="K49" i="6"/>
  <c r="J49" i="6"/>
  <c r="O48" i="6"/>
  <c r="N48" i="6"/>
  <c r="K48" i="6"/>
  <c r="J48" i="6"/>
  <c r="O47" i="6"/>
  <c r="N47" i="6"/>
  <c r="K47" i="6"/>
  <c r="J47" i="6"/>
  <c r="O46" i="6"/>
  <c r="N46" i="6"/>
  <c r="K46" i="6"/>
  <c r="J46" i="6"/>
  <c r="O45" i="6"/>
  <c r="N45" i="6"/>
  <c r="K45" i="6"/>
  <c r="J45" i="6"/>
  <c r="O44" i="6"/>
  <c r="N44" i="6"/>
  <c r="K44" i="6"/>
  <c r="J44" i="6"/>
  <c r="O43" i="6"/>
  <c r="N43" i="6"/>
  <c r="K43" i="6"/>
  <c r="J43" i="6"/>
  <c r="O42" i="6"/>
  <c r="N42" i="6"/>
  <c r="K42" i="6"/>
  <c r="J42" i="6"/>
  <c r="O41" i="6"/>
  <c r="N41" i="6"/>
  <c r="K41" i="6"/>
  <c r="J41" i="6"/>
  <c r="O40" i="6"/>
  <c r="N40" i="6"/>
  <c r="K40" i="6"/>
  <c r="J40" i="6"/>
  <c r="O39" i="6"/>
  <c r="N39" i="6"/>
  <c r="K39" i="6"/>
  <c r="J39" i="6"/>
  <c r="O38" i="6"/>
  <c r="N38" i="6"/>
  <c r="K38" i="6"/>
  <c r="J38" i="6"/>
  <c r="O37" i="6"/>
  <c r="N37" i="6"/>
  <c r="K37" i="6"/>
  <c r="J37" i="6"/>
  <c r="O36" i="6"/>
  <c r="N36" i="6"/>
  <c r="K36" i="6"/>
  <c r="J36" i="6"/>
  <c r="O35" i="6"/>
  <c r="N35" i="6"/>
  <c r="K35" i="6"/>
  <c r="J35" i="6"/>
  <c r="O34" i="6"/>
  <c r="N34" i="6"/>
  <c r="K34" i="6"/>
  <c r="J34" i="6"/>
  <c r="O33" i="6"/>
  <c r="N33" i="6"/>
  <c r="K33" i="6"/>
  <c r="J33" i="6"/>
  <c r="O32" i="6"/>
  <c r="N32" i="6"/>
  <c r="K32" i="6"/>
  <c r="J32" i="6"/>
  <c r="O31" i="6"/>
  <c r="N31" i="6"/>
  <c r="K31" i="6"/>
  <c r="J31" i="6"/>
  <c r="O30" i="6"/>
  <c r="N30" i="6"/>
  <c r="K30" i="6"/>
  <c r="J30" i="6"/>
  <c r="O29" i="6"/>
  <c r="N29" i="6"/>
  <c r="K29" i="6"/>
  <c r="J29" i="6"/>
  <c r="O28" i="6"/>
  <c r="N28" i="6"/>
  <c r="K28" i="6"/>
  <c r="J28" i="6"/>
  <c r="O27" i="6"/>
  <c r="N27" i="6"/>
  <c r="K27" i="6"/>
  <c r="J27" i="6"/>
  <c r="O26" i="6"/>
  <c r="N26" i="6"/>
  <c r="K26" i="6"/>
  <c r="J26" i="6"/>
  <c r="O25" i="6"/>
  <c r="N25" i="6"/>
  <c r="K25" i="6"/>
  <c r="J25" i="6"/>
  <c r="O24" i="6"/>
  <c r="N24" i="6"/>
  <c r="K24" i="6"/>
  <c r="J24" i="6"/>
  <c r="O23" i="6"/>
  <c r="N23" i="6"/>
  <c r="K23" i="6"/>
  <c r="J23" i="6"/>
  <c r="O22" i="6"/>
  <c r="N22" i="6"/>
  <c r="K22" i="6"/>
  <c r="J22" i="6"/>
  <c r="O21" i="6"/>
  <c r="N21" i="6"/>
  <c r="K21" i="6"/>
  <c r="J21" i="6"/>
  <c r="O20" i="6"/>
  <c r="N20" i="6"/>
  <c r="K20" i="6"/>
  <c r="J20" i="6"/>
  <c r="O19" i="6"/>
  <c r="N19" i="6"/>
  <c r="K19" i="6"/>
  <c r="J19" i="6"/>
  <c r="O18" i="6"/>
  <c r="N18" i="6"/>
  <c r="K18" i="6"/>
  <c r="J18" i="6"/>
  <c r="O17" i="6"/>
  <c r="N17" i="6"/>
  <c r="K17" i="6"/>
  <c r="J17" i="6"/>
  <c r="O16" i="6"/>
  <c r="N16" i="6"/>
  <c r="K16" i="6"/>
  <c r="J16" i="6"/>
  <c r="O15" i="6"/>
  <c r="N15" i="6"/>
  <c r="K15" i="6"/>
  <c r="J15" i="6"/>
  <c r="O14" i="6"/>
  <c r="N14" i="6"/>
  <c r="K14" i="6"/>
  <c r="J14" i="6"/>
  <c r="O13" i="6"/>
  <c r="N13" i="6"/>
  <c r="K13" i="6"/>
  <c r="J13" i="6"/>
  <c r="O12" i="6"/>
  <c r="N12" i="6"/>
  <c r="K12" i="6"/>
  <c r="J12" i="6"/>
  <c r="O11" i="6"/>
  <c r="N11" i="6"/>
  <c r="K11" i="6"/>
  <c r="J11" i="6"/>
  <c r="O10" i="6"/>
  <c r="N10" i="6"/>
  <c r="K10" i="6"/>
  <c r="J10" i="6"/>
  <c r="O9" i="6"/>
  <c r="N9" i="6"/>
  <c r="K9" i="6"/>
  <c r="J9" i="6"/>
  <c r="O8" i="6"/>
  <c r="N8" i="6"/>
  <c r="K8" i="6"/>
  <c r="J8" i="6"/>
  <c r="O7" i="6"/>
  <c r="N7" i="6"/>
  <c r="K7" i="6"/>
  <c r="J7" i="6"/>
  <c r="O6" i="6"/>
  <c r="N6" i="6"/>
  <c r="K6" i="6"/>
  <c r="J6" i="6"/>
  <c r="O5" i="6"/>
  <c r="N5" i="6"/>
  <c r="K5" i="6"/>
  <c r="J5" i="6"/>
  <c r="O4" i="6"/>
  <c r="N4" i="6"/>
  <c r="K4" i="6"/>
  <c r="J4" i="6"/>
  <c r="O3" i="6"/>
  <c r="N3" i="6"/>
  <c r="K3" i="6"/>
  <c r="J3" i="6"/>
  <c r="E20" i="1" s="1"/>
  <c r="O344" i="5"/>
  <c r="N344" i="5"/>
  <c r="K344" i="5"/>
  <c r="J344" i="5"/>
  <c r="O343" i="5"/>
  <c r="N343" i="5"/>
  <c r="K343" i="5"/>
  <c r="J343" i="5"/>
  <c r="O342" i="5"/>
  <c r="N342" i="5"/>
  <c r="K342" i="5"/>
  <c r="J342" i="5"/>
  <c r="O341" i="5"/>
  <c r="N341" i="5"/>
  <c r="K341" i="5"/>
  <c r="J341" i="5"/>
  <c r="O340" i="5"/>
  <c r="N340" i="5"/>
  <c r="K340" i="5"/>
  <c r="J340" i="5"/>
  <c r="O339" i="5"/>
  <c r="N339" i="5"/>
  <c r="K339" i="5"/>
  <c r="J339" i="5"/>
  <c r="O338" i="5"/>
  <c r="N338" i="5"/>
  <c r="K338" i="5"/>
  <c r="J338" i="5"/>
  <c r="O337" i="5"/>
  <c r="N337" i="5"/>
  <c r="K337" i="5"/>
  <c r="J337" i="5"/>
  <c r="O336" i="5"/>
  <c r="N336" i="5"/>
  <c r="K336" i="5"/>
  <c r="J336" i="5"/>
  <c r="O335" i="5"/>
  <c r="N335" i="5"/>
  <c r="K335" i="5"/>
  <c r="J335" i="5"/>
  <c r="O334" i="5"/>
  <c r="N334" i="5"/>
  <c r="K334" i="5"/>
  <c r="J334" i="5"/>
  <c r="O333" i="5"/>
  <c r="N333" i="5"/>
  <c r="K333" i="5"/>
  <c r="J333" i="5"/>
  <c r="O332" i="5"/>
  <c r="N332" i="5"/>
  <c r="K332" i="5"/>
  <c r="J332" i="5"/>
  <c r="O331" i="5"/>
  <c r="N331" i="5"/>
  <c r="K331" i="5"/>
  <c r="J331" i="5"/>
  <c r="O330" i="5"/>
  <c r="N330" i="5"/>
  <c r="K330" i="5"/>
  <c r="J330" i="5"/>
  <c r="O329" i="5"/>
  <c r="N329" i="5"/>
  <c r="K329" i="5"/>
  <c r="J329" i="5"/>
  <c r="O328" i="5"/>
  <c r="N328" i="5"/>
  <c r="K328" i="5"/>
  <c r="J328" i="5"/>
  <c r="O327" i="5"/>
  <c r="N327" i="5"/>
  <c r="K327" i="5"/>
  <c r="J327" i="5"/>
  <c r="O326" i="5"/>
  <c r="N326" i="5"/>
  <c r="K326" i="5"/>
  <c r="J326" i="5"/>
  <c r="O325" i="5"/>
  <c r="N325" i="5"/>
  <c r="K325" i="5"/>
  <c r="J325" i="5"/>
  <c r="O324" i="5"/>
  <c r="N324" i="5"/>
  <c r="K324" i="5"/>
  <c r="J324" i="5"/>
  <c r="O323" i="5"/>
  <c r="N323" i="5"/>
  <c r="K323" i="5"/>
  <c r="J323" i="5"/>
  <c r="O322" i="5"/>
  <c r="N322" i="5"/>
  <c r="K322" i="5"/>
  <c r="J322" i="5"/>
  <c r="O321" i="5"/>
  <c r="N321" i="5"/>
  <c r="K321" i="5"/>
  <c r="J321" i="5"/>
  <c r="O320" i="5"/>
  <c r="N320" i="5"/>
  <c r="K320" i="5"/>
  <c r="J320" i="5"/>
  <c r="O319" i="5"/>
  <c r="N319" i="5"/>
  <c r="K319" i="5"/>
  <c r="J319" i="5"/>
  <c r="O318" i="5"/>
  <c r="N318" i="5"/>
  <c r="K318" i="5"/>
  <c r="J318" i="5"/>
  <c r="O317" i="5"/>
  <c r="N317" i="5"/>
  <c r="K317" i="5"/>
  <c r="J317" i="5"/>
  <c r="O316" i="5"/>
  <c r="N316" i="5"/>
  <c r="K316" i="5"/>
  <c r="J316" i="5"/>
  <c r="O315" i="5"/>
  <c r="N315" i="5"/>
  <c r="K315" i="5"/>
  <c r="J315" i="5"/>
  <c r="O314" i="5"/>
  <c r="N314" i="5"/>
  <c r="K314" i="5"/>
  <c r="J314" i="5"/>
  <c r="O313" i="5"/>
  <c r="N313" i="5"/>
  <c r="K313" i="5"/>
  <c r="J313" i="5"/>
  <c r="O312" i="5"/>
  <c r="N312" i="5"/>
  <c r="K312" i="5"/>
  <c r="J312" i="5"/>
  <c r="O311" i="5"/>
  <c r="N311" i="5"/>
  <c r="K311" i="5"/>
  <c r="J311" i="5"/>
  <c r="O310" i="5"/>
  <c r="N310" i="5"/>
  <c r="K310" i="5"/>
  <c r="J310" i="5"/>
  <c r="O309" i="5"/>
  <c r="N309" i="5"/>
  <c r="K309" i="5"/>
  <c r="J309" i="5"/>
  <c r="O308" i="5"/>
  <c r="N308" i="5"/>
  <c r="K308" i="5"/>
  <c r="J308" i="5"/>
  <c r="O307" i="5"/>
  <c r="N307" i="5"/>
  <c r="K307" i="5"/>
  <c r="J307" i="5"/>
  <c r="O306" i="5"/>
  <c r="N306" i="5"/>
  <c r="K306" i="5"/>
  <c r="J306" i="5"/>
  <c r="O305" i="5"/>
  <c r="N305" i="5"/>
  <c r="K305" i="5"/>
  <c r="J305" i="5"/>
  <c r="O304" i="5"/>
  <c r="N304" i="5"/>
  <c r="K304" i="5"/>
  <c r="J304" i="5"/>
  <c r="O303" i="5"/>
  <c r="N303" i="5"/>
  <c r="K303" i="5"/>
  <c r="J303" i="5"/>
  <c r="O302" i="5"/>
  <c r="N302" i="5"/>
  <c r="K302" i="5"/>
  <c r="J302" i="5"/>
  <c r="O301" i="5"/>
  <c r="N301" i="5"/>
  <c r="K301" i="5"/>
  <c r="J301" i="5"/>
  <c r="O300" i="5"/>
  <c r="N300" i="5"/>
  <c r="K300" i="5"/>
  <c r="J300" i="5"/>
  <c r="O299" i="5"/>
  <c r="N299" i="5"/>
  <c r="K299" i="5"/>
  <c r="J299" i="5"/>
  <c r="O298" i="5"/>
  <c r="N298" i="5"/>
  <c r="K298" i="5"/>
  <c r="J298" i="5"/>
  <c r="O297" i="5"/>
  <c r="N297" i="5"/>
  <c r="K297" i="5"/>
  <c r="J297" i="5"/>
  <c r="O296" i="5"/>
  <c r="N296" i="5"/>
  <c r="K296" i="5"/>
  <c r="J296" i="5"/>
  <c r="O295" i="5"/>
  <c r="N295" i="5"/>
  <c r="K295" i="5"/>
  <c r="J295" i="5"/>
  <c r="O294" i="5"/>
  <c r="N294" i="5"/>
  <c r="K294" i="5"/>
  <c r="J294" i="5"/>
  <c r="O293" i="5"/>
  <c r="N293" i="5"/>
  <c r="K293" i="5"/>
  <c r="J293" i="5"/>
  <c r="O292" i="5"/>
  <c r="N292" i="5"/>
  <c r="K292" i="5"/>
  <c r="J292" i="5"/>
  <c r="O291" i="5"/>
  <c r="N291" i="5"/>
  <c r="K291" i="5"/>
  <c r="J291" i="5"/>
  <c r="O290" i="5"/>
  <c r="N290" i="5"/>
  <c r="K290" i="5"/>
  <c r="J290" i="5"/>
  <c r="O289" i="5"/>
  <c r="N289" i="5"/>
  <c r="K289" i="5"/>
  <c r="J289" i="5"/>
  <c r="O288" i="5"/>
  <c r="N288" i="5"/>
  <c r="K288" i="5"/>
  <c r="J288" i="5"/>
  <c r="O287" i="5"/>
  <c r="N287" i="5"/>
  <c r="K287" i="5"/>
  <c r="J287" i="5"/>
  <c r="O286" i="5"/>
  <c r="N286" i="5"/>
  <c r="K286" i="5"/>
  <c r="J286" i="5"/>
  <c r="O285" i="5"/>
  <c r="N285" i="5"/>
  <c r="K285" i="5"/>
  <c r="J285" i="5"/>
  <c r="O284" i="5"/>
  <c r="N284" i="5"/>
  <c r="K284" i="5"/>
  <c r="J284" i="5"/>
  <c r="O283" i="5"/>
  <c r="N283" i="5"/>
  <c r="K283" i="5"/>
  <c r="J283" i="5"/>
  <c r="O282" i="5"/>
  <c r="N282" i="5"/>
  <c r="K282" i="5"/>
  <c r="J282" i="5"/>
  <c r="O281" i="5"/>
  <c r="N281" i="5"/>
  <c r="K281" i="5"/>
  <c r="J281" i="5"/>
  <c r="O280" i="5"/>
  <c r="N280" i="5"/>
  <c r="K280" i="5"/>
  <c r="J280" i="5"/>
  <c r="O279" i="5"/>
  <c r="N279" i="5"/>
  <c r="K279" i="5"/>
  <c r="J279" i="5"/>
  <c r="O278" i="5"/>
  <c r="N278" i="5"/>
  <c r="K278" i="5"/>
  <c r="J278" i="5"/>
  <c r="O277" i="5"/>
  <c r="N277" i="5"/>
  <c r="K277" i="5"/>
  <c r="J277" i="5"/>
  <c r="O276" i="5"/>
  <c r="N276" i="5"/>
  <c r="K276" i="5"/>
  <c r="J276" i="5"/>
  <c r="O275" i="5"/>
  <c r="N275" i="5"/>
  <c r="K275" i="5"/>
  <c r="J275" i="5"/>
  <c r="O274" i="5"/>
  <c r="N274" i="5"/>
  <c r="K274" i="5"/>
  <c r="J274" i="5"/>
  <c r="O273" i="5"/>
  <c r="N273" i="5"/>
  <c r="K273" i="5"/>
  <c r="J273" i="5"/>
  <c r="O272" i="5"/>
  <c r="N272" i="5"/>
  <c r="K272" i="5"/>
  <c r="J272" i="5"/>
  <c r="O271" i="5"/>
  <c r="N271" i="5"/>
  <c r="K271" i="5"/>
  <c r="J271" i="5"/>
  <c r="O270" i="5"/>
  <c r="N270" i="5"/>
  <c r="K270" i="5"/>
  <c r="J270" i="5"/>
  <c r="O269" i="5"/>
  <c r="N269" i="5"/>
  <c r="K269" i="5"/>
  <c r="J269" i="5"/>
  <c r="O268" i="5"/>
  <c r="N268" i="5"/>
  <c r="K268" i="5"/>
  <c r="J268" i="5"/>
  <c r="O267" i="5"/>
  <c r="N267" i="5"/>
  <c r="K267" i="5"/>
  <c r="J267" i="5"/>
  <c r="O266" i="5"/>
  <c r="N266" i="5"/>
  <c r="K266" i="5"/>
  <c r="J266" i="5"/>
  <c r="O265" i="5"/>
  <c r="N265" i="5"/>
  <c r="K265" i="5"/>
  <c r="J265" i="5"/>
  <c r="O264" i="5"/>
  <c r="N264" i="5"/>
  <c r="K264" i="5"/>
  <c r="J264" i="5"/>
  <c r="O263" i="5"/>
  <c r="N263" i="5"/>
  <c r="K263" i="5"/>
  <c r="J263" i="5"/>
  <c r="O262" i="5"/>
  <c r="N262" i="5"/>
  <c r="K262" i="5"/>
  <c r="J262" i="5"/>
  <c r="O261" i="5"/>
  <c r="N261" i="5"/>
  <c r="K261" i="5"/>
  <c r="J261" i="5"/>
  <c r="O260" i="5"/>
  <c r="N260" i="5"/>
  <c r="K260" i="5"/>
  <c r="J260" i="5"/>
  <c r="O259" i="5"/>
  <c r="N259" i="5"/>
  <c r="K259" i="5"/>
  <c r="J259" i="5"/>
  <c r="O258" i="5"/>
  <c r="N258" i="5"/>
  <c r="K258" i="5"/>
  <c r="J258" i="5"/>
  <c r="O257" i="5"/>
  <c r="N257" i="5"/>
  <c r="K257" i="5"/>
  <c r="J257" i="5"/>
  <c r="O256" i="5"/>
  <c r="N256" i="5"/>
  <c r="K256" i="5"/>
  <c r="J256" i="5"/>
  <c r="O255" i="5"/>
  <c r="N255" i="5"/>
  <c r="K255" i="5"/>
  <c r="J255" i="5"/>
  <c r="O254" i="5"/>
  <c r="N254" i="5"/>
  <c r="K254" i="5"/>
  <c r="J254" i="5"/>
  <c r="O253" i="5"/>
  <c r="N253" i="5"/>
  <c r="K253" i="5"/>
  <c r="J253" i="5"/>
  <c r="O252" i="5"/>
  <c r="N252" i="5"/>
  <c r="K252" i="5"/>
  <c r="J252" i="5"/>
  <c r="O251" i="5"/>
  <c r="N251" i="5"/>
  <c r="K251" i="5"/>
  <c r="J251" i="5"/>
  <c r="O250" i="5"/>
  <c r="N250" i="5"/>
  <c r="K250" i="5"/>
  <c r="J250" i="5"/>
  <c r="O249" i="5"/>
  <c r="N249" i="5"/>
  <c r="K249" i="5"/>
  <c r="J249" i="5"/>
  <c r="O248" i="5"/>
  <c r="N248" i="5"/>
  <c r="K248" i="5"/>
  <c r="J248" i="5"/>
  <c r="O247" i="5"/>
  <c r="N247" i="5"/>
  <c r="K247" i="5"/>
  <c r="J247" i="5"/>
  <c r="O246" i="5"/>
  <c r="N246" i="5"/>
  <c r="K246" i="5"/>
  <c r="J246" i="5"/>
  <c r="O245" i="5"/>
  <c r="N245" i="5"/>
  <c r="K245" i="5"/>
  <c r="J245" i="5"/>
  <c r="O244" i="5"/>
  <c r="N244" i="5"/>
  <c r="K244" i="5"/>
  <c r="J244" i="5"/>
  <c r="O243" i="5"/>
  <c r="N243" i="5"/>
  <c r="K243" i="5"/>
  <c r="J243" i="5"/>
  <c r="O242" i="5"/>
  <c r="N242" i="5"/>
  <c r="K242" i="5"/>
  <c r="J242" i="5"/>
  <c r="O241" i="5"/>
  <c r="N241" i="5"/>
  <c r="K241" i="5"/>
  <c r="J241" i="5"/>
  <c r="O240" i="5"/>
  <c r="N240" i="5"/>
  <c r="K240" i="5"/>
  <c r="J240" i="5"/>
  <c r="O239" i="5"/>
  <c r="N239" i="5"/>
  <c r="K239" i="5"/>
  <c r="J239" i="5"/>
  <c r="O238" i="5"/>
  <c r="N238" i="5"/>
  <c r="K238" i="5"/>
  <c r="J238" i="5"/>
  <c r="O237" i="5"/>
  <c r="N237" i="5"/>
  <c r="K237" i="5"/>
  <c r="J237" i="5"/>
  <c r="O236" i="5"/>
  <c r="N236" i="5"/>
  <c r="K236" i="5"/>
  <c r="J236" i="5"/>
  <c r="O235" i="5"/>
  <c r="N235" i="5"/>
  <c r="K235" i="5"/>
  <c r="J235" i="5"/>
  <c r="O234" i="5"/>
  <c r="N234" i="5"/>
  <c r="K234" i="5"/>
  <c r="J234" i="5"/>
  <c r="O233" i="5"/>
  <c r="N233" i="5"/>
  <c r="K233" i="5"/>
  <c r="J233" i="5"/>
  <c r="O232" i="5"/>
  <c r="N232" i="5"/>
  <c r="K232" i="5"/>
  <c r="J232" i="5"/>
  <c r="O231" i="5"/>
  <c r="N231" i="5"/>
  <c r="K231" i="5"/>
  <c r="J231" i="5"/>
  <c r="O230" i="5"/>
  <c r="N230" i="5"/>
  <c r="K230" i="5"/>
  <c r="J230" i="5"/>
  <c r="O229" i="5"/>
  <c r="N229" i="5"/>
  <c r="K229" i="5"/>
  <c r="J229" i="5"/>
  <c r="O228" i="5"/>
  <c r="N228" i="5"/>
  <c r="K228" i="5"/>
  <c r="J228" i="5"/>
  <c r="O227" i="5"/>
  <c r="N227" i="5"/>
  <c r="K227" i="5"/>
  <c r="J227" i="5"/>
  <c r="O226" i="5"/>
  <c r="N226" i="5"/>
  <c r="K226" i="5"/>
  <c r="J226" i="5"/>
  <c r="O225" i="5"/>
  <c r="N225" i="5"/>
  <c r="K225" i="5"/>
  <c r="J225" i="5"/>
  <c r="O224" i="5"/>
  <c r="N224" i="5"/>
  <c r="K224" i="5"/>
  <c r="J224" i="5"/>
  <c r="O223" i="5"/>
  <c r="N223" i="5"/>
  <c r="K223" i="5"/>
  <c r="J223" i="5"/>
  <c r="O222" i="5"/>
  <c r="N222" i="5"/>
  <c r="K222" i="5"/>
  <c r="J222" i="5"/>
  <c r="O221" i="5"/>
  <c r="N221" i="5"/>
  <c r="K221" i="5"/>
  <c r="J221" i="5"/>
  <c r="O220" i="5"/>
  <c r="N220" i="5"/>
  <c r="K220" i="5"/>
  <c r="J220" i="5"/>
  <c r="O219" i="5"/>
  <c r="N219" i="5"/>
  <c r="K219" i="5"/>
  <c r="J219" i="5"/>
  <c r="O218" i="5"/>
  <c r="N218" i="5"/>
  <c r="K218" i="5"/>
  <c r="J218" i="5"/>
  <c r="O217" i="5"/>
  <c r="N217" i="5"/>
  <c r="K217" i="5"/>
  <c r="J217" i="5"/>
  <c r="O216" i="5"/>
  <c r="N216" i="5"/>
  <c r="K216" i="5"/>
  <c r="J216" i="5"/>
  <c r="O215" i="5"/>
  <c r="N215" i="5"/>
  <c r="K215" i="5"/>
  <c r="J215" i="5"/>
  <c r="O214" i="5"/>
  <c r="N214" i="5"/>
  <c r="K214" i="5"/>
  <c r="J214" i="5"/>
  <c r="O213" i="5"/>
  <c r="N213" i="5"/>
  <c r="K213" i="5"/>
  <c r="J213" i="5"/>
  <c r="O212" i="5"/>
  <c r="N212" i="5"/>
  <c r="K212" i="5"/>
  <c r="J212" i="5"/>
  <c r="O211" i="5"/>
  <c r="N211" i="5"/>
  <c r="K211" i="5"/>
  <c r="J211" i="5"/>
  <c r="O210" i="5"/>
  <c r="N210" i="5"/>
  <c r="K210" i="5"/>
  <c r="J210" i="5"/>
  <c r="O209" i="5"/>
  <c r="N209" i="5"/>
  <c r="K209" i="5"/>
  <c r="J209" i="5"/>
  <c r="O208" i="5"/>
  <c r="N208" i="5"/>
  <c r="K208" i="5"/>
  <c r="J208" i="5"/>
  <c r="O207" i="5"/>
  <c r="N207" i="5"/>
  <c r="K207" i="5"/>
  <c r="J207" i="5"/>
  <c r="O206" i="5"/>
  <c r="N206" i="5"/>
  <c r="K206" i="5"/>
  <c r="J206" i="5"/>
  <c r="O205" i="5"/>
  <c r="N205" i="5"/>
  <c r="K205" i="5"/>
  <c r="J205" i="5"/>
  <c r="O204" i="5"/>
  <c r="N204" i="5"/>
  <c r="K204" i="5"/>
  <c r="J204" i="5"/>
  <c r="O203" i="5"/>
  <c r="N203" i="5"/>
  <c r="K203" i="5"/>
  <c r="J203" i="5"/>
  <c r="O202" i="5"/>
  <c r="N202" i="5"/>
  <c r="K202" i="5"/>
  <c r="J202" i="5"/>
  <c r="O201" i="5"/>
  <c r="N201" i="5"/>
  <c r="K201" i="5"/>
  <c r="J201" i="5"/>
  <c r="O200" i="5"/>
  <c r="N200" i="5"/>
  <c r="K200" i="5"/>
  <c r="J200" i="5"/>
  <c r="O199" i="5"/>
  <c r="N199" i="5"/>
  <c r="K199" i="5"/>
  <c r="J199" i="5"/>
  <c r="O198" i="5"/>
  <c r="N198" i="5"/>
  <c r="K198" i="5"/>
  <c r="J198" i="5"/>
  <c r="O197" i="5"/>
  <c r="N197" i="5"/>
  <c r="K197" i="5"/>
  <c r="J197" i="5"/>
  <c r="O196" i="5"/>
  <c r="N196" i="5"/>
  <c r="K196" i="5"/>
  <c r="J196" i="5"/>
  <c r="O195" i="5"/>
  <c r="N195" i="5"/>
  <c r="K195" i="5"/>
  <c r="J195" i="5"/>
  <c r="O194" i="5"/>
  <c r="N194" i="5"/>
  <c r="K194" i="5"/>
  <c r="J194" i="5"/>
  <c r="O193" i="5"/>
  <c r="N193" i="5"/>
  <c r="K193" i="5"/>
  <c r="J193" i="5"/>
  <c r="O192" i="5"/>
  <c r="N192" i="5"/>
  <c r="K192" i="5"/>
  <c r="J192" i="5"/>
  <c r="O191" i="5"/>
  <c r="N191" i="5"/>
  <c r="K191" i="5"/>
  <c r="J191" i="5"/>
  <c r="O190" i="5"/>
  <c r="N190" i="5"/>
  <c r="K190" i="5"/>
  <c r="J190" i="5"/>
  <c r="O189" i="5"/>
  <c r="N189" i="5"/>
  <c r="K189" i="5"/>
  <c r="J189" i="5"/>
  <c r="O188" i="5"/>
  <c r="N188" i="5"/>
  <c r="K188" i="5"/>
  <c r="J188" i="5"/>
  <c r="O187" i="5"/>
  <c r="N187" i="5"/>
  <c r="K187" i="5"/>
  <c r="J187" i="5"/>
  <c r="O186" i="5"/>
  <c r="N186" i="5"/>
  <c r="K186" i="5"/>
  <c r="J186" i="5"/>
  <c r="O185" i="5"/>
  <c r="N185" i="5"/>
  <c r="K185" i="5"/>
  <c r="J185" i="5"/>
  <c r="O184" i="5"/>
  <c r="N184" i="5"/>
  <c r="K184" i="5"/>
  <c r="J184" i="5"/>
  <c r="O183" i="5"/>
  <c r="N183" i="5"/>
  <c r="K183" i="5"/>
  <c r="J183" i="5"/>
  <c r="O182" i="5"/>
  <c r="N182" i="5"/>
  <c r="K182" i="5"/>
  <c r="J182" i="5"/>
  <c r="O181" i="5"/>
  <c r="N181" i="5"/>
  <c r="K181" i="5"/>
  <c r="J181" i="5"/>
  <c r="O180" i="5"/>
  <c r="N180" i="5"/>
  <c r="K180" i="5"/>
  <c r="J180" i="5"/>
  <c r="O179" i="5"/>
  <c r="N179" i="5"/>
  <c r="K179" i="5"/>
  <c r="J179" i="5"/>
  <c r="O178" i="5"/>
  <c r="N178" i="5"/>
  <c r="K178" i="5"/>
  <c r="J178" i="5"/>
  <c r="O177" i="5"/>
  <c r="N177" i="5"/>
  <c r="K177" i="5"/>
  <c r="J177" i="5"/>
  <c r="O176" i="5"/>
  <c r="N176" i="5"/>
  <c r="K176" i="5"/>
  <c r="J176" i="5"/>
  <c r="O175" i="5"/>
  <c r="N175" i="5"/>
  <c r="K175" i="5"/>
  <c r="J175" i="5"/>
  <c r="O174" i="5"/>
  <c r="N174" i="5"/>
  <c r="K174" i="5"/>
  <c r="J174" i="5"/>
  <c r="O173" i="5"/>
  <c r="N173" i="5"/>
  <c r="K173" i="5"/>
  <c r="J173" i="5"/>
  <c r="O172" i="5"/>
  <c r="N172" i="5"/>
  <c r="K172" i="5"/>
  <c r="J172" i="5"/>
  <c r="O171" i="5"/>
  <c r="N171" i="5"/>
  <c r="K171" i="5"/>
  <c r="J171" i="5"/>
  <c r="O170" i="5"/>
  <c r="N170" i="5"/>
  <c r="K170" i="5"/>
  <c r="J170" i="5"/>
  <c r="O169" i="5"/>
  <c r="N169" i="5"/>
  <c r="K169" i="5"/>
  <c r="J169" i="5"/>
  <c r="O168" i="5"/>
  <c r="N168" i="5"/>
  <c r="K168" i="5"/>
  <c r="J168" i="5"/>
  <c r="O167" i="5"/>
  <c r="N167" i="5"/>
  <c r="K167" i="5"/>
  <c r="J167" i="5"/>
  <c r="O166" i="5"/>
  <c r="N166" i="5"/>
  <c r="K166" i="5"/>
  <c r="J166" i="5"/>
  <c r="O165" i="5"/>
  <c r="N165" i="5"/>
  <c r="K165" i="5"/>
  <c r="J165" i="5"/>
  <c r="O164" i="5"/>
  <c r="N164" i="5"/>
  <c r="K164" i="5"/>
  <c r="J164" i="5"/>
  <c r="O163" i="5"/>
  <c r="N163" i="5"/>
  <c r="K163" i="5"/>
  <c r="J163" i="5"/>
  <c r="O162" i="5"/>
  <c r="N162" i="5"/>
  <c r="K162" i="5"/>
  <c r="J162" i="5"/>
  <c r="O161" i="5"/>
  <c r="N161" i="5"/>
  <c r="K161" i="5"/>
  <c r="J161" i="5"/>
  <c r="O160" i="5"/>
  <c r="N160" i="5"/>
  <c r="K160" i="5"/>
  <c r="J160" i="5"/>
  <c r="O159" i="5"/>
  <c r="N159" i="5"/>
  <c r="K159" i="5"/>
  <c r="J159" i="5"/>
  <c r="O158" i="5"/>
  <c r="N158" i="5"/>
  <c r="K158" i="5"/>
  <c r="J158" i="5"/>
  <c r="O157" i="5"/>
  <c r="N157" i="5"/>
  <c r="K157" i="5"/>
  <c r="J157" i="5"/>
  <c r="O156" i="5"/>
  <c r="N156" i="5"/>
  <c r="K156" i="5"/>
  <c r="J156" i="5"/>
  <c r="O155" i="5"/>
  <c r="N155" i="5"/>
  <c r="K155" i="5"/>
  <c r="J155" i="5"/>
  <c r="O154" i="5"/>
  <c r="N154" i="5"/>
  <c r="K154" i="5"/>
  <c r="J154" i="5"/>
  <c r="O153" i="5"/>
  <c r="N153" i="5"/>
  <c r="K153" i="5"/>
  <c r="J153" i="5"/>
  <c r="O152" i="5"/>
  <c r="N152" i="5"/>
  <c r="K152" i="5"/>
  <c r="J152" i="5"/>
  <c r="O151" i="5"/>
  <c r="N151" i="5"/>
  <c r="K151" i="5"/>
  <c r="J151" i="5"/>
  <c r="O150" i="5"/>
  <c r="N150" i="5"/>
  <c r="K150" i="5"/>
  <c r="J150" i="5"/>
  <c r="O149" i="5"/>
  <c r="N149" i="5"/>
  <c r="K149" i="5"/>
  <c r="J149" i="5"/>
  <c r="O148" i="5"/>
  <c r="N148" i="5"/>
  <c r="K148" i="5"/>
  <c r="J148" i="5"/>
  <c r="O147" i="5"/>
  <c r="N147" i="5"/>
  <c r="K147" i="5"/>
  <c r="J147" i="5"/>
  <c r="O146" i="5"/>
  <c r="N146" i="5"/>
  <c r="K146" i="5"/>
  <c r="J146" i="5"/>
  <c r="O145" i="5"/>
  <c r="N145" i="5"/>
  <c r="K145" i="5"/>
  <c r="J145" i="5"/>
  <c r="O144" i="5"/>
  <c r="N144" i="5"/>
  <c r="K144" i="5"/>
  <c r="J144" i="5"/>
  <c r="O143" i="5"/>
  <c r="N143" i="5"/>
  <c r="K143" i="5"/>
  <c r="J143" i="5"/>
  <c r="O142" i="5"/>
  <c r="N142" i="5"/>
  <c r="K142" i="5"/>
  <c r="J142" i="5"/>
  <c r="O141" i="5"/>
  <c r="N141" i="5"/>
  <c r="K141" i="5"/>
  <c r="J141" i="5"/>
  <c r="O140" i="5"/>
  <c r="N140" i="5"/>
  <c r="K140" i="5"/>
  <c r="J140" i="5"/>
  <c r="O139" i="5"/>
  <c r="N139" i="5"/>
  <c r="K139" i="5"/>
  <c r="J139" i="5"/>
  <c r="O138" i="5"/>
  <c r="N138" i="5"/>
  <c r="K138" i="5"/>
  <c r="J138" i="5"/>
  <c r="O137" i="5"/>
  <c r="N137" i="5"/>
  <c r="K137" i="5"/>
  <c r="J137" i="5"/>
  <c r="O136" i="5"/>
  <c r="N136" i="5"/>
  <c r="K136" i="5"/>
  <c r="J136" i="5"/>
  <c r="O135" i="5"/>
  <c r="N135" i="5"/>
  <c r="K135" i="5"/>
  <c r="J135" i="5"/>
  <c r="O134" i="5"/>
  <c r="N134" i="5"/>
  <c r="K134" i="5"/>
  <c r="J134" i="5"/>
  <c r="O133" i="5"/>
  <c r="N133" i="5"/>
  <c r="K133" i="5"/>
  <c r="J133" i="5"/>
  <c r="O132" i="5"/>
  <c r="N132" i="5"/>
  <c r="K132" i="5"/>
  <c r="J132" i="5"/>
  <c r="O131" i="5"/>
  <c r="N131" i="5"/>
  <c r="K131" i="5"/>
  <c r="J131" i="5"/>
  <c r="O130" i="5"/>
  <c r="N130" i="5"/>
  <c r="K130" i="5"/>
  <c r="J130" i="5"/>
  <c r="O129" i="5"/>
  <c r="N129" i="5"/>
  <c r="K129" i="5"/>
  <c r="J129" i="5"/>
  <c r="O128" i="5"/>
  <c r="N128" i="5"/>
  <c r="K128" i="5"/>
  <c r="J128" i="5"/>
  <c r="O127" i="5"/>
  <c r="N127" i="5"/>
  <c r="K127" i="5"/>
  <c r="J127" i="5"/>
  <c r="O126" i="5"/>
  <c r="N126" i="5"/>
  <c r="K126" i="5"/>
  <c r="J126" i="5"/>
  <c r="O125" i="5"/>
  <c r="N125" i="5"/>
  <c r="K125" i="5"/>
  <c r="J125" i="5"/>
  <c r="O124" i="5"/>
  <c r="N124" i="5"/>
  <c r="K124" i="5"/>
  <c r="J124" i="5"/>
  <c r="O123" i="5"/>
  <c r="N123" i="5"/>
  <c r="K123" i="5"/>
  <c r="J123" i="5"/>
  <c r="O122" i="5"/>
  <c r="N122" i="5"/>
  <c r="K122" i="5"/>
  <c r="J122" i="5"/>
  <c r="O121" i="5"/>
  <c r="N121" i="5"/>
  <c r="K121" i="5"/>
  <c r="J121" i="5"/>
  <c r="O120" i="5"/>
  <c r="N120" i="5"/>
  <c r="K120" i="5"/>
  <c r="J120" i="5"/>
  <c r="O119" i="5"/>
  <c r="N119" i="5"/>
  <c r="K119" i="5"/>
  <c r="J119" i="5"/>
  <c r="O118" i="5"/>
  <c r="N118" i="5"/>
  <c r="K118" i="5"/>
  <c r="J118" i="5"/>
  <c r="O117" i="5"/>
  <c r="N117" i="5"/>
  <c r="K117" i="5"/>
  <c r="J117" i="5"/>
  <c r="O116" i="5"/>
  <c r="N116" i="5"/>
  <c r="K116" i="5"/>
  <c r="J116" i="5"/>
  <c r="O115" i="5"/>
  <c r="N115" i="5"/>
  <c r="K115" i="5"/>
  <c r="J115" i="5"/>
  <c r="O114" i="5"/>
  <c r="N114" i="5"/>
  <c r="K114" i="5"/>
  <c r="J114" i="5"/>
  <c r="O113" i="5"/>
  <c r="N113" i="5"/>
  <c r="K113" i="5"/>
  <c r="J113" i="5"/>
  <c r="O112" i="5"/>
  <c r="N112" i="5"/>
  <c r="K112" i="5"/>
  <c r="J112" i="5"/>
  <c r="O111" i="5"/>
  <c r="N111" i="5"/>
  <c r="K111" i="5"/>
  <c r="J111" i="5"/>
  <c r="O110" i="5"/>
  <c r="N110" i="5"/>
  <c r="K110" i="5"/>
  <c r="J110" i="5"/>
  <c r="O109" i="5"/>
  <c r="N109" i="5"/>
  <c r="K109" i="5"/>
  <c r="J109" i="5"/>
  <c r="O108" i="5"/>
  <c r="N108" i="5"/>
  <c r="K108" i="5"/>
  <c r="J108" i="5"/>
  <c r="O107" i="5"/>
  <c r="N107" i="5"/>
  <c r="K107" i="5"/>
  <c r="J107" i="5"/>
  <c r="O106" i="5"/>
  <c r="N106" i="5"/>
  <c r="K106" i="5"/>
  <c r="J106" i="5"/>
  <c r="O105" i="5"/>
  <c r="N105" i="5"/>
  <c r="K105" i="5"/>
  <c r="J105" i="5"/>
  <c r="O104" i="5"/>
  <c r="N104" i="5"/>
  <c r="K104" i="5"/>
  <c r="J104" i="5"/>
  <c r="O103" i="5"/>
  <c r="N103" i="5"/>
  <c r="K103" i="5"/>
  <c r="J103" i="5"/>
  <c r="O102" i="5"/>
  <c r="N102" i="5"/>
  <c r="K102" i="5"/>
  <c r="J102" i="5"/>
  <c r="O101" i="5"/>
  <c r="N101" i="5"/>
  <c r="K101" i="5"/>
  <c r="J101" i="5"/>
  <c r="O100" i="5"/>
  <c r="N100" i="5"/>
  <c r="K100" i="5"/>
  <c r="J100" i="5"/>
  <c r="O99" i="5"/>
  <c r="N99" i="5"/>
  <c r="K99" i="5"/>
  <c r="J99" i="5"/>
  <c r="O98" i="5"/>
  <c r="N98" i="5"/>
  <c r="K98" i="5"/>
  <c r="J98" i="5"/>
  <c r="O97" i="5"/>
  <c r="N97" i="5"/>
  <c r="K97" i="5"/>
  <c r="J97" i="5"/>
  <c r="O96" i="5"/>
  <c r="N96" i="5"/>
  <c r="K96" i="5"/>
  <c r="J96" i="5"/>
  <c r="O95" i="5"/>
  <c r="N95" i="5"/>
  <c r="K95" i="5"/>
  <c r="J95" i="5"/>
  <c r="O94" i="5"/>
  <c r="N94" i="5"/>
  <c r="K94" i="5"/>
  <c r="J94" i="5"/>
  <c r="O93" i="5"/>
  <c r="N93" i="5"/>
  <c r="K93" i="5"/>
  <c r="J93" i="5"/>
  <c r="O92" i="5"/>
  <c r="N92" i="5"/>
  <c r="K92" i="5"/>
  <c r="J92" i="5"/>
  <c r="O91" i="5"/>
  <c r="N91" i="5"/>
  <c r="K91" i="5"/>
  <c r="J91" i="5"/>
  <c r="O90" i="5"/>
  <c r="N90" i="5"/>
  <c r="K90" i="5"/>
  <c r="J90" i="5"/>
  <c r="O89" i="5"/>
  <c r="N89" i="5"/>
  <c r="K89" i="5"/>
  <c r="J89" i="5"/>
  <c r="O88" i="5"/>
  <c r="N88" i="5"/>
  <c r="K88" i="5"/>
  <c r="J88" i="5"/>
  <c r="O87" i="5"/>
  <c r="N87" i="5"/>
  <c r="K87" i="5"/>
  <c r="J87" i="5"/>
  <c r="O86" i="5"/>
  <c r="N86" i="5"/>
  <c r="K86" i="5"/>
  <c r="J86" i="5"/>
  <c r="O85" i="5"/>
  <c r="N85" i="5"/>
  <c r="K85" i="5"/>
  <c r="J85" i="5"/>
  <c r="O84" i="5"/>
  <c r="N84" i="5"/>
  <c r="K84" i="5"/>
  <c r="J84" i="5"/>
  <c r="O83" i="5"/>
  <c r="N83" i="5"/>
  <c r="K83" i="5"/>
  <c r="J83" i="5"/>
  <c r="O82" i="5"/>
  <c r="N82" i="5"/>
  <c r="K82" i="5"/>
  <c r="J82" i="5"/>
  <c r="O81" i="5"/>
  <c r="N81" i="5"/>
  <c r="K81" i="5"/>
  <c r="J81" i="5"/>
  <c r="O80" i="5"/>
  <c r="N80" i="5"/>
  <c r="K80" i="5"/>
  <c r="J80" i="5"/>
  <c r="O79" i="5"/>
  <c r="N79" i="5"/>
  <c r="K79" i="5"/>
  <c r="J79" i="5"/>
  <c r="O78" i="5"/>
  <c r="N78" i="5"/>
  <c r="K78" i="5"/>
  <c r="J78" i="5"/>
  <c r="O77" i="5"/>
  <c r="N77" i="5"/>
  <c r="K77" i="5"/>
  <c r="J77" i="5"/>
  <c r="O76" i="5"/>
  <c r="N76" i="5"/>
  <c r="K76" i="5"/>
  <c r="J76" i="5"/>
  <c r="O75" i="5"/>
  <c r="N75" i="5"/>
  <c r="K75" i="5"/>
  <c r="J75" i="5"/>
  <c r="O74" i="5"/>
  <c r="N74" i="5"/>
  <c r="K74" i="5"/>
  <c r="J74" i="5"/>
  <c r="O73" i="5"/>
  <c r="N73" i="5"/>
  <c r="K73" i="5"/>
  <c r="J73" i="5"/>
  <c r="O72" i="5"/>
  <c r="N72" i="5"/>
  <c r="K72" i="5"/>
  <c r="J72" i="5"/>
  <c r="O71" i="5"/>
  <c r="N71" i="5"/>
  <c r="K71" i="5"/>
  <c r="J71" i="5"/>
  <c r="O70" i="5"/>
  <c r="N70" i="5"/>
  <c r="K70" i="5"/>
  <c r="J70" i="5"/>
  <c r="O69" i="5"/>
  <c r="N69" i="5"/>
  <c r="K69" i="5"/>
  <c r="J69" i="5"/>
  <c r="O68" i="5"/>
  <c r="N68" i="5"/>
  <c r="K68" i="5"/>
  <c r="J68" i="5"/>
  <c r="O67" i="5"/>
  <c r="N67" i="5"/>
  <c r="K67" i="5"/>
  <c r="J67" i="5"/>
  <c r="O66" i="5"/>
  <c r="N66" i="5"/>
  <c r="K66" i="5"/>
  <c r="J66" i="5"/>
  <c r="O65" i="5"/>
  <c r="N65" i="5"/>
  <c r="K65" i="5"/>
  <c r="J65" i="5"/>
  <c r="O64" i="5"/>
  <c r="N64" i="5"/>
  <c r="K64" i="5"/>
  <c r="J64" i="5"/>
  <c r="O63" i="5"/>
  <c r="N63" i="5"/>
  <c r="K63" i="5"/>
  <c r="J63" i="5"/>
  <c r="O62" i="5"/>
  <c r="N62" i="5"/>
  <c r="K62" i="5"/>
  <c r="J62" i="5"/>
  <c r="O61" i="5"/>
  <c r="N61" i="5"/>
  <c r="K61" i="5"/>
  <c r="J61" i="5"/>
  <c r="O60" i="5"/>
  <c r="N60" i="5"/>
  <c r="K60" i="5"/>
  <c r="J60" i="5"/>
  <c r="O59" i="5"/>
  <c r="N59" i="5"/>
  <c r="K59" i="5"/>
  <c r="J59" i="5"/>
  <c r="O58" i="5"/>
  <c r="N58" i="5"/>
  <c r="K58" i="5"/>
  <c r="J58" i="5"/>
  <c r="O57" i="5"/>
  <c r="N57" i="5"/>
  <c r="K57" i="5"/>
  <c r="J57" i="5"/>
  <c r="O56" i="5"/>
  <c r="N56" i="5"/>
  <c r="K56" i="5"/>
  <c r="J56" i="5"/>
  <c r="O55" i="5"/>
  <c r="N55" i="5"/>
  <c r="K55" i="5"/>
  <c r="J55" i="5"/>
  <c r="O54" i="5"/>
  <c r="N54" i="5"/>
  <c r="K54" i="5"/>
  <c r="J54" i="5"/>
  <c r="O53" i="5"/>
  <c r="N53" i="5"/>
  <c r="K53" i="5"/>
  <c r="J53" i="5"/>
  <c r="O52" i="5"/>
  <c r="N52" i="5"/>
  <c r="K52" i="5"/>
  <c r="J52" i="5"/>
  <c r="O51" i="5"/>
  <c r="N51" i="5"/>
  <c r="K51" i="5"/>
  <c r="J51" i="5"/>
  <c r="O50" i="5"/>
  <c r="N50" i="5"/>
  <c r="K50" i="5"/>
  <c r="J50" i="5"/>
  <c r="O49" i="5"/>
  <c r="N49" i="5"/>
  <c r="K49" i="5"/>
  <c r="J49" i="5"/>
  <c r="O48" i="5"/>
  <c r="N48" i="5"/>
  <c r="K48" i="5"/>
  <c r="J48" i="5"/>
  <c r="O47" i="5"/>
  <c r="N47" i="5"/>
  <c r="K47" i="5"/>
  <c r="J47" i="5"/>
  <c r="O46" i="5"/>
  <c r="N46" i="5"/>
  <c r="K46" i="5"/>
  <c r="J46" i="5"/>
  <c r="O45" i="5"/>
  <c r="N45" i="5"/>
  <c r="K45" i="5"/>
  <c r="J45" i="5"/>
  <c r="O44" i="5"/>
  <c r="N44" i="5"/>
  <c r="K44" i="5"/>
  <c r="J44" i="5"/>
  <c r="O43" i="5"/>
  <c r="N43" i="5"/>
  <c r="K43" i="5"/>
  <c r="J43" i="5"/>
  <c r="O42" i="5"/>
  <c r="N42" i="5"/>
  <c r="K42" i="5"/>
  <c r="J42" i="5"/>
  <c r="O41" i="5"/>
  <c r="N41" i="5"/>
  <c r="K41" i="5"/>
  <c r="J41" i="5"/>
  <c r="O40" i="5"/>
  <c r="N40" i="5"/>
  <c r="K40" i="5"/>
  <c r="J40" i="5"/>
  <c r="O39" i="5"/>
  <c r="N39" i="5"/>
  <c r="K39" i="5"/>
  <c r="J39" i="5"/>
  <c r="O38" i="5"/>
  <c r="N38" i="5"/>
  <c r="K38" i="5"/>
  <c r="J38" i="5"/>
  <c r="O37" i="5"/>
  <c r="N37" i="5"/>
  <c r="K37" i="5"/>
  <c r="J37" i="5"/>
  <c r="O36" i="5"/>
  <c r="N36" i="5"/>
  <c r="K36" i="5"/>
  <c r="J36" i="5"/>
  <c r="O35" i="5"/>
  <c r="N35" i="5"/>
  <c r="K35" i="5"/>
  <c r="J35" i="5"/>
  <c r="O34" i="5"/>
  <c r="N34" i="5"/>
  <c r="K34" i="5"/>
  <c r="J34" i="5"/>
  <c r="O33" i="5"/>
  <c r="N33" i="5"/>
  <c r="K33" i="5"/>
  <c r="J33" i="5"/>
  <c r="O32" i="5"/>
  <c r="N32" i="5"/>
  <c r="K32" i="5"/>
  <c r="J32" i="5"/>
  <c r="O31" i="5"/>
  <c r="N31" i="5"/>
  <c r="K31" i="5"/>
  <c r="J31" i="5"/>
  <c r="O30" i="5"/>
  <c r="N30" i="5"/>
  <c r="K30" i="5"/>
  <c r="J30" i="5"/>
  <c r="O29" i="5"/>
  <c r="N29" i="5"/>
  <c r="K29" i="5"/>
  <c r="J29" i="5"/>
  <c r="O28" i="5"/>
  <c r="N28" i="5"/>
  <c r="K28" i="5"/>
  <c r="J28" i="5"/>
  <c r="O27" i="5"/>
  <c r="N27" i="5"/>
  <c r="K27" i="5"/>
  <c r="J27" i="5"/>
  <c r="O26" i="5"/>
  <c r="N26" i="5"/>
  <c r="K26" i="5"/>
  <c r="J26" i="5"/>
  <c r="O25" i="5"/>
  <c r="N25" i="5"/>
  <c r="K25" i="5"/>
  <c r="J25" i="5"/>
  <c r="O24" i="5"/>
  <c r="N24" i="5"/>
  <c r="K24" i="5"/>
  <c r="J24" i="5"/>
  <c r="O23" i="5"/>
  <c r="N23" i="5"/>
  <c r="K23" i="5"/>
  <c r="J23" i="5"/>
  <c r="O22" i="5"/>
  <c r="N22" i="5"/>
  <c r="K22" i="5"/>
  <c r="J22" i="5"/>
  <c r="O21" i="5"/>
  <c r="N21" i="5"/>
  <c r="K21" i="5"/>
  <c r="J21" i="5"/>
  <c r="O20" i="5"/>
  <c r="N20" i="5"/>
  <c r="K20" i="5"/>
  <c r="J20" i="5"/>
  <c r="O19" i="5"/>
  <c r="N19" i="5"/>
  <c r="K19" i="5"/>
  <c r="J19" i="5"/>
  <c r="O18" i="5"/>
  <c r="N18" i="5"/>
  <c r="K18" i="5"/>
  <c r="J18" i="5"/>
  <c r="O17" i="5"/>
  <c r="N17" i="5"/>
  <c r="K17" i="5"/>
  <c r="J17" i="5"/>
  <c r="O16" i="5"/>
  <c r="N16" i="5"/>
  <c r="K16" i="5"/>
  <c r="J16" i="5"/>
  <c r="O15" i="5"/>
  <c r="N15" i="5"/>
  <c r="K15" i="5"/>
  <c r="J15" i="5"/>
  <c r="O14" i="5"/>
  <c r="N14" i="5"/>
  <c r="K14" i="5"/>
  <c r="J14" i="5"/>
  <c r="O13" i="5"/>
  <c r="N13" i="5"/>
  <c r="K13" i="5"/>
  <c r="J13" i="5"/>
  <c r="O12" i="5"/>
  <c r="N12" i="5"/>
  <c r="K12" i="5"/>
  <c r="J12" i="5"/>
  <c r="O11" i="5"/>
  <c r="N11" i="5"/>
  <c r="K11" i="5"/>
  <c r="J11" i="5"/>
  <c r="O10" i="5"/>
  <c r="N10" i="5"/>
  <c r="K10" i="5"/>
  <c r="J10" i="5"/>
  <c r="O9" i="5"/>
  <c r="N9" i="5"/>
  <c r="K9" i="5"/>
  <c r="J9" i="5"/>
  <c r="O8" i="5"/>
  <c r="N8" i="5"/>
  <c r="K8" i="5"/>
  <c r="J8" i="5"/>
  <c r="O7" i="5"/>
  <c r="N7" i="5"/>
  <c r="K7" i="5"/>
  <c r="J7" i="5"/>
  <c r="O6" i="5"/>
  <c r="N6" i="5"/>
  <c r="K6" i="5"/>
  <c r="J6" i="5"/>
  <c r="O5" i="5"/>
  <c r="N5" i="5"/>
  <c r="K5" i="5"/>
  <c r="J5" i="5"/>
  <c r="O4" i="5"/>
  <c r="N4" i="5"/>
  <c r="K4" i="5"/>
  <c r="J4" i="5"/>
  <c r="O3" i="5"/>
  <c r="N3" i="5"/>
  <c r="K3" i="5"/>
  <c r="J3" i="5"/>
  <c r="E17" i="1" s="1"/>
  <c r="O344" i="4"/>
  <c r="N344" i="4"/>
  <c r="K344" i="4"/>
  <c r="J344" i="4"/>
  <c r="O343" i="4"/>
  <c r="N343" i="4"/>
  <c r="K343" i="4"/>
  <c r="J343" i="4"/>
  <c r="O342" i="4"/>
  <c r="N342" i="4"/>
  <c r="K342" i="4"/>
  <c r="J342" i="4"/>
  <c r="O341" i="4"/>
  <c r="N341" i="4"/>
  <c r="K341" i="4"/>
  <c r="J341" i="4"/>
  <c r="O340" i="4"/>
  <c r="N340" i="4"/>
  <c r="K340" i="4"/>
  <c r="J340" i="4"/>
  <c r="O339" i="4"/>
  <c r="N339" i="4"/>
  <c r="K339" i="4"/>
  <c r="J339" i="4"/>
  <c r="O338" i="4"/>
  <c r="N338" i="4"/>
  <c r="K338" i="4"/>
  <c r="J338" i="4"/>
  <c r="O337" i="4"/>
  <c r="N337" i="4"/>
  <c r="K337" i="4"/>
  <c r="J337" i="4"/>
  <c r="O336" i="4"/>
  <c r="N336" i="4"/>
  <c r="K336" i="4"/>
  <c r="J336" i="4"/>
  <c r="O335" i="4"/>
  <c r="N335" i="4"/>
  <c r="K335" i="4"/>
  <c r="J335" i="4"/>
  <c r="O334" i="4"/>
  <c r="N334" i="4"/>
  <c r="K334" i="4"/>
  <c r="J334" i="4"/>
  <c r="O333" i="4"/>
  <c r="N333" i="4"/>
  <c r="K333" i="4"/>
  <c r="J333" i="4"/>
  <c r="O332" i="4"/>
  <c r="N332" i="4"/>
  <c r="K332" i="4"/>
  <c r="J332" i="4"/>
  <c r="O331" i="4"/>
  <c r="N331" i="4"/>
  <c r="K331" i="4"/>
  <c r="J331" i="4"/>
  <c r="O330" i="4"/>
  <c r="N330" i="4"/>
  <c r="K330" i="4"/>
  <c r="J330" i="4"/>
  <c r="O329" i="4"/>
  <c r="N329" i="4"/>
  <c r="K329" i="4"/>
  <c r="J329" i="4"/>
  <c r="O328" i="4"/>
  <c r="N328" i="4"/>
  <c r="K328" i="4"/>
  <c r="J328" i="4"/>
  <c r="O327" i="4"/>
  <c r="N327" i="4"/>
  <c r="K327" i="4"/>
  <c r="J327" i="4"/>
  <c r="O326" i="4"/>
  <c r="N326" i="4"/>
  <c r="K326" i="4"/>
  <c r="J326" i="4"/>
  <c r="O325" i="4"/>
  <c r="N325" i="4"/>
  <c r="K325" i="4"/>
  <c r="J325" i="4"/>
  <c r="O324" i="4"/>
  <c r="N324" i="4"/>
  <c r="K324" i="4"/>
  <c r="J324" i="4"/>
  <c r="O323" i="4"/>
  <c r="N323" i="4"/>
  <c r="K323" i="4"/>
  <c r="J323" i="4"/>
  <c r="O322" i="4"/>
  <c r="N322" i="4"/>
  <c r="K322" i="4"/>
  <c r="J322" i="4"/>
  <c r="O321" i="4"/>
  <c r="N321" i="4"/>
  <c r="K321" i="4"/>
  <c r="J321" i="4"/>
  <c r="O320" i="4"/>
  <c r="N320" i="4"/>
  <c r="K320" i="4"/>
  <c r="J320" i="4"/>
  <c r="O319" i="4"/>
  <c r="N319" i="4"/>
  <c r="K319" i="4"/>
  <c r="J319" i="4"/>
  <c r="O318" i="4"/>
  <c r="N318" i="4"/>
  <c r="K318" i="4"/>
  <c r="J318" i="4"/>
  <c r="O317" i="4"/>
  <c r="N317" i="4"/>
  <c r="K317" i="4"/>
  <c r="J317" i="4"/>
  <c r="O316" i="4"/>
  <c r="N316" i="4"/>
  <c r="K316" i="4"/>
  <c r="J316" i="4"/>
  <c r="O315" i="4"/>
  <c r="N315" i="4"/>
  <c r="K315" i="4"/>
  <c r="J315" i="4"/>
  <c r="O314" i="4"/>
  <c r="N314" i="4"/>
  <c r="K314" i="4"/>
  <c r="J314" i="4"/>
  <c r="O313" i="4"/>
  <c r="N313" i="4"/>
  <c r="K313" i="4"/>
  <c r="J313" i="4"/>
  <c r="O312" i="4"/>
  <c r="N312" i="4"/>
  <c r="K312" i="4"/>
  <c r="J312" i="4"/>
  <c r="O311" i="4"/>
  <c r="N311" i="4"/>
  <c r="K311" i="4"/>
  <c r="J311" i="4"/>
  <c r="O310" i="4"/>
  <c r="N310" i="4"/>
  <c r="K310" i="4"/>
  <c r="J310" i="4"/>
  <c r="O309" i="4"/>
  <c r="N309" i="4"/>
  <c r="K309" i="4"/>
  <c r="J309" i="4"/>
  <c r="O308" i="4"/>
  <c r="N308" i="4"/>
  <c r="K308" i="4"/>
  <c r="J308" i="4"/>
  <c r="O307" i="4"/>
  <c r="N307" i="4"/>
  <c r="K307" i="4"/>
  <c r="J307" i="4"/>
  <c r="O306" i="4"/>
  <c r="N306" i="4"/>
  <c r="K306" i="4"/>
  <c r="J306" i="4"/>
  <c r="O305" i="4"/>
  <c r="N305" i="4"/>
  <c r="K305" i="4"/>
  <c r="J305" i="4"/>
  <c r="O304" i="4"/>
  <c r="N304" i="4"/>
  <c r="K304" i="4"/>
  <c r="J304" i="4"/>
  <c r="O303" i="4"/>
  <c r="N303" i="4"/>
  <c r="K303" i="4"/>
  <c r="J303" i="4"/>
  <c r="O302" i="4"/>
  <c r="N302" i="4"/>
  <c r="K302" i="4"/>
  <c r="J302" i="4"/>
  <c r="O301" i="4"/>
  <c r="N301" i="4"/>
  <c r="K301" i="4"/>
  <c r="J301" i="4"/>
  <c r="O300" i="4"/>
  <c r="N300" i="4"/>
  <c r="K300" i="4"/>
  <c r="J300" i="4"/>
  <c r="O299" i="4"/>
  <c r="N299" i="4"/>
  <c r="K299" i="4"/>
  <c r="J299" i="4"/>
  <c r="O298" i="4"/>
  <c r="N298" i="4"/>
  <c r="K298" i="4"/>
  <c r="J298" i="4"/>
  <c r="O297" i="4"/>
  <c r="N297" i="4"/>
  <c r="K297" i="4"/>
  <c r="J297" i="4"/>
  <c r="O296" i="4"/>
  <c r="N296" i="4"/>
  <c r="K296" i="4"/>
  <c r="J296" i="4"/>
  <c r="O295" i="4"/>
  <c r="N295" i="4"/>
  <c r="K295" i="4"/>
  <c r="J295" i="4"/>
  <c r="O294" i="4"/>
  <c r="N294" i="4"/>
  <c r="K294" i="4"/>
  <c r="J294" i="4"/>
  <c r="O293" i="4"/>
  <c r="N293" i="4"/>
  <c r="K293" i="4"/>
  <c r="J293" i="4"/>
  <c r="O292" i="4"/>
  <c r="N292" i="4"/>
  <c r="K292" i="4"/>
  <c r="J292" i="4"/>
  <c r="O291" i="4"/>
  <c r="N291" i="4"/>
  <c r="K291" i="4"/>
  <c r="J291" i="4"/>
  <c r="O290" i="4"/>
  <c r="N290" i="4"/>
  <c r="K290" i="4"/>
  <c r="J290" i="4"/>
  <c r="O289" i="4"/>
  <c r="N289" i="4"/>
  <c r="K289" i="4"/>
  <c r="J289" i="4"/>
  <c r="O288" i="4"/>
  <c r="N288" i="4"/>
  <c r="K288" i="4"/>
  <c r="J288" i="4"/>
  <c r="O287" i="4"/>
  <c r="N287" i="4"/>
  <c r="K287" i="4"/>
  <c r="J287" i="4"/>
  <c r="O286" i="4"/>
  <c r="N286" i="4"/>
  <c r="K286" i="4"/>
  <c r="J286" i="4"/>
  <c r="O285" i="4"/>
  <c r="N285" i="4"/>
  <c r="K285" i="4"/>
  <c r="J285" i="4"/>
  <c r="O284" i="4"/>
  <c r="N284" i="4"/>
  <c r="K284" i="4"/>
  <c r="J284" i="4"/>
  <c r="O283" i="4"/>
  <c r="N283" i="4"/>
  <c r="K283" i="4"/>
  <c r="J283" i="4"/>
  <c r="O282" i="4"/>
  <c r="N282" i="4"/>
  <c r="K282" i="4"/>
  <c r="J282" i="4"/>
  <c r="O281" i="4"/>
  <c r="N281" i="4"/>
  <c r="K281" i="4"/>
  <c r="J281" i="4"/>
  <c r="O280" i="4"/>
  <c r="N280" i="4"/>
  <c r="K280" i="4"/>
  <c r="J280" i="4"/>
  <c r="O279" i="4"/>
  <c r="N279" i="4"/>
  <c r="K279" i="4"/>
  <c r="J279" i="4"/>
  <c r="O278" i="4"/>
  <c r="N278" i="4"/>
  <c r="K278" i="4"/>
  <c r="J278" i="4"/>
  <c r="O277" i="4"/>
  <c r="N277" i="4"/>
  <c r="K277" i="4"/>
  <c r="J277" i="4"/>
  <c r="O276" i="4"/>
  <c r="N276" i="4"/>
  <c r="K276" i="4"/>
  <c r="J276" i="4"/>
  <c r="O275" i="4"/>
  <c r="N275" i="4"/>
  <c r="K275" i="4"/>
  <c r="J275" i="4"/>
  <c r="O274" i="4"/>
  <c r="N274" i="4"/>
  <c r="K274" i="4"/>
  <c r="J274" i="4"/>
  <c r="O273" i="4"/>
  <c r="N273" i="4"/>
  <c r="K273" i="4"/>
  <c r="J273" i="4"/>
  <c r="O272" i="4"/>
  <c r="N272" i="4"/>
  <c r="K272" i="4"/>
  <c r="J272" i="4"/>
  <c r="O271" i="4"/>
  <c r="N271" i="4"/>
  <c r="K271" i="4"/>
  <c r="J271" i="4"/>
  <c r="O270" i="4"/>
  <c r="N270" i="4"/>
  <c r="K270" i="4"/>
  <c r="J270" i="4"/>
  <c r="O269" i="4"/>
  <c r="N269" i="4"/>
  <c r="K269" i="4"/>
  <c r="J269" i="4"/>
  <c r="O268" i="4"/>
  <c r="N268" i="4"/>
  <c r="K268" i="4"/>
  <c r="J268" i="4"/>
  <c r="O267" i="4"/>
  <c r="N267" i="4"/>
  <c r="K267" i="4"/>
  <c r="J267" i="4"/>
  <c r="O266" i="4"/>
  <c r="N266" i="4"/>
  <c r="K266" i="4"/>
  <c r="J266" i="4"/>
  <c r="O265" i="4"/>
  <c r="N265" i="4"/>
  <c r="K265" i="4"/>
  <c r="J265" i="4"/>
  <c r="O264" i="4"/>
  <c r="N264" i="4"/>
  <c r="K264" i="4"/>
  <c r="J264" i="4"/>
  <c r="O263" i="4"/>
  <c r="N263" i="4"/>
  <c r="K263" i="4"/>
  <c r="J263" i="4"/>
  <c r="O262" i="4"/>
  <c r="N262" i="4"/>
  <c r="K262" i="4"/>
  <c r="J262" i="4"/>
  <c r="O261" i="4"/>
  <c r="N261" i="4"/>
  <c r="K261" i="4"/>
  <c r="J261" i="4"/>
  <c r="O260" i="4"/>
  <c r="N260" i="4"/>
  <c r="K260" i="4"/>
  <c r="J260" i="4"/>
  <c r="O259" i="4"/>
  <c r="N259" i="4"/>
  <c r="K259" i="4"/>
  <c r="J259" i="4"/>
  <c r="O258" i="4"/>
  <c r="N258" i="4"/>
  <c r="K258" i="4"/>
  <c r="J258" i="4"/>
  <c r="O257" i="4"/>
  <c r="N257" i="4"/>
  <c r="K257" i="4"/>
  <c r="J257" i="4"/>
  <c r="O256" i="4"/>
  <c r="N256" i="4"/>
  <c r="K256" i="4"/>
  <c r="J256" i="4"/>
  <c r="O255" i="4"/>
  <c r="N255" i="4"/>
  <c r="K255" i="4"/>
  <c r="J255" i="4"/>
  <c r="O254" i="4"/>
  <c r="N254" i="4"/>
  <c r="K254" i="4"/>
  <c r="J254" i="4"/>
  <c r="O253" i="4"/>
  <c r="N253" i="4"/>
  <c r="K253" i="4"/>
  <c r="J253" i="4"/>
  <c r="O252" i="4"/>
  <c r="N252" i="4"/>
  <c r="K252" i="4"/>
  <c r="J252" i="4"/>
  <c r="O251" i="4"/>
  <c r="N251" i="4"/>
  <c r="K251" i="4"/>
  <c r="J251" i="4"/>
  <c r="O250" i="4"/>
  <c r="N250" i="4"/>
  <c r="K250" i="4"/>
  <c r="J250" i="4"/>
  <c r="O249" i="4"/>
  <c r="N249" i="4"/>
  <c r="K249" i="4"/>
  <c r="J249" i="4"/>
  <c r="O248" i="4"/>
  <c r="N248" i="4"/>
  <c r="K248" i="4"/>
  <c r="J248" i="4"/>
  <c r="O247" i="4"/>
  <c r="N247" i="4"/>
  <c r="K247" i="4"/>
  <c r="J247" i="4"/>
  <c r="O246" i="4"/>
  <c r="N246" i="4"/>
  <c r="K246" i="4"/>
  <c r="J246" i="4"/>
  <c r="O245" i="4"/>
  <c r="N245" i="4"/>
  <c r="K245" i="4"/>
  <c r="J245" i="4"/>
  <c r="O244" i="4"/>
  <c r="N244" i="4"/>
  <c r="K244" i="4"/>
  <c r="J244" i="4"/>
  <c r="O243" i="4"/>
  <c r="N243" i="4"/>
  <c r="K243" i="4"/>
  <c r="J243" i="4"/>
  <c r="O242" i="4"/>
  <c r="N242" i="4"/>
  <c r="K242" i="4"/>
  <c r="J242" i="4"/>
  <c r="O241" i="4"/>
  <c r="N241" i="4"/>
  <c r="K241" i="4"/>
  <c r="J241" i="4"/>
  <c r="O240" i="4"/>
  <c r="N240" i="4"/>
  <c r="K240" i="4"/>
  <c r="J240" i="4"/>
  <c r="O239" i="4"/>
  <c r="N239" i="4"/>
  <c r="K239" i="4"/>
  <c r="J239" i="4"/>
  <c r="O238" i="4"/>
  <c r="N238" i="4"/>
  <c r="K238" i="4"/>
  <c r="J238" i="4"/>
  <c r="O237" i="4"/>
  <c r="N237" i="4"/>
  <c r="K237" i="4"/>
  <c r="J237" i="4"/>
  <c r="O236" i="4"/>
  <c r="N236" i="4"/>
  <c r="K236" i="4"/>
  <c r="J236" i="4"/>
  <c r="O235" i="4"/>
  <c r="N235" i="4"/>
  <c r="K235" i="4"/>
  <c r="J235" i="4"/>
  <c r="O234" i="4"/>
  <c r="N234" i="4"/>
  <c r="K234" i="4"/>
  <c r="J234" i="4"/>
  <c r="O233" i="4"/>
  <c r="N233" i="4"/>
  <c r="K233" i="4"/>
  <c r="J233" i="4"/>
  <c r="O232" i="4"/>
  <c r="N232" i="4"/>
  <c r="K232" i="4"/>
  <c r="J232" i="4"/>
  <c r="O231" i="4"/>
  <c r="N231" i="4"/>
  <c r="K231" i="4"/>
  <c r="J231" i="4"/>
  <c r="O230" i="4"/>
  <c r="N230" i="4"/>
  <c r="K230" i="4"/>
  <c r="J230" i="4"/>
  <c r="O229" i="4"/>
  <c r="N229" i="4"/>
  <c r="K229" i="4"/>
  <c r="J229" i="4"/>
  <c r="O228" i="4"/>
  <c r="N228" i="4"/>
  <c r="K228" i="4"/>
  <c r="J228" i="4"/>
  <c r="O227" i="4"/>
  <c r="N227" i="4"/>
  <c r="K227" i="4"/>
  <c r="J227" i="4"/>
  <c r="O226" i="4"/>
  <c r="N226" i="4"/>
  <c r="K226" i="4"/>
  <c r="J226" i="4"/>
  <c r="O225" i="4"/>
  <c r="N225" i="4"/>
  <c r="K225" i="4"/>
  <c r="J225" i="4"/>
  <c r="O224" i="4"/>
  <c r="N224" i="4"/>
  <c r="K224" i="4"/>
  <c r="J224" i="4"/>
  <c r="O223" i="4"/>
  <c r="N223" i="4"/>
  <c r="K223" i="4"/>
  <c r="J223" i="4"/>
  <c r="O222" i="4"/>
  <c r="N222" i="4"/>
  <c r="K222" i="4"/>
  <c r="J222" i="4"/>
  <c r="O221" i="4"/>
  <c r="N221" i="4"/>
  <c r="K221" i="4"/>
  <c r="J221" i="4"/>
  <c r="O220" i="4"/>
  <c r="N220" i="4"/>
  <c r="K220" i="4"/>
  <c r="J220" i="4"/>
  <c r="O219" i="4"/>
  <c r="N219" i="4"/>
  <c r="K219" i="4"/>
  <c r="J219" i="4"/>
  <c r="O218" i="4"/>
  <c r="N218" i="4"/>
  <c r="K218" i="4"/>
  <c r="J218" i="4"/>
  <c r="O217" i="4"/>
  <c r="N217" i="4"/>
  <c r="K217" i="4"/>
  <c r="J217" i="4"/>
  <c r="O216" i="4"/>
  <c r="N216" i="4"/>
  <c r="K216" i="4"/>
  <c r="J216" i="4"/>
  <c r="O215" i="4"/>
  <c r="N215" i="4"/>
  <c r="K215" i="4"/>
  <c r="J215" i="4"/>
  <c r="O214" i="4"/>
  <c r="N214" i="4"/>
  <c r="K214" i="4"/>
  <c r="J214" i="4"/>
  <c r="O213" i="4"/>
  <c r="N213" i="4"/>
  <c r="K213" i="4"/>
  <c r="J213" i="4"/>
  <c r="O212" i="4"/>
  <c r="N212" i="4"/>
  <c r="K212" i="4"/>
  <c r="J212" i="4"/>
  <c r="O211" i="4"/>
  <c r="N211" i="4"/>
  <c r="K211" i="4"/>
  <c r="J211" i="4"/>
  <c r="O210" i="4"/>
  <c r="N210" i="4"/>
  <c r="K210" i="4"/>
  <c r="J210" i="4"/>
  <c r="O209" i="4"/>
  <c r="N209" i="4"/>
  <c r="K209" i="4"/>
  <c r="J209" i="4"/>
  <c r="O208" i="4"/>
  <c r="N208" i="4"/>
  <c r="K208" i="4"/>
  <c r="J208" i="4"/>
  <c r="O207" i="4"/>
  <c r="N207" i="4"/>
  <c r="K207" i="4"/>
  <c r="J207" i="4"/>
  <c r="O206" i="4"/>
  <c r="N206" i="4"/>
  <c r="K206" i="4"/>
  <c r="J206" i="4"/>
  <c r="O205" i="4"/>
  <c r="N205" i="4"/>
  <c r="K205" i="4"/>
  <c r="J205" i="4"/>
  <c r="O204" i="4"/>
  <c r="N204" i="4"/>
  <c r="K204" i="4"/>
  <c r="J204" i="4"/>
  <c r="O203" i="4"/>
  <c r="N203" i="4"/>
  <c r="K203" i="4"/>
  <c r="J203" i="4"/>
  <c r="O202" i="4"/>
  <c r="N202" i="4"/>
  <c r="K202" i="4"/>
  <c r="J202" i="4"/>
  <c r="O201" i="4"/>
  <c r="N201" i="4"/>
  <c r="K201" i="4"/>
  <c r="J201" i="4"/>
  <c r="O200" i="4"/>
  <c r="N200" i="4"/>
  <c r="K200" i="4"/>
  <c r="J200" i="4"/>
  <c r="O199" i="4"/>
  <c r="N199" i="4"/>
  <c r="K199" i="4"/>
  <c r="J199" i="4"/>
  <c r="O198" i="4"/>
  <c r="N198" i="4"/>
  <c r="K198" i="4"/>
  <c r="J198" i="4"/>
  <c r="O197" i="4"/>
  <c r="N197" i="4"/>
  <c r="K197" i="4"/>
  <c r="J197" i="4"/>
  <c r="O196" i="4"/>
  <c r="N196" i="4"/>
  <c r="K196" i="4"/>
  <c r="J196" i="4"/>
  <c r="O195" i="4"/>
  <c r="N195" i="4"/>
  <c r="K195" i="4"/>
  <c r="J195" i="4"/>
  <c r="O194" i="4"/>
  <c r="N194" i="4"/>
  <c r="K194" i="4"/>
  <c r="J194" i="4"/>
  <c r="O193" i="4"/>
  <c r="N193" i="4"/>
  <c r="K193" i="4"/>
  <c r="J193" i="4"/>
  <c r="O192" i="4"/>
  <c r="N192" i="4"/>
  <c r="K192" i="4"/>
  <c r="J192" i="4"/>
  <c r="O191" i="4"/>
  <c r="N191" i="4"/>
  <c r="K191" i="4"/>
  <c r="J191" i="4"/>
  <c r="O190" i="4"/>
  <c r="N190" i="4"/>
  <c r="K190" i="4"/>
  <c r="J190" i="4"/>
  <c r="O189" i="4"/>
  <c r="N189" i="4"/>
  <c r="K189" i="4"/>
  <c r="J189" i="4"/>
  <c r="O188" i="4"/>
  <c r="N188" i="4"/>
  <c r="K188" i="4"/>
  <c r="J188" i="4"/>
  <c r="O187" i="4"/>
  <c r="N187" i="4"/>
  <c r="K187" i="4"/>
  <c r="J187" i="4"/>
  <c r="O186" i="4"/>
  <c r="N186" i="4"/>
  <c r="K186" i="4"/>
  <c r="J186" i="4"/>
  <c r="O185" i="4"/>
  <c r="N185" i="4"/>
  <c r="K185" i="4"/>
  <c r="J185" i="4"/>
  <c r="O184" i="4"/>
  <c r="N184" i="4"/>
  <c r="K184" i="4"/>
  <c r="J184" i="4"/>
  <c r="O183" i="4"/>
  <c r="N183" i="4"/>
  <c r="K183" i="4"/>
  <c r="J183" i="4"/>
  <c r="O182" i="4"/>
  <c r="N182" i="4"/>
  <c r="K182" i="4"/>
  <c r="J182" i="4"/>
  <c r="O181" i="4"/>
  <c r="N181" i="4"/>
  <c r="K181" i="4"/>
  <c r="J181" i="4"/>
  <c r="O180" i="4"/>
  <c r="N180" i="4"/>
  <c r="K180" i="4"/>
  <c r="J180" i="4"/>
  <c r="O179" i="4"/>
  <c r="N179" i="4"/>
  <c r="K179" i="4"/>
  <c r="J179" i="4"/>
  <c r="O178" i="4"/>
  <c r="N178" i="4"/>
  <c r="K178" i="4"/>
  <c r="J178" i="4"/>
  <c r="O177" i="4"/>
  <c r="N177" i="4"/>
  <c r="K177" i="4"/>
  <c r="J177" i="4"/>
  <c r="O176" i="4"/>
  <c r="N176" i="4"/>
  <c r="K176" i="4"/>
  <c r="J176" i="4"/>
  <c r="O175" i="4"/>
  <c r="N175" i="4"/>
  <c r="K175" i="4"/>
  <c r="J175" i="4"/>
  <c r="O174" i="4"/>
  <c r="N174" i="4"/>
  <c r="K174" i="4"/>
  <c r="J174" i="4"/>
  <c r="O173" i="4"/>
  <c r="N173" i="4"/>
  <c r="K173" i="4"/>
  <c r="J173" i="4"/>
  <c r="O172" i="4"/>
  <c r="N172" i="4"/>
  <c r="K172" i="4"/>
  <c r="J172" i="4"/>
  <c r="O171" i="4"/>
  <c r="N171" i="4"/>
  <c r="K171" i="4"/>
  <c r="J171" i="4"/>
  <c r="O170" i="4"/>
  <c r="N170" i="4"/>
  <c r="K170" i="4"/>
  <c r="J170" i="4"/>
  <c r="O169" i="4"/>
  <c r="N169" i="4"/>
  <c r="K169" i="4"/>
  <c r="J169" i="4"/>
  <c r="O168" i="4"/>
  <c r="N168" i="4"/>
  <c r="K168" i="4"/>
  <c r="J168" i="4"/>
  <c r="O167" i="4"/>
  <c r="N167" i="4"/>
  <c r="K167" i="4"/>
  <c r="J167" i="4"/>
  <c r="O166" i="4"/>
  <c r="N166" i="4"/>
  <c r="K166" i="4"/>
  <c r="J166" i="4"/>
  <c r="O165" i="4"/>
  <c r="N165" i="4"/>
  <c r="K165" i="4"/>
  <c r="J165" i="4"/>
  <c r="O164" i="4"/>
  <c r="N164" i="4"/>
  <c r="K164" i="4"/>
  <c r="J164" i="4"/>
  <c r="O163" i="4"/>
  <c r="N163" i="4"/>
  <c r="K163" i="4"/>
  <c r="J163" i="4"/>
  <c r="O162" i="4"/>
  <c r="N162" i="4"/>
  <c r="K162" i="4"/>
  <c r="J162" i="4"/>
  <c r="O161" i="4"/>
  <c r="N161" i="4"/>
  <c r="K161" i="4"/>
  <c r="J161" i="4"/>
  <c r="O160" i="4"/>
  <c r="N160" i="4"/>
  <c r="K160" i="4"/>
  <c r="J160" i="4"/>
  <c r="O159" i="4"/>
  <c r="N159" i="4"/>
  <c r="K159" i="4"/>
  <c r="J159" i="4"/>
  <c r="O158" i="4"/>
  <c r="N158" i="4"/>
  <c r="K158" i="4"/>
  <c r="J158" i="4"/>
  <c r="O157" i="4"/>
  <c r="N157" i="4"/>
  <c r="K157" i="4"/>
  <c r="J157" i="4"/>
  <c r="O156" i="4"/>
  <c r="N156" i="4"/>
  <c r="K156" i="4"/>
  <c r="J156" i="4"/>
  <c r="O155" i="4"/>
  <c r="N155" i="4"/>
  <c r="K155" i="4"/>
  <c r="J155" i="4"/>
  <c r="O154" i="4"/>
  <c r="N154" i="4"/>
  <c r="K154" i="4"/>
  <c r="J154" i="4"/>
  <c r="O153" i="4"/>
  <c r="N153" i="4"/>
  <c r="K153" i="4"/>
  <c r="J153" i="4"/>
  <c r="O152" i="4"/>
  <c r="N152" i="4"/>
  <c r="K152" i="4"/>
  <c r="J152" i="4"/>
  <c r="O151" i="4"/>
  <c r="N151" i="4"/>
  <c r="K151" i="4"/>
  <c r="J151" i="4"/>
  <c r="O150" i="4"/>
  <c r="N150" i="4"/>
  <c r="K150" i="4"/>
  <c r="J150" i="4"/>
  <c r="O149" i="4"/>
  <c r="N149" i="4"/>
  <c r="K149" i="4"/>
  <c r="J149" i="4"/>
  <c r="O148" i="4"/>
  <c r="N148" i="4"/>
  <c r="K148" i="4"/>
  <c r="J148" i="4"/>
  <c r="O147" i="4"/>
  <c r="N147" i="4"/>
  <c r="K147" i="4"/>
  <c r="J147" i="4"/>
  <c r="O146" i="4"/>
  <c r="N146" i="4"/>
  <c r="K146" i="4"/>
  <c r="J146" i="4"/>
  <c r="O145" i="4"/>
  <c r="N145" i="4"/>
  <c r="K145" i="4"/>
  <c r="J145" i="4"/>
  <c r="O144" i="4"/>
  <c r="N144" i="4"/>
  <c r="K144" i="4"/>
  <c r="J144" i="4"/>
  <c r="O143" i="4"/>
  <c r="N143" i="4"/>
  <c r="K143" i="4"/>
  <c r="J143" i="4"/>
  <c r="O142" i="4"/>
  <c r="N142" i="4"/>
  <c r="K142" i="4"/>
  <c r="J142" i="4"/>
  <c r="O141" i="4"/>
  <c r="N141" i="4"/>
  <c r="K141" i="4"/>
  <c r="J141" i="4"/>
  <c r="O140" i="4"/>
  <c r="N140" i="4"/>
  <c r="K140" i="4"/>
  <c r="J140" i="4"/>
  <c r="O139" i="4"/>
  <c r="N139" i="4"/>
  <c r="K139" i="4"/>
  <c r="J139" i="4"/>
  <c r="O138" i="4"/>
  <c r="N138" i="4"/>
  <c r="K138" i="4"/>
  <c r="J138" i="4"/>
  <c r="O137" i="4"/>
  <c r="N137" i="4"/>
  <c r="K137" i="4"/>
  <c r="J137" i="4"/>
  <c r="O136" i="4"/>
  <c r="N136" i="4"/>
  <c r="K136" i="4"/>
  <c r="J136" i="4"/>
  <c r="O135" i="4"/>
  <c r="N135" i="4"/>
  <c r="K135" i="4"/>
  <c r="J135" i="4"/>
  <c r="O134" i="4"/>
  <c r="N134" i="4"/>
  <c r="K134" i="4"/>
  <c r="J134" i="4"/>
  <c r="O133" i="4"/>
  <c r="N133" i="4"/>
  <c r="K133" i="4"/>
  <c r="J133" i="4"/>
  <c r="O132" i="4"/>
  <c r="N132" i="4"/>
  <c r="K132" i="4"/>
  <c r="J132" i="4"/>
  <c r="O131" i="4"/>
  <c r="N131" i="4"/>
  <c r="K131" i="4"/>
  <c r="J131" i="4"/>
  <c r="O130" i="4"/>
  <c r="N130" i="4"/>
  <c r="K130" i="4"/>
  <c r="J130" i="4"/>
  <c r="O129" i="4"/>
  <c r="N129" i="4"/>
  <c r="K129" i="4"/>
  <c r="J129" i="4"/>
  <c r="O128" i="4"/>
  <c r="N128" i="4"/>
  <c r="K128" i="4"/>
  <c r="J128" i="4"/>
  <c r="O127" i="4"/>
  <c r="N127" i="4"/>
  <c r="K127" i="4"/>
  <c r="J127" i="4"/>
  <c r="O126" i="4"/>
  <c r="N126" i="4"/>
  <c r="K126" i="4"/>
  <c r="J126" i="4"/>
  <c r="O125" i="4"/>
  <c r="N125" i="4"/>
  <c r="K125" i="4"/>
  <c r="J125" i="4"/>
  <c r="O124" i="4"/>
  <c r="N124" i="4"/>
  <c r="K124" i="4"/>
  <c r="J124" i="4"/>
  <c r="O123" i="4"/>
  <c r="N123" i="4"/>
  <c r="K123" i="4"/>
  <c r="J123" i="4"/>
  <c r="O122" i="4"/>
  <c r="N122" i="4"/>
  <c r="K122" i="4"/>
  <c r="J122" i="4"/>
  <c r="O121" i="4"/>
  <c r="N121" i="4"/>
  <c r="K121" i="4"/>
  <c r="J121" i="4"/>
  <c r="O120" i="4"/>
  <c r="N120" i="4"/>
  <c r="K120" i="4"/>
  <c r="J120" i="4"/>
  <c r="O119" i="4"/>
  <c r="N119" i="4"/>
  <c r="K119" i="4"/>
  <c r="J119" i="4"/>
  <c r="O118" i="4"/>
  <c r="N118" i="4"/>
  <c r="K118" i="4"/>
  <c r="J118" i="4"/>
  <c r="O117" i="4"/>
  <c r="N117" i="4"/>
  <c r="K117" i="4"/>
  <c r="J117" i="4"/>
  <c r="O116" i="4"/>
  <c r="N116" i="4"/>
  <c r="K116" i="4"/>
  <c r="J116" i="4"/>
  <c r="O115" i="4"/>
  <c r="N115" i="4"/>
  <c r="K115" i="4"/>
  <c r="J115" i="4"/>
  <c r="O114" i="4"/>
  <c r="N114" i="4"/>
  <c r="K114" i="4"/>
  <c r="J114" i="4"/>
  <c r="O113" i="4"/>
  <c r="N113" i="4"/>
  <c r="K113" i="4"/>
  <c r="J113" i="4"/>
  <c r="O112" i="4"/>
  <c r="N112" i="4"/>
  <c r="K112" i="4"/>
  <c r="J112" i="4"/>
  <c r="O111" i="4"/>
  <c r="N111" i="4"/>
  <c r="K111" i="4"/>
  <c r="J111" i="4"/>
  <c r="O110" i="4"/>
  <c r="N110" i="4"/>
  <c r="K110" i="4"/>
  <c r="J110" i="4"/>
  <c r="O109" i="4"/>
  <c r="N109" i="4"/>
  <c r="K109" i="4"/>
  <c r="J109" i="4"/>
  <c r="O108" i="4"/>
  <c r="N108" i="4"/>
  <c r="K108" i="4"/>
  <c r="J108" i="4"/>
  <c r="O107" i="4"/>
  <c r="N107" i="4"/>
  <c r="K107" i="4"/>
  <c r="J107" i="4"/>
  <c r="O106" i="4"/>
  <c r="N106" i="4"/>
  <c r="K106" i="4"/>
  <c r="J106" i="4"/>
  <c r="O105" i="4"/>
  <c r="N105" i="4"/>
  <c r="K105" i="4"/>
  <c r="J105" i="4"/>
  <c r="O104" i="4"/>
  <c r="N104" i="4"/>
  <c r="K104" i="4"/>
  <c r="J104" i="4"/>
  <c r="O103" i="4"/>
  <c r="N103" i="4"/>
  <c r="K103" i="4"/>
  <c r="J103" i="4"/>
  <c r="O102" i="4"/>
  <c r="N102" i="4"/>
  <c r="K102" i="4"/>
  <c r="J102" i="4"/>
  <c r="O101" i="4"/>
  <c r="N101" i="4"/>
  <c r="K101" i="4"/>
  <c r="J101" i="4"/>
  <c r="O100" i="4"/>
  <c r="N100" i="4"/>
  <c r="K100" i="4"/>
  <c r="J100" i="4"/>
  <c r="O99" i="4"/>
  <c r="N99" i="4"/>
  <c r="K99" i="4"/>
  <c r="J99" i="4"/>
  <c r="O98" i="4"/>
  <c r="N98" i="4"/>
  <c r="K98" i="4"/>
  <c r="J98" i="4"/>
  <c r="O97" i="4"/>
  <c r="N97" i="4"/>
  <c r="K97" i="4"/>
  <c r="J97" i="4"/>
  <c r="O96" i="4"/>
  <c r="N96" i="4"/>
  <c r="K96" i="4"/>
  <c r="J96" i="4"/>
  <c r="O95" i="4"/>
  <c r="N95" i="4"/>
  <c r="K95" i="4"/>
  <c r="J95" i="4"/>
  <c r="O94" i="4"/>
  <c r="N94" i="4"/>
  <c r="K94" i="4"/>
  <c r="J94" i="4"/>
  <c r="O93" i="4"/>
  <c r="N93" i="4"/>
  <c r="K93" i="4"/>
  <c r="J93" i="4"/>
  <c r="O92" i="4"/>
  <c r="N92" i="4"/>
  <c r="K92" i="4"/>
  <c r="J92" i="4"/>
  <c r="O91" i="4"/>
  <c r="N91" i="4"/>
  <c r="K91" i="4"/>
  <c r="J91" i="4"/>
  <c r="O90" i="4"/>
  <c r="N90" i="4"/>
  <c r="K90" i="4"/>
  <c r="J90" i="4"/>
  <c r="O89" i="4"/>
  <c r="N89" i="4"/>
  <c r="K89" i="4"/>
  <c r="J89" i="4"/>
  <c r="O88" i="4"/>
  <c r="N88" i="4"/>
  <c r="K88" i="4"/>
  <c r="J88" i="4"/>
  <c r="O87" i="4"/>
  <c r="N87" i="4"/>
  <c r="K87" i="4"/>
  <c r="J87" i="4"/>
  <c r="O86" i="4"/>
  <c r="N86" i="4"/>
  <c r="K86" i="4"/>
  <c r="J86" i="4"/>
  <c r="O85" i="4"/>
  <c r="N85" i="4"/>
  <c r="K85" i="4"/>
  <c r="J85" i="4"/>
  <c r="O84" i="4"/>
  <c r="N84" i="4"/>
  <c r="K84" i="4"/>
  <c r="J84" i="4"/>
  <c r="O83" i="4"/>
  <c r="N83" i="4"/>
  <c r="K83" i="4"/>
  <c r="J83" i="4"/>
  <c r="O82" i="4"/>
  <c r="N82" i="4"/>
  <c r="K82" i="4"/>
  <c r="J82" i="4"/>
  <c r="O81" i="4"/>
  <c r="N81" i="4"/>
  <c r="K81" i="4"/>
  <c r="J81" i="4"/>
  <c r="O80" i="4"/>
  <c r="N80" i="4"/>
  <c r="K80" i="4"/>
  <c r="J80" i="4"/>
  <c r="O79" i="4"/>
  <c r="N79" i="4"/>
  <c r="K79" i="4"/>
  <c r="J79" i="4"/>
  <c r="O78" i="4"/>
  <c r="N78" i="4"/>
  <c r="K78" i="4"/>
  <c r="J78" i="4"/>
  <c r="O77" i="4"/>
  <c r="N77" i="4"/>
  <c r="K77" i="4"/>
  <c r="J77" i="4"/>
  <c r="O76" i="4"/>
  <c r="N76" i="4"/>
  <c r="K76" i="4"/>
  <c r="J76" i="4"/>
  <c r="O75" i="4"/>
  <c r="N75" i="4"/>
  <c r="K75" i="4"/>
  <c r="J75" i="4"/>
  <c r="O74" i="4"/>
  <c r="N74" i="4"/>
  <c r="K74" i="4"/>
  <c r="J74" i="4"/>
  <c r="O73" i="4"/>
  <c r="N73" i="4"/>
  <c r="K73" i="4"/>
  <c r="J73" i="4"/>
  <c r="O72" i="4"/>
  <c r="N72" i="4"/>
  <c r="K72" i="4"/>
  <c r="J72" i="4"/>
  <c r="O71" i="4"/>
  <c r="N71" i="4"/>
  <c r="K71" i="4"/>
  <c r="J71" i="4"/>
  <c r="O70" i="4"/>
  <c r="N70" i="4"/>
  <c r="K70" i="4"/>
  <c r="J70" i="4"/>
  <c r="O69" i="4"/>
  <c r="N69" i="4"/>
  <c r="K69" i="4"/>
  <c r="J69" i="4"/>
  <c r="O68" i="4"/>
  <c r="N68" i="4"/>
  <c r="K68" i="4"/>
  <c r="J68" i="4"/>
  <c r="O67" i="4"/>
  <c r="N67" i="4"/>
  <c r="K67" i="4"/>
  <c r="J67" i="4"/>
  <c r="O66" i="4"/>
  <c r="N66" i="4"/>
  <c r="K66" i="4"/>
  <c r="J66" i="4"/>
  <c r="O65" i="4"/>
  <c r="N65" i="4"/>
  <c r="K65" i="4"/>
  <c r="J65" i="4"/>
  <c r="O64" i="4"/>
  <c r="N64" i="4"/>
  <c r="K64" i="4"/>
  <c r="J64" i="4"/>
  <c r="O63" i="4"/>
  <c r="N63" i="4"/>
  <c r="K63" i="4"/>
  <c r="J63" i="4"/>
  <c r="O62" i="4"/>
  <c r="N62" i="4"/>
  <c r="K62" i="4"/>
  <c r="J62" i="4"/>
  <c r="O61" i="4"/>
  <c r="N61" i="4"/>
  <c r="K61" i="4"/>
  <c r="J61" i="4"/>
  <c r="O60" i="4"/>
  <c r="N60" i="4"/>
  <c r="K60" i="4"/>
  <c r="J60" i="4"/>
  <c r="O59" i="4"/>
  <c r="N59" i="4"/>
  <c r="K59" i="4"/>
  <c r="J59" i="4"/>
  <c r="O58" i="4"/>
  <c r="N58" i="4"/>
  <c r="K58" i="4"/>
  <c r="J58" i="4"/>
  <c r="O57" i="4"/>
  <c r="N57" i="4"/>
  <c r="K57" i="4"/>
  <c r="J57" i="4"/>
  <c r="O56" i="4"/>
  <c r="N56" i="4"/>
  <c r="K56" i="4"/>
  <c r="J56" i="4"/>
  <c r="O55" i="4"/>
  <c r="N55" i="4"/>
  <c r="K55" i="4"/>
  <c r="J55" i="4"/>
  <c r="O54" i="4"/>
  <c r="N54" i="4"/>
  <c r="K54" i="4"/>
  <c r="J54" i="4"/>
  <c r="O53" i="4"/>
  <c r="N53" i="4"/>
  <c r="K53" i="4"/>
  <c r="J53" i="4"/>
  <c r="O52" i="4"/>
  <c r="N52" i="4"/>
  <c r="K52" i="4"/>
  <c r="J52" i="4"/>
  <c r="O51" i="4"/>
  <c r="N51" i="4"/>
  <c r="K51" i="4"/>
  <c r="J51" i="4"/>
  <c r="O50" i="4"/>
  <c r="N50" i="4"/>
  <c r="K50" i="4"/>
  <c r="J50" i="4"/>
  <c r="O49" i="4"/>
  <c r="N49" i="4"/>
  <c r="K49" i="4"/>
  <c r="J49" i="4"/>
  <c r="O48" i="4"/>
  <c r="N48" i="4"/>
  <c r="K48" i="4"/>
  <c r="J48" i="4"/>
  <c r="O47" i="4"/>
  <c r="N47" i="4"/>
  <c r="K47" i="4"/>
  <c r="J47" i="4"/>
  <c r="O46" i="4"/>
  <c r="N46" i="4"/>
  <c r="K46" i="4"/>
  <c r="J46" i="4"/>
  <c r="O45" i="4"/>
  <c r="N45" i="4"/>
  <c r="K45" i="4"/>
  <c r="J45" i="4"/>
  <c r="O44" i="4"/>
  <c r="N44" i="4"/>
  <c r="K44" i="4"/>
  <c r="J44" i="4"/>
  <c r="O43" i="4"/>
  <c r="N43" i="4"/>
  <c r="K43" i="4"/>
  <c r="J43" i="4"/>
  <c r="O42" i="4"/>
  <c r="N42" i="4"/>
  <c r="K42" i="4"/>
  <c r="J42" i="4"/>
  <c r="O41" i="4"/>
  <c r="N41" i="4"/>
  <c r="K41" i="4"/>
  <c r="J41" i="4"/>
  <c r="O40" i="4"/>
  <c r="N40" i="4"/>
  <c r="K40" i="4"/>
  <c r="J40" i="4"/>
  <c r="O39" i="4"/>
  <c r="N39" i="4"/>
  <c r="K39" i="4"/>
  <c r="J39" i="4"/>
  <c r="O38" i="4"/>
  <c r="N38" i="4"/>
  <c r="K38" i="4"/>
  <c r="J38" i="4"/>
  <c r="O37" i="4"/>
  <c r="N37" i="4"/>
  <c r="K37" i="4"/>
  <c r="J37" i="4"/>
  <c r="O36" i="4"/>
  <c r="N36" i="4"/>
  <c r="K36" i="4"/>
  <c r="J36" i="4"/>
  <c r="O35" i="4"/>
  <c r="N35" i="4"/>
  <c r="K35" i="4"/>
  <c r="J35" i="4"/>
  <c r="O34" i="4"/>
  <c r="N34" i="4"/>
  <c r="K34" i="4"/>
  <c r="J34" i="4"/>
  <c r="O33" i="4"/>
  <c r="N33" i="4"/>
  <c r="K33" i="4"/>
  <c r="J33" i="4"/>
  <c r="O32" i="4"/>
  <c r="N32" i="4"/>
  <c r="K32" i="4"/>
  <c r="J32" i="4"/>
  <c r="O31" i="4"/>
  <c r="N31" i="4"/>
  <c r="K31" i="4"/>
  <c r="J31" i="4"/>
  <c r="O30" i="4"/>
  <c r="N30" i="4"/>
  <c r="K30" i="4"/>
  <c r="J30" i="4"/>
  <c r="O29" i="4"/>
  <c r="N29" i="4"/>
  <c r="K29" i="4"/>
  <c r="J29" i="4"/>
  <c r="O28" i="4"/>
  <c r="N28" i="4"/>
  <c r="K28" i="4"/>
  <c r="J28" i="4"/>
  <c r="O27" i="4"/>
  <c r="N27" i="4"/>
  <c r="K27" i="4"/>
  <c r="J27" i="4"/>
  <c r="O26" i="4"/>
  <c r="N26" i="4"/>
  <c r="K26" i="4"/>
  <c r="J26" i="4"/>
  <c r="O25" i="4"/>
  <c r="N25" i="4"/>
  <c r="K25" i="4"/>
  <c r="J25" i="4"/>
  <c r="O24" i="4"/>
  <c r="N24" i="4"/>
  <c r="K24" i="4"/>
  <c r="J24" i="4"/>
  <c r="O23" i="4"/>
  <c r="N23" i="4"/>
  <c r="K23" i="4"/>
  <c r="J23" i="4"/>
  <c r="O22" i="4"/>
  <c r="N22" i="4"/>
  <c r="K22" i="4"/>
  <c r="J22" i="4"/>
  <c r="O21" i="4"/>
  <c r="N21" i="4"/>
  <c r="K21" i="4"/>
  <c r="J21" i="4"/>
  <c r="O20" i="4"/>
  <c r="N20" i="4"/>
  <c r="K20" i="4"/>
  <c r="J20" i="4"/>
  <c r="O19" i="4"/>
  <c r="N19" i="4"/>
  <c r="K19" i="4"/>
  <c r="J19" i="4"/>
  <c r="O18" i="4"/>
  <c r="N18" i="4"/>
  <c r="K18" i="4"/>
  <c r="J18" i="4"/>
  <c r="O17" i="4"/>
  <c r="N17" i="4"/>
  <c r="K17" i="4"/>
  <c r="J17" i="4"/>
  <c r="O16" i="4"/>
  <c r="N16" i="4"/>
  <c r="K16" i="4"/>
  <c r="J16" i="4"/>
  <c r="O15" i="4"/>
  <c r="N15" i="4"/>
  <c r="K15" i="4"/>
  <c r="J15" i="4"/>
  <c r="O14" i="4"/>
  <c r="N14" i="4"/>
  <c r="K14" i="4"/>
  <c r="J14" i="4"/>
  <c r="O13" i="4"/>
  <c r="N13" i="4"/>
  <c r="K13" i="4"/>
  <c r="J13" i="4"/>
  <c r="O12" i="4"/>
  <c r="N12" i="4"/>
  <c r="K12" i="4"/>
  <c r="J12" i="4"/>
  <c r="O11" i="4"/>
  <c r="N11" i="4"/>
  <c r="K11" i="4"/>
  <c r="J11" i="4"/>
  <c r="O10" i="4"/>
  <c r="N10" i="4"/>
  <c r="K10" i="4"/>
  <c r="J10" i="4"/>
  <c r="O9" i="4"/>
  <c r="N9" i="4"/>
  <c r="K9" i="4"/>
  <c r="J9" i="4"/>
  <c r="O8" i="4"/>
  <c r="N8" i="4"/>
  <c r="K8" i="4"/>
  <c r="J8" i="4"/>
  <c r="O7" i="4"/>
  <c r="N7" i="4"/>
  <c r="K7" i="4"/>
  <c r="J7" i="4"/>
  <c r="O6" i="4"/>
  <c r="N6" i="4"/>
  <c r="K6" i="4"/>
  <c r="J6" i="4"/>
  <c r="O5" i="4"/>
  <c r="N5" i="4"/>
  <c r="K5" i="4"/>
  <c r="J5" i="4"/>
  <c r="O4" i="4"/>
  <c r="N4" i="4"/>
  <c r="K4" i="4"/>
  <c r="J4" i="4"/>
  <c r="O3" i="4"/>
  <c r="N3" i="4"/>
  <c r="K3" i="4"/>
  <c r="J3" i="4"/>
  <c r="E14" i="1" s="1"/>
  <c r="O344" i="3"/>
  <c r="N344" i="3"/>
  <c r="K344" i="3"/>
  <c r="J344" i="3"/>
  <c r="O343" i="3"/>
  <c r="N343" i="3"/>
  <c r="K343" i="3"/>
  <c r="J343" i="3"/>
  <c r="O342" i="3"/>
  <c r="N342" i="3"/>
  <c r="K342" i="3"/>
  <c r="J342" i="3"/>
  <c r="O341" i="3"/>
  <c r="N341" i="3"/>
  <c r="K341" i="3"/>
  <c r="J341" i="3"/>
  <c r="O340" i="3"/>
  <c r="N340" i="3"/>
  <c r="K340" i="3"/>
  <c r="J340" i="3"/>
  <c r="O339" i="3"/>
  <c r="N339" i="3"/>
  <c r="K339" i="3"/>
  <c r="J339" i="3"/>
  <c r="O338" i="3"/>
  <c r="N338" i="3"/>
  <c r="K338" i="3"/>
  <c r="J338" i="3"/>
  <c r="O337" i="3"/>
  <c r="N337" i="3"/>
  <c r="K337" i="3"/>
  <c r="J337" i="3"/>
  <c r="O336" i="3"/>
  <c r="N336" i="3"/>
  <c r="K336" i="3"/>
  <c r="J336" i="3"/>
  <c r="O335" i="3"/>
  <c r="N335" i="3"/>
  <c r="K335" i="3"/>
  <c r="J335" i="3"/>
  <c r="O334" i="3"/>
  <c r="N334" i="3"/>
  <c r="K334" i="3"/>
  <c r="J334" i="3"/>
  <c r="O333" i="3"/>
  <c r="N333" i="3"/>
  <c r="K333" i="3"/>
  <c r="J333" i="3"/>
  <c r="O332" i="3"/>
  <c r="N332" i="3"/>
  <c r="K332" i="3"/>
  <c r="J332" i="3"/>
  <c r="O331" i="3"/>
  <c r="N331" i="3"/>
  <c r="K331" i="3"/>
  <c r="J331" i="3"/>
  <c r="O330" i="3"/>
  <c r="N330" i="3"/>
  <c r="K330" i="3"/>
  <c r="J330" i="3"/>
  <c r="O329" i="3"/>
  <c r="N329" i="3"/>
  <c r="K329" i="3"/>
  <c r="J329" i="3"/>
  <c r="O328" i="3"/>
  <c r="N328" i="3"/>
  <c r="K328" i="3"/>
  <c r="J328" i="3"/>
  <c r="O327" i="3"/>
  <c r="N327" i="3"/>
  <c r="K327" i="3"/>
  <c r="J327" i="3"/>
  <c r="O326" i="3"/>
  <c r="N326" i="3"/>
  <c r="K326" i="3"/>
  <c r="J326" i="3"/>
  <c r="O325" i="3"/>
  <c r="N325" i="3"/>
  <c r="K325" i="3"/>
  <c r="J325" i="3"/>
  <c r="O324" i="3"/>
  <c r="N324" i="3"/>
  <c r="K324" i="3"/>
  <c r="J324" i="3"/>
  <c r="O323" i="3"/>
  <c r="N323" i="3"/>
  <c r="K323" i="3"/>
  <c r="J323" i="3"/>
  <c r="O322" i="3"/>
  <c r="N322" i="3"/>
  <c r="K322" i="3"/>
  <c r="J322" i="3"/>
  <c r="O321" i="3"/>
  <c r="N321" i="3"/>
  <c r="K321" i="3"/>
  <c r="J321" i="3"/>
  <c r="O320" i="3"/>
  <c r="N320" i="3"/>
  <c r="K320" i="3"/>
  <c r="J320" i="3"/>
  <c r="O319" i="3"/>
  <c r="N319" i="3"/>
  <c r="K319" i="3"/>
  <c r="J319" i="3"/>
  <c r="O318" i="3"/>
  <c r="N318" i="3"/>
  <c r="K318" i="3"/>
  <c r="J318" i="3"/>
  <c r="O317" i="3"/>
  <c r="N317" i="3"/>
  <c r="K317" i="3"/>
  <c r="J317" i="3"/>
  <c r="O316" i="3"/>
  <c r="N316" i="3"/>
  <c r="K316" i="3"/>
  <c r="J316" i="3"/>
  <c r="O315" i="3"/>
  <c r="N315" i="3"/>
  <c r="K315" i="3"/>
  <c r="J315" i="3"/>
  <c r="O314" i="3"/>
  <c r="N314" i="3"/>
  <c r="K314" i="3"/>
  <c r="J314" i="3"/>
  <c r="O313" i="3"/>
  <c r="N313" i="3"/>
  <c r="K313" i="3"/>
  <c r="J313" i="3"/>
  <c r="O312" i="3"/>
  <c r="N312" i="3"/>
  <c r="K312" i="3"/>
  <c r="J312" i="3"/>
  <c r="O311" i="3"/>
  <c r="N311" i="3"/>
  <c r="K311" i="3"/>
  <c r="J311" i="3"/>
  <c r="O310" i="3"/>
  <c r="N310" i="3"/>
  <c r="K310" i="3"/>
  <c r="J310" i="3"/>
  <c r="O309" i="3"/>
  <c r="N309" i="3"/>
  <c r="K309" i="3"/>
  <c r="J309" i="3"/>
  <c r="O308" i="3"/>
  <c r="N308" i="3"/>
  <c r="K308" i="3"/>
  <c r="J308" i="3"/>
  <c r="O307" i="3"/>
  <c r="N307" i="3"/>
  <c r="K307" i="3"/>
  <c r="J307" i="3"/>
  <c r="O306" i="3"/>
  <c r="N306" i="3"/>
  <c r="K306" i="3"/>
  <c r="J306" i="3"/>
  <c r="O305" i="3"/>
  <c r="N305" i="3"/>
  <c r="K305" i="3"/>
  <c r="J305" i="3"/>
  <c r="O304" i="3"/>
  <c r="N304" i="3"/>
  <c r="K304" i="3"/>
  <c r="J304" i="3"/>
  <c r="O303" i="3"/>
  <c r="N303" i="3"/>
  <c r="K303" i="3"/>
  <c r="J303" i="3"/>
  <c r="O302" i="3"/>
  <c r="N302" i="3"/>
  <c r="K302" i="3"/>
  <c r="J302" i="3"/>
  <c r="O301" i="3"/>
  <c r="N301" i="3"/>
  <c r="K301" i="3"/>
  <c r="J301" i="3"/>
  <c r="O300" i="3"/>
  <c r="N300" i="3"/>
  <c r="K300" i="3"/>
  <c r="J300" i="3"/>
  <c r="O299" i="3"/>
  <c r="N299" i="3"/>
  <c r="K299" i="3"/>
  <c r="J299" i="3"/>
  <c r="O298" i="3"/>
  <c r="N298" i="3"/>
  <c r="K298" i="3"/>
  <c r="J298" i="3"/>
  <c r="O297" i="3"/>
  <c r="N297" i="3"/>
  <c r="K297" i="3"/>
  <c r="J297" i="3"/>
  <c r="O296" i="3"/>
  <c r="N296" i="3"/>
  <c r="K296" i="3"/>
  <c r="J296" i="3"/>
  <c r="O295" i="3"/>
  <c r="N295" i="3"/>
  <c r="K295" i="3"/>
  <c r="J295" i="3"/>
  <c r="O294" i="3"/>
  <c r="N294" i="3"/>
  <c r="K294" i="3"/>
  <c r="J294" i="3"/>
  <c r="O293" i="3"/>
  <c r="N293" i="3"/>
  <c r="K293" i="3"/>
  <c r="J293" i="3"/>
  <c r="O292" i="3"/>
  <c r="N292" i="3"/>
  <c r="K292" i="3"/>
  <c r="J292" i="3"/>
  <c r="O291" i="3"/>
  <c r="N291" i="3"/>
  <c r="K291" i="3"/>
  <c r="J291" i="3"/>
  <c r="O290" i="3"/>
  <c r="N290" i="3"/>
  <c r="K290" i="3"/>
  <c r="J290" i="3"/>
  <c r="O289" i="3"/>
  <c r="N289" i="3"/>
  <c r="K289" i="3"/>
  <c r="J289" i="3"/>
  <c r="O288" i="3"/>
  <c r="N288" i="3"/>
  <c r="K288" i="3"/>
  <c r="J288" i="3"/>
  <c r="O287" i="3"/>
  <c r="N287" i="3"/>
  <c r="K287" i="3"/>
  <c r="J287" i="3"/>
  <c r="O286" i="3"/>
  <c r="N286" i="3"/>
  <c r="K286" i="3"/>
  <c r="J286" i="3"/>
  <c r="O285" i="3"/>
  <c r="N285" i="3"/>
  <c r="K285" i="3"/>
  <c r="J285" i="3"/>
  <c r="O284" i="3"/>
  <c r="N284" i="3"/>
  <c r="K284" i="3"/>
  <c r="J284" i="3"/>
  <c r="O283" i="3"/>
  <c r="N283" i="3"/>
  <c r="K283" i="3"/>
  <c r="J283" i="3"/>
  <c r="O282" i="3"/>
  <c r="N282" i="3"/>
  <c r="K282" i="3"/>
  <c r="J282" i="3"/>
  <c r="O281" i="3"/>
  <c r="N281" i="3"/>
  <c r="K281" i="3"/>
  <c r="J281" i="3"/>
  <c r="O280" i="3"/>
  <c r="N280" i="3"/>
  <c r="K280" i="3"/>
  <c r="J280" i="3"/>
  <c r="O279" i="3"/>
  <c r="N279" i="3"/>
  <c r="K279" i="3"/>
  <c r="J279" i="3"/>
  <c r="O278" i="3"/>
  <c r="N278" i="3"/>
  <c r="K278" i="3"/>
  <c r="J278" i="3"/>
  <c r="O277" i="3"/>
  <c r="N277" i="3"/>
  <c r="K277" i="3"/>
  <c r="J277" i="3"/>
  <c r="O276" i="3"/>
  <c r="N276" i="3"/>
  <c r="K276" i="3"/>
  <c r="J276" i="3"/>
  <c r="O275" i="3"/>
  <c r="N275" i="3"/>
  <c r="K275" i="3"/>
  <c r="J275" i="3"/>
  <c r="O274" i="3"/>
  <c r="N274" i="3"/>
  <c r="K274" i="3"/>
  <c r="J274" i="3"/>
  <c r="O273" i="3"/>
  <c r="N273" i="3"/>
  <c r="K273" i="3"/>
  <c r="J273" i="3"/>
  <c r="O272" i="3"/>
  <c r="N272" i="3"/>
  <c r="K272" i="3"/>
  <c r="J272" i="3"/>
  <c r="O271" i="3"/>
  <c r="N271" i="3"/>
  <c r="K271" i="3"/>
  <c r="J271" i="3"/>
  <c r="O270" i="3"/>
  <c r="N270" i="3"/>
  <c r="K270" i="3"/>
  <c r="J270" i="3"/>
  <c r="O269" i="3"/>
  <c r="N269" i="3"/>
  <c r="K269" i="3"/>
  <c r="J269" i="3"/>
  <c r="O268" i="3"/>
  <c r="N268" i="3"/>
  <c r="K268" i="3"/>
  <c r="J268" i="3"/>
  <c r="O267" i="3"/>
  <c r="N267" i="3"/>
  <c r="K267" i="3"/>
  <c r="J267" i="3"/>
  <c r="O266" i="3"/>
  <c r="N266" i="3"/>
  <c r="K266" i="3"/>
  <c r="J266" i="3"/>
  <c r="O265" i="3"/>
  <c r="N265" i="3"/>
  <c r="K265" i="3"/>
  <c r="J265" i="3"/>
  <c r="O264" i="3"/>
  <c r="N264" i="3"/>
  <c r="K264" i="3"/>
  <c r="J264" i="3"/>
  <c r="O263" i="3"/>
  <c r="N263" i="3"/>
  <c r="K263" i="3"/>
  <c r="J263" i="3"/>
  <c r="O262" i="3"/>
  <c r="N262" i="3"/>
  <c r="K262" i="3"/>
  <c r="J262" i="3"/>
  <c r="O261" i="3"/>
  <c r="N261" i="3"/>
  <c r="K261" i="3"/>
  <c r="J261" i="3"/>
  <c r="O260" i="3"/>
  <c r="N260" i="3"/>
  <c r="K260" i="3"/>
  <c r="J260" i="3"/>
  <c r="O259" i="3"/>
  <c r="N259" i="3"/>
  <c r="K259" i="3"/>
  <c r="J259" i="3"/>
  <c r="O258" i="3"/>
  <c r="N258" i="3"/>
  <c r="K258" i="3"/>
  <c r="J258" i="3"/>
  <c r="O257" i="3"/>
  <c r="N257" i="3"/>
  <c r="K257" i="3"/>
  <c r="J257" i="3"/>
  <c r="O256" i="3"/>
  <c r="N256" i="3"/>
  <c r="K256" i="3"/>
  <c r="J256" i="3"/>
  <c r="O255" i="3"/>
  <c r="N255" i="3"/>
  <c r="K255" i="3"/>
  <c r="J255" i="3"/>
  <c r="O254" i="3"/>
  <c r="N254" i="3"/>
  <c r="K254" i="3"/>
  <c r="J254" i="3"/>
  <c r="O253" i="3"/>
  <c r="N253" i="3"/>
  <c r="K253" i="3"/>
  <c r="J253" i="3"/>
  <c r="O252" i="3"/>
  <c r="N252" i="3"/>
  <c r="K252" i="3"/>
  <c r="J252" i="3"/>
  <c r="O251" i="3"/>
  <c r="N251" i="3"/>
  <c r="K251" i="3"/>
  <c r="J251" i="3"/>
  <c r="O250" i="3"/>
  <c r="N250" i="3"/>
  <c r="K250" i="3"/>
  <c r="J250" i="3"/>
  <c r="O249" i="3"/>
  <c r="N249" i="3"/>
  <c r="K249" i="3"/>
  <c r="J249" i="3"/>
  <c r="O248" i="3"/>
  <c r="N248" i="3"/>
  <c r="K248" i="3"/>
  <c r="J248" i="3"/>
  <c r="O247" i="3"/>
  <c r="N247" i="3"/>
  <c r="K247" i="3"/>
  <c r="J247" i="3"/>
  <c r="O246" i="3"/>
  <c r="N246" i="3"/>
  <c r="K246" i="3"/>
  <c r="J246" i="3"/>
  <c r="O245" i="3"/>
  <c r="N245" i="3"/>
  <c r="K245" i="3"/>
  <c r="J245" i="3"/>
  <c r="O244" i="3"/>
  <c r="N244" i="3"/>
  <c r="K244" i="3"/>
  <c r="J244" i="3"/>
  <c r="O243" i="3"/>
  <c r="N243" i="3"/>
  <c r="K243" i="3"/>
  <c r="J243" i="3"/>
  <c r="O242" i="3"/>
  <c r="N242" i="3"/>
  <c r="K242" i="3"/>
  <c r="J242" i="3"/>
  <c r="O241" i="3"/>
  <c r="N241" i="3"/>
  <c r="K241" i="3"/>
  <c r="J241" i="3"/>
  <c r="O240" i="3"/>
  <c r="N240" i="3"/>
  <c r="K240" i="3"/>
  <c r="J240" i="3"/>
  <c r="O239" i="3"/>
  <c r="N239" i="3"/>
  <c r="K239" i="3"/>
  <c r="J239" i="3"/>
  <c r="O238" i="3"/>
  <c r="N238" i="3"/>
  <c r="K238" i="3"/>
  <c r="J238" i="3"/>
  <c r="O237" i="3"/>
  <c r="N237" i="3"/>
  <c r="K237" i="3"/>
  <c r="J237" i="3"/>
  <c r="O236" i="3"/>
  <c r="N236" i="3"/>
  <c r="K236" i="3"/>
  <c r="J236" i="3"/>
  <c r="O235" i="3"/>
  <c r="N235" i="3"/>
  <c r="K235" i="3"/>
  <c r="J235" i="3"/>
  <c r="O234" i="3"/>
  <c r="N234" i="3"/>
  <c r="K234" i="3"/>
  <c r="J234" i="3"/>
  <c r="O233" i="3"/>
  <c r="N233" i="3"/>
  <c r="K233" i="3"/>
  <c r="J233" i="3"/>
  <c r="O232" i="3"/>
  <c r="N232" i="3"/>
  <c r="K232" i="3"/>
  <c r="J232" i="3"/>
  <c r="O231" i="3"/>
  <c r="N231" i="3"/>
  <c r="K231" i="3"/>
  <c r="J231" i="3"/>
  <c r="O230" i="3"/>
  <c r="N230" i="3"/>
  <c r="K230" i="3"/>
  <c r="J230" i="3"/>
  <c r="O229" i="3"/>
  <c r="N229" i="3"/>
  <c r="K229" i="3"/>
  <c r="J229" i="3"/>
  <c r="O228" i="3"/>
  <c r="N228" i="3"/>
  <c r="K228" i="3"/>
  <c r="J228" i="3"/>
  <c r="O227" i="3"/>
  <c r="N227" i="3"/>
  <c r="K227" i="3"/>
  <c r="J227" i="3"/>
  <c r="O226" i="3"/>
  <c r="N226" i="3"/>
  <c r="K226" i="3"/>
  <c r="J226" i="3"/>
  <c r="O225" i="3"/>
  <c r="N225" i="3"/>
  <c r="K225" i="3"/>
  <c r="J225" i="3"/>
  <c r="O224" i="3"/>
  <c r="N224" i="3"/>
  <c r="K224" i="3"/>
  <c r="J224" i="3"/>
  <c r="O223" i="3"/>
  <c r="N223" i="3"/>
  <c r="K223" i="3"/>
  <c r="J223" i="3"/>
  <c r="O222" i="3"/>
  <c r="N222" i="3"/>
  <c r="K222" i="3"/>
  <c r="J222" i="3"/>
  <c r="O221" i="3"/>
  <c r="N221" i="3"/>
  <c r="K221" i="3"/>
  <c r="J221" i="3"/>
  <c r="O220" i="3"/>
  <c r="N220" i="3"/>
  <c r="K220" i="3"/>
  <c r="J220" i="3"/>
  <c r="O219" i="3"/>
  <c r="N219" i="3"/>
  <c r="K219" i="3"/>
  <c r="J219" i="3"/>
  <c r="O218" i="3"/>
  <c r="N218" i="3"/>
  <c r="K218" i="3"/>
  <c r="J218" i="3"/>
  <c r="O217" i="3"/>
  <c r="N217" i="3"/>
  <c r="K217" i="3"/>
  <c r="J217" i="3"/>
  <c r="O216" i="3"/>
  <c r="N216" i="3"/>
  <c r="K216" i="3"/>
  <c r="J216" i="3"/>
  <c r="O215" i="3"/>
  <c r="N215" i="3"/>
  <c r="K215" i="3"/>
  <c r="J215" i="3"/>
  <c r="O214" i="3"/>
  <c r="N214" i="3"/>
  <c r="K214" i="3"/>
  <c r="J214" i="3"/>
  <c r="O213" i="3"/>
  <c r="N213" i="3"/>
  <c r="K213" i="3"/>
  <c r="J213" i="3"/>
  <c r="O212" i="3"/>
  <c r="N212" i="3"/>
  <c r="K212" i="3"/>
  <c r="J212" i="3"/>
  <c r="O211" i="3"/>
  <c r="N211" i="3"/>
  <c r="K211" i="3"/>
  <c r="J211" i="3"/>
  <c r="O210" i="3"/>
  <c r="N210" i="3"/>
  <c r="K210" i="3"/>
  <c r="J210" i="3"/>
  <c r="O209" i="3"/>
  <c r="N209" i="3"/>
  <c r="K209" i="3"/>
  <c r="J209" i="3"/>
  <c r="O208" i="3"/>
  <c r="N208" i="3"/>
  <c r="K208" i="3"/>
  <c r="J208" i="3"/>
  <c r="O207" i="3"/>
  <c r="N207" i="3"/>
  <c r="K207" i="3"/>
  <c r="J207" i="3"/>
  <c r="O206" i="3"/>
  <c r="N206" i="3"/>
  <c r="K206" i="3"/>
  <c r="J206" i="3"/>
  <c r="O205" i="3"/>
  <c r="N205" i="3"/>
  <c r="K205" i="3"/>
  <c r="J205" i="3"/>
  <c r="O204" i="3"/>
  <c r="N204" i="3"/>
  <c r="K204" i="3"/>
  <c r="J204" i="3"/>
  <c r="O203" i="3"/>
  <c r="N203" i="3"/>
  <c r="K203" i="3"/>
  <c r="J203" i="3"/>
  <c r="O202" i="3"/>
  <c r="N202" i="3"/>
  <c r="K202" i="3"/>
  <c r="J202" i="3"/>
  <c r="O201" i="3"/>
  <c r="N201" i="3"/>
  <c r="K201" i="3"/>
  <c r="J201" i="3"/>
  <c r="O200" i="3"/>
  <c r="N200" i="3"/>
  <c r="K200" i="3"/>
  <c r="J200" i="3"/>
  <c r="O199" i="3"/>
  <c r="N199" i="3"/>
  <c r="K199" i="3"/>
  <c r="J199" i="3"/>
  <c r="O198" i="3"/>
  <c r="N198" i="3"/>
  <c r="K198" i="3"/>
  <c r="J198" i="3"/>
  <c r="O197" i="3"/>
  <c r="N197" i="3"/>
  <c r="K197" i="3"/>
  <c r="J197" i="3"/>
  <c r="O196" i="3"/>
  <c r="N196" i="3"/>
  <c r="K196" i="3"/>
  <c r="J196" i="3"/>
  <c r="O195" i="3"/>
  <c r="N195" i="3"/>
  <c r="K195" i="3"/>
  <c r="J195" i="3"/>
  <c r="O194" i="3"/>
  <c r="N194" i="3"/>
  <c r="K194" i="3"/>
  <c r="J194" i="3"/>
  <c r="O193" i="3"/>
  <c r="N193" i="3"/>
  <c r="K193" i="3"/>
  <c r="J193" i="3"/>
  <c r="O192" i="3"/>
  <c r="N192" i="3"/>
  <c r="K192" i="3"/>
  <c r="J192" i="3"/>
  <c r="O191" i="3"/>
  <c r="N191" i="3"/>
  <c r="K191" i="3"/>
  <c r="J191" i="3"/>
  <c r="O190" i="3"/>
  <c r="N190" i="3"/>
  <c r="K190" i="3"/>
  <c r="J190" i="3"/>
  <c r="O189" i="3"/>
  <c r="N189" i="3"/>
  <c r="K189" i="3"/>
  <c r="J189" i="3"/>
  <c r="O188" i="3"/>
  <c r="N188" i="3"/>
  <c r="K188" i="3"/>
  <c r="J188" i="3"/>
  <c r="O187" i="3"/>
  <c r="N187" i="3"/>
  <c r="K187" i="3"/>
  <c r="J187" i="3"/>
  <c r="O186" i="3"/>
  <c r="N186" i="3"/>
  <c r="K186" i="3"/>
  <c r="J186" i="3"/>
  <c r="O185" i="3"/>
  <c r="N185" i="3"/>
  <c r="K185" i="3"/>
  <c r="J185" i="3"/>
  <c r="O184" i="3"/>
  <c r="N184" i="3"/>
  <c r="K184" i="3"/>
  <c r="J184" i="3"/>
  <c r="O183" i="3"/>
  <c r="N183" i="3"/>
  <c r="K183" i="3"/>
  <c r="J183" i="3"/>
  <c r="O182" i="3"/>
  <c r="N182" i="3"/>
  <c r="K182" i="3"/>
  <c r="J182" i="3"/>
  <c r="O181" i="3"/>
  <c r="N181" i="3"/>
  <c r="K181" i="3"/>
  <c r="J181" i="3"/>
  <c r="O180" i="3"/>
  <c r="N180" i="3"/>
  <c r="K180" i="3"/>
  <c r="J180" i="3"/>
  <c r="O179" i="3"/>
  <c r="N179" i="3"/>
  <c r="K179" i="3"/>
  <c r="J179" i="3"/>
  <c r="O178" i="3"/>
  <c r="N178" i="3"/>
  <c r="K178" i="3"/>
  <c r="J178" i="3"/>
  <c r="O177" i="3"/>
  <c r="N177" i="3"/>
  <c r="K177" i="3"/>
  <c r="J177" i="3"/>
  <c r="O176" i="3"/>
  <c r="N176" i="3"/>
  <c r="K176" i="3"/>
  <c r="J176" i="3"/>
  <c r="O175" i="3"/>
  <c r="N175" i="3"/>
  <c r="K175" i="3"/>
  <c r="J175" i="3"/>
  <c r="O174" i="3"/>
  <c r="N174" i="3"/>
  <c r="K174" i="3"/>
  <c r="J174" i="3"/>
  <c r="O173" i="3"/>
  <c r="N173" i="3"/>
  <c r="K173" i="3"/>
  <c r="J173" i="3"/>
  <c r="O172" i="3"/>
  <c r="N172" i="3"/>
  <c r="K172" i="3"/>
  <c r="J172" i="3"/>
  <c r="O171" i="3"/>
  <c r="N171" i="3"/>
  <c r="K171" i="3"/>
  <c r="J171" i="3"/>
  <c r="O170" i="3"/>
  <c r="N170" i="3"/>
  <c r="K170" i="3"/>
  <c r="J170" i="3"/>
  <c r="O169" i="3"/>
  <c r="N169" i="3"/>
  <c r="K169" i="3"/>
  <c r="J169" i="3"/>
  <c r="O168" i="3"/>
  <c r="N168" i="3"/>
  <c r="K168" i="3"/>
  <c r="J168" i="3"/>
  <c r="O167" i="3"/>
  <c r="N167" i="3"/>
  <c r="K167" i="3"/>
  <c r="J167" i="3"/>
  <c r="O166" i="3"/>
  <c r="N166" i="3"/>
  <c r="K166" i="3"/>
  <c r="J166" i="3"/>
  <c r="O165" i="3"/>
  <c r="N165" i="3"/>
  <c r="K165" i="3"/>
  <c r="J165" i="3"/>
  <c r="O164" i="3"/>
  <c r="N164" i="3"/>
  <c r="K164" i="3"/>
  <c r="J164" i="3"/>
  <c r="O163" i="3"/>
  <c r="N163" i="3"/>
  <c r="K163" i="3"/>
  <c r="J163" i="3"/>
  <c r="O162" i="3"/>
  <c r="N162" i="3"/>
  <c r="K162" i="3"/>
  <c r="J162" i="3"/>
  <c r="O161" i="3"/>
  <c r="N161" i="3"/>
  <c r="K161" i="3"/>
  <c r="J161" i="3"/>
  <c r="O160" i="3"/>
  <c r="N160" i="3"/>
  <c r="K160" i="3"/>
  <c r="J160" i="3"/>
  <c r="O159" i="3"/>
  <c r="N159" i="3"/>
  <c r="K159" i="3"/>
  <c r="J159" i="3"/>
  <c r="O158" i="3"/>
  <c r="N158" i="3"/>
  <c r="K158" i="3"/>
  <c r="J158" i="3"/>
  <c r="O157" i="3"/>
  <c r="N157" i="3"/>
  <c r="K157" i="3"/>
  <c r="J157" i="3"/>
  <c r="O156" i="3"/>
  <c r="N156" i="3"/>
  <c r="K156" i="3"/>
  <c r="J156" i="3"/>
  <c r="O155" i="3"/>
  <c r="N155" i="3"/>
  <c r="K155" i="3"/>
  <c r="J155" i="3"/>
  <c r="O154" i="3"/>
  <c r="N154" i="3"/>
  <c r="K154" i="3"/>
  <c r="J154" i="3"/>
  <c r="O153" i="3"/>
  <c r="N153" i="3"/>
  <c r="K153" i="3"/>
  <c r="J153" i="3"/>
  <c r="O152" i="3"/>
  <c r="N152" i="3"/>
  <c r="K152" i="3"/>
  <c r="J152" i="3"/>
  <c r="O151" i="3"/>
  <c r="N151" i="3"/>
  <c r="K151" i="3"/>
  <c r="J151" i="3"/>
  <c r="O150" i="3"/>
  <c r="N150" i="3"/>
  <c r="K150" i="3"/>
  <c r="J150" i="3"/>
  <c r="O149" i="3"/>
  <c r="N149" i="3"/>
  <c r="K149" i="3"/>
  <c r="J149" i="3"/>
  <c r="O148" i="3"/>
  <c r="N148" i="3"/>
  <c r="K148" i="3"/>
  <c r="J148" i="3"/>
  <c r="O147" i="3"/>
  <c r="N147" i="3"/>
  <c r="K147" i="3"/>
  <c r="J147" i="3"/>
  <c r="O146" i="3"/>
  <c r="N146" i="3"/>
  <c r="K146" i="3"/>
  <c r="J146" i="3"/>
  <c r="O145" i="3"/>
  <c r="N145" i="3"/>
  <c r="K145" i="3"/>
  <c r="J145" i="3"/>
  <c r="O144" i="3"/>
  <c r="N144" i="3"/>
  <c r="K144" i="3"/>
  <c r="J144" i="3"/>
  <c r="O143" i="3"/>
  <c r="N143" i="3"/>
  <c r="K143" i="3"/>
  <c r="J143" i="3"/>
  <c r="O142" i="3"/>
  <c r="N142" i="3"/>
  <c r="K142" i="3"/>
  <c r="J142" i="3"/>
  <c r="O141" i="3"/>
  <c r="N141" i="3"/>
  <c r="K141" i="3"/>
  <c r="J141" i="3"/>
  <c r="O140" i="3"/>
  <c r="N140" i="3"/>
  <c r="K140" i="3"/>
  <c r="J140" i="3"/>
  <c r="O139" i="3"/>
  <c r="N139" i="3"/>
  <c r="K139" i="3"/>
  <c r="J139" i="3"/>
  <c r="O138" i="3"/>
  <c r="N138" i="3"/>
  <c r="K138" i="3"/>
  <c r="J138" i="3"/>
  <c r="O137" i="3"/>
  <c r="N137" i="3"/>
  <c r="K137" i="3"/>
  <c r="J137" i="3"/>
  <c r="O136" i="3"/>
  <c r="N136" i="3"/>
  <c r="K136" i="3"/>
  <c r="J136" i="3"/>
  <c r="O135" i="3"/>
  <c r="N135" i="3"/>
  <c r="K135" i="3"/>
  <c r="J135" i="3"/>
  <c r="O134" i="3"/>
  <c r="N134" i="3"/>
  <c r="K134" i="3"/>
  <c r="J134" i="3"/>
  <c r="O133" i="3"/>
  <c r="N133" i="3"/>
  <c r="K133" i="3"/>
  <c r="J133" i="3"/>
  <c r="O132" i="3"/>
  <c r="N132" i="3"/>
  <c r="K132" i="3"/>
  <c r="J132" i="3"/>
  <c r="O131" i="3"/>
  <c r="N131" i="3"/>
  <c r="K131" i="3"/>
  <c r="J131" i="3"/>
  <c r="O130" i="3"/>
  <c r="N130" i="3"/>
  <c r="K130" i="3"/>
  <c r="J130" i="3"/>
  <c r="O129" i="3"/>
  <c r="N129" i="3"/>
  <c r="K129" i="3"/>
  <c r="J129" i="3"/>
  <c r="O128" i="3"/>
  <c r="N128" i="3"/>
  <c r="K128" i="3"/>
  <c r="J128" i="3"/>
  <c r="O127" i="3"/>
  <c r="N127" i="3"/>
  <c r="K127" i="3"/>
  <c r="J127" i="3"/>
  <c r="O126" i="3"/>
  <c r="N126" i="3"/>
  <c r="K126" i="3"/>
  <c r="J126" i="3"/>
  <c r="O125" i="3"/>
  <c r="N125" i="3"/>
  <c r="K125" i="3"/>
  <c r="J125" i="3"/>
  <c r="O124" i="3"/>
  <c r="N124" i="3"/>
  <c r="K124" i="3"/>
  <c r="J124" i="3"/>
  <c r="O123" i="3"/>
  <c r="N123" i="3"/>
  <c r="K123" i="3"/>
  <c r="J123" i="3"/>
  <c r="O122" i="3"/>
  <c r="N122" i="3"/>
  <c r="K122" i="3"/>
  <c r="J122" i="3"/>
  <c r="O121" i="3"/>
  <c r="N121" i="3"/>
  <c r="K121" i="3"/>
  <c r="J121" i="3"/>
  <c r="O120" i="3"/>
  <c r="N120" i="3"/>
  <c r="K120" i="3"/>
  <c r="J120" i="3"/>
  <c r="O119" i="3"/>
  <c r="N119" i="3"/>
  <c r="K119" i="3"/>
  <c r="J119" i="3"/>
  <c r="O118" i="3"/>
  <c r="N118" i="3"/>
  <c r="K118" i="3"/>
  <c r="J118" i="3"/>
  <c r="O117" i="3"/>
  <c r="N117" i="3"/>
  <c r="K117" i="3"/>
  <c r="J117" i="3"/>
  <c r="O116" i="3"/>
  <c r="N116" i="3"/>
  <c r="K116" i="3"/>
  <c r="J116" i="3"/>
  <c r="O115" i="3"/>
  <c r="N115" i="3"/>
  <c r="K115" i="3"/>
  <c r="J115" i="3"/>
  <c r="O114" i="3"/>
  <c r="N114" i="3"/>
  <c r="K114" i="3"/>
  <c r="J114" i="3"/>
  <c r="O113" i="3"/>
  <c r="N113" i="3"/>
  <c r="K113" i="3"/>
  <c r="J113" i="3"/>
  <c r="O112" i="3"/>
  <c r="N112" i="3"/>
  <c r="K112" i="3"/>
  <c r="J112" i="3"/>
  <c r="O111" i="3"/>
  <c r="N111" i="3"/>
  <c r="K111" i="3"/>
  <c r="J111" i="3"/>
  <c r="O110" i="3"/>
  <c r="N110" i="3"/>
  <c r="K110" i="3"/>
  <c r="J110" i="3"/>
  <c r="O109" i="3"/>
  <c r="N109" i="3"/>
  <c r="K109" i="3"/>
  <c r="J109" i="3"/>
  <c r="O108" i="3"/>
  <c r="N108" i="3"/>
  <c r="K108" i="3"/>
  <c r="J108" i="3"/>
  <c r="O107" i="3"/>
  <c r="N107" i="3"/>
  <c r="K107" i="3"/>
  <c r="J107" i="3"/>
  <c r="O106" i="3"/>
  <c r="N106" i="3"/>
  <c r="K106" i="3"/>
  <c r="J106" i="3"/>
  <c r="O105" i="3"/>
  <c r="N105" i="3"/>
  <c r="K105" i="3"/>
  <c r="J105" i="3"/>
  <c r="O104" i="3"/>
  <c r="N104" i="3"/>
  <c r="K104" i="3"/>
  <c r="J104" i="3"/>
  <c r="O103" i="3"/>
  <c r="N103" i="3"/>
  <c r="K103" i="3"/>
  <c r="J103" i="3"/>
  <c r="O102" i="3"/>
  <c r="N102" i="3"/>
  <c r="K102" i="3"/>
  <c r="J102" i="3"/>
  <c r="O101" i="3"/>
  <c r="N101" i="3"/>
  <c r="K101" i="3"/>
  <c r="J101" i="3"/>
  <c r="O100" i="3"/>
  <c r="N100" i="3"/>
  <c r="K100" i="3"/>
  <c r="J100" i="3"/>
  <c r="O99" i="3"/>
  <c r="N99" i="3"/>
  <c r="K99" i="3"/>
  <c r="J99" i="3"/>
  <c r="O98" i="3"/>
  <c r="N98" i="3"/>
  <c r="K98" i="3"/>
  <c r="J98" i="3"/>
  <c r="O97" i="3"/>
  <c r="N97" i="3"/>
  <c r="K97" i="3"/>
  <c r="J97" i="3"/>
  <c r="O96" i="3"/>
  <c r="N96" i="3"/>
  <c r="K96" i="3"/>
  <c r="J96" i="3"/>
  <c r="O95" i="3"/>
  <c r="N95" i="3"/>
  <c r="K95" i="3"/>
  <c r="J95" i="3"/>
  <c r="O94" i="3"/>
  <c r="N94" i="3"/>
  <c r="K94" i="3"/>
  <c r="J94" i="3"/>
  <c r="O93" i="3"/>
  <c r="N93" i="3"/>
  <c r="K93" i="3"/>
  <c r="J93" i="3"/>
  <c r="O92" i="3"/>
  <c r="N92" i="3"/>
  <c r="K92" i="3"/>
  <c r="J92" i="3"/>
  <c r="O91" i="3"/>
  <c r="N91" i="3"/>
  <c r="K91" i="3"/>
  <c r="J91" i="3"/>
  <c r="O90" i="3"/>
  <c r="N90" i="3"/>
  <c r="K90" i="3"/>
  <c r="J90" i="3"/>
  <c r="O89" i="3"/>
  <c r="N89" i="3"/>
  <c r="K89" i="3"/>
  <c r="J89" i="3"/>
  <c r="O88" i="3"/>
  <c r="N88" i="3"/>
  <c r="K88" i="3"/>
  <c r="J88" i="3"/>
  <c r="O87" i="3"/>
  <c r="N87" i="3"/>
  <c r="K87" i="3"/>
  <c r="J87" i="3"/>
  <c r="O86" i="3"/>
  <c r="N86" i="3"/>
  <c r="K86" i="3"/>
  <c r="J86" i="3"/>
  <c r="O85" i="3"/>
  <c r="N85" i="3"/>
  <c r="K85" i="3"/>
  <c r="J85" i="3"/>
  <c r="O84" i="3"/>
  <c r="N84" i="3"/>
  <c r="K84" i="3"/>
  <c r="J84" i="3"/>
  <c r="O83" i="3"/>
  <c r="N83" i="3"/>
  <c r="K83" i="3"/>
  <c r="J83" i="3"/>
  <c r="O82" i="3"/>
  <c r="N82" i="3"/>
  <c r="K82" i="3"/>
  <c r="J82" i="3"/>
  <c r="O81" i="3"/>
  <c r="N81" i="3"/>
  <c r="K81" i="3"/>
  <c r="J81" i="3"/>
  <c r="O80" i="3"/>
  <c r="N80" i="3"/>
  <c r="K80" i="3"/>
  <c r="J80" i="3"/>
  <c r="O79" i="3"/>
  <c r="N79" i="3"/>
  <c r="K79" i="3"/>
  <c r="J79" i="3"/>
  <c r="O78" i="3"/>
  <c r="N78" i="3"/>
  <c r="K78" i="3"/>
  <c r="J78" i="3"/>
  <c r="O77" i="3"/>
  <c r="N77" i="3"/>
  <c r="K77" i="3"/>
  <c r="J77" i="3"/>
  <c r="O76" i="3"/>
  <c r="N76" i="3"/>
  <c r="K76" i="3"/>
  <c r="J76" i="3"/>
  <c r="O75" i="3"/>
  <c r="N75" i="3"/>
  <c r="K75" i="3"/>
  <c r="J75" i="3"/>
  <c r="O74" i="3"/>
  <c r="N74" i="3"/>
  <c r="K74" i="3"/>
  <c r="J74" i="3"/>
  <c r="O73" i="3"/>
  <c r="N73" i="3"/>
  <c r="K73" i="3"/>
  <c r="J73" i="3"/>
  <c r="O72" i="3"/>
  <c r="N72" i="3"/>
  <c r="K72" i="3"/>
  <c r="J72" i="3"/>
  <c r="O71" i="3"/>
  <c r="N71" i="3"/>
  <c r="K71" i="3"/>
  <c r="J71" i="3"/>
  <c r="O70" i="3"/>
  <c r="N70" i="3"/>
  <c r="K70" i="3"/>
  <c r="J70" i="3"/>
  <c r="O69" i="3"/>
  <c r="N69" i="3"/>
  <c r="K69" i="3"/>
  <c r="J69" i="3"/>
  <c r="O68" i="3"/>
  <c r="N68" i="3"/>
  <c r="K68" i="3"/>
  <c r="J68" i="3"/>
  <c r="O67" i="3"/>
  <c r="N67" i="3"/>
  <c r="K67" i="3"/>
  <c r="J67" i="3"/>
  <c r="O66" i="3"/>
  <c r="N66" i="3"/>
  <c r="K66" i="3"/>
  <c r="J66" i="3"/>
  <c r="O65" i="3"/>
  <c r="N65" i="3"/>
  <c r="K65" i="3"/>
  <c r="J65" i="3"/>
  <c r="O64" i="3"/>
  <c r="N64" i="3"/>
  <c r="K64" i="3"/>
  <c r="J64" i="3"/>
  <c r="O63" i="3"/>
  <c r="N63" i="3"/>
  <c r="K63" i="3"/>
  <c r="J63" i="3"/>
  <c r="O62" i="3"/>
  <c r="N62" i="3"/>
  <c r="K62" i="3"/>
  <c r="J62" i="3"/>
  <c r="O61" i="3"/>
  <c r="N61" i="3"/>
  <c r="K61" i="3"/>
  <c r="J61" i="3"/>
  <c r="O60" i="3"/>
  <c r="N60" i="3"/>
  <c r="K60" i="3"/>
  <c r="J60" i="3"/>
  <c r="O59" i="3"/>
  <c r="N59" i="3"/>
  <c r="K59" i="3"/>
  <c r="J59" i="3"/>
  <c r="O58" i="3"/>
  <c r="N58" i="3"/>
  <c r="K58" i="3"/>
  <c r="J58" i="3"/>
  <c r="O57" i="3"/>
  <c r="N57" i="3"/>
  <c r="K57" i="3"/>
  <c r="J57" i="3"/>
  <c r="O56" i="3"/>
  <c r="N56" i="3"/>
  <c r="K56" i="3"/>
  <c r="J56" i="3"/>
  <c r="O55" i="3"/>
  <c r="N55" i="3"/>
  <c r="K55" i="3"/>
  <c r="J55" i="3"/>
  <c r="O54" i="3"/>
  <c r="N54" i="3"/>
  <c r="K54" i="3"/>
  <c r="J54" i="3"/>
  <c r="O53" i="3"/>
  <c r="N53" i="3"/>
  <c r="K53" i="3"/>
  <c r="J53" i="3"/>
  <c r="O52" i="3"/>
  <c r="N52" i="3"/>
  <c r="K52" i="3"/>
  <c r="J52" i="3"/>
  <c r="O51" i="3"/>
  <c r="N51" i="3"/>
  <c r="K51" i="3"/>
  <c r="J51" i="3"/>
  <c r="O50" i="3"/>
  <c r="N50" i="3"/>
  <c r="K50" i="3"/>
  <c r="J50" i="3"/>
  <c r="O49" i="3"/>
  <c r="N49" i="3"/>
  <c r="K49" i="3"/>
  <c r="J49" i="3"/>
  <c r="O48" i="3"/>
  <c r="N48" i="3"/>
  <c r="K48" i="3"/>
  <c r="J48" i="3"/>
  <c r="O47" i="3"/>
  <c r="N47" i="3"/>
  <c r="K47" i="3"/>
  <c r="J47" i="3"/>
  <c r="O46" i="3"/>
  <c r="N46" i="3"/>
  <c r="K46" i="3"/>
  <c r="J46" i="3"/>
  <c r="O45" i="3"/>
  <c r="N45" i="3"/>
  <c r="K45" i="3"/>
  <c r="J45" i="3"/>
  <c r="O44" i="3"/>
  <c r="N44" i="3"/>
  <c r="K44" i="3"/>
  <c r="J44" i="3"/>
  <c r="O43" i="3"/>
  <c r="N43" i="3"/>
  <c r="K43" i="3"/>
  <c r="J43" i="3"/>
  <c r="O42" i="3"/>
  <c r="N42" i="3"/>
  <c r="K42" i="3"/>
  <c r="J42" i="3"/>
  <c r="O41" i="3"/>
  <c r="N41" i="3"/>
  <c r="K41" i="3"/>
  <c r="J41" i="3"/>
  <c r="O40" i="3"/>
  <c r="N40" i="3"/>
  <c r="K40" i="3"/>
  <c r="J40" i="3"/>
  <c r="O39" i="3"/>
  <c r="N39" i="3"/>
  <c r="K39" i="3"/>
  <c r="J39" i="3"/>
  <c r="O38" i="3"/>
  <c r="N38" i="3"/>
  <c r="K38" i="3"/>
  <c r="J38" i="3"/>
  <c r="O37" i="3"/>
  <c r="N37" i="3"/>
  <c r="K37" i="3"/>
  <c r="J37" i="3"/>
  <c r="O36" i="3"/>
  <c r="N36" i="3"/>
  <c r="K36" i="3"/>
  <c r="J36" i="3"/>
  <c r="O35" i="3"/>
  <c r="N35" i="3"/>
  <c r="K35" i="3"/>
  <c r="J35" i="3"/>
  <c r="O34" i="3"/>
  <c r="N34" i="3"/>
  <c r="K34" i="3"/>
  <c r="J34" i="3"/>
  <c r="O33" i="3"/>
  <c r="N33" i="3"/>
  <c r="K33" i="3"/>
  <c r="J33" i="3"/>
  <c r="O32" i="3"/>
  <c r="N32" i="3"/>
  <c r="K32" i="3"/>
  <c r="J32" i="3"/>
  <c r="O31" i="3"/>
  <c r="N31" i="3"/>
  <c r="K31" i="3"/>
  <c r="J31" i="3"/>
  <c r="O30" i="3"/>
  <c r="N30" i="3"/>
  <c r="K30" i="3"/>
  <c r="J30" i="3"/>
  <c r="O29" i="3"/>
  <c r="N29" i="3"/>
  <c r="K29" i="3"/>
  <c r="J29" i="3"/>
  <c r="O28" i="3"/>
  <c r="N28" i="3"/>
  <c r="K28" i="3"/>
  <c r="J28" i="3"/>
  <c r="O27" i="3"/>
  <c r="N27" i="3"/>
  <c r="K27" i="3"/>
  <c r="J27" i="3"/>
  <c r="O26" i="3"/>
  <c r="N26" i="3"/>
  <c r="K26" i="3"/>
  <c r="J26" i="3"/>
  <c r="O25" i="3"/>
  <c r="N25" i="3"/>
  <c r="K25" i="3"/>
  <c r="J25" i="3"/>
  <c r="O24" i="3"/>
  <c r="N24" i="3"/>
  <c r="K24" i="3"/>
  <c r="J24" i="3"/>
  <c r="O23" i="3"/>
  <c r="N23" i="3"/>
  <c r="K23" i="3"/>
  <c r="J23" i="3"/>
  <c r="O22" i="3"/>
  <c r="N22" i="3"/>
  <c r="K22" i="3"/>
  <c r="J22" i="3"/>
  <c r="O21" i="3"/>
  <c r="N21" i="3"/>
  <c r="K21" i="3"/>
  <c r="J21" i="3"/>
  <c r="O20" i="3"/>
  <c r="N20" i="3"/>
  <c r="K20" i="3"/>
  <c r="J20" i="3"/>
  <c r="O19" i="3"/>
  <c r="N19" i="3"/>
  <c r="K19" i="3"/>
  <c r="J19" i="3"/>
  <c r="O18" i="3"/>
  <c r="N18" i="3"/>
  <c r="K18" i="3"/>
  <c r="J18" i="3"/>
  <c r="O17" i="3"/>
  <c r="N17" i="3"/>
  <c r="K17" i="3"/>
  <c r="J17" i="3"/>
  <c r="O16" i="3"/>
  <c r="N16" i="3"/>
  <c r="K16" i="3"/>
  <c r="J16" i="3"/>
  <c r="O15" i="3"/>
  <c r="N15" i="3"/>
  <c r="K15" i="3"/>
  <c r="J15" i="3"/>
  <c r="O14" i="3"/>
  <c r="N14" i="3"/>
  <c r="K14" i="3"/>
  <c r="J14" i="3"/>
  <c r="O13" i="3"/>
  <c r="N13" i="3"/>
  <c r="K13" i="3"/>
  <c r="J13" i="3"/>
  <c r="O12" i="3"/>
  <c r="N12" i="3"/>
  <c r="K12" i="3"/>
  <c r="J12" i="3"/>
  <c r="O11" i="3"/>
  <c r="N11" i="3"/>
  <c r="K11" i="3"/>
  <c r="J11" i="3"/>
  <c r="O10" i="3"/>
  <c r="N10" i="3"/>
  <c r="K10" i="3"/>
  <c r="J10" i="3"/>
  <c r="O9" i="3"/>
  <c r="N9" i="3"/>
  <c r="K9" i="3"/>
  <c r="J9" i="3"/>
  <c r="O8" i="3"/>
  <c r="N8" i="3"/>
  <c r="K8" i="3"/>
  <c r="J8" i="3"/>
  <c r="O7" i="3"/>
  <c r="N7" i="3"/>
  <c r="K7" i="3"/>
  <c r="J7" i="3"/>
  <c r="O6" i="3"/>
  <c r="N6" i="3"/>
  <c r="K6" i="3"/>
  <c r="J6" i="3"/>
  <c r="O5" i="3"/>
  <c r="N5" i="3"/>
  <c r="K5" i="3"/>
  <c r="J5" i="3"/>
  <c r="O4" i="3"/>
  <c r="N4" i="3"/>
  <c r="K4" i="3"/>
  <c r="J4" i="3"/>
  <c r="O3" i="3"/>
  <c r="N3" i="3"/>
  <c r="K3" i="3"/>
  <c r="J3" i="3"/>
  <c r="E11" i="1" s="1"/>
  <c r="J11" i="1" s="1"/>
  <c r="O344" i="2"/>
  <c r="N344" i="2"/>
  <c r="K344" i="2"/>
  <c r="J344" i="2"/>
  <c r="O343" i="2"/>
  <c r="N343" i="2"/>
  <c r="K343" i="2"/>
  <c r="J343" i="2"/>
  <c r="O342" i="2"/>
  <c r="N342" i="2"/>
  <c r="K342" i="2"/>
  <c r="J342" i="2"/>
  <c r="O341" i="2"/>
  <c r="N341" i="2"/>
  <c r="K341" i="2"/>
  <c r="J341" i="2"/>
  <c r="O340" i="2"/>
  <c r="N340" i="2"/>
  <c r="K340" i="2"/>
  <c r="J340" i="2"/>
  <c r="O339" i="2"/>
  <c r="N339" i="2"/>
  <c r="K339" i="2"/>
  <c r="J339" i="2"/>
  <c r="O338" i="2"/>
  <c r="N338" i="2"/>
  <c r="K338" i="2"/>
  <c r="J338" i="2"/>
  <c r="O337" i="2"/>
  <c r="N337" i="2"/>
  <c r="K337" i="2"/>
  <c r="J337" i="2"/>
  <c r="O336" i="2"/>
  <c r="N336" i="2"/>
  <c r="K336" i="2"/>
  <c r="J336" i="2"/>
  <c r="O335" i="2"/>
  <c r="N335" i="2"/>
  <c r="K335" i="2"/>
  <c r="J335" i="2"/>
  <c r="O334" i="2"/>
  <c r="N334" i="2"/>
  <c r="K334" i="2"/>
  <c r="J334" i="2"/>
  <c r="O333" i="2"/>
  <c r="N333" i="2"/>
  <c r="K333" i="2"/>
  <c r="J333" i="2"/>
  <c r="O332" i="2"/>
  <c r="N332" i="2"/>
  <c r="K332" i="2"/>
  <c r="J332" i="2"/>
  <c r="O331" i="2"/>
  <c r="N331" i="2"/>
  <c r="K331" i="2"/>
  <c r="J331" i="2"/>
  <c r="O330" i="2"/>
  <c r="N330" i="2"/>
  <c r="K330" i="2"/>
  <c r="J330" i="2"/>
  <c r="O329" i="2"/>
  <c r="N329" i="2"/>
  <c r="K329" i="2"/>
  <c r="J329" i="2"/>
  <c r="O328" i="2"/>
  <c r="N328" i="2"/>
  <c r="K328" i="2"/>
  <c r="J328" i="2"/>
  <c r="O327" i="2"/>
  <c r="N327" i="2"/>
  <c r="K327" i="2"/>
  <c r="J327" i="2"/>
  <c r="O326" i="2"/>
  <c r="N326" i="2"/>
  <c r="K326" i="2"/>
  <c r="J326" i="2"/>
  <c r="O325" i="2"/>
  <c r="N325" i="2"/>
  <c r="K325" i="2"/>
  <c r="J325" i="2"/>
  <c r="O324" i="2"/>
  <c r="N324" i="2"/>
  <c r="K324" i="2"/>
  <c r="J324" i="2"/>
  <c r="O323" i="2"/>
  <c r="N323" i="2"/>
  <c r="K323" i="2"/>
  <c r="J323" i="2"/>
  <c r="O322" i="2"/>
  <c r="N322" i="2"/>
  <c r="K322" i="2"/>
  <c r="J322" i="2"/>
  <c r="O321" i="2"/>
  <c r="N321" i="2"/>
  <c r="K321" i="2"/>
  <c r="J321" i="2"/>
  <c r="O320" i="2"/>
  <c r="N320" i="2"/>
  <c r="K320" i="2"/>
  <c r="J320" i="2"/>
  <c r="O319" i="2"/>
  <c r="N319" i="2"/>
  <c r="K319" i="2"/>
  <c r="J319" i="2"/>
  <c r="O318" i="2"/>
  <c r="N318" i="2"/>
  <c r="K318" i="2"/>
  <c r="J318" i="2"/>
  <c r="O317" i="2"/>
  <c r="N317" i="2"/>
  <c r="K317" i="2"/>
  <c r="J317" i="2"/>
  <c r="O316" i="2"/>
  <c r="N316" i="2"/>
  <c r="K316" i="2"/>
  <c r="J316" i="2"/>
  <c r="O315" i="2"/>
  <c r="N315" i="2"/>
  <c r="K315" i="2"/>
  <c r="J315" i="2"/>
  <c r="O314" i="2"/>
  <c r="N314" i="2"/>
  <c r="K314" i="2"/>
  <c r="J314" i="2"/>
  <c r="O313" i="2"/>
  <c r="N313" i="2"/>
  <c r="K313" i="2"/>
  <c r="J313" i="2"/>
  <c r="O312" i="2"/>
  <c r="N312" i="2"/>
  <c r="K312" i="2"/>
  <c r="J312" i="2"/>
  <c r="O311" i="2"/>
  <c r="N311" i="2"/>
  <c r="K311" i="2"/>
  <c r="J311" i="2"/>
  <c r="O310" i="2"/>
  <c r="N310" i="2"/>
  <c r="K310" i="2"/>
  <c r="J310" i="2"/>
  <c r="O309" i="2"/>
  <c r="N309" i="2"/>
  <c r="K309" i="2"/>
  <c r="J309" i="2"/>
  <c r="O308" i="2"/>
  <c r="N308" i="2"/>
  <c r="K308" i="2"/>
  <c r="J308" i="2"/>
  <c r="O307" i="2"/>
  <c r="N307" i="2"/>
  <c r="K307" i="2"/>
  <c r="J307" i="2"/>
  <c r="O306" i="2"/>
  <c r="N306" i="2"/>
  <c r="K306" i="2"/>
  <c r="J306" i="2"/>
  <c r="O305" i="2"/>
  <c r="N305" i="2"/>
  <c r="K305" i="2"/>
  <c r="J305" i="2"/>
  <c r="O304" i="2"/>
  <c r="N304" i="2"/>
  <c r="K304" i="2"/>
  <c r="J304" i="2"/>
  <c r="O303" i="2"/>
  <c r="N303" i="2"/>
  <c r="K303" i="2"/>
  <c r="J303" i="2"/>
  <c r="O302" i="2"/>
  <c r="N302" i="2"/>
  <c r="K302" i="2"/>
  <c r="J302" i="2"/>
  <c r="O301" i="2"/>
  <c r="N301" i="2"/>
  <c r="K301" i="2"/>
  <c r="J301" i="2"/>
  <c r="O300" i="2"/>
  <c r="N300" i="2"/>
  <c r="K300" i="2"/>
  <c r="J300" i="2"/>
  <c r="O299" i="2"/>
  <c r="N299" i="2"/>
  <c r="K299" i="2"/>
  <c r="J299" i="2"/>
  <c r="O298" i="2"/>
  <c r="N298" i="2"/>
  <c r="K298" i="2"/>
  <c r="J298" i="2"/>
  <c r="O297" i="2"/>
  <c r="N297" i="2"/>
  <c r="K297" i="2"/>
  <c r="J297" i="2"/>
  <c r="O296" i="2"/>
  <c r="N296" i="2"/>
  <c r="K296" i="2"/>
  <c r="J296" i="2"/>
  <c r="O295" i="2"/>
  <c r="N295" i="2"/>
  <c r="K295" i="2"/>
  <c r="J295" i="2"/>
  <c r="O294" i="2"/>
  <c r="N294" i="2"/>
  <c r="K294" i="2"/>
  <c r="J294" i="2"/>
  <c r="O293" i="2"/>
  <c r="N293" i="2"/>
  <c r="K293" i="2"/>
  <c r="J293" i="2"/>
  <c r="O292" i="2"/>
  <c r="N292" i="2"/>
  <c r="K292" i="2"/>
  <c r="J292" i="2"/>
  <c r="O291" i="2"/>
  <c r="N291" i="2"/>
  <c r="K291" i="2"/>
  <c r="J291" i="2"/>
  <c r="O290" i="2"/>
  <c r="N290" i="2"/>
  <c r="K290" i="2"/>
  <c r="J290" i="2"/>
  <c r="O289" i="2"/>
  <c r="N289" i="2"/>
  <c r="K289" i="2"/>
  <c r="J289" i="2"/>
  <c r="O288" i="2"/>
  <c r="N288" i="2"/>
  <c r="K288" i="2"/>
  <c r="J288" i="2"/>
  <c r="O287" i="2"/>
  <c r="N287" i="2"/>
  <c r="K287" i="2"/>
  <c r="J287" i="2"/>
  <c r="O286" i="2"/>
  <c r="N286" i="2"/>
  <c r="K286" i="2"/>
  <c r="J286" i="2"/>
  <c r="O285" i="2"/>
  <c r="N285" i="2"/>
  <c r="K285" i="2"/>
  <c r="J285" i="2"/>
  <c r="O284" i="2"/>
  <c r="N284" i="2"/>
  <c r="K284" i="2"/>
  <c r="J284" i="2"/>
  <c r="O283" i="2"/>
  <c r="N283" i="2"/>
  <c r="K283" i="2"/>
  <c r="J283" i="2"/>
  <c r="O282" i="2"/>
  <c r="N282" i="2"/>
  <c r="K282" i="2"/>
  <c r="J282" i="2"/>
  <c r="O281" i="2"/>
  <c r="N281" i="2"/>
  <c r="K281" i="2"/>
  <c r="J281" i="2"/>
  <c r="O280" i="2"/>
  <c r="N280" i="2"/>
  <c r="K280" i="2"/>
  <c r="J280" i="2"/>
  <c r="O279" i="2"/>
  <c r="N279" i="2"/>
  <c r="K279" i="2"/>
  <c r="J279" i="2"/>
  <c r="O278" i="2"/>
  <c r="N278" i="2"/>
  <c r="K278" i="2"/>
  <c r="J278" i="2"/>
  <c r="O277" i="2"/>
  <c r="N277" i="2"/>
  <c r="K277" i="2"/>
  <c r="J277" i="2"/>
  <c r="O276" i="2"/>
  <c r="N276" i="2"/>
  <c r="K276" i="2"/>
  <c r="J276" i="2"/>
  <c r="O275" i="2"/>
  <c r="N275" i="2"/>
  <c r="K275" i="2"/>
  <c r="J275" i="2"/>
  <c r="O274" i="2"/>
  <c r="N274" i="2"/>
  <c r="K274" i="2"/>
  <c r="J274" i="2"/>
  <c r="O273" i="2"/>
  <c r="N273" i="2"/>
  <c r="K273" i="2"/>
  <c r="J273" i="2"/>
  <c r="O272" i="2"/>
  <c r="N272" i="2"/>
  <c r="K272" i="2"/>
  <c r="J272" i="2"/>
  <c r="O271" i="2"/>
  <c r="N271" i="2"/>
  <c r="K271" i="2"/>
  <c r="J271" i="2"/>
  <c r="O270" i="2"/>
  <c r="N270" i="2"/>
  <c r="K270" i="2"/>
  <c r="J270" i="2"/>
  <c r="O269" i="2"/>
  <c r="N269" i="2"/>
  <c r="K269" i="2"/>
  <c r="J269" i="2"/>
  <c r="O268" i="2"/>
  <c r="N268" i="2"/>
  <c r="K268" i="2"/>
  <c r="J268" i="2"/>
  <c r="O267" i="2"/>
  <c r="N267" i="2"/>
  <c r="K267" i="2"/>
  <c r="J267" i="2"/>
  <c r="O266" i="2"/>
  <c r="N266" i="2"/>
  <c r="K266" i="2"/>
  <c r="J266" i="2"/>
  <c r="O265" i="2"/>
  <c r="N265" i="2"/>
  <c r="K265" i="2"/>
  <c r="J265" i="2"/>
  <c r="O264" i="2"/>
  <c r="N264" i="2"/>
  <c r="K264" i="2"/>
  <c r="J264" i="2"/>
  <c r="O263" i="2"/>
  <c r="N263" i="2"/>
  <c r="K263" i="2"/>
  <c r="J263" i="2"/>
  <c r="O262" i="2"/>
  <c r="N262" i="2"/>
  <c r="K262" i="2"/>
  <c r="J262" i="2"/>
  <c r="O261" i="2"/>
  <c r="N261" i="2"/>
  <c r="K261" i="2"/>
  <c r="J261" i="2"/>
  <c r="O260" i="2"/>
  <c r="N260" i="2"/>
  <c r="K260" i="2"/>
  <c r="J260" i="2"/>
  <c r="O259" i="2"/>
  <c r="N259" i="2"/>
  <c r="K259" i="2"/>
  <c r="J259" i="2"/>
  <c r="O258" i="2"/>
  <c r="N258" i="2"/>
  <c r="K258" i="2"/>
  <c r="J258" i="2"/>
  <c r="O257" i="2"/>
  <c r="N257" i="2"/>
  <c r="K257" i="2"/>
  <c r="J257" i="2"/>
  <c r="O256" i="2"/>
  <c r="N256" i="2"/>
  <c r="K256" i="2"/>
  <c r="J256" i="2"/>
  <c r="O255" i="2"/>
  <c r="N255" i="2"/>
  <c r="K255" i="2"/>
  <c r="J255" i="2"/>
  <c r="O254" i="2"/>
  <c r="N254" i="2"/>
  <c r="K254" i="2"/>
  <c r="J254" i="2"/>
  <c r="O253" i="2"/>
  <c r="N253" i="2"/>
  <c r="K253" i="2"/>
  <c r="J253" i="2"/>
  <c r="O252" i="2"/>
  <c r="N252" i="2"/>
  <c r="K252" i="2"/>
  <c r="J252" i="2"/>
  <c r="O251" i="2"/>
  <c r="N251" i="2"/>
  <c r="K251" i="2"/>
  <c r="J251" i="2"/>
  <c r="O250" i="2"/>
  <c r="N250" i="2"/>
  <c r="K250" i="2"/>
  <c r="J250" i="2"/>
  <c r="O249" i="2"/>
  <c r="N249" i="2"/>
  <c r="K249" i="2"/>
  <c r="J249" i="2"/>
  <c r="O248" i="2"/>
  <c r="N248" i="2"/>
  <c r="K248" i="2"/>
  <c r="J248" i="2"/>
  <c r="O247" i="2"/>
  <c r="N247" i="2"/>
  <c r="K247" i="2"/>
  <c r="J247" i="2"/>
  <c r="O246" i="2"/>
  <c r="N246" i="2"/>
  <c r="K246" i="2"/>
  <c r="J246" i="2"/>
  <c r="O245" i="2"/>
  <c r="N245" i="2"/>
  <c r="K245" i="2"/>
  <c r="J245" i="2"/>
  <c r="O244" i="2"/>
  <c r="N244" i="2"/>
  <c r="K244" i="2"/>
  <c r="J244" i="2"/>
  <c r="O243" i="2"/>
  <c r="N243" i="2"/>
  <c r="K243" i="2"/>
  <c r="J243" i="2"/>
  <c r="O242" i="2"/>
  <c r="N242" i="2"/>
  <c r="K242" i="2"/>
  <c r="J242" i="2"/>
  <c r="O241" i="2"/>
  <c r="N241" i="2"/>
  <c r="K241" i="2"/>
  <c r="J241" i="2"/>
  <c r="O240" i="2"/>
  <c r="N240" i="2"/>
  <c r="K240" i="2"/>
  <c r="J240" i="2"/>
  <c r="O239" i="2"/>
  <c r="N239" i="2"/>
  <c r="K239" i="2"/>
  <c r="J239" i="2"/>
  <c r="O238" i="2"/>
  <c r="N238" i="2"/>
  <c r="K238" i="2"/>
  <c r="J238" i="2"/>
  <c r="O237" i="2"/>
  <c r="N237" i="2"/>
  <c r="K237" i="2"/>
  <c r="J237" i="2"/>
  <c r="O236" i="2"/>
  <c r="N236" i="2"/>
  <c r="K236" i="2"/>
  <c r="J236" i="2"/>
  <c r="O235" i="2"/>
  <c r="N235" i="2"/>
  <c r="K235" i="2"/>
  <c r="J235" i="2"/>
  <c r="O234" i="2"/>
  <c r="N234" i="2"/>
  <c r="K234" i="2"/>
  <c r="J234" i="2"/>
  <c r="O233" i="2"/>
  <c r="N233" i="2"/>
  <c r="K233" i="2"/>
  <c r="J233" i="2"/>
  <c r="O232" i="2"/>
  <c r="N232" i="2"/>
  <c r="K232" i="2"/>
  <c r="J232" i="2"/>
  <c r="O231" i="2"/>
  <c r="N231" i="2"/>
  <c r="K231" i="2"/>
  <c r="J231" i="2"/>
  <c r="O230" i="2"/>
  <c r="N230" i="2"/>
  <c r="K230" i="2"/>
  <c r="J230" i="2"/>
  <c r="O229" i="2"/>
  <c r="N229" i="2"/>
  <c r="K229" i="2"/>
  <c r="J229" i="2"/>
  <c r="O228" i="2"/>
  <c r="N228" i="2"/>
  <c r="K228" i="2"/>
  <c r="J228" i="2"/>
  <c r="O227" i="2"/>
  <c r="N227" i="2"/>
  <c r="K227" i="2"/>
  <c r="J227" i="2"/>
  <c r="O226" i="2"/>
  <c r="N226" i="2"/>
  <c r="K226" i="2"/>
  <c r="J226" i="2"/>
  <c r="O225" i="2"/>
  <c r="N225" i="2"/>
  <c r="K225" i="2"/>
  <c r="J225" i="2"/>
  <c r="O224" i="2"/>
  <c r="N224" i="2"/>
  <c r="K224" i="2"/>
  <c r="J224" i="2"/>
  <c r="O223" i="2"/>
  <c r="N223" i="2"/>
  <c r="K223" i="2"/>
  <c r="J223" i="2"/>
  <c r="O222" i="2"/>
  <c r="N222" i="2"/>
  <c r="K222" i="2"/>
  <c r="J222" i="2"/>
  <c r="O221" i="2"/>
  <c r="N221" i="2"/>
  <c r="K221" i="2"/>
  <c r="J221" i="2"/>
  <c r="O220" i="2"/>
  <c r="N220" i="2"/>
  <c r="K220" i="2"/>
  <c r="J220" i="2"/>
  <c r="O219" i="2"/>
  <c r="N219" i="2"/>
  <c r="K219" i="2"/>
  <c r="J219" i="2"/>
  <c r="O218" i="2"/>
  <c r="N218" i="2"/>
  <c r="K218" i="2"/>
  <c r="J218" i="2"/>
  <c r="O217" i="2"/>
  <c r="N217" i="2"/>
  <c r="K217" i="2"/>
  <c r="J217" i="2"/>
  <c r="O216" i="2"/>
  <c r="N216" i="2"/>
  <c r="K216" i="2"/>
  <c r="J216" i="2"/>
  <c r="O215" i="2"/>
  <c r="N215" i="2"/>
  <c r="K215" i="2"/>
  <c r="J215" i="2"/>
  <c r="O214" i="2"/>
  <c r="N214" i="2"/>
  <c r="K214" i="2"/>
  <c r="J214" i="2"/>
  <c r="O213" i="2"/>
  <c r="N213" i="2"/>
  <c r="K213" i="2"/>
  <c r="J213" i="2"/>
  <c r="O212" i="2"/>
  <c r="N212" i="2"/>
  <c r="K212" i="2"/>
  <c r="J212" i="2"/>
  <c r="O211" i="2"/>
  <c r="N211" i="2"/>
  <c r="K211" i="2"/>
  <c r="J211" i="2"/>
  <c r="O210" i="2"/>
  <c r="N210" i="2"/>
  <c r="K210" i="2"/>
  <c r="J210" i="2"/>
  <c r="O209" i="2"/>
  <c r="N209" i="2"/>
  <c r="K209" i="2"/>
  <c r="J209" i="2"/>
  <c r="O208" i="2"/>
  <c r="N208" i="2"/>
  <c r="K208" i="2"/>
  <c r="J208" i="2"/>
  <c r="O207" i="2"/>
  <c r="N207" i="2"/>
  <c r="K207" i="2"/>
  <c r="J207" i="2"/>
  <c r="O206" i="2"/>
  <c r="N206" i="2"/>
  <c r="K206" i="2"/>
  <c r="J206" i="2"/>
  <c r="O205" i="2"/>
  <c r="N205" i="2"/>
  <c r="K205" i="2"/>
  <c r="J205" i="2"/>
  <c r="O204" i="2"/>
  <c r="N204" i="2"/>
  <c r="K204" i="2"/>
  <c r="J204" i="2"/>
  <c r="O203" i="2"/>
  <c r="N203" i="2"/>
  <c r="K203" i="2"/>
  <c r="J203" i="2"/>
  <c r="O202" i="2"/>
  <c r="N202" i="2"/>
  <c r="K202" i="2"/>
  <c r="J202" i="2"/>
  <c r="O201" i="2"/>
  <c r="N201" i="2"/>
  <c r="K201" i="2"/>
  <c r="J201" i="2"/>
  <c r="O200" i="2"/>
  <c r="N200" i="2"/>
  <c r="K200" i="2"/>
  <c r="J200" i="2"/>
  <c r="O199" i="2"/>
  <c r="N199" i="2"/>
  <c r="K199" i="2"/>
  <c r="J199" i="2"/>
  <c r="O198" i="2"/>
  <c r="N198" i="2"/>
  <c r="K198" i="2"/>
  <c r="J198" i="2"/>
  <c r="O197" i="2"/>
  <c r="N197" i="2"/>
  <c r="K197" i="2"/>
  <c r="J197" i="2"/>
  <c r="O196" i="2"/>
  <c r="N196" i="2"/>
  <c r="K196" i="2"/>
  <c r="J196" i="2"/>
  <c r="O195" i="2"/>
  <c r="N195" i="2"/>
  <c r="K195" i="2"/>
  <c r="J195" i="2"/>
  <c r="O194" i="2"/>
  <c r="N194" i="2"/>
  <c r="K194" i="2"/>
  <c r="J194" i="2"/>
  <c r="O193" i="2"/>
  <c r="N193" i="2"/>
  <c r="K193" i="2"/>
  <c r="J193" i="2"/>
  <c r="O192" i="2"/>
  <c r="N192" i="2"/>
  <c r="K192" i="2"/>
  <c r="J192" i="2"/>
  <c r="O191" i="2"/>
  <c r="N191" i="2"/>
  <c r="K191" i="2"/>
  <c r="J191" i="2"/>
  <c r="O190" i="2"/>
  <c r="N190" i="2"/>
  <c r="K190" i="2"/>
  <c r="J190" i="2"/>
  <c r="O189" i="2"/>
  <c r="N189" i="2"/>
  <c r="K189" i="2"/>
  <c r="J189" i="2"/>
  <c r="O188" i="2"/>
  <c r="N188" i="2"/>
  <c r="K188" i="2"/>
  <c r="J188" i="2"/>
  <c r="O187" i="2"/>
  <c r="N187" i="2"/>
  <c r="K187" i="2"/>
  <c r="J187" i="2"/>
  <c r="O186" i="2"/>
  <c r="N186" i="2"/>
  <c r="K186" i="2"/>
  <c r="J186" i="2"/>
  <c r="O185" i="2"/>
  <c r="N185" i="2"/>
  <c r="K185" i="2"/>
  <c r="J185" i="2"/>
  <c r="O184" i="2"/>
  <c r="N184" i="2"/>
  <c r="K184" i="2"/>
  <c r="J184" i="2"/>
  <c r="O183" i="2"/>
  <c r="N183" i="2"/>
  <c r="K183" i="2"/>
  <c r="J183" i="2"/>
  <c r="O182" i="2"/>
  <c r="N182" i="2"/>
  <c r="K182" i="2"/>
  <c r="J182" i="2"/>
  <c r="O181" i="2"/>
  <c r="N181" i="2"/>
  <c r="K181" i="2"/>
  <c r="J181" i="2"/>
  <c r="O180" i="2"/>
  <c r="N180" i="2"/>
  <c r="K180" i="2"/>
  <c r="J180" i="2"/>
  <c r="O179" i="2"/>
  <c r="N179" i="2"/>
  <c r="K179" i="2"/>
  <c r="J179" i="2"/>
  <c r="O178" i="2"/>
  <c r="N178" i="2"/>
  <c r="K178" i="2"/>
  <c r="J178" i="2"/>
  <c r="O177" i="2"/>
  <c r="N177" i="2"/>
  <c r="K177" i="2"/>
  <c r="J177" i="2"/>
  <c r="O176" i="2"/>
  <c r="N176" i="2"/>
  <c r="K176" i="2"/>
  <c r="J176" i="2"/>
  <c r="O175" i="2"/>
  <c r="N175" i="2"/>
  <c r="K175" i="2"/>
  <c r="J175" i="2"/>
  <c r="O174" i="2"/>
  <c r="N174" i="2"/>
  <c r="K174" i="2"/>
  <c r="J174" i="2"/>
  <c r="O173" i="2"/>
  <c r="N173" i="2"/>
  <c r="K173" i="2"/>
  <c r="J173" i="2"/>
  <c r="O172" i="2"/>
  <c r="N172" i="2"/>
  <c r="K172" i="2"/>
  <c r="J172" i="2"/>
  <c r="O171" i="2"/>
  <c r="N171" i="2"/>
  <c r="K171" i="2"/>
  <c r="J171" i="2"/>
  <c r="O170" i="2"/>
  <c r="N170" i="2"/>
  <c r="K170" i="2"/>
  <c r="J170" i="2"/>
  <c r="O169" i="2"/>
  <c r="N169" i="2"/>
  <c r="K169" i="2"/>
  <c r="J169" i="2"/>
  <c r="O168" i="2"/>
  <c r="N168" i="2"/>
  <c r="K168" i="2"/>
  <c r="J168" i="2"/>
  <c r="O167" i="2"/>
  <c r="N167" i="2"/>
  <c r="K167" i="2"/>
  <c r="J167" i="2"/>
  <c r="O166" i="2"/>
  <c r="N166" i="2"/>
  <c r="K166" i="2"/>
  <c r="J166" i="2"/>
  <c r="O165" i="2"/>
  <c r="N165" i="2"/>
  <c r="K165" i="2"/>
  <c r="J165" i="2"/>
  <c r="O164" i="2"/>
  <c r="N164" i="2"/>
  <c r="K164" i="2"/>
  <c r="J164" i="2"/>
  <c r="O163" i="2"/>
  <c r="N163" i="2"/>
  <c r="K163" i="2"/>
  <c r="J163" i="2"/>
  <c r="O162" i="2"/>
  <c r="N162" i="2"/>
  <c r="K162" i="2"/>
  <c r="J162" i="2"/>
  <c r="O161" i="2"/>
  <c r="N161" i="2"/>
  <c r="K161" i="2"/>
  <c r="J161" i="2"/>
  <c r="O160" i="2"/>
  <c r="N160" i="2"/>
  <c r="K160" i="2"/>
  <c r="J160" i="2"/>
  <c r="O159" i="2"/>
  <c r="N159" i="2"/>
  <c r="K159" i="2"/>
  <c r="J159" i="2"/>
  <c r="O158" i="2"/>
  <c r="N158" i="2"/>
  <c r="K158" i="2"/>
  <c r="J158" i="2"/>
  <c r="O157" i="2"/>
  <c r="N157" i="2"/>
  <c r="K157" i="2"/>
  <c r="J157" i="2"/>
  <c r="O156" i="2"/>
  <c r="N156" i="2"/>
  <c r="K156" i="2"/>
  <c r="J156" i="2"/>
  <c r="O155" i="2"/>
  <c r="N155" i="2"/>
  <c r="K155" i="2"/>
  <c r="J155" i="2"/>
  <c r="O154" i="2"/>
  <c r="N154" i="2"/>
  <c r="K154" i="2"/>
  <c r="J154" i="2"/>
  <c r="O153" i="2"/>
  <c r="N153" i="2"/>
  <c r="K153" i="2"/>
  <c r="J153" i="2"/>
  <c r="O152" i="2"/>
  <c r="N152" i="2"/>
  <c r="K152" i="2"/>
  <c r="J152" i="2"/>
  <c r="O151" i="2"/>
  <c r="N151" i="2"/>
  <c r="K151" i="2"/>
  <c r="J151" i="2"/>
  <c r="O150" i="2"/>
  <c r="N150" i="2"/>
  <c r="K150" i="2"/>
  <c r="J150" i="2"/>
  <c r="O149" i="2"/>
  <c r="N149" i="2"/>
  <c r="K149" i="2"/>
  <c r="J149" i="2"/>
  <c r="O148" i="2"/>
  <c r="N148" i="2"/>
  <c r="K148" i="2"/>
  <c r="J148" i="2"/>
  <c r="O147" i="2"/>
  <c r="N147" i="2"/>
  <c r="K147" i="2"/>
  <c r="J147" i="2"/>
  <c r="O146" i="2"/>
  <c r="N146" i="2"/>
  <c r="K146" i="2"/>
  <c r="J146" i="2"/>
  <c r="O145" i="2"/>
  <c r="N145" i="2"/>
  <c r="K145" i="2"/>
  <c r="J145" i="2"/>
  <c r="O144" i="2"/>
  <c r="N144" i="2"/>
  <c r="K144" i="2"/>
  <c r="J144" i="2"/>
  <c r="O143" i="2"/>
  <c r="N143" i="2"/>
  <c r="K143" i="2"/>
  <c r="J143" i="2"/>
  <c r="O142" i="2"/>
  <c r="N142" i="2"/>
  <c r="K142" i="2"/>
  <c r="J142" i="2"/>
  <c r="O141" i="2"/>
  <c r="N141" i="2"/>
  <c r="K141" i="2"/>
  <c r="J141" i="2"/>
  <c r="O140" i="2"/>
  <c r="N140" i="2"/>
  <c r="K140" i="2"/>
  <c r="J140" i="2"/>
  <c r="O139" i="2"/>
  <c r="N139" i="2"/>
  <c r="K139" i="2"/>
  <c r="J139" i="2"/>
  <c r="O138" i="2"/>
  <c r="N138" i="2"/>
  <c r="K138" i="2"/>
  <c r="J138" i="2"/>
  <c r="O137" i="2"/>
  <c r="N137" i="2"/>
  <c r="K137" i="2"/>
  <c r="J137" i="2"/>
  <c r="O136" i="2"/>
  <c r="N136" i="2"/>
  <c r="K136" i="2"/>
  <c r="J136" i="2"/>
  <c r="O135" i="2"/>
  <c r="N135" i="2"/>
  <c r="K135" i="2"/>
  <c r="J135" i="2"/>
  <c r="O134" i="2"/>
  <c r="N134" i="2"/>
  <c r="K134" i="2"/>
  <c r="J134" i="2"/>
  <c r="O133" i="2"/>
  <c r="N133" i="2"/>
  <c r="K133" i="2"/>
  <c r="J133" i="2"/>
  <c r="O132" i="2"/>
  <c r="N132" i="2"/>
  <c r="K132" i="2"/>
  <c r="J132" i="2"/>
  <c r="O131" i="2"/>
  <c r="N131" i="2"/>
  <c r="K131" i="2"/>
  <c r="J131" i="2"/>
  <c r="O130" i="2"/>
  <c r="N130" i="2"/>
  <c r="K130" i="2"/>
  <c r="J130" i="2"/>
  <c r="O129" i="2"/>
  <c r="N129" i="2"/>
  <c r="K129" i="2"/>
  <c r="J129" i="2"/>
  <c r="O128" i="2"/>
  <c r="N128" i="2"/>
  <c r="K128" i="2"/>
  <c r="J128" i="2"/>
  <c r="O127" i="2"/>
  <c r="N127" i="2"/>
  <c r="K127" i="2"/>
  <c r="J127" i="2"/>
  <c r="O126" i="2"/>
  <c r="N126" i="2"/>
  <c r="K126" i="2"/>
  <c r="J126" i="2"/>
  <c r="O125" i="2"/>
  <c r="N125" i="2"/>
  <c r="K125" i="2"/>
  <c r="J125" i="2"/>
  <c r="O124" i="2"/>
  <c r="N124" i="2"/>
  <c r="K124" i="2"/>
  <c r="J124" i="2"/>
  <c r="O123" i="2"/>
  <c r="N123" i="2"/>
  <c r="K123" i="2"/>
  <c r="J123" i="2"/>
  <c r="O122" i="2"/>
  <c r="N122" i="2"/>
  <c r="K122" i="2"/>
  <c r="J122" i="2"/>
  <c r="O121" i="2"/>
  <c r="N121" i="2"/>
  <c r="K121" i="2"/>
  <c r="J121" i="2"/>
  <c r="O120" i="2"/>
  <c r="N120" i="2"/>
  <c r="K120" i="2"/>
  <c r="J120" i="2"/>
  <c r="O119" i="2"/>
  <c r="N119" i="2"/>
  <c r="K119" i="2"/>
  <c r="J119" i="2"/>
  <c r="O118" i="2"/>
  <c r="N118" i="2"/>
  <c r="K118" i="2"/>
  <c r="J118" i="2"/>
  <c r="O117" i="2"/>
  <c r="N117" i="2"/>
  <c r="K117" i="2"/>
  <c r="J117" i="2"/>
  <c r="O116" i="2"/>
  <c r="N116" i="2"/>
  <c r="K116" i="2"/>
  <c r="J116" i="2"/>
  <c r="O115" i="2"/>
  <c r="N115" i="2"/>
  <c r="K115" i="2"/>
  <c r="J115" i="2"/>
  <c r="O114" i="2"/>
  <c r="N114" i="2"/>
  <c r="K114" i="2"/>
  <c r="J114" i="2"/>
  <c r="O113" i="2"/>
  <c r="N113" i="2"/>
  <c r="K113" i="2"/>
  <c r="J113" i="2"/>
  <c r="O112" i="2"/>
  <c r="N112" i="2"/>
  <c r="K112" i="2"/>
  <c r="J112" i="2"/>
  <c r="O111" i="2"/>
  <c r="N111" i="2"/>
  <c r="K111" i="2"/>
  <c r="J111" i="2"/>
  <c r="O110" i="2"/>
  <c r="N110" i="2"/>
  <c r="K110" i="2"/>
  <c r="J110" i="2"/>
  <c r="O109" i="2"/>
  <c r="N109" i="2"/>
  <c r="K109" i="2"/>
  <c r="J109" i="2"/>
  <c r="O108" i="2"/>
  <c r="N108" i="2"/>
  <c r="K108" i="2"/>
  <c r="J108" i="2"/>
  <c r="O107" i="2"/>
  <c r="N107" i="2"/>
  <c r="K107" i="2"/>
  <c r="J107" i="2"/>
  <c r="O106" i="2"/>
  <c r="N106" i="2"/>
  <c r="K106" i="2"/>
  <c r="J106" i="2"/>
  <c r="O105" i="2"/>
  <c r="N105" i="2"/>
  <c r="K105" i="2"/>
  <c r="J105" i="2"/>
  <c r="O104" i="2"/>
  <c r="N104" i="2"/>
  <c r="K104" i="2"/>
  <c r="J104" i="2"/>
  <c r="O103" i="2"/>
  <c r="N103" i="2"/>
  <c r="K103" i="2"/>
  <c r="J103" i="2"/>
  <c r="O102" i="2"/>
  <c r="N102" i="2"/>
  <c r="K102" i="2"/>
  <c r="J102" i="2"/>
  <c r="O101" i="2"/>
  <c r="N101" i="2"/>
  <c r="K101" i="2"/>
  <c r="J101" i="2"/>
  <c r="O100" i="2"/>
  <c r="N100" i="2"/>
  <c r="K100" i="2"/>
  <c r="J100" i="2"/>
  <c r="O99" i="2"/>
  <c r="N99" i="2"/>
  <c r="K99" i="2"/>
  <c r="J99" i="2"/>
  <c r="O98" i="2"/>
  <c r="N98" i="2"/>
  <c r="K98" i="2"/>
  <c r="J98" i="2"/>
  <c r="O97" i="2"/>
  <c r="N97" i="2"/>
  <c r="K97" i="2"/>
  <c r="J97" i="2"/>
  <c r="O96" i="2"/>
  <c r="N96" i="2"/>
  <c r="K96" i="2"/>
  <c r="J96" i="2"/>
  <c r="O95" i="2"/>
  <c r="N95" i="2"/>
  <c r="K95" i="2"/>
  <c r="J95" i="2"/>
  <c r="O94" i="2"/>
  <c r="N94" i="2"/>
  <c r="K94" i="2"/>
  <c r="J94" i="2"/>
  <c r="O93" i="2"/>
  <c r="N93" i="2"/>
  <c r="K93" i="2"/>
  <c r="J93" i="2"/>
  <c r="O92" i="2"/>
  <c r="N92" i="2"/>
  <c r="K92" i="2"/>
  <c r="J92" i="2"/>
  <c r="O91" i="2"/>
  <c r="N91" i="2"/>
  <c r="K91" i="2"/>
  <c r="J91" i="2"/>
  <c r="O90" i="2"/>
  <c r="N90" i="2"/>
  <c r="K90" i="2"/>
  <c r="J90" i="2"/>
  <c r="O89" i="2"/>
  <c r="N89" i="2"/>
  <c r="K89" i="2"/>
  <c r="J89" i="2"/>
  <c r="O88" i="2"/>
  <c r="N88" i="2"/>
  <c r="K88" i="2"/>
  <c r="J88" i="2"/>
  <c r="O87" i="2"/>
  <c r="N87" i="2"/>
  <c r="K87" i="2"/>
  <c r="J87" i="2"/>
  <c r="O86" i="2"/>
  <c r="N86" i="2"/>
  <c r="K86" i="2"/>
  <c r="J86" i="2"/>
  <c r="O85" i="2"/>
  <c r="N85" i="2"/>
  <c r="K85" i="2"/>
  <c r="J85" i="2"/>
  <c r="O84" i="2"/>
  <c r="N84" i="2"/>
  <c r="K84" i="2"/>
  <c r="J84" i="2"/>
  <c r="O83" i="2"/>
  <c r="N83" i="2"/>
  <c r="K83" i="2"/>
  <c r="J83" i="2"/>
  <c r="O82" i="2"/>
  <c r="N82" i="2"/>
  <c r="K82" i="2"/>
  <c r="J82" i="2"/>
  <c r="O81" i="2"/>
  <c r="N81" i="2"/>
  <c r="K81" i="2"/>
  <c r="J81" i="2"/>
  <c r="O80" i="2"/>
  <c r="N80" i="2"/>
  <c r="K80" i="2"/>
  <c r="J80" i="2"/>
  <c r="O79" i="2"/>
  <c r="N79" i="2"/>
  <c r="K79" i="2"/>
  <c r="J79" i="2"/>
  <c r="O78" i="2"/>
  <c r="N78" i="2"/>
  <c r="K78" i="2"/>
  <c r="J78" i="2"/>
  <c r="O77" i="2"/>
  <c r="N77" i="2"/>
  <c r="K77" i="2"/>
  <c r="J77" i="2"/>
  <c r="O76" i="2"/>
  <c r="N76" i="2"/>
  <c r="K76" i="2"/>
  <c r="J76" i="2"/>
  <c r="O75" i="2"/>
  <c r="N75" i="2"/>
  <c r="K75" i="2"/>
  <c r="J75" i="2"/>
  <c r="O74" i="2"/>
  <c r="N74" i="2"/>
  <c r="K74" i="2"/>
  <c r="J74" i="2"/>
  <c r="O73" i="2"/>
  <c r="N73" i="2"/>
  <c r="K73" i="2"/>
  <c r="J73" i="2"/>
  <c r="O72" i="2"/>
  <c r="N72" i="2"/>
  <c r="K72" i="2"/>
  <c r="J72" i="2"/>
  <c r="O71" i="2"/>
  <c r="N71" i="2"/>
  <c r="K71" i="2"/>
  <c r="J71" i="2"/>
  <c r="O70" i="2"/>
  <c r="N70" i="2"/>
  <c r="K70" i="2"/>
  <c r="J70" i="2"/>
  <c r="O69" i="2"/>
  <c r="N69" i="2"/>
  <c r="K69" i="2"/>
  <c r="J69" i="2"/>
  <c r="O68" i="2"/>
  <c r="N68" i="2"/>
  <c r="K68" i="2"/>
  <c r="J68" i="2"/>
  <c r="O67" i="2"/>
  <c r="N67" i="2"/>
  <c r="K67" i="2"/>
  <c r="J67" i="2"/>
  <c r="O66" i="2"/>
  <c r="N66" i="2"/>
  <c r="K66" i="2"/>
  <c r="J66" i="2"/>
  <c r="O65" i="2"/>
  <c r="N65" i="2"/>
  <c r="K65" i="2"/>
  <c r="J65" i="2"/>
  <c r="O64" i="2"/>
  <c r="N64" i="2"/>
  <c r="K64" i="2"/>
  <c r="J64" i="2"/>
  <c r="O63" i="2"/>
  <c r="N63" i="2"/>
  <c r="K63" i="2"/>
  <c r="J63" i="2"/>
  <c r="O62" i="2"/>
  <c r="N62" i="2"/>
  <c r="K62" i="2"/>
  <c r="J62" i="2"/>
  <c r="O61" i="2"/>
  <c r="N61" i="2"/>
  <c r="K61" i="2"/>
  <c r="J61" i="2"/>
  <c r="O60" i="2"/>
  <c r="N60" i="2"/>
  <c r="K60" i="2"/>
  <c r="J60" i="2"/>
  <c r="O59" i="2"/>
  <c r="N59" i="2"/>
  <c r="K59" i="2"/>
  <c r="J59" i="2"/>
  <c r="O58" i="2"/>
  <c r="N58" i="2"/>
  <c r="K58" i="2"/>
  <c r="J58" i="2"/>
  <c r="O57" i="2"/>
  <c r="N57" i="2"/>
  <c r="K57" i="2"/>
  <c r="J57" i="2"/>
  <c r="O56" i="2"/>
  <c r="N56" i="2"/>
  <c r="K56" i="2"/>
  <c r="J56" i="2"/>
  <c r="O55" i="2"/>
  <c r="N55" i="2"/>
  <c r="K55" i="2"/>
  <c r="J55" i="2"/>
  <c r="O54" i="2"/>
  <c r="N54" i="2"/>
  <c r="K54" i="2"/>
  <c r="J54" i="2"/>
  <c r="O53" i="2"/>
  <c r="N53" i="2"/>
  <c r="K53" i="2"/>
  <c r="J53" i="2"/>
  <c r="O52" i="2"/>
  <c r="N52" i="2"/>
  <c r="K52" i="2"/>
  <c r="J52" i="2"/>
  <c r="O51" i="2"/>
  <c r="N51" i="2"/>
  <c r="K51" i="2"/>
  <c r="J51" i="2"/>
  <c r="O50" i="2"/>
  <c r="N50" i="2"/>
  <c r="K50" i="2"/>
  <c r="J50" i="2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O45" i="2"/>
  <c r="N45" i="2"/>
  <c r="K45" i="2"/>
  <c r="J45" i="2"/>
  <c r="O44" i="2"/>
  <c r="N44" i="2"/>
  <c r="K44" i="2"/>
  <c r="J44" i="2"/>
  <c r="O43" i="2"/>
  <c r="N43" i="2"/>
  <c r="K43" i="2"/>
  <c r="J43" i="2"/>
  <c r="O42" i="2"/>
  <c r="N42" i="2"/>
  <c r="K42" i="2"/>
  <c r="J42" i="2"/>
  <c r="O41" i="2"/>
  <c r="N41" i="2"/>
  <c r="K41" i="2"/>
  <c r="J41" i="2"/>
  <c r="O40" i="2"/>
  <c r="N40" i="2"/>
  <c r="K40" i="2"/>
  <c r="J40" i="2"/>
  <c r="O39" i="2"/>
  <c r="N39" i="2"/>
  <c r="K39" i="2"/>
  <c r="J39" i="2"/>
  <c r="O38" i="2"/>
  <c r="N38" i="2"/>
  <c r="K38" i="2"/>
  <c r="J38" i="2"/>
  <c r="O37" i="2"/>
  <c r="N37" i="2"/>
  <c r="K37" i="2"/>
  <c r="J37" i="2"/>
  <c r="O36" i="2"/>
  <c r="N36" i="2"/>
  <c r="K36" i="2"/>
  <c r="J36" i="2"/>
  <c r="O35" i="2"/>
  <c r="N35" i="2"/>
  <c r="K35" i="2"/>
  <c r="J35" i="2"/>
  <c r="O34" i="2"/>
  <c r="N34" i="2"/>
  <c r="K34" i="2"/>
  <c r="J34" i="2"/>
  <c r="O33" i="2"/>
  <c r="N33" i="2"/>
  <c r="K33" i="2"/>
  <c r="J33" i="2"/>
  <c r="O32" i="2"/>
  <c r="N32" i="2"/>
  <c r="K32" i="2"/>
  <c r="J32" i="2"/>
  <c r="O31" i="2"/>
  <c r="N31" i="2"/>
  <c r="K31" i="2"/>
  <c r="J31" i="2"/>
  <c r="O30" i="2"/>
  <c r="N30" i="2"/>
  <c r="K30" i="2"/>
  <c r="J30" i="2"/>
  <c r="O29" i="2"/>
  <c r="N29" i="2"/>
  <c r="K29" i="2"/>
  <c r="J29" i="2"/>
  <c r="O28" i="2"/>
  <c r="N28" i="2"/>
  <c r="K28" i="2"/>
  <c r="J28" i="2"/>
  <c r="O27" i="2"/>
  <c r="N27" i="2"/>
  <c r="K27" i="2"/>
  <c r="J27" i="2"/>
  <c r="O26" i="2"/>
  <c r="N26" i="2"/>
  <c r="K26" i="2"/>
  <c r="J26" i="2"/>
  <c r="O25" i="2"/>
  <c r="N25" i="2"/>
  <c r="K25" i="2"/>
  <c r="J25" i="2"/>
  <c r="O24" i="2"/>
  <c r="N24" i="2"/>
  <c r="K24" i="2"/>
  <c r="J24" i="2"/>
  <c r="O23" i="2"/>
  <c r="N23" i="2"/>
  <c r="K23" i="2"/>
  <c r="J23" i="2"/>
  <c r="O22" i="2"/>
  <c r="N22" i="2"/>
  <c r="K22" i="2"/>
  <c r="J22" i="2"/>
  <c r="O21" i="2"/>
  <c r="N21" i="2"/>
  <c r="K21" i="2"/>
  <c r="J21" i="2"/>
  <c r="O20" i="2"/>
  <c r="N20" i="2"/>
  <c r="K20" i="2"/>
  <c r="J20" i="2"/>
  <c r="O19" i="2"/>
  <c r="N19" i="2"/>
  <c r="K19" i="2"/>
  <c r="J19" i="2"/>
  <c r="O18" i="2"/>
  <c r="N18" i="2"/>
  <c r="K18" i="2"/>
  <c r="J18" i="2"/>
  <c r="O17" i="2"/>
  <c r="N17" i="2"/>
  <c r="K17" i="2"/>
  <c r="J17" i="2"/>
  <c r="O16" i="2"/>
  <c r="N16" i="2"/>
  <c r="K16" i="2"/>
  <c r="J16" i="2"/>
  <c r="O15" i="2"/>
  <c r="N15" i="2"/>
  <c r="K15" i="2"/>
  <c r="J15" i="2"/>
  <c r="O14" i="2"/>
  <c r="N14" i="2"/>
  <c r="K14" i="2"/>
  <c r="J14" i="2"/>
  <c r="O13" i="2"/>
  <c r="N13" i="2"/>
  <c r="K13" i="2"/>
  <c r="J13" i="2"/>
  <c r="O12" i="2"/>
  <c r="N12" i="2"/>
  <c r="K12" i="2"/>
  <c r="J12" i="2"/>
  <c r="O11" i="2"/>
  <c r="N11" i="2"/>
  <c r="K11" i="2"/>
  <c r="J11" i="2"/>
  <c r="O10" i="2"/>
  <c r="N10" i="2"/>
  <c r="K10" i="2"/>
  <c r="J10" i="2"/>
  <c r="O9" i="2"/>
  <c r="N9" i="2"/>
  <c r="K9" i="2"/>
  <c r="J9" i="2"/>
  <c r="O8" i="2"/>
  <c r="N8" i="2"/>
  <c r="K8" i="2"/>
  <c r="J8" i="2"/>
  <c r="O7" i="2"/>
  <c r="N7" i="2"/>
  <c r="K7" i="2"/>
  <c r="J7" i="2"/>
  <c r="O6" i="2"/>
  <c r="N6" i="2"/>
  <c r="K6" i="2"/>
  <c r="J6" i="2"/>
  <c r="O5" i="2"/>
  <c r="N5" i="2"/>
  <c r="K5" i="2"/>
  <c r="J5" i="2"/>
  <c r="O4" i="2"/>
  <c r="N4" i="2"/>
  <c r="K4" i="2"/>
  <c r="J4" i="2"/>
  <c r="O3" i="2"/>
  <c r="N3" i="2"/>
  <c r="K3" i="2"/>
  <c r="J3" i="2"/>
  <c r="E8" i="1" s="1"/>
  <c r="J8" i="1" s="1"/>
  <c r="L50" i="1"/>
  <c r="K50" i="1"/>
  <c r="J50" i="1"/>
  <c r="K49" i="1"/>
  <c r="J49" i="1"/>
  <c r="L47" i="1"/>
  <c r="K47" i="1"/>
  <c r="J47" i="1"/>
  <c r="K46" i="1"/>
  <c r="J46" i="1"/>
  <c r="L44" i="1"/>
  <c r="K44" i="1"/>
  <c r="J44" i="1"/>
  <c r="K43" i="1"/>
  <c r="J43" i="1"/>
  <c r="L41" i="1"/>
  <c r="K41" i="1"/>
  <c r="J41" i="1"/>
  <c r="K40" i="1"/>
  <c r="J40" i="1"/>
  <c r="L38" i="1"/>
  <c r="K38" i="1"/>
  <c r="J38" i="1"/>
  <c r="K37" i="1"/>
  <c r="J37" i="1"/>
  <c r="L35" i="1"/>
  <c r="K35" i="1"/>
  <c r="J35" i="1"/>
  <c r="K34" i="1"/>
  <c r="J34" i="1"/>
  <c r="L32" i="1"/>
  <c r="K32" i="1"/>
  <c r="J32" i="1"/>
  <c r="K31" i="1"/>
  <c r="J31" i="1"/>
  <c r="L29" i="1"/>
  <c r="K29" i="1"/>
  <c r="J29" i="1"/>
  <c r="K28" i="1"/>
  <c r="J28" i="1"/>
  <c r="L26" i="1"/>
  <c r="K26" i="1"/>
  <c r="J26" i="1"/>
  <c r="K25" i="1"/>
  <c r="J25" i="1"/>
  <c r="L23" i="1"/>
  <c r="J23" i="1"/>
  <c r="G23" i="1"/>
  <c r="K23" i="1" s="1"/>
  <c r="E23" i="1"/>
  <c r="G22" i="1"/>
  <c r="K22" i="1" s="1"/>
  <c r="E22" i="1"/>
  <c r="L20" i="1"/>
  <c r="G20" i="1"/>
  <c r="G19" i="1"/>
  <c r="K19" i="1" s="1"/>
  <c r="E19" i="1"/>
  <c r="L17" i="1"/>
  <c r="G17" i="1"/>
  <c r="G16" i="1"/>
  <c r="E16" i="1"/>
  <c r="L14" i="1"/>
  <c r="G14" i="1"/>
  <c r="G13" i="1"/>
  <c r="K13" i="1" s="1"/>
  <c r="E13" i="1"/>
  <c r="L11" i="1"/>
  <c r="G11" i="1"/>
  <c r="K11" i="1" s="1"/>
  <c r="G10" i="1"/>
  <c r="K10" i="1" s="1"/>
  <c r="E10" i="1"/>
  <c r="L8" i="1"/>
  <c r="G8" i="1"/>
  <c r="G7" i="1"/>
  <c r="J7" i="1" s="1"/>
  <c r="E7" i="1"/>
  <c r="J10" i="1" l="1"/>
  <c r="J13" i="1"/>
  <c r="K7" i="1"/>
  <c r="K16" i="1"/>
  <c r="J22" i="1"/>
  <c r="K14" i="1"/>
  <c r="J14" i="1"/>
  <c r="K17" i="1"/>
  <c r="J17" i="1"/>
  <c r="J20" i="1"/>
  <c r="K20" i="1"/>
  <c r="K8" i="1"/>
  <c r="J16" i="1"/>
  <c r="J19" i="1"/>
</calcChain>
</file>

<file path=xl/sharedStrings.xml><?xml version="1.0" encoding="utf-8"?>
<sst xmlns="http://schemas.openxmlformats.org/spreadsheetml/2006/main" count="196" uniqueCount="51">
  <si>
    <t>AIR PERMEATION TESTING - Summary</t>
  </si>
  <si>
    <t>TESTED SPECS</t>
  </si>
  <si>
    <t>Date:</t>
  </si>
  <si>
    <t>Starting Sample #</t>
  </si>
  <si>
    <t>Pressure Loss</t>
  </si>
  <si>
    <t>START</t>
  </si>
  <si>
    <t># Months</t>
  </si>
  <si>
    <t># Days</t>
  </si>
  <si>
    <t># Hours</t>
  </si>
  <si>
    <t>Difference</t>
  </si>
  <si>
    <t>%  Reduction</t>
  </si>
  <si>
    <t>Loss/Hr</t>
  </si>
  <si>
    <t>P23_S6</t>
  </si>
  <si>
    <t>measured</t>
  </si>
  <si>
    <t xml:space="preserve"> - </t>
  </si>
  <si>
    <t>curve fit</t>
  </si>
  <si>
    <t>P24_S5</t>
  </si>
  <si>
    <t>P33_S1</t>
  </si>
  <si>
    <t>P34_S2</t>
  </si>
  <si>
    <t>P35_S3</t>
  </si>
  <si>
    <t>P36_S4</t>
  </si>
  <si>
    <t>Time (hours)</t>
  </si>
  <si>
    <t>Curve Fit (PSI)</t>
  </si>
  <si>
    <t>Normalized Pressure (PSI)</t>
  </si>
  <si>
    <t>Measured Pressure (PSI)</t>
  </si>
  <si>
    <t>Temperature Avg (K)</t>
  </si>
  <si>
    <t>Lower Bounds Confidence Int.</t>
  </si>
  <si>
    <t>Upper Bounds Confidence</t>
  </si>
  <si>
    <t>Test Start</t>
  </si>
  <si>
    <t>Sample #</t>
  </si>
  <si>
    <t>Equation</t>
  </si>
  <si>
    <t>ae-bx + c</t>
  </si>
  <si>
    <t>Coefficients</t>
  </si>
  <si>
    <t>a</t>
  </si>
  <si>
    <t>b</t>
  </si>
  <si>
    <t>c</t>
  </si>
  <si>
    <t>Standard Error</t>
  </si>
  <si>
    <t>Air Perm Room Normalization Temperature Constant</t>
  </si>
  <si>
    <t>P23</t>
  </si>
  <si>
    <t>P24</t>
  </si>
  <si>
    <t>P33</t>
  </si>
  <si>
    <t>P34</t>
  </si>
  <si>
    <t>P35</t>
  </si>
  <si>
    <t>P36</t>
  </si>
  <si>
    <t>Baro</t>
  </si>
  <si>
    <t>T1</t>
  </si>
  <si>
    <t>T2</t>
  </si>
  <si>
    <t>T3</t>
  </si>
  <si>
    <t>[V]</t>
  </si>
  <si>
    <t>[in.hga]</t>
  </si>
  <si>
    <t>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</si>
</sst>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4" borderId="0" xfId="0" applyFill="1"/>
    <xf numFmtId="14" fontId="0" fillId="4" borderId="0" xfId="0" applyNumberFormat="1" applyFill="1" applyAlignment="1">
      <alignment vertical="center"/>
    </xf>
    <xf numFmtId="0" fontId="2" fillId="4" borderId="0" xfId="0" applyFont="1" applyFill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2" fontId="3" fillId="9" borderId="1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164" fontId="3" fillId="11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/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2" fontId="3" fillId="8" borderId="1" xfId="0" applyNumberFormat="1" applyFont="1" applyFill="1" applyBorder="1" applyAlignment="1">
      <alignment horizontal="center" vertical="center" wrapText="1"/>
    </xf>
    <xf numFmtId="2" fontId="3" fillId="1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19" fontId="0" fillId="0" borderId="0" xfId="0" applyNumberFormat="1"/>
    <xf numFmtId="14" fontId="0" fillId="13" borderId="0" xfId="0" applyNumberFormat="1" applyFill="1"/>
    <xf numFmtId="19" fontId="0" fillId="13" borderId="0" xfId="0" applyNumberFormat="1" applyFill="1"/>
    <xf numFmtId="0" fontId="0" fillId="13" borderId="0" xfId="0" applyFill="1"/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14" fontId="2" fillId="13" borderId="1" xfId="0" applyNumberFormat="1" applyFont="1" applyFill="1" applyBorder="1" applyAlignment="1">
      <alignment horizontal="center" vertical="center"/>
    </xf>
    <xf numFmtId="19" fontId="2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P23_S6!$I$3:$I$345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8.3330555555555552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20.555277777777778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28.610833333333328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34.999722222222218</c:v>
                </c:pt>
                <c:pt idx="127">
                  <c:v>35.277777777777779</c:v>
                </c:pt>
                <c:pt idx="128">
                  <c:v>35.555277777777768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36.944166666666668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40.277500000000003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53.888611111111111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80.555277777777775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84.444166666666661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</c:numCache>
            </c:numRef>
          </c:xVal>
          <c:yVal>
            <c:numRef>
              <c:f>P23_S6!$K$3:$K$345</c:f>
              <c:numCache>
                <c:formatCode>General</c:formatCode>
                <c:ptCount val="343"/>
                <c:pt idx="0">
                  <c:v>28.954577718486753</c:v>
                </c:pt>
                <c:pt idx="1">
                  <c:v>28.95399996197559</c:v>
                </c:pt>
                <c:pt idx="2">
                  <c:v>28.923020056103127</c:v>
                </c:pt>
                <c:pt idx="3">
                  <c:v>28.88970114987854</c:v>
                </c:pt>
                <c:pt idx="4">
                  <c:v>28.863988661140361</c:v>
                </c:pt>
                <c:pt idx="5">
                  <c:v>28.87207426500084</c:v>
                </c:pt>
                <c:pt idx="6">
                  <c:v>28.837871455348829</c:v>
                </c:pt>
                <c:pt idx="7">
                  <c:v>28.807606193805643</c:v>
                </c:pt>
                <c:pt idx="8">
                  <c:v>28.7425411187203</c:v>
                </c:pt>
                <c:pt idx="9">
                  <c:v>28.761480658341089</c:v>
                </c:pt>
                <c:pt idx="10">
                  <c:v>28.732372835463153</c:v>
                </c:pt>
                <c:pt idx="11">
                  <c:v>28.731952101428117</c:v>
                </c:pt>
                <c:pt idx="12">
                  <c:v>28.656008328301422</c:v>
                </c:pt>
                <c:pt idx="13">
                  <c:v>28.638694153351306</c:v>
                </c:pt>
                <c:pt idx="14">
                  <c:v>28.631812575680168</c:v>
                </c:pt>
                <c:pt idx="15">
                  <c:v>28.586199703456529</c:v>
                </c:pt>
                <c:pt idx="16">
                  <c:v>28.515192174999591</c:v>
                </c:pt>
                <c:pt idx="17">
                  <c:v>28.483145984499782</c:v>
                </c:pt>
                <c:pt idx="18">
                  <c:v>28.450423972644579</c:v>
                </c:pt>
                <c:pt idx="19">
                  <c:v>28.449948831458862</c:v>
                </c:pt>
                <c:pt idx="20">
                  <c:v>28.416305234798166</c:v>
                </c:pt>
                <c:pt idx="21">
                  <c:v>28.417687738931079</c:v>
                </c:pt>
                <c:pt idx="22">
                  <c:v>28.362645675024293</c:v>
                </c:pt>
                <c:pt idx="23">
                  <c:v>28.374292227282105</c:v>
                </c:pt>
                <c:pt idx="24">
                  <c:v>28.372252781600878</c:v>
                </c:pt>
                <c:pt idx="25">
                  <c:v>28.357118161988392</c:v>
                </c:pt>
                <c:pt idx="26">
                  <c:v>28.304950436953895</c:v>
                </c:pt>
                <c:pt idx="27">
                  <c:v>28.303034460727346</c:v>
                </c:pt>
                <c:pt idx="28">
                  <c:v>28.268772696053428</c:v>
                </c:pt>
                <c:pt idx="29">
                  <c:v>28.26951536383983</c:v>
                </c:pt>
                <c:pt idx="30">
                  <c:v>28.234627659826188</c:v>
                </c:pt>
                <c:pt idx="31">
                  <c:v>28.216452120731709</c:v>
                </c:pt>
                <c:pt idx="32">
                  <c:v>28.169551887437656</c:v>
                </c:pt>
                <c:pt idx="33">
                  <c:v>28.166558380186192</c:v>
                </c:pt>
                <c:pt idx="34">
                  <c:v>28.157373015205923</c:v>
                </c:pt>
                <c:pt idx="35">
                  <c:v>28.151270474290293</c:v>
                </c:pt>
                <c:pt idx="36">
                  <c:v>28.11484537460333</c:v>
                </c:pt>
                <c:pt idx="37">
                  <c:v>28.078317892575527</c:v>
                </c:pt>
                <c:pt idx="38">
                  <c:v>28.077519057201339</c:v>
                </c:pt>
                <c:pt idx="39">
                  <c:v>28.049448971640054</c:v>
                </c:pt>
                <c:pt idx="40">
                  <c:v>28.016915510098322</c:v>
                </c:pt>
                <c:pt idx="41">
                  <c:v>28.029182742442892</c:v>
                </c:pt>
                <c:pt idx="42">
                  <c:v>28.030281125624132</c:v>
                </c:pt>
                <c:pt idx="43">
                  <c:v>28.009152252374172</c:v>
                </c:pt>
                <c:pt idx="44">
                  <c:v>27.969918992682093</c:v>
                </c:pt>
                <c:pt idx="45">
                  <c:v>27.949307355838425</c:v>
                </c:pt>
                <c:pt idx="46">
                  <c:v>27.959320002061855</c:v>
                </c:pt>
                <c:pt idx="47">
                  <c:v>27.958280248281877</c:v>
                </c:pt>
                <c:pt idx="48">
                  <c:v>27.914221608395458</c:v>
                </c:pt>
                <c:pt idx="49">
                  <c:v>27.897203073668884</c:v>
                </c:pt>
                <c:pt idx="50">
                  <c:v>27.880611137499557</c:v>
                </c:pt>
                <c:pt idx="51">
                  <c:v>27.826729412547714</c:v>
                </c:pt>
                <c:pt idx="52">
                  <c:v>27.785750637085318</c:v>
                </c:pt>
                <c:pt idx="53">
                  <c:v>27.865139607763549</c:v>
                </c:pt>
                <c:pt idx="54">
                  <c:v>27.868965746747616</c:v>
                </c:pt>
                <c:pt idx="55">
                  <c:v>27.829452887141041</c:v>
                </c:pt>
                <c:pt idx="56">
                  <c:v>27.772239375902807</c:v>
                </c:pt>
                <c:pt idx="57">
                  <c:v>27.75720275210012</c:v>
                </c:pt>
                <c:pt idx="58">
                  <c:v>27.734476418165215</c:v>
                </c:pt>
                <c:pt idx="59">
                  <c:v>27.727348621820546</c:v>
                </c:pt>
                <c:pt idx="60">
                  <c:v>27.707669274302525</c:v>
                </c:pt>
                <c:pt idx="61">
                  <c:v>27.667188681741514</c:v>
                </c:pt>
                <c:pt idx="62">
                  <c:v>27.644211481275246</c:v>
                </c:pt>
                <c:pt idx="63">
                  <c:v>27.640541791372023</c:v>
                </c:pt>
                <c:pt idx="64">
                  <c:v>27.56921869004092</c:v>
                </c:pt>
                <c:pt idx="65">
                  <c:v>27.615476803148123</c:v>
                </c:pt>
                <c:pt idx="66">
                  <c:v>27.656015178018659</c:v>
                </c:pt>
                <c:pt idx="67">
                  <c:v>27.661585325194604</c:v>
                </c:pt>
                <c:pt idx="68">
                  <c:v>27.651495249651902</c:v>
                </c:pt>
                <c:pt idx="69">
                  <c:v>27.634823537835679</c:v>
                </c:pt>
                <c:pt idx="70">
                  <c:v>27.614587902060194</c:v>
                </c:pt>
                <c:pt idx="71">
                  <c:v>27.585721568794352</c:v>
                </c:pt>
                <c:pt idx="72">
                  <c:v>27.569176890973004</c:v>
                </c:pt>
                <c:pt idx="73">
                  <c:v>27.51410880658441</c:v>
                </c:pt>
                <c:pt idx="74">
                  <c:v>27.551969890934075</c:v>
                </c:pt>
                <c:pt idx="75">
                  <c:v>27.525070813597491</c:v>
                </c:pt>
                <c:pt idx="76">
                  <c:v>27.500504722202926</c:v>
                </c:pt>
                <c:pt idx="77">
                  <c:v>27.483864709627422</c:v>
                </c:pt>
                <c:pt idx="78">
                  <c:v>27.477187118491173</c:v>
                </c:pt>
                <c:pt idx="79">
                  <c:v>27.444933827659924</c:v>
                </c:pt>
                <c:pt idx="80">
                  <c:v>27.452675770983095</c:v>
                </c:pt>
                <c:pt idx="81">
                  <c:v>27.426225136082415</c:v>
                </c:pt>
                <c:pt idx="82">
                  <c:v>27.39443607188656</c:v>
                </c:pt>
                <c:pt idx="83">
                  <c:v>27.393583962658354</c:v>
                </c:pt>
                <c:pt idx="84">
                  <c:v>27.378323763343797</c:v>
                </c:pt>
                <c:pt idx="85">
                  <c:v>27.358244415199298</c:v>
                </c:pt>
                <c:pt idx="86">
                  <c:v>27.315895397364883</c:v>
                </c:pt>
                <c:pt idx="87">
                  <c:v>27.326183674974111</c:v>
                </c:pt>
                <c:pt idx="88">
                  <c:v>27.266702012736538</c:v>
                </c:pt>
                <c:pt idx="89">
                  <c:v>27.274699589088222</c:v>
                </c:pt>
                <c:pt idx="90">
                  <c:v>27.23445564629171</c:v>
                </c:pt>
                <c:pt idx="91">
                  <c:v>27.18977253973252</c:v>
                </c:pt>
                <c:pt idx="92">
                  <c:v>27.174704584483013</c:v>
                </c:pt>
                <c:pt idx="93">
                  <c:v>27.171809573559059</c:v>
                </c:pt>
                <c:pt idx="94">
                  <c:v>27.179978252704192</c:v>
                </c:pt>
                <c:pt idx="95">
                  <c:v>27.130342455816582</c:v>
                </c:pt>
                <c:pt idx="96">
                  <c:v>27.102093194082496</c:v>
                </c:pt>
                <c:pt idx="97">
                  <c:v>27.11334681871843</c:v>
                </c:pt>
                <c:pt idx="98">
                  <c:v>27.078000087578012</c:v>
                </c:pt>
                <c:pt idx="99">
                  <c:v>27.060920365749556</c:v>
                </c:pt>
                <c:pt idx="100">
                  <c:v>27.027012948432599</c:v>
                </c:pt>
                <c:pt idx="101">
                  <c:v>27.020841594611621</c:v>
                </c:pt>
                <c:pt idx="102">
                  <c:v>27.002602897132579</c:v>
                </c:pt>
                <c:pt idx="103">
                  <c:v>26.975768360485631</c:v>
                </c:pt>
                <c:pt idx="104">
                  <c:v>27.027931574936602</c:v>
                </c:pt>
                <c:pt idx="105">
                  <c:v>26.948049990824451</c:v>
                </c:pt>
                <c:pt idx="106">
                  <c:v>26.988191216534769</c:v>
                </c:pt>
                <c:pt idx="107">
                  <c:v>26.956706956973509</c:v>
                </c:pt>
                <c:pt idx="108">
                  <c:v>26.940051471962711</c:v>
                </c:pt>
                <c:pt idx="109">
                  <c:v>26.917699500234697</c:v>
                </c:pt>
                <c:pt idx="110">
                  <c:v>26.86965923630698</c:v>
                </c:pt>
                <c:pt idx="111">
                  <c:v>26.870892822320553</c:v>
                </c:pt>
                <c:pt idx="112">
                  <c:v>26.884541358104308</c:v>
                </c:pt>
                <c:pt idx="113">
                  <c:v>26.846169449329995</c:v>
                </c:pt>
                <c:pt idx="114">
                  <c:v>26.814085731056473</c:v>
                </c:pt>
                <c:pt idx="115">
                  <c:v>26.800965339579591</c:v>
                </c:pt>
                <c:pt idx="116">
                  <c:v>26.815590429804189</c:v>
                </c:pt>
                <c:pt idx="117">
                  <c:v>26.758829233790244</c:v>
                </c:pt>
                <c:pt idx="118">
                  <c:v>26.75595237632001</c:v>
                </c:pt>
                <c:pt idx="119">
                  <c:v>26.749470341205402</c:v>
                </c:pt>
                <c:pt idx="120">
                  <c:v>26.743777381791109</c:v>
                </c:pt>
                <c:pt idx="121">
                  <c:v>26.722435603424991</c:v>
                </c:pt>
                <c:pt idx="122">
                  <c:v>26.702737903009496</c:v>
                </c:pt>
                <c:pt idx="123">
                  <c:v>26.666543415761478</c:v>
                </c:pt>
                <c:pt idx="124">
                  <c:v>26.648080132928662</c:v>
                </c:pt>
                <c:pt idx="125">
                  <c:v>26.653306741825986</c:v>
                </c:pt>
                <c:pt idx="126">
                  <c:v>26.646956282292631</c:v>
                </c:pt>
                <c:pt idx="127">
                  <c:v>26.639334794935149</c:v>
                </c:pt>
                <c:pt idx="128">
                  <c:v>26.560456457250542</c:v>
                </c:pt>
                <c:pt idx="129">
                  <c:v>26.539122244115546</c:v>
                </c:pt>
                <c:pt idx="130">
                  <c:v>26.488030052463351</c:v>
                </c:pt>
                <c:pt idx="131">
                  <c:v>26.46994378400867</c:v>
                </c:pt>
                <c:pt idx="132">
                  <c:v>26.429625706348233</c:v>
                </c:pt>
                <c:pt idx="133">
                  <c:v>26.432776192750559</c:v>
                </c:pt>
                <c:pt idx="134">
                  <c:v>26.429309662835173</c:v>
                </c:pt>
                <c:pt idx="135">
                  <c:v>26.441049953886516</c:v>
                </c:pt>
                <c:pt idx="136">
                  <c:v>26.411185828607554</c:v>
                </c:pt>
                <c:pt idx="137">
                  <c:v>26.394618944629201</c:v>
                </c:pt>
                <c:pt idx="138">
                  <c:v>26.37819771396768</c:v>
                </c:pt>
                <c:pt idx="139">
                  <c:v>26.371069604485644</c:v>
                </c:pt>
                <c:pt idx="140">
                  <c:v>26.352276098903559</c:v>
                </c:pt>
                <c:pt idx="141">
                  <c:v>26.356436298636979</c:v>
                </c:pt>
                <c:pt idx="142">
                  <c:v>26.352473874299584</c:v>
                </c:pt>
                <c:pt idx="143">
                  <c:v>26.298903497231489</c:v>
                </c:pt>
                <c:pt idx="144">
                  <c:v>26.323845059865011</c:v>
                </c:pt>
                <c:pt idx="145">
                  <c:v>26.306052968435676</c:v>
                </c:pt>
                <c:pt idx="146">
                  <c:v>26.240284265747594</c:v>
                </c:pt>
                <c:pt idx="147">
                  <c:v>26.321354141866241</c:v>
                </c:pt>
                <c:pt idx="148">
                  <c:v>26.336695534970783</c:v>
                </c:pt>
                <c:pt idx="149">
                  <c:v>26.296234865412398</c:v>
                </c:pt>
                <c:pt idx="150">
                  <c:v>26.29260126784013</c:v>
                </c:pt>
                <c:pt idx="151">
                  <c:v>26.287831366144005</c:v>
                </c:pt>
                <c:pt idx="152">
                  <c:v>26.282952100996436</c:v>
                </c:pt>
                <c:pt idx="153">
                  <c:v>26.26376089626071</c:v>
                </c:pt>
                <c:pt idx="154">
                  <c:v>26.220788201694038</c:v>
                </c:pt>
                <c:pt idx="155">
                  <c:v>26.245382230931284</c:v>
                </c:pt>
                <c:pt idx="156">
                  <c:v>26.195916316573488</c:v>
                </c:pt>
                <c:pt idx="157">
                  <c:v>26.139514520564177</c:v>
                </c:pt>
                <c:pt idx="158">
                  <c:v>26.161573142043562</c:v>
                </c:pt>
                <c:pt idx="159">
                  <c:v>26.143994871719148</c:v>
                </c:pt>
                <c:pt idx="160">
                  <c:v>26.157767052966154</c:v>
                </c:pt>
                <c:pt idx="161">
                  <c:v>26.139151974511513</c:v>
                </c:pt>
                <c:pt idx="162">
                  <c:v>26.105216600340256</c:v>
                </c:pt>
                <c:pt idx="163">
                  <c:v>26.107108925280041</c:v>
                </c:pt>
                <c:pt idx="164">
                  <c:v>26.093376356371156</c:v>
                </c:pt>
                <c:pt idx="165">
                  <c:v>26.080227839269096</c:v>
                </c:pt>
                <c:pt idx="166">
                  <c:v>26.053412802408364</c:v>
                </c:pt>
                <c:pt idx="167">
                  <c:v>26.064207787108018</c:v>
                </c:pt>
                <c:pt idx="168">
                  <c:v>26.026646725191885</c:v>
                </c:pt>
                <c:pt idx="169">
                  <c:v>26.027977921560506</c:v>
                </c:pt>
                <c:pt idx="170">
                  <c:v>25.998513902133698</c:v>
                </c:pt>
                <c:pt idx="171">
                  <c:v>26.004454971266238</c:v>
                </c:pt>
                <c:pt idx="172">
                  <c:v>25.984840754326417</c:v>
                </c:pt>
                <c:pt idx="173">
                  <c:v>25.96702489446287</c:v>
                </c:pt>
                <c:pt idx="174">
                  <c:v>25.959663427725836</c:v>
                </c:pt>
                <c:pt idx="175">
                  <c:v>25.920997466952986</c:v>
                </c:pt>
                <c:pt idx="176">
                  <c:v>25.970268577105116</c:v>
                </c:pt>
                <c:pt idx="177">
                  <c:v>25.900391092653617</c:v>
                </c:pt>
                <c:pt idx="178">
                  <c:v>25.878173403008944</c:v>
                </c:pt>
                <c:pt idx="179">
                  <c:v>25.881235307533117</c:v>
                </c:pt>
                <c:pt idx="180">
                  <c:v>25.835549180792725</c:v>
                </c:pt>
                <c:pt idx="181">
                  <c:v>25.852355887558389</c:v>
                </c:pt>
                <c:pt idx="182">
                  <c:v>25.821250361602374</c:v>
                </c:pt>
                <c:pt idx="183">
                  <c:v>25.813358330114333</c:v>
                </c:pt>
                <c:pt idx="184">
                  <c:v>25.816497322983661</c:v>
                </c:pt>
                <c:pt idx="185">
                  <c:v>25.774998427278053</c:v>
                </c:pt>
                <c:pt idx="186">
                  <c:v>25.766725000560243</c:v>
                </c:pt>
                <c:pt idx="187">
                  <c:v>25.752428218472687</c:v>
                </c:pt>
                <c:pt idx="188">
                  <c:v>25.699028913539646</c:v>
                </c:pt>
                <c:pt idx="189">
                  <c:v>25.730711809826929</c:v>
                </c:pt>
                <c:pt idx="190">
                  <c:v>25.696612022456623</c:v>
                </c:pt>
                <c:pt idx="191">
                  <c:v>25.663291055855129</c:v>
                </c:pt>
                <c:pt idx="192">
                  <c:v>25.669668026183032</c:v>
                </c:pt>
                <c:pt idx="193">
                  <c:v>25.650023507663064</c:v>
                </c:pt>
                <c:pt idx="194">
                  <c:v>25.638405635660515</c:v>
                </c:pt>
                <c:pt idx="195">
                  <c:v>25.649656502708464</c:v>
                </c:pt>
                <c:pt idx="196">
                  <c:v>25.595998548160559</c:v>
                </c:pt>
                <c:pt idx="197">
                  <c:v>25.632647355879062</c:v>
                </c:pt>
                <c:pt idx="198">
                  <c:v>25.60780287915075</c:v>
                </c:pt>
                <c:pt idx="199">
                  <c:v>25.593955529108161</c:v>
                </c:pt>
                <c:pt idx="200">
                  <c:v>25.551966327020644</c:v>
                </c:pt>
                <c:pt idx="201">
                  <c:v>25.540334578349558</c:v>
                </c:pt>
                <c:pt idx="202">
                  <c:v>25.533177877069221</c:v>
                </c:pt>
                <c:pt idx="203">
                  <c:v>25.519072184621692</c:v>
                </c:pt>
                <c:pt idx="204">
                  <c:v>25.492395013100683</c:v>
                </c:pt>
                <c:pt idx="205">
                  <c:v>25.484055096013652</c:v>
                </c:pt>
                <c:pt idx="206">
                  <c:v>25.461859664494241</c:v>
                </c:pt>
                <c:pt idx="207">
                  <c:v>25.453897261352683</c:v>
                </c:pt>
                <c:pt idx="208">
                  <c:v>25.429933177781521</c:v>
                </c:pt>
                <c:pt idx="209">
                  <c:v>25.400097029065918</c:v>
                </c:pt>
                <c:pt idx="210">
                  <c:v>25.328239085592116</c:v>
                </c:pt>
                <c:pt idx="211">
                  <c:v>25.335646492895396</c:v>
                </c:pt>
                <c:pt idx="212">
                  <c:v>25.348187631472111</c:v>
                </c:pt>
                <c:pt idx="213">
                  <c:v>25.358695872694984</c:v>
                </c:pt>
                <c:pt idx="214">
                  <c:v>25.318506227553577</c:v>
                </c:pt>
                <c:pt idx="215">
                  <c:v>25.27379613696062</c:v>
                </c:pt>
                <c:pt idx="216">
                  <c:v>25.289059643680599</c:v>
                </c:pt>
                <c:pt idx="217">
                  <c:v>25.281180498287004</c:v>
                </c:pt>
                <c:pt idx="218">
                  <c:v>25.254895626208185</c:v>
                </c:pt>
                <c:pt idx="219">
                  <c:v>25.245298721699623</c:v>
                </c:pt>
                <c:pt idx="220">
                  <c:v>25.225006324204305</c:v>
                </c:pt>
                <c:pt idx="221">
                  <c:v>25.193356552759319</c:v>
                </c:pt>
                <c:pt idx="222">
                  <c:v>25.225312936252912</c:v>
                </c:pt>
                <c:pt idx="223">
                  <c:v>25.181962181257003</c:v>
                </c:pt>
                <c:pt idx="224">
                  <c:v>25.163481827287804</c:v>
                </c:pt>
                <c:pt idx="225">
                  <c:v>25.164155296883479</c:v>
                </c:pt>
                <c:pt idx="226">
                  <c:v>25.161667327588692</c:v>
                </c:pt>
                <c:pt idx="227">
                  <c:v>25.142756918043919</c:v>
                </c:pt>
                <c:pt idx="228">
                  <c:v>25.147370270409503</c:v>
                </c:pt>
                <c:pt idx="229">
                  <c:v>25.108680715200144</c:v>
                </c:pt>
                <c:pt idx="230">
                  <c:v>25.077669638069825</c:v>
                </c:pt>
                <c:pt idx="231">
                  <c:v>25.070889655454263</c:v>
                </c:pt>
                <c:pt idx="232">
                  <c:v>25.057467546641092</c:v>
                </c:pt>
                <c:pt idx="233">
                  <c:v>25.04735868776638</c:v>
                </c:pt>
                <c:pt idx="234">
                  <c:v>25.044173418569457</c:v>
                </c:pt>
                <c:pt idx="235">
                  <c:v>25.012514650330555</c:v>
                </c:pt>
                <c:pt idx="236">
                  <c:v>25.003416165796597</c:v>
                </c:pt>
                <c:pt idx="237">
                  <c:v>24.994451883631648</c:v>
                </c:pt>
                <c:pt idx="238">
                  <c:v>24.978827654392529</c:v>
                </c:pt>
                <c:pt idx="239">
                  <c:v>25.034996030839697</c:v>
                </c:pt>
                <c:pt idx="240">
                  <c:v>25.03821373363596</c:v>
                </c:pt>
                <c:pt idx="241">
                  <c:v>25.041066712462982</c:v>
                </c:pt>
                <c:pt idx="242">
                  <c:v>25.033521944579235</c:v>
                </c:pt>
                <c:pt idx="243">
                  <c:v>25.020907130156214</c:v>
                </c:pt>
                <c:pt idx="244">
                  <c:v>25.028163796937381</c:v>
                </c:pt>
                <c:pt idx="245">
                  <c:v>25.004762407453235</c:v>
                </c:pt>
                <c:pt idx="246">
                  <c:v>25.020002749950596</c:v>
                </c:pt>
                <c:pt idx="247">
                  <c:v>24.964854346489446</c:v>
                </c:pt>
                <c:pt idx="248">
                  <c:v>24.984806839328467</c:v>
                </c:pt>
                <c:pt idx="249">
                  <c:v>24.908829481175474</c:v>
                </c:pt>
                <c:pt idx="250">
                  <c:v>24.94594465794103</c:v>
                </c:pt>
                <c:pt idx="251">
                  <c:v>24.915684683313767</c:v>
                </c:pt>
                <c:pt idx="252">
                  <c:v>24.880287019971121</c:v>
                </c:pt>
                <c:pt idx="253">
                  <c:v>24.877735228067138</c:v>
                </c:pt>
                <c:pt idx="254">
                  <c:v>24.907848474383368</c:v>
                </c:pt>
                <c:pt idx="255">
                  <c:v>24.863333615447232</c:v>
                </c:pt>
                <c:pt idx="256">
                  <c:v>24.812875479669007</c:v>
                </c:pt>
                <c:pt idx="257">
                  <c:v>24.821382198263418</c:v>
                </c:pt>
                <c:pt idx="258">
                  <c:v>24.807192324793647</c:v>
                </c:pt>
                <c:pt idx="259">
                  <c:v>24.804740172483225</c:v>
                </c:pt>
                <c:pt idx="260">
                  <c:v>24.737900847534597</c:v>
                </c:pt>
                <c:pt idx="261">
                  <c:v>24.804536458451924</c:v>
                </c:pt>
                <c:pt idx="262">
                  <c:v>24.821301241801613</c:v>
                </c:pt>
                <c:pt idx="263">
                  <c:v>24.809486646802942</c:v>
                </c:pt>
                <c:pt idx="264">
                  <c:v>24.766557522849791</c:v>
                </c:pt>
                <c:pt idx="265">
                  <c:v>24.751368178892619</c:v>
                </c:pt>
                <c:pt idx="266">
                  <c:v>24.773235706180262</c:v>
                </c:pt>
                <c:pt idx="267">
                  <c:v>24.741980562025066</c:v>
                </c:pt>
                <c:pt idx="268">
                  <c:v>24.760192805342417</c:v>
                </c:pt>
                <c:pt idx="269">
                  <c:v>24.713630741561545</c:v>
                </c:pt>
                <c:pt idx="270">
                  <c:v>24.713355113229699</c:v>
                </c:pt>
                <c:pt idx="271">
                  <c:v>24.699916067961372</c:v>
                </c:pt>
                <c:pt idx="272">
                  <c:v>24.664958614834731</c:v>
                </c:pt>
                <c:pt idx="273">
                  <c:v>24.661496298445655</c:v>
                </c:pt>
                <c:pt idx="274">
                  <c:v>24.640162756516236</c:v>
                </c:pt>
                <c:pt idx="275">
                  <c:v>24.612728276272708</c:v>
                </c:pt>
                <c:pt idx="276">
                  <c:v>24.584236047197646</c:v>
                </c:pt>
                <c:pt idx="277">
                  <c:v>24.577464853004127</c:v>
                </c:pt>
                <c:pt idx="278">
                  <c:v>24.591030723674297</c:v>
                </c:pt>
                <c:pt idx="279">
                  <c:v>24.567281551193464</c:v>
                </c:pt>
                <c:pt idx="280">
                  <c:v>24.546938439920183</c:v>
                </c:pt>
                <c:pt idx="281">
                  <c:v>24.551384562859184</c:v>
                </c:pt>
                <c:pt idx="282">
                  <c:v>24.525001805630296</c:v>
                </c:pt>
                <c:pt idx="283">
                  <c:v>24.519020151982566</c:v>
                </c:pt>
                <c:pt idx="284">
                  <c:v>24.509777967396538</c:v>
                </c:pt>
                <c:pt idx="285">
                  <c:v>24.500189767369516</c:v>
                </c:pt>
                <c:pt idx="286">
                  <c:v>24.50097106184106</c:v>
                </c:pt>
                <c:pt idx="287">
                  <c:v>24.469431571656198</c:v>
                </c:pt>
                <c:pt idx="288">
                  <c:v>24.484381937652135</c:v>
                </c:pt>
                <c:pt idx="289">
                  <c:v>24.443320720645357</c:v>
                </c:pt>
                <c:pt idx="290">
                  <c:v>24.433150767117294</c:v>
                </c:pt>
                <c:pt idx="291">
                  <c:v>24.438133287612114</c:v>
                </c:pt>
                <c:pt idx="292">
                  <c:v>24.389731408544964</c:v>
                </c:pt>
                <c:pt idx="293">
                  <c:v>24.380622944703443</c:v>
                </c:pt>
                <c:pt idx="294">
                  <c:v>24.366186757358506</c:v>
                </c:pt>
                <c:pt idx="295">
                  <c:v>24.367786971038427</c:v>
                </c:pt>
                <c:pt idx="296">
                  <c:v>24.282374486843537</c:v>
                </c:pt>
                <c:pt idx="297">
                  <c:v>24.271115613893265</c:v>
                </c:pt>
                <c:pt idx="298">
                  <c:v>24.304989729041338</c:v>
                </c:pt>
                <c:pt idx="299">
                  <c:v>24.319187027801124</c:v>
                </c:pt>
                <c:pt idx="300">
                  <c:v>24.286386730564775</c:v>
                </c:pt>
                <c:pt idx="301">
                  <c:v>24.308551889544773</c:v>
                </c:pt>
                <c:pt idx="302">
                  <c:v>24.252113713097298</c:v>
                </c:pt>
                <c:pt idx="303">
                  <c:v>24.251126240114093</c:v>
                </c:pt>
                <c:pt idx="304">
                  <c:v>24.267761911692848</c:v>
                </c:pt>
                <c:pt idx="305">
                  <c:v>24.258516342676305</c:v>
                </c:pt>
                <c:pt idx="306">
                  <c:v>24.223181275863496</c:v>
                </c:pt>
                <c:pt idx="307">
                  <c:v>24.228768662835044</c:v>
                </c:pt>
                <c:pt idx="308">
                  <c:v>24.207151979839754</c:v>
                </c:pt>
                <c:pt idx="309">
                  <c:v>24.237816670202591</c:v>
                </c:pt>
                <c:pt idx="310">
                  <c:v>24.1896700263291</c:v>
                </c:pt>
                <c:pt idx="311">
                  <c:v>24.168174146970134</c:v>
                </c:pt>
                <c:pt idx="312">
                  <c:v>24.156087266544066</c:v>
                </c:pt>
                <c:pt idx="313">
                  <c:v>24.148432232791528</c:v>
                </c:pt>
                <c:pt idx="314">
                  <c:v>24.134817961894964</c:v>
                </c:pt>
                <c:pt idx="315">
                  <c:v>24.124446565961925</c:v>
                </c:pt>
                <c:pt idx="316">
                  <c:v>24.116542199374688</c:v>
                </c:pt>
                <c:pt idx="317">
                  <c:v>24.112255212891981</c:v>
                </c:pt>
                <c:pt idx="318">
                  <c:v>24.085319844411739</c:v>
                </c:pt>
                <c:pt idx="319">
                  <c:v>24.078625442055653</c:v>
                </c:pt>
                <c:pt idx="320">
                  <c:v>24.060361155179713</c:v>
                </c:pt>
                <c:pt idx="321">
                  <c:v>24.04375884454468</c:v>
                </c:pt>
                <c:pt idx="322">
                  <c:v>24.032192563686166</c:v>
                </c:pt>
                <c:pt idx="323">
                  <c:v>24.042082295128409</c:v>
                </c:pt>
                <c:pt idx="324">
                  <c:v>24.019984225539925</c:v>
                </c:pt>
                <c:pt idx="325">
                  <c:v>23.969466638583917</c:v>
                </c:pt>
                <c:pt idx="326">
                  <c:v>24.079610256842866</c:v>
                </c:pt>
                <c:pt idx="327">
                  <c:v>24.057843891706497</c:v>
                </c:pt>
                <c:pt idx="328">
                  <c:v>24.056331635045055</c:v>
                </c:pt>
                <c:pt idx="329">
                  <c:v>24.02493796368001</c:v>
                </c:pt>
                <c:pt idx="330">
                  <c:v>24.039230454963146</c:v>
                </c:pt>
                <c:pt idx="331">
                  <c:v>24.015868721164825</c:v>
                </c:pt>
                <c:pt idx="332">
                  <c:v>24.048341544986968</c:v>
                </c:pt>
                <c:pt idx="333">
                  <c:v>24.02314398041116</c:v>
                </c:pt>
                <c:pt idx="334">
                  <c:v>24.006723228360674</c:v>
                </c:pt>
                <c:pt idx="335">
                  <c:v>24.013376800795296</c:v>
                </c:pt>
                <c:pt idx="336">
                  <c:v>23.994007273370663</c:v>
                </c:pt>
                <c:pt idx="337">
                  <c:v>23.984704273040915</c:v>
                </c:pt>
                <c:pt idx="338">
                  <c:v>23.986556869405909</c:v>
                </c:pt>
                <c:pt idx="339">
                  <c:v>23.943990899856527</c:v>
                </c:pt>
                <c:pt idx="340">
                  <c:v>23.962816010796995</c:v>
                </c:pt>
                <c:pt idx="341">
                  <c:v>23.953311112826466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D-4078-9EFB-8330FC7127F1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P23_S6!$I$3:$I$345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8.3330555555555552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20.555277777777778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28.610833333333328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34.999722222222218</c:v>
                </c:pt>
                <c:pt idx="127">
                  <c:v>35.277777777777779</c:v>
                </c:pt>
                <c:pt idx="128">
                  <c:v>35.555277777777768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36.944166666666668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40.277500000000003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53.888611111111111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80.555277777777775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84.444166666666661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</c:numCache>
            </c:numRef>
          </c:xVal>
          <c:yVal>
            <c:numRef>
              <c:f>P23_S6!$J$3:$J$345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D-4078-9EFB-8330FC712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P24_S5!$I$3:$I$345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8.3330555555555552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20.555277777777778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28.610833333333328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34.999722222222218</c:v>
                </c:pt>
                <c:pt idx="127">
                  <c:v>35.277777777777779</c:v>
                </c:pt>
                <c:pt idx="128">
                  <c:v>35.555277777777768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36.944166666666668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40.277500000000003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53.888611111111111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80.555277777777775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84.444166666666661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</c:numCache>
            </c:numRef>
          </c:xVal>
          <c:yVal>
            <c:numRef>
              <c:f>P24_S5!$K$3:$K$345</c:f>
              <c:numCache>
                <c:formatCode>General</c:formatCode>
                <c:ptCount val="343"/>
                <c:pt idx="0">
                  <c:v>29.088541299307856</c:v>
                </c:pt>
                <c:pt idx="1">
                  <c:v>29.046374277601334</c:v>
                </c:pt>
                <c:pt idx="2">
                  <c:v>28.978441179012929</c:v>
                </c:pt>
                <c:pt idx="3">
                  <c:v>28.970507417838366</c:v>
                </c:pt>
                <c:pt idx="4">
                  <c:v>28.958385387375383</c:v>
                </c:pt>
                <c:pt idx="5">
                  <c:v>28.922692871264498</c:v>
                </c:pt>
                <c:pt idx="6">
                  <c:v>28.912861023484375</c:v>
                </c:pt>
                <c:pt idx="7">
                  <c:v>28.889443216372509</c:v>
                </c:pt>
                <c:pt idx="8">
                  <c:v>28.875004202154596</c:v>
                </c:pt>
                <c:pt idx="9">
                  <c:v>28.837476440568409</c:v>
                </c:pt>
                <c:pt idx="10">
                  <c:v>28.811289189593992</c:v>
                </c:pt>
                <c:pt idx="11">
                  <c:v>28.806965165945456</c:v>
                </c:pt>
                <c:pt idx="12">
                  <c:v>28.770932332744874</c:v>
                </c:pt>
                <c:pt idx="13">
                  <c:v>28.753677682105828</c:v>
                </c:pt>
                <c:pt idx="14">
                  <c:v>28.737126783097011</c:v>
                </c:pt>
                <c:pt idx="15">
                  <c:v>28.674843613121038</c:v>
                </c:pt>
                <c:pt idx="16">
                  <c:v>28.63666574695457</c:v>
                </c:pt>
                <c:pt idx="17">
                  <c:v>28.623805890764768</c:v>
                </c:pt>
                <c:pt idx="18">
                  <c:v>28.61326923268356</c:v>
                </c:pt>
                <c:pt idx="19">
                  <c:v>28.613732771795302</c:v>
                </c:pt>
                <c:pt idx="20">
                  <c:v>28.587592730594352</c:v>
                </c:pt>
                <c:pt idx="21">
                  <c:v>28.554994610853509</c:v>
                </c:pt>
                <c:pt idx="22">
                  <c:v>28.553044407321028</c:v>
                </c:pt>
                <c:pt idx="23">
                  <c:v>28.565840466661641</c:v>
                </c:pt>
                <c:pt idx="24">
                  <c:v>28.581163863953897</c:v>
                </c:pt>
                <c:pt idx="25">
                  <c:v>28.550530283271947</c:v>
                </c:pt>
                <c:pt idx="26">
                  <c:v>28.512712696485661</c:v>
                </c:pt>
                <c:pt idx="27">
                  <c:v>28.504964350885469</c:v>
                </c:pt>
                <c:pt idx="28">
                  <c:v>28.4763828114984</c:v>
                </c:pt>
                <c:pt idx="29">
                  <c:v>28.463552127537813</c:v>
                </c:pt>
                <c:pt idx="30">
                  <c:v>28.449908610629386</c:v>
                </c:pt>
                <c:pt idx="31">
                  <c:v>28.416247071439496</c:v>
                </c:pt>
                <c:pt idx="32">
                  <c:v>28.427129639285116</c:v>
                </c:pt>
                <c:pt idx="33">
                  <c:v>28.391288993567816</c:v>
                </c:pt>
                <c:pt idx="34">
                  <c:v>28.377284673735939</c:v>
                </c:pt>
                <c:pt idx="35">
                  <c:v>28.384754861663595</c:v>
                </c:pt>
                <c:pt idx="36">
                  <c:v>28.3491759328619</c:v>
                </c:pt>
                <c:pt idx="37">
                  <c:v>28.312536808778052</c:v>
                </c:pt>
                <c:pt idx="38">
                  <c:v>28.299285176128411</c:v>
                </c:pt>
                <c:pt idx="39">
                  <c:v>28.298263062569507</c:v>
                </c:pt>
                <c:pt idx="40">
                  <c:v>28.280134518091188</c:v>
                </c:pt>
                <c:pt idx="41">
                  <c:v>28.253917758925656</c:v>
                </c:pt>
                <c:pt idx="42">
                  <c:v>28.261776909180565</c:v>
                </c:pt>
                <c:pt idx="43">
                  <c:v>28.263702019823199</c:v>
                </c:pt>
                <c:pt idx="44">
                  <c:v>28.236152184914829</c:v>
                </c:pt>
                <c:pt idx="45">
                  <c:v>28.219311705121985</c:v>
                </c:pt>
                <c:pt idx="46">
                  <c:v>28.212995827795538</c:v>
                </c:pt>
                <c:pt idx="47">
                  <c:v>28.198493207869955</c:v>
                </c:pt>
                <c:pt idx="48">
                  <c:v>28.190074805589788</c:v>
                </c:pt>
                <c:pt idx="49">
                  <c:v>28.161457849378809</c:v>
                </c:pt>
                <c:pt idx="50">
                  <c:v>28.171938539185419</c:v>
                </c:pt>
                <c:pt idx="51">
                  <c:v>28.126646683291163</c:v>
                </c:pt>
                <c:pt idx="52">
                  <c:v>28.058424450466799</c:v>
                </c:pt>
                <c:pt idx="53">
                  <c:v>28.104229804140996</c:v>
                </c:pt>
                <c:pt idx="54">
                  <c:v>28.096031832567217</c:v>
                </c:pt>
                <c:pt idx="55">
                  <c:v>28.084546505896029</c:v>
                </c:pt>
                <c:pt idx="56">
                  <c:v>28.058850590436915</c:v>
                </c:pt>
                <c:pt idx="57">
                  <c:v>27.994113209311916</c:v>
                </c:pt>
                <c:pt idx="58">
                  <c:v>28.02745645354171</c:v>
                </c:pt>
                <c:pt idx="59">
                  <c:v>28.017454456108773</c:v>
                </c:pt>
                <c:pt idx="60">
                  <c:v>28.020859507517503</c:v>
                </c:pt>
                <c:pt idx="61">
                  <c:v>27.958777967446832</c:v>
                </c:pt>
                <c:pt idx="62">
                  <c:v>27.941502582400691</c:v>
                </c:pt>
                <c:pt idx="63">
                  <c:v>27.956108342792266</c:v>
                </c:pt>
                <c:pt idx="64">
                  <c:v>27.861482116780909</c:v>
                </c:pt>
                <c:pt idx="65">
                  <c:v>27.898925787360355</c:v>
                </c:pt>
                <c:pt idx="66">
                  <c:v>27.923954667948916</c:v>
                </c:pt>
                <c:pt idx="67">
                  <c:v>27.940602475875757</c:v>
                </c:pt>
                <c:pt idx="68">
                  <c:v>27.926649017431494</c:v>
                </c:pt>
                <c:pt idx="69">
                  <c:v>27.916890932808659</c:v>
                </c:pt>
                <c:pt idx="70">
                  <c:v>27.897599984876972</c:v>
                </c:pt>
                <c:pt idx="71">
                  <c:v>27.877469311537009</c:v>
                </c:pt>
                <c:pt idx="72">
                  <c:v>27.840664973444461</c:v>
                </c:pt>
                <c:pt idx="73">
                  <c:v>27.814889236119345</c:v>
                </c:pt>
                <c:pt idx="74">
                  <c:v>27.791391438610422</c:v>
                </c:pt>
                <c:pt idx="75">
                  <c:v>27.794733564370866</c:v>
                </c:pt>
                <c:pt idx="76">
                  <c:v>27.785721099803911</c:v>
                </c:pt>
                <c:pt idx="77">
                  <c:v>27.770013028369203</c:v>
                </c:pt>
                <c:pt idx="78">
                  <c:v>27.758330934290214</c:v>
                </c:pt>
                <c:pt idx="79">
                  <c:v>27.723088655070914</c:v>
                </c:pt>
                <c:pt idx="80">
                  <c:v>27.733937232193185</c:v>
                </c:pt>
                <c:pt idx="81">
                  <c:v>27.697714112948368</c:v>
                </c:pt>
                <c:pt idx="82">
                  <c:v>27.688528699013563</c:v>
                </c:pt>
                <c:pt idx="83">
                  <c:v>27.668172192760714</c:v>
                </c:pt>
                <c:pt idx="84">
                  <c:v>27.627704687856021</c:v>
                </c:pt>
                <c:pt idx="85">
                  <c:v>27.628047665804896</c:v>
                </c:pt>
                <c:pt idx="86">
                  <c:v>27.591371072564595</c:v>
                </c:pt>
                <c:pt idx="87">
                  <c:v>27.586340246242361</c:v>
                </c:pt>
                <c:pt idx="88">
                  <c:v>27.528778792721035</c:v>
                </c:pt>
                <c:pt idx="89">
                  <c:v>27.523360597140332</c:v>
                </c:pt>
                <c:pt idx="90">
                  <c:v>27.502559290563422</c:v>
                </c:pt>
                <c:pt idx="91">
                  <c:v>27.457935486633012</c:v>
                </c:pt>
                <c:pt idx="92">
                  <c:v>27.42817268105577</c:v>
                </c:pt>
                <c:pt idx="93">
                  <c:v>27.423490727791059</c:v>
                </c:pt>
                <c:pt idx="94">
                  <c:v>27.404412624719772</c:v>
                </c:pt>
                <c:pt idx="95">
                  <c:v>27.399703746431545</c:v>
                </c:pt>
                <c:pt idx="96">
                  <c:v>27.347996826433207</c:v>
                </c:pt>
                <c:pt idx="97">
                  <c:v>27.336947957492793</c:v>
                </c:pt>
                <c:pt idx="98">
                  <c:v>27.306465221366615</c:v>
                </c:pt>
                <c:pt idx="99">
                  <c:v>27.315917124196396</c:v>
                </c:pt>
                <c:pt idx="100">
                  <c:v>27.249682564398586</c:v>
                </c:pt>
                <c:pt idx="101">
                  <c:v>27.282781316356392</c:v>
                </c:pt>
                <c:pt idx="102">
                  <c:v>27.283880010644374</c:v>
                </c:pt>
                <c:pt idx="103">
                  <c:v>27.251917481339945</c:v>
                </c:pt>
                <c:pt idx="104">
                  <c:v>27.286390071882266</c:v>
                </c:pt>
                <c:pt idx="105">
                  <c:v>27.212131915591698</c:v>
                </c:pt>
                <c:pt idx="106">
                  <c:v>27.215408869776056</c:v>
                </c:pt>
                <c:pt idx="107">
                  <c:v>27.222900294138149</c:v>
                </c:pt>
                <c:pt idx="108">
                  <c:v>27.231627356640796</c:v>
                </c:pt>
                <c:pt idx="109">
                  <c:v>27.199473448205133</c:v>
                </c:pt>
                <c:pt idx="110">
                  <c:v>27.164115912748112</c:v>
                </c:pt>
                <c:pt idx="111">
                  <c:v>27.176930557039764</c:v>
                </c:pt>
                <c:pt idx="112">
                  <c:v>27.142849739232535</c:v>
                </c:pt>
                <c:pt idx="113">
                  <c:v>27.125055231267027</c:v>
                </c:pt>
                <c:pt idx="114">
                  <c:v>27.107546073748104</c:v>
                </c:pt>
                <c:pt idx="115">
                  <c:v>27.081767071891832</c:v>
                </c:pt>
                <c:pt idx="116">
                  <c:v>27.092492138056535</c:v>
                </c:pt>
                <c:pt idx="117">
                  <c:v>27.054081601068876</c:v>
                </c:pt>
                <c:pt idx="118">
                  <c:v>27.057183495036135</c:v>
                </c:pt>
                <c:pt idx="119">
                  <c:v>27.035138616827695</c:v>
                </c:pt>
                <c:pt idx="120">
                  <c:v>27.036325539112433</c:v>
                </c:pt>
                <c:pt idx="121">
                  <c:v>27.021756521779174</c:v>
                </c:pt>
                <c:pt idx="122">
                  <c:v>26.985523251821675</c:v>
                </c:pt>
                <c:pt idx="123">
                  <c:v>26.961072037769302</c:v>
                </c:pt>
                <c:pt idx="124">
                  <c:v>26.952261927882521</c:v>
                </c:pt>
                <c:pt idx="125">
                  <c:v>26.929218871752706</c:v>
                </c:pt>
                <c:pt idx="126">
                  <c:v>26.95233477220027</c:v>
                </c:pt>
                <c:pt idx="127">
                  <c:v>26.926167405435457</c:v>
                </c:pt>
                <c:pt idx="128">
                  <c:v>26.871144939882747</c:v>
                </c:pt>
                <c:pt idx="129">
                  <c:v>26.831861755823212</c:v>
                </c:pt>
                <c:pt idx="130">
                  <c:v>26.804612315152273</c:v>
                </c:pt>
                <c:pt idx="131">
                  <c:v>26.800624133889496</c:v>
                </c:pt>
                <c:pt idx="132">
                  <c:v>26.804314883150809</c:v>
                </c:pt>
                <c:pt idx="133">
                  <c:v>26.744284955846325</c:v>
                </c:pt>
                <c:pt idx="134">
                  <c:v>26.773955605691192</c:v>
                </c:pt>
                <c:pt idx="135">
                  <c:v>26.741912186275609</c:v>
                </c:pt>
                <c:pt idx="136">
                  <c:v>26.750783096753249</c:v>
                </c:pt>
                <c:pt idx="137">
                  <c:v>26.734945166918926</c:v>
                </c:pt>
                <c:pt idx="138">
                  <c:v>26.728051439052177</c:v>
                </c:pt>
                <c:pt idx="139">
                  <c:v>26.724926895702897</c:v>
                </c:pt>
                <c:pt idx="140">
                  <c:v>26.717595362679756</c:v>
                </c:pt>
                <c:pt idx="141">
                  <c:v>26.690808276759238</c:v>
                </c:pt>
                <c:pt idx="142">
                  <c:v>26.694462867316009</c:v>
                </c:pt>
                <c:pt idx="143">
                  <c:v>26.673677602234822</c:v>
                </c:pt>
                <c:pt idx="144">
                  <c:v>26.658048648120001</c:v>
                </c:pt>
                <c:pt idx="145">
                  <c:v>26.649784106507362</c:v>
                </c:pt>
                <c:pt idx="146">
                  <c:v>26.575435128535229</c:v>
                </c:pt>
                <c:pt idx="147">
                  <c:v>26.647483465255394</c:v>
                </c:pt>
                <c:pt idx="148">
                  <c:v>26.638980459364635</c:v>
                </c:pt>
                <c:pt idx="149">
                  <c:v>26.623125794221398</c:v>
                </c:pt>
                <c:pt idx="150">
                  <c:v>26.569211705331018</c:v>
                </c:pt>
                <c:pt idx="151">
                  <c:v>26.607641784455467</c:v>
                </c:pt>
                <c:pt idx="152">
                  <c:v>26.596865698048394</c:v>
                </c:pt>
                <c:pt idx="153">
                  <c:v>26.57779472502402</c:v>
                </c:pt>
                <c:pt idx="154">
                  <c:v>26.535960670775136</c:v>
                </c:pt>
                <c:pt idx="155">
                  <c:v>26.520417451634465</c:v>
                </c:pt>
                <c:pt idx="156">
                  <c:v>26.510001997759691</c:v>
                </c:pt>
                <c:pt idx="157">
                  <c:v>26.484815966204888</c:v>
                </c:pt>
                <c:pt idx="158">
                  <c:v>26.481687892121542</c:v>
                </c:pt>
                <c:pt idx="159">
                  <c:v>26.463954213457288</c:v>
                </c:pt>
                <c:pt idx="160">
                  <c:v>26.44057480919626</c:v>
                </c:pt>
                <c:pt idx="161">
                  <c:v>26.442551103572988</c:v>
                </c:pt>
                <c:pt idx="162">
                  <c:v>26.405747613007701</c:v>
                </c:pt>
                <c:pt idx="163">
                  <c:v>26.386162374942934</c:v>
                </c:pt>
                <c:pt idx="164">
                  <c:v>26.413253297800729</c:v>
                </c:pt>
                <c:pt idx="165">
                  <c:v>26.395529467149618</c:v>
                </c:pt>
                <c:pt idx="166">
                  <c:v>26.375517786103654</c:v>
                </c:pt>
                <c:pt idx="167">
                  <c:v>26.357140853310103</c:v>
                </c:pt>
                <c:pt idx="168">
                  <c:v>26.307836441095972</c:v>
                </c:pt>
                <c:pt idx="169">
                  <c:v>26.349371283525432</c:v>
                </c:pt>
                <c:pt idx="170">
                  <c:v>26.285650006086641</c:v>
                </c:pt>
                <c:pt idx="171">
                  <c:v>26.265114560459018</c:v>
                </c:pt>
                <c:pt idx="172">
                  <c:v>26.246583869494401</c:v>
                </c:pt>
                <c:pt idx="173">
                  <c:v>26.261993732126598</c:v>
                </c:pt>
                <c:pt idx="174">
                  <c:v>26.218439789761174</c:v>
                </c:pt>
                <c:pt idx="175">
                  <c:v>26.198342276530454</c:v>
                </c:pt>
                <c:pt idx="176">
                  <c:v>26.223403439421475</c:v>
                </c:pt>
                <c:pt idx="177">
                  <c:v>26.180537781565643</c:v>
                </c:pt>
                <c:pt idx="178">
                  <c:v>26.144566364510503</c:v>
                </c:pt>
                <c:pt idx="179">
                  <c:v>26.140975303451015</c:v>
                </c:pt>
                <c:pt idx="180">
                  <c:v>26.125550998952729</c:v>
                </c:pt>
                <c:pt idx="181">
                  <c:v>26.121844508813293</c:v>
                </c:pt>
                <c:pt idx="182">
                  <c:v>26.060417362418697</c:v>
                </c:pt>
                <c:pt idx="183">
                  <c:v>26.070270846323229</c:v>
                </c:pt>
                <c:pt idx="184">
                  <c:v>26.05874982349825</c:v>
                </c:pt>
                <c:pt idx="185">
                  <c:v>26.036772702649831</c:v>
                </c:pt>
                <c:pt idx="186">
                  <c:v>25.98847298460419</c:v>
                </c:pt>
                <c:pt idx="187">
                  <c:v>25.941008376545426</c:v>
                </c:pt>
                <c:pt idx="188">
                  <c:v>25.937462430209617</c:v>
                </c:pt>
                <c:pt idx="189">
                  <c:v>25.932145519366504</c:v>
                </c:pt>
                <c:pt idx="190">
                  <c:v>25.903858531958285</c:v>
                </c:pt>
                <c:pt idx="191">
                  <c:v>25.892026109830528</c:v>
                </c:pt>
                <c:pt idx="192">
                  <c:v>25.888599096768814</c:v>
                </c:pt>
                <c:pt idx="193">
                  <c:v>25.909775525519631</c:v>
                </c:pt>
                <c:pt idx="194">
                  <c:v>25.895882016055154</c:v>
                </c:pt>
                <c:pt idx="195">
                  <c:v>25.877085148919402</c:v>
                </c:pt>
                <c:pt idx="196">
                  <c:v>25.875075044854313</c:v>
                </c:pt>
                <c:pt idx="197">
                  <c:v>25.891267251150637</c:v>
                </c:pt>
                <c:pt idx="198">
                  <c:v>25.849901655989317</c:v>
                </c:pt>
                <c:pt idx="199">
                  <c:v>25.81937985240949</c:v>
                </c:pt>
                <c:pt idx="200">
                  <c:v>25.813467338042962</c:v>
                </c:pt>
                <c:pt idx="201">
                  <c:v>25.796069794260575</c:v>
                </c:pt>
                <c:pt idx="202">
                  <c:v>25.788958736738568</c:v>
                </c:pt>
                <c:pt idx="203">
                  <c:v>25.762306336128766</c:v>
                </c:pt>
                <c:pt idx="204">
                  <c:v>25.743450558715601</c:v>
                </c:pt>
                <c:pt idx="205">
                  <c:v>25.714565118728739</c:v>
                </c:pt>
                <c:pt idx="206">
                  <c:v>25.711887899020919</c:v>
                </c:pt>
                <c:pt idx="207">
                  <c:v>25.714597348382533</c:v>
                </c:pt>
                <c:pt idx="208">
                  <c:v>25.69740090227241</c:v>
                </c:pt>
                <c:pt idx="209">
                  <c:v>25.670331584183877</c:v>
                </c:pt>
                <c:pt idx="210">
                  <c:v>25.625989418292509</c:v>
                </c:pt>
                <c:pt idx="211">
                  <c:v>25.617585766991315</c:v>
                </c:pt>
                <c:pt idx="212">
                  <c:v>25.628052612797163</c:v>
                </c:pt>
                <c:pt idx="213">
                  <c:v>25.627776844031377</c:v>
                </c:pt>
                <c:pt idx="214">
                  <c:v>25.64454555349479</c:v>
                </c:pt>
                <c:pt idx="215">
                  <c:v>25.570473351089433</c:v>
                </c:pt>
                <c:pt idx="216">
                  <c:v>25.580886317225605</c:v>
                </c:pt>
                <c:pt idx="217">
                  <c:v>25.554469603991642</c:v>
                </c:pt>
                <c:pt idx="218">
                  <c:v>25.548444551125364</c:v>
                </c:pt>
                <c:pt idx="219">
                  <c:v>25.54644896152351</c:v>
                </c:pt>
                <c:pt idx="220">
                  <c:v>25.521178986901202</c:v>
                </c:pt>
                <c:pt idx="221">
                  <c:v>25.502008551389405</c:v>
                </c:pt>
                <c:pt idx="222">
                  <c:v>25.521477835093929</c:v>
                </c:pt>
                <c:pt idx="223">
                  <c:v>25.495526967833765</c:v>
                </c:pt>
                <c:pt idx="224">
                  <c:v>25.513001524850363</c:v>
                </c:pt>
                <c:pt idx="225">
                  <c:v>25.468095934773288</c:v>
                </c:pt>
                <c:pt idx="226">
                  <c:v>25.482117958040096</c:v>
                </c:pt>
                <c:pt idx="227">
                  <c:v>25.445716685342493</c:v>
                </c:pt>
                <c:pt idx="228">
                  <c:v>25.432915852771735</c:v>
                </c:pt>
                <c:pt idx="229">
                  <c:v>25.450275670010551</c:v>
                </c:pt>
                <c:pt idx="230">
                  <c:v>25.414217747824495</c:v>
                </c:pt>
                <c:pt idx="231">
                  <c:v>25.378472329467936</c:v>
                </c:pt>
                <c:pt idx="232">
                  <c:v>25.351374103249583</c:v>
                </c:pt>
                <c:pt idx="233">
                  <c:v>25.36159885659572</c:v>
                </c:pt>
                <c:pt idx="234">
                  <c:v>25.343767991377842</c:v>
                </c:pt>
                <c:pt idx="235">
                  <c:v>25.334265621032451</c:v>
                </c:pt>
                <c:pt idx="236">
                  <c:v>25.349036575362806</c:v>
                </c:pt>
                <c:pt idx="237">
                  <c:v>25.295508478917643</c:v>
                </c:pt>
                <c:pt idx="238">
                  <c:v>25.257980059346881</c:v>
                </c:pt>
                <c:pt idx="239">
                  <c:v>25.329810626748092</c:v>
                </c:pt>
                <c:pt idx="240">
                  <c:v>25.34718354222332</c:v>
                </c:pt>
                <c:pt idx="241">
                  <c:v>25.33072737080915</c:v>
                </c:pt>
                <c:pt idx="242">
                  <c:v>25.300922159563086</c:v>
                </c:pt>
                <c:pt idx="243">
                  <c:v>25.31962066268423</c:v>
                </c:pt>
                <c:pt idx="244">
                  <c:v>25.271391822174866</c:v>
                </c:pt>
                <c:pt idx="245">
                  <c:v>25.285955307400858</c:v>
                </c:pt>
                <c:pt idx="246">
                  <c:v>25.265144300999882</c:v>
                </c:pt>
                <c:pt idx="247">
                  <c:v>25.262437044086962</c:v>
                </c:pt>
                <c:pt idx="248">
                  <c:v>25.279420649739286</c:v>
                </c:pt>
                <c:pt idx="249">
                  <c:v>25.17177326387252</c:v>
                </c:pt>
                <c:pt idx="250">
                  <c:v>25.181952621806314</c:v>
                </c:pt>
                <c:pt idx="251">
                  <c:v>25.184723183967801</c:v>
                </c:pt>
                <c:pt idx="252">
                  <c:v>25.142021512895308</c:v>
                </c:pt>
                <c:pt idx="253">
                  <c:v>25.151053029778019</c:v>
                </c:pt>
                <c:pt idx="254">
                  <c:v>25.172650165785164</c:v>
                </c:pt>
                <c:pt idx="255">
                  <c:v>25.159498514288245</c:v>
                </c:pt>
                <c:pt idx="256">
                  <c:v>25.094224714573294</c:v>
                </c:pt>
                <c:pt idx="257">
                  <c:v>25.0565596410122</c:v>
                </c:pt>
                <c:pt idx="258">
                  <c:v>24.992125533256846</c:v>
                </c:pt>
                <c:pt idx="259">
                  <c:v>25.034368836241612</c:v>
                </c:pt>
                <c:pt idx="260">
                  <c:v>25.003410065765806</c:v>
                </c:pt>
                <c:pt idx="261">
                  <c:v>25.050029856096504</c:v>
                </c:pt>
                <c:pt idx="262">
                  <c:v>25.054392461351345</c:v>
                </c:pt>
                <c:pt idx="263">
                  <c:v>25.033932147523998</c:v>
                </c:pt>
                <c:pt idx="264">
                  <c:v>24.988918601526674</c:v>
                </c:pt>
                <c:pt idx="265">
                  <c:v>25.02345734265101</c:v>
                </c:pt>
                <c:pt idx="266">
                  <c:v>25.023234590088393</c:v>
                </c:pt>
                <c:pt idx="267">
                  <c:v>24.989944916816626</c:v>
                </c:pt>
                <c:pt idx="268">
                  <c:v>25.00742485867039</c:v>
                </c:pt>
                <c:pt idx="269">
                  <c:v>24.949174778403652</c:v>
                </c:pt>
                <c:pt idx="270">
                  <c:v>24.930335238047615</c:v>
                </c:pt>
                <c:pt idx="271">
                  <c:v>24.882885618407673</c:v>
                </c:pt>
                <c:pt idx="272">
                  <c:v>24.864466053125494</c:v>
                </c:pt>
                <c:pt idx="273">
                  <c:v>24.854293560935968</c:v>
                </c:pt>
                <c:pt idx="274">
                  <c:v>24.870025923981562</c:v>
                </c:pt>
                <c:pt idx="275">
                  <c:v>24.816324421675269</c:v>
                </c:pt>
                <c:pt idx="276">
                  <c:v>24.815096810458837</c:v>
                </c:pt>
                <c:pt idx="277">
                  <c:v>24.81633659566463</c:v>
                </c:pt>
                <c:pt idx="278">
                  <c:v>24.770449005650427</c:v>
                </c:pt>
                <c:pt idx="279">
                  <c:v>24.741905043138967</c:v>
                </c:pt>
                <c:pt idx="280">
                  <c:v>24.729418165154332</c:v>
                </c:pt>
                <c:pt idx="281">
                  <c:v>24.754441860925692</c:v>
                </c:pt>
                <c:pt idx="282">
                  <c:v>24.712319824035937</c:v>
                </c:pt>
                <c:pt idx="283">
                  <c:v>24.732602165955129</c:v>
                </c:pt>
                <c:pt idx="284">
                  <c:v>24.700887347259279</c:v>
                </c:pt>
                <c:pt idx="285">
                  <c:v>24.68921489422852</c:v>
                </c:pt>
                <c:pt idx="286">
                  <c:v>24.680301133656918</c:v>
                </c:pt>
                <c:pt idx="287">
                  <c:v>24.666341187522445</c:v>
                </c:pt>
                <c:pt idx="288">
                  <c:v>24.655942221951317</c:v>
                </c:pt>
                <c:pt idx="289">
                  <c:v>24.641151599613977</c:v>
                </c:pt>
                <c:pt idx="290">
                  <c:v>24.616382341740056</c:v>
                </c:pt>
                <c:pt idx="291">
                  <c:v>24.575661796634396</c:v>
                </c:pt>
                <c:pt idx="292">
                  <c:v>24.597523608457767</c:v>
                </c:pt>
                <c:pt idx="293">
                  <c:v>24.599073326287989</c:v>
                </c:pt>
                <c:pt idx="294">
                  <c:v>24.578830020493179</c:v>
                </c:pt>
                <c:pt idx="295">
                  <c:v>24.56653271476511</c:v>
                </c:pt>
                <c:pt idx="296">
                  <c:v>24.540894063129326</c:v>
                </c:pt>
                <c:pt idx="297">
                  <c:v>24.518770148787539</c:v>
                </c:pt>
                <c:pt idx="298">
                  <c:v>24.517595287064186</c:v>
                </c:pt>
                <c:pt idx="299">
                  <c:v>24.530793269202128</c:v>
                </c:pt>
                <c:pt idx="300">
                  <c:v>24.521998035879662</c:v>
                </c:pt>
                <c:pt idx="301">
                  <c:v>24.530569932168543</c:v>
                </c:pt>
                <c:pt idx="302">
                  <c:v>24.49043040133817</c:v>
                </c:pt>
                <c:pt idx="303">
                  <c:v>24.503186716725306</c:v>
                </c:pt>
                <c:pt idx="304">
                  <c:v>24.515095216548229</c:v>
                </c:pt>
                <c:pt idx="305">
                  <c:v>24.465912071865421</c:v>
                </c:pt>
                <c:pt idx="306">
                  <c:v>24.480946856508361</c:v>
                </c:pt>
                <c:pt idx="307">
                  <c:v>24.446749107840361</c:v>
                </c:pt>
                <c:pt idx="308">
                  <c:v>24.448467571279423</c:v>
                </c:pt>
                <c:pt idx="309">
                  <c:v>24.436503187212807</c:v>
                </c:pt>
                <c:pt idx="310">
                  <c:v>24.426994596105271</c:v>
                </c:pt>
                <c:pt idx="311">
                  <c:v>24.402562723236187</c:v>
                </c:pt>
                <c:pt idx="312">
                  <c:v>24.382677678649063</c:v>
                </c:pt>
                <c:pt idx="313">
                  <c:v>24.378850661665535</c:v>
                </c:pt>
                <c:pt idx="314">
                  <c:v>24.367162779819342</c:v>
                </c:pt>
                <c:pt idx="315">
                  <c:v>24.345194401457341</c:v>
                </c:pt>
                <c:pt idx="316">
                  <c:v>24.332412986131018</c:v>
                </c:pt>
                <c:pt idx="317">
                  <c:v>24.320386530973391</c:v>
                </c:pt>
                <c:pt idx="318">
                  <c:v>24.335149479753603</c:v>
                </c:pt>
                <c:pt idx="319">
                  <c:v>24.333410334079815</c:v>
                </c:pt>
                <c:pt idx="320">
                  <c:v>24.325579763882264</c:v>
                </c:pt>
                <c:pt idx="321">
                  <c:v>24.290475616721206</c:v>
                </c:pt>
                <c:pt idx="322">
                  <c:v>24.268986739358926</c:v>
                </c:pt>
                <c:pt idx="323">
                  <c:v>24.254570568667226</c:v>
                </c:pt>
                <c:pt idx="324">
                  <c:v>24.258503808385804</c:v>
                </c:pt>
                <c:pt idx="325">
                  <c:v>24.194291956678601</c:v>
                </c:pt>
                <c:pt idx="326">
                  <c:v>24.259931035801429</c:v>
                </c:pt>
                <c:pt idx="327">
                  <c:v>24.275333480524893</c:v>
                </c:pt>
                <c:pt idx="328">
                  <c:v>24.247763907306478</c:v>
                </c:pt>
                <c:pt idx="329">
                  <c:v>24.189312463330303</c:v>
                </c:pt>
                <c:pt idx="330">
                  <c:v>24.236887864431228</c:v>
                </c:pt>
                <c:pt idx="331">
                  <c:v>24.243553401529162</c:v>
                </c:pt>
                <c:pt idx="332">
                  <c:v>24.223521693837544</c:v>
                </c:pt>
                <c:pt idx="333">
                  <c:v>24.238305675230645</c:v>
                </c:pt>
                <c:pt idx="334">
                  <c:v>24.207184719444676</c:v>
                </c:pt>
                <c:pt idx="335">
                  <c:v>24.208971432920748</c:v>
                </c:pt>
                <c:pt idx="336">
                  <c:v>24.178845960604701</c:v>
                </c:pt>
                <c:pt idx="337">
                  <c:v>24.150230182447686</c:v>
                </c:pt>
                <c:pt idx="338">
                  <c:v>24.149207307817104</c:v>
                </c:pt>
                <c:pt idx="339">
                  <c:v>24.169041227311741</c:v>
                </c:pt>
                <c:pt idx="340">
                  <c:v>24.125497025220472</c:v>
                </c:pt>
                <c:pt idx="341">
                  <c:v>24.120844030499129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7-4894-BFBD-CF102CF1484F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P24_S5!$I$3:$I$345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8.3330555555555552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20.555277777777778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28.610833333333328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34.999722222222218</c:v>
                </c:pt>
                <c:pt idx="127">
                  <c:v>35.277777777777779</c:v>
                </c:pt>
                <c:pt idx="128">
                  <c:v>35.555277777777768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36.944166666666668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40.277500000000003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53.888611111111111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80.555277777777775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84.444166666666661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</c:numCache>
            </c:numRef>
          </c:xVal>
          <c:yVal>
            <c:numRef>
              <c:f>P24_S5!$J$3:$J$345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07-4894-BFBD-CF102CF14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P33_S1!$I$3:$I$345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8.3330555555555552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20.555277777777778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28.610833333333328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34.999722222222218</c:v>
                </c:pt>
                <c:pt idx="127">
                  <c:v>35.277777777777779</c:v>
                </c:pt>
                <c:pt idx="128">
                  <c:v>35.555277777777768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36.944166666666668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40.277500000000003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53.888611111111111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80.555277777777775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84.444166666666661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</c:numCache>
            </c:numRef>
          </c:xVal>
          <c:yVal>
            <c:numRef>
              <c:f>P33_S1!$K$3:$K$345</c:f>
              <c:numCache>
                <c:formatCode>General</c:formatCode>
                <c:ptCount val="343"/>
                <c:pt idx="0">
                  <c:v>29.116693066292004</c:v>
                </c:pt>
                <c:pt idx="1">
                  <c:v>29.023037608390617</c:v>
                </c:pt>
                <c:pt idx="2">
                  <c:v>28.888017241633779</c:v>
                </c:pt>
                <c:pt idx="3">
                  <c:v>28.733930030919836</c:v>
                </c:pt>
                <c:pt idx="4">
                  <c:v>28.615832318976143</c:v>
                </c:pt>
                <c:pt idx="5">
                  <c:v>28.530398672721162</c:v>
                </c:pt>
                <c:pt idx="6">
                  <c:v>28.39085571802131</c:v>
                </c:pt>
                <c:pt idx="7">
                  <c:v>28.283459549270237</c:v>
                </c:pt>
                <c:pt idx="8">
                  <c:v>28.13476932413943</c:v>
                </c:pt>
                <c:pt idx="9">
                  <c:v>28.025880458576609</c:v>
                </c:pt>
                <c:pt idx="10">
                  <c:v>27.926646602547077</c:v>
                </c:pt>
                <c:pt idx="11">
                  <c:v>27.794775892782887</c:v>
                </c:pt>
                <c:pt idx="12">
                  <c:v>27.669414968121654</c:v>
                </c:pt>
                <c:pt idx="13">
                  <c:v>27.589225844295186</c:v>
                </c:pt>
                <c:pt idx="14">
                  <c:v>27.465555241693604</c:v>
                </c:pt>
                <c:pt idx="15">
                  <c:v>27.297453632180275</c:v>
                </c:pt>
                <c:pt idx="16">
                  <c:v>27.143026706196146</c:v>
                </c:pt>
                <c:pt idx="17">
                  <c:v>27.038714257406255</c:v>
                </c:pt>
                <c:pt idx="18">
                  <c:v>26.943136000259912</c:v>
                </c:pt>
                <c:pt idx="19">
                  <c:v>26.864442758142786</c:v>
                </c:pt>
                <c:pt idx="20">
                  <c:v>26.732462055784787</c:v>
                </c:pt>
                <c:pt idx="21">
                  <c:v>26.623995855719091</c:v>
                </c:pt>
                <c:pt idx="22">
                  <c:v>26.531145179073537</c:v>
                </c:pt>
                <c:pt idx="23">
                  <c:v>26.453972756734714</c:v>
                </c:pt>
                <c:pt idx="24">
                  <c:v>26.329566643038035</c:v>
                </c:pt>
                <c:pt idx="25">
                  <c:v>26.259563706668239</c:v>
                </c:pt>
                <c:pt idx="26">
                  <c:v>26.150987290459401</c:v>
                </c:pt>
                <c:pt idx="27">
                  <c:v>26.034463254549024</c:v>
                </c:pt>
                <c:pt idx="28">
                  <c:v>25.947401916845489</c:v>
                </c:pt>
                <c:pt idx="29">
                  <c:v>25.832954211731796</c:v>
                </c:pt>
                <c:pt idx="30">
                  <c:v>25.732348626275073</c:v>
                </c:pt>
                <c:pt idx="31">
                  <c:v>25.656760288475414</c:v>
                </c:pt>
                <c:pt idx="32">
                  <c:v>25.558080073763215</c:v>
                </c:pt>
                <c:pt idx="33">
                  <c:v>25.463039456114629</c:v>
                </c:pt>
                <c:pt idx="34">
                  <c:v>25.341925071130767</c:v>
                </c:pt>
                <c:pt idx="35">
                  <c:v>25.282885831063712</c:v>
                </c:pt>
                <c:pt idx="36">
                  <c:v>25.165944769028403</c:v>
                </c:pt>
                <c:pt idx="37">
                  <c:v>25.047929939732935</c:v>
                </c:pt>
                <c:pt idx="38">
                  <c:v>25.007504610837014</c:v>
                </c:pt>
                <c:pt idx="39">
                  <c:v>24.875622718737617</c:v>
                </c:pt>
                <c:pt idx="40">
                  <c:v>24.773440261424263</c:v>
                </c:pt>
                <c:pt idx="41">
                  <c:v>24.721816341072053</c:v>
                </c:pt>
                <c:pt idx="42">
                  <c:v>24.610895489342735</c:v>
                </c:pt>
                <c:pt idx="43">
                  <c:v>24.535126448893706</c:v>
                </c:pt>
                <c:pt idx="44">
                  <c:v>24.455833777813119</c:v>
                </c:pt>
                <c:pt idx="45">
                  <c:v>24.319677460469396</c:v>
                </c:pt>
                <c:pt idx="46">
                  <c:v>24.281502802356407</c:v>
                </c:pt>
                <c:pt idx="47">
                  <c:v>24.189155617315475</c:v>
                </c:pt>
                <c:pt idx="48">
                  <c:v>24.091822236083818</c:v>
                </c:pt>
                <c:pt idx="49">
                  <c:v>24.004749516131458</c:v>
                </c:pt>
                <c:pt idx="50">
                  <c:v>23.925504028519271</c:v>
                </c:pt>
                <c:pt idx="51">
                  <c:v>23.838119020924172</c:v>
                </c:pt>
                <c:pt idx="52">
                  <c:v>23.693716412946983</c:v>
                </c:pt>
                <c:pt idx="53">
                  <c:v>23.683481112417088</c:v>
                </c:pt>
                <c:pt idx="54">
                  <c:v>23.602258142692978</c:v>
                </c:pt>
                <c:pt idx="55">
                  <c:v>23.49674111916185</c:v>
                </c:pt>
                <c:pt idx="56">
                  <c:v>23.3839892939144</c:v>
                </c:pt>
                <c:pt idx="57">
                  <c:v>23.286847471732283</c:v>
                </c:pt>
                <c:pt idx="58">
                  <c:v>23.207306366571952</c:v>
                </c:pt>
                <c:pt idx="59">
                  <c:v>23.144643459514285</c:v>
                </c:pt>
                <c:pt idx="60">
                  <c:v>23.054281056102266</c:v>
                </c:pt>
                <c:pt idx="61">
                  <c:v>22.951552683778662</c:v>
                </c:pt>
                <c:pt idx="62">
                  <c:v>22.896240940898398</c:v>
                </c:pt>
                <c:pt idx="63">
                  <c:v>22.805714810896713</c:v>
                </c:pt>
                <c:pt idx="64">
                  <c:v>22.668260038998376</c:v>
                </c:pt>
                <c:pt idx="65">
                  <c:v>22.626581200477524</c:v>
                </c:pt>
                <c:pt idx="66">
                  <c:v>22.628266560812865</c:v>
                </c:pt>
                <c:pt idx="67">
                  <c:v>22.51580909329445</c:v>
                </c:pt>
                <c:pt idx="68">
                  <c:v>22.43815778380684</c:v>
                </c:pt>
                <c:pt idx="69">
                  <c:v>22.363081190409613</c:v>
                </c:pt>
                <c:pt idx="70">
                  <c:v>22.281123083616226</c:v>
                </c:pt>
                <c:pt idx="71">
                  <c:v>22.192278297958367</c:v>
                </c:pt>
                <c:pt idx="72">
                  <c:v>22.136496014850515</c:v>
                </c:pt>
                <c:pt idx="73">
                  <c:v>22.030949714123857</c:v>
                </c:pt>
                <c:pt idx="74">
                  <c:v>21.953788011932595</c:v>
                </c:pt>
                <c:pt idx="75">
                  <c:v>21.854364953471389</c:v>
                </c:pt>
                <c:pt idx="76">
                  <c:v>21.78546938808897</c:v>
                </c:pt>
                <c:pt idx="77">
                  <c:v>21.715153535537127</c:v>
                </c:pt>
                <c:pt idx="78">
                  <c:v>21.655856344299238</c:v>
                </c:pt>
                <c:pt idx="79">
                  <c:v>21.557971693678368</c:v>
                </c:pt>
                <c:pt idx="80">
                  <c:v>21.485845256522758</c:v>
                </c:pt>
                <c:pt idx="81">
                  <c:v>21.386325209892473</c:v>
                </c:pt>
                <c:pt idx="82">
                  <c:v>21.346060882860666</c:v>
                </c:pt>
                <c:pt idx="83">
                  <c:v>21.265008358884437</c:v>
                </c:pt>
                <c:pt idx="84">
                  <c:v>21.180818131520521</c:v>
                </c:pt>
                <c:pt idx="85">
                  <c:v>21.07679617276052</c:v>
                </c:pt>
                <c:pt idx="86">
                  <c:v>20.998449701088848</c:v>
                </c:pt>
                <c:pt idx="87">
                  <c:v>20.936270587419095</c:v>
                </c:pt>
                <c:pt idx="88">
                  <c:v>20.850205087168135</c:v>
                </c:pt>
                <c:pt idx="89">
                  <c:v>20.779284002283912</c:v>
                </c:pt>
                <c:pt idx="90">
                  <c:v>20.686877192005149</c:v>
                </c:pt>
                <c:pt idx="91">
                  <c:v>20.582237528104375</c:v>
                </c:pt>
                <c:pt idx="92">
                  <c:v>20.5065438900305</c:v>
                </c:pt>
                <c:pt idx="93">
                  <c:v>20.459336619022547</c:v>
                </c:pt>
                <c:pt idx="94">
                  <c:v>20.360100748282935</c:v>
                </c:pt>
                <c:pt idx="95">
                  <c:v>20.303595253455455</c:v>
                </c:pt>
                <c:pt idx="96">
                  <c:v>20.204105983418952</c:v>
                </c:pt>
                <c:pt idx="97">
                  <c:v>20.115314672011607</c:v>
                </c:pt>
                <c:pt idx="98">
                  <c:v>20.027800382075707</c:v>
                </c:pt>
                <c:pt idx="99">
                  <c:v>19.976700076484985</c:v>
                </c:pt>
                <c:pt idx="100">
                  <c:v>19.90646834313441</c:v>
                </c:pt>
                <c:pt idx="101">
                  <c:v>19.821408794716188</c:v>
                </c:pt>
                <c:pt idx="102">
                  <c:v>19.746044031185853</c:v>
                </c:pt>
                <c:pt idx="103">
                  <c:v>19.69050568805352</c:v>
                </c:pt>
                <c:pt idx="104">
                  <c:v>19.632117301959401</c:v>
                </c:pt>
                <c:pt idx="105">
                  <c:v>19.544985848917552</c:v>
                </c:pt>
                <c:pt idx="106">
                  <c:v>19.47733127977774</c:v>
                </c:pt>
                <c:pt idx="107">
                  <c:v>19.445764553386486</c:v>
                </c:pt>
                <c:pt idx="108">
                  <c:v>19.35615295978382</c:v>
                </c:pt>
                <c:pt idx="109">
                  <c:v>19.299077945075542</c:v>
                </c:pt>
                <c:pt idx="110">
                  <c:v>19.199160317226241</c:v>
                </c:pt>
                <c:pt idx="111">
                  <c:v>19.121510565147151</c:v>
                </c:pt>
                <c:pt idx="112">
                  <c:v>19.08265349942381</c:v>
                </c:pt>
                <c:pt idx="113">
                  <c:v>19.015914802636456</c:v>
                </c:pt>
                <c:pt idx="114">
                  <c:v>18.93550423839504</c:v>
                </c:pt>
                <c:pt idx="115">
                  <c:v>18.866366389728796</c:v>
                </c:pt>
                <c:pt idx="116">
                  <c:v>18.813716064920246</c:v>
                </c:pt>
                <c:pt idx="117">
                  <c:v>18.713933048138877</c:v>
                </c:pt>
                <c:pt idx="118">
                  <c:v>18.6412344727826</c:v>
                </c:pt>
                <c:pt idx="119">
                  <c:v>18.641561194191841</c:v>
                </c:pt>
                <c:pt idx="120">
                  <c:v>18.548528334696396</c:v>
                </c:pt>
                <c:pt idx="121">
                  <c:v>18.475023068056778</c:v>
                </c:pt>
                <c:pt idx="122">
                  <c:v>18.424928157952248</c:v>
                </c:pt>
                <c:pt idx="123">
                  <c:v>18.365127420627012</c:v>
                </c:pt>
                <c:pt idx="124">
                  <c:v>18.274306296843189</c:v>
                </c:pt>
                <c:pt idx="125">
                  <c:v>18.17997698495973</c:v>
                </c:pt>
                <c:pt idx="126">
                  <c:v>18.172459274823613</c:v>
                </c:pt>
                <c:pt idx="127">
                  <c:v>18.092893747374927</c:v>
                </c:pt>
                <c:pt idx="128">
                  <c:v>17.98681785972289</c:v>
                </c:pt>
                <c:pt idx="129">
                  <c:v>17.92518917037869</c:v>
                </c:pt>
                <c:pt idx="130">
                  <c:v>17.846111170043955</c:v>
                </c:pt>
                <c:pt idx="131">
                  <c:v>17.788857296814736</c:v>
                </c:pt>
                <c:pt idx="132">
                  <c:v>17.708178407543013</c:v>
                </c:pt>
                <c:pt idx="133">
                  <c:v>17.633137344554566</c:v>
                </c:pt>
                <c:pt idx="134">
                  <c:v>17.583719831724366</c:v>
                </c:pt>
                <c:pt idx="135">
                  <c:v>17.556423772981578</c:v>
                </c:pt>
                <c:pt idx="136">
                  <c:v>17.489743066295652</c:v>
                </c:pt>
                <c:pt idx="137">
                  <c:v>17.416581160020165</c:v>
                </c:pt>
                <c:pt idx="138">
                  <c:v>17.382511324225938</c:v>
                </c:pt>
                <c:pt idx="139">
                  <c:v>17.323538098444558</c:v>
                </c:pt>
                <c:pt idx="140">
                  <c:v>17.256986174570798</c:v>
                </c:pt>
                <c:pt idx="141">
                  <c:v>17.203728192290377</c:v>
                </c:pt>
                <c:pt idx="142">
                  <c:v>17.147753180908339</c:v>
                </c:pt>
                <c:pt idx="143">
                  <c:v>17.055119515577054</c:v>
                </c:pt>
                <c:pt idx="144">
                  <c:v>17.013473998622622</c:v>
                </c:pt>
                <c:pt idx="145">
                  <c:v>16.98186307978883</c:v>
                </c:pt>
                <c:pt idx="146">
                  <c:v>16.864752781368473</c:v>
                </c:pt>
                <c:pt idx="147">
                  <c:v>16.890781207196561</c:v>
                </c:pt>
                <c:pt idx="148">
                  <c:v>16.841449790907838</c:v>
                </c:pt>
                <c:pt idx="149">
                  <c:v>16.777482343188311</c:v>
                </c:pt>
                <c:pt idx="150">
                  <c:v>16.715451859924887</c:v>
                </c:pt>
                <c:pt idx="151">
                  <c:v>16.655492578037606</c:v>
                </c:pt>
                <c:pt idx="152">
                  <c:v>16.601349826701348</c:v>
                </c:pt>
                <c:pt idx="153">
                  <c:v>16.535539026962507</c:v>
                </c:pt>
                <c:pt idx="154">
                  <c:v>16.460199321761564</c:v>
                </c:pt>
                <c:pt idx="155">
                  <c:v>16.40165711548017</c:v>
                </c:pt>
                <c:pt idx="156">
                  <c:v>16.340258792643695</c:v>
                </c:pt>
                <c:pt idx="157">
                  <c:v>16.274037624490365</c:v>
                </c:pt>
                <c:pt idx="158">
                  <c:v>16.202881343885966</c:v>
                </c:pt>
                <c:pt idx="159">
                  <c:v>16.152093842988158</c:v>
                </c:pt>
                <c:pt idx="160">
                  <c:v>16.091761329493142</c:v>
                </c:pt>
                <c:pt idx="161">
                  <c:v>16.025522485828944</c:v>
                </c:pt>
                <c:pt idx="162">
                  <c:v>16.006203674664778</c:v>
                </c:pt>
                <c:pt idx="163">
                  <c:v>15.926536569396648</c:v>
                </c:pt>
                <c:pt idx="164">
                  <c:v>15.902175021191063</c:v>
                </c:pt>
                <c:pt idx="165">
                  <c:v>15.833413016167412</c:v>
                </c:pt>
                <c:pt idx="166">
                  <c:v>15.777287746820351</c:v>
                </c:pt>
                <c:pt idx="167">
                  <c:v>15.737340759930316</c:v>
                </c:pt>
                <c:pt idx="168">
                  <c:v>15.635319828083537</c:v>
                </c:pt>
                <c:pt idx="169">
                  <c:v>15.602719687853343</c:v>
                </c:pt>
                <c:pt idx="170">
                  <c:v>15.539532482977059</c:v>
                </c:pt>
                <c:pt idx="171">
                  <c:v>15.485327354965841</c:v>
                </c:pt>
                <c:pt idx="172">
                  <c:v>15.45065702222972</c:v>
                </c:pt>
                <c:pt idx="173">
                  <c:v>15.377448278734049</c:v>
                </c:pt>
                <c:pt idx="174">
                  <c:v>15.352762127998256</c:v>
                </c:pt>
                <c:pt idx="175">
                  <c:v>15.250058261836937</c:v>
                </c:pt>
                <c:pt idx="176">
                  <c:v>15.216435024723378</c:v>
                </c:pt>
                <c:pt idx="177">
                  <c:v>15.129873442983762</c:v>
                </c:pt>
                <c:pt idx="178">
                  <c:v>15.106334934086782</c:v>
                </c:pt>
                <c:pt idx="179">
                  <c:v>15.058084500187446</c:v>
                </c:pt>
                <c:pt idx="180">
                  <c:v>14.992215205483637</c:v>
                </c:pt>
                <c:pt idx="181">
                  <c:v>14.966382560127467</c:v>
                </c:pt>
                <c:pt idx="182">
                  <c:v>14.890830328376341</c:v>
                </c:pt>
                <c:pt idx="183">
                  <c:v>14.824731353559701</c:v>
                </c:pt>
                <c:pt idx="184">
                  <c:v>14.799869497163172</c:v>
                </c:pt>
                <c:pt idx="185">
                  <c:v>14.726756529031043</c:v>
                </c:pt>
                <c:pt idx="186">
                  <c:v>14.658811667680443</c:v>
                </c:pt>
                <c:pt idx="187">
                  <c:v>14.598840112771301</c:v>
                </c:pt>
                <c:pt idx="188">
                  <c:v>14.558125128480688</c:v>
                </c:pt>
                <c:pt idx="189">
                  <c:v>14.499315752683501</c:v>
                </c:pt>
                <c:pt idx="190">
                  <c:v>14.444690681116146</c:v>
                </c:pt>
                <c:pt idx="191">
                  <c:v>14.391735896067459</c:v>
                </c:pt>
                <c:pt idx="192">
                  <c:v>14.331188785711307</c:v>
                </c:pt>
                <c:pt idx="193">
                  <c:v>14.28147842538441</c:v>
                </c:pt>
                <c:pt idx="194">
                  <c:v>14.229471174082734</c:v>
                </c:pt>
                <c:pt idx="195">
                  <c:v>14.202089280554386</c:v>
                </c:pt>
                <c:pt idx="196">
                  <c:v>14.163620103181371</c:v>
                </c:pt>
                <c:pt idx="197">
                  <c:v>14.089416709568853</c:v>
                </c:pt>
                <c:pt idx="198">
                  <c:v>14.041729056637099</c:v>
                </c:pt>
                <c:pt idx="199">
                  <c:v>13.996801164982587</c:v>
                </c:pt>
                <c:pt idx="200">
                  <c:v>13.935662087391025</c:v>
                </c:pt>
                <c:pt idx="201">
                  <c:v>13.911214874670867</c:v>
                </c:pt>
                <c:pt idx="202">
                  <c:v>13.846335620955601</c:v>
                </c:pt>
                <c:pt idx="203">
                  <c:v>13.800851777076071</c:v>
                </c:pt>
                <c:pt idx="204">
                  <c:v>13.731859162291398</c:v>
                </c:pt>
                <c:pt idx="205">
                  <c:v>13.691904654322157</c:v>
                </c:pt>
                <c:pt idx="206">
                  <c:v>13.632398818450733</c:v>
                </c:pt>
                <c:pt idx="207">
                  <c:v>13.588625884623317</c:v>
                </c:pt>
                <c:pt idx="208">
                  <c:v>13.561785023182169</c:v>
                </c:pt>
                <c:pt idx="209">
                  <c:v>13.503923147808052</c:v>
                </c:pt>
                <c:pt idx="210">
                  <c:v>13.466877792723585</c:v>
                </c:pt>
                <c:pt idx="211">
                  <c:v>13.397948745916786</c:v>
                </c:pt>
                <c:pt idx="212">
                  <c:v>13.382987926418782</c:v>
                </c:pt>
                <c:pt idx="213">
                  <c:v>13.337479192955454</c:v>
                </c:pt>
                <c:pt idx="214">
                  <c:v>13.283191466694044</c:v>
                </c:pt>
                <c:pt idx="215">
                  <c:v>13.241886897292011</c:v>
                </c:pt>
                <c:pt idx="216">
                  <c:v>13.216548882941801</c:v>
                </c:pt>
                <c:pt idx="217">
                  <c:v>13.166332589018563</c:v>
                </c:pt>
                <c:pt idx="218">
                  <c:v>13.128321721296114</c:v>
                </c:pt>
                <c:pt idx="219">
                  <c:v>13.080184693058127</c:v>
                </c:pt>
                <c:pt idx="220">
                  <c:v>13.035468696737915</c:v>
                </c:pt>
                <c:pt idx="221">
                  <c:v>12.97499467595447</c:v>
                </c:pt>
                <c:pt idx="222">
                  <c:v>12.948019662402313</c:v>
                </c:pt>
                <c:pt idx="223">
                  <c:v>12.901642499551771</c:v>
                </c:pt>
                <c:pt idx="224">
                  <c:v>12.868327701673037</c:v>
                </c:pt>
                <c:pt idx="225">
                  <c:v>12.829392403157811</c:v>
                </c:pt>
                <c:pt idx="226">
                  <c:v>12.793821998233343</c:v>
                </c:pt>
                <c:pt idx="227">
                  <c:v>12.777545968397668</c:v>
                </c:pt>
                <c:pt idx="228">
                  <c:v>12.70339058617607</c:v>
                </c:pt>
                <c:pt idx="229">
                  <c:v>12.657399458697263</c:v>
                </c:pt>
                <c:pt idx="230">
                  <c:v>12.619587023530643</c:v>
                </c:pt>
                <c:pt idx="231">
                  <c:v>12.570265507804152</c:v>
                </c:pt>
                <c:pt idx="232">
                  <c:v>12.512298209299676</c:v>
                </c:pt>
                <c:pt idx="233">
                  <c:v>12.498056683963259</c:v>
                </c:pt>
                <c:pt idx="234">
                  <c:v>12.456369190088047</c:v>
                </c:pt>
                <c:pt idx="235">
                  <c:v>12.413983398132151</c:v>
                </c:pt>
                <c:pt idx="236">
                  <c:v>12.357377772199563</c:v>
                </c:pt>
                <c:pt idx="237">
                  <c:v>12.312442807209198</c:v>
                </c:pt>
                <c:pt idx="238">
                  <c:v>12.276910266331365</c:v>
                </c:pt>
                <c:pt idx="239">
                  <c:v>12.270687769832062</c:v>
                </c:pt>
                <c:pt idx="240">
                  <c:v>12.227625915320473</c:v>
                </c:pt>
                <c:pt idx="241">
                  <c:v>12.190048041339891</c:v>
                </c:pt>
                <c:pt idx="242">
                  <c:v>12.157472319793131</c:v>
                </c:pt>
                <c:pt idx="243">
                  <c:v>12.123682785990528</c:v>
                </c:pt>
                <c:pt idx="244">
                  <c:v>12.073839172788839</c:v>
                </c:pt>
                <c:pt idx="245">
                  <c:v>12.02513166246603</c:v>
                </c:pt>
                <c:pt idx="246">
                  <c:v>11.979834131634588</c:v>
                </c:pt>
                <c:pt idx="247">
                  <c:v>11.964574929876504</c:v>
                </c:pt>
                <c:pt idx="248">
                  <c:v>11.929428514621767</c:v>
                </c:pt>
                <c:pt idx="249">
                  <c:v>11.868370295019412</c:v>
                </c:pt>
                <c:pt idx="250">
                  <c:v>11.803311871830148</c:v>
                </c:pt>
                <c:pt idx="251">
                  <c:v>11.790102380647324</c:v>
                </c:pt>
                <c:pt idx="252">
                  <c:v>11.723766508981949</c:v>
                </c:pt>
                <c:pt idx="253">
                  <c:v>11.719712263432594</c:v>
                </c:pt>
                <c:pt idx="254">
                  <c:v>11.709472595613381</c:v>
                </c:pt>
                <c:pt idx="255">
                  <c:v>11.640441955427763</c:v>
                </c:pt>
                <c:pt idx="256">
                  <c:v>11.600096633613962</c:v>
                </c:pt>
                <c:pt idx="257">
                  <c:v>11.5682138813835</c:v>
                </c:pt>
                <c:pt idx="258">
                  <c:v>11.493937788830468</c:v>
                </c:pt>
                <c:pt idx="259">
                  <c:v>11.505655620805371</c:v>
                </c:pt>
                <c:pt idx="260">
                  <c:v>11.449842783284453</c:v>
                </c:pt>
                <c:pt idx="261">
                  <c:v>11.424661122004967</c:v>
                </c:pt>
                <c:pt idx="262">
                  <c:v>11.381650007930238</c:v>
                </c:pt>
                <c:pt idx="263">
                  <c:v>11.349557982349225</c:v>
                </c:pt>
                <c:pt idx="264">
                  <c:v>11.306429694819375</c:v>
                </c:pt>
                <c:pt idx="265">
                  <c:v>11.247971680369128</c:v>
                </c:pt>
                <c:pt idx="266">
                  <c:v>11.220767026771483</c:v>
                </c:pt>
                <c:pt idx="267">
                  <c:v>11.179788968778581</c:v>
                </c:pt>
                <c:pt idx="268">
                  <c:v>11.134202590624731</c:v>
                </c:pt>
                <c:pt idx="269">
                  <c:v>11.098796083101348</c:v>
                </c:pt>
                <c:pt idx="270">
                  <c:v>11.061121340493532</c:v>
                </c:pt>
                <c:pt idx="271">
                  <c:v>11.001530841728805</c:v>
                </c:pt>
                <c:pt idx="272">
                  <c:v>10.971935898975961</c:v>
                </c:pt>
                <c:pt idx="273">
                  <c:v>10.921283313592863</c:v>
                </c:pt>
                <c:pt idx="274">
                  <c:v>10.88733256748907</c:v>
                </c:pt>
                <c:pt idx="275">
                  <c:v>10.8431994950998</c:v>
                </c:pt>
                <c:pt idx="276">
                  <c:v>10.793958302519895</c:v>
                </c:pt>
                <c:pt idx="277">
                  <c:v>10.775553060750619</c:v>
                </c:pt>
                <c:pt idx="278">
                  <c:v>10.724142745508145</c:v>
                </c:pt>
                <c:pt idx="279">
                  <c:v>10.663739611487738</c:v>
                </c:pt>
                <c:pt idx="280">
                  <c:v>10.652131982117618</c:v>
                </c:pt>
                <c:pt idx="281">
                  <c:v>10.599005216865963</c:v>
                </c:pt>
                <c:pt idx="282">
                  <c:v>10.548345911467688</c:v>
                </c:pt>
                <c:pt idx="283">
                  <c:v>10.51818274289535</c:v>
                </c:pt>
                <c:pt idx="284">
                  <c:v>10.49736522246056</c:v>
                </c:pt>
                <c:pt idx="285">
                  <c:v>10.46068949463031</c:v>
                </c:pt>
                <c:pt idx="286">
                  <c:v>10.43623048371829</c:v>
                </c:pt>
                <c:pt idx="287">
                  <c:v>10.383570436669659</c:v>
                </c:pt>
                <c:pt idx="288">
                  <c:v>10.370624231016844</c:v>
                </c:pt>
                <c:pt idx="289">
                  <c:v>10.352499641791548</c:v>
                </c:pt>
                <c:pt idx="290">
                  <c:v>10.31457316081225</c:v>
                </c:pt>
                <c:pt idx="291">
                  <c:v>10.268795340330486</c:v>
                </c:pt>
                <c:pt idx="292">
                  <c:v>10.214010953460493</c:v>
                </c:pt>
                <c:pt idx="293">
                  <c:v>10.195001290557194</c:v>
                </c:pt>
                <c:pt idx="294">
                  <c:v>10.162006951087305</c:v>
                </c:pt>
                <c:pt idx="295">
                  <c:v>10.126290491642946</c:v>
                </c:pt>
                <c:pt idx="296">
                  <c:v>10.076432206507656</c:v>
                </c:pt>
                <c:pt idx="297">
                  <c:v>10.044090979908134</c:v>
                </c:pt>
                <c:pt idx="298">
                  <c:v>10.041972110449096</c:v>
                </c:pt>
                <c:pt idx="299">
                  <c:v>10.00470426660598</c:v>
                </c:pt>
                <c:pt idx="300">
                  <c:v>9.9809990819400269</c:v>
                </c:pt>
                <c:pt idx="301">
                  <c:v>9.9481534295305281</c:v>
                </c:pt>
                <c:pt idx="302">
                  <c:v>9.9308307770616118</c:v>
                </c:pt>
                <c:pt idx="303">
                  <c:v>9.9127629744220105</c:v>
                </c:pt>
                <c:pt idx="304">
                  <c:v>9.8758733726961072</c:v>
                </c:pt>
                <c:pt idx="305">
                  <c:v>9.8319143580540587</c:v>
                </c:pt>
                <c:pt idx="306">
                  <c:v>9.8173800658388242</c:v>
                </c:pt>
                <c:pt idx="307">
                  <c:v>9.7732743520604544</c:v>
                </c:pt>
                <c:pt idx="308">
                  <c:v>9.7572906611028358</c:v>
                </c:pt>
                <c:pt idx="309">
                  <c:v>9.7181936881046607</c:v>
                </c:pt>
                <c:pt idx="310">
                  <c:v>9.6712183863074532</c:v>
                </c:pt>
                <c:pt idx="311">
                  <c:v>9.6796670710864241</c:v>
                </c:pt>
                <c:pt idx="312">
                  <c:v>9.6116941476676185</c:v>
                </c:pt>
                <c:pt idx="313">
                  <c:v>9.5584922196347968</c:v>
                </c:pt>
                <c:pt idx="314">
                  <c:v>9.5542125337321053</c:v>
                </c:pt>
                <c:pt idx="315">
                  <c:v>9.5241072709141328</c:v>
                </c:pt>
                <c:pt idx="316">
                  <c:v>9.4944424955431668</c:v>
                </c:pt>
                <c:pt idx="317">
                  <c:v>9.4762673148787364</c:v>
                </c:pt>
                <c:pt idx="318">
                  <c:v>9.448014542754203</c:v>
                </c:pt>
                <c:pt idx="319">
                  <c:v>9.4154158387181202</c:v>
                </c:pt>
                <c:pt idx="320">
                  <c:v>9.3891259285208672</c:v>
                </c:pt>
                <c:pt idx="321">
                  <c:v>9.3355691558090861</c:v>
                </c:pt>
                <c:pt idx="322">
                  <c:v>9.3045613436801435</c:v>
                </c:pt>
                <c:pt idx="323">
                  <c:v>9.2586935915595756</c:v>
                </c:pt>
                <c:pt idx="324">
                  <c:v>9.2742594074972029</c:v>
                </c:pt>
                <c:pt idx="325">
                  <c:v>9.2101187176556287</c:v>
                </c:pt>
                <c:pt idx="326">
                  <c:v>9.2060543924220894</c:v>
                </c:pt>
                <c:pt idx="327">
                  <c:v>9.1860223205841951</c:v>
                </c:pt>
                <c:pt idx="328">
                  <c:v>9.149879571642602</c:v>
                </c:pt>
                <c:pt idx="329">
                  <c:v>9.1339699776089613</c:v>
                </c:pt>
                <c:pt idx="330">
                  <c:v>9.0883461082516916</c:v>
                </c:pt>
                <c:pt idx="331">
                  <c:v>9.0567906189369651</c:v>
                </c:pt>
                <c:pt idx="332">
                  <c:v>9.0081525431161218</c:v>
                </c:pt>
                <c:pt idx="333">
                  <c:v>9.0212138651464961</c:v>
                </c:pt>
                <c:pt idx="334">
                  <c:v>8.9565415725104032</c:v>
                </c:pt>
                <c:pt idx="335">
                  <c:v>8.9691329567180063</c:v>
                </c:pt>
                <c:pt idx="336">
                  <c:v>8.9218715822284445</c:v>
                </c:pt>
                <c:pt idx="337">
                  <c:v>8.9111360170044431</c:v>
                </c:pt>
                <c:pt idx="338">
                  <c:v>8.8727275085385671</c:v>
                </c:pt>
                <c:pt idx="339">
                  <c:v>8.8432113519956737</c:v>
                </c:pt>
                <c:pt idx="340">
                  <c:v>8.7896454679223268</c:v>
                </c:pt>
                <c:pt idx="341">
                  <c:v>8.7691794058546133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7-4797-8E7B-4EB7B07D1F8D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P33_S1!$I$3:$I$345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8.3330555555555552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20.555277777777778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28.610833333333328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34.999722222222218</c:v>
                </c:pt>
                <c:pt idx="127">
                  <c:v>35.277777777777779</c:v>
                </c:pt>
                <c:pt idx="128">
                  <c:v>35.555277777777768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36.944166666666668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40.277500000000003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53.888611111111111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80.555277777777775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84.444166666666661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</c:numCache>
            </c:numRef>
          </c:xVal>
          <c:yVal>
            <c:numRef>
              <c:f>P33_S1!$J$3:$J$345</c:f>
              <c:numCache>
                <c:formatCode>General</c:formatCode>
                <c:ptCount val="343"/>
                <c:pt idx="0">
                  <c:v>28.906160407487679</c:v>
                </c:pt>
                <c:pt idx="1">
                  <c:v>28.797081240833307</c:v>
                </c:pt>
                <c:pt idx="2">
                  <c:v>28.688446754543165</c:v>
                </c:pt>
                <c:pt idx="3">
                  <c:v>28.580255135799703</c:v>
                </c:pt>
                <c:pt idx="4">
                  <c:v>28.472504579175659</c:v>
                </c:pt>
                <c:pt idx="5">
                  <c:v>28.365193286603908</c:v>
                </c:pt>
                <c:pt idx="6">
                  <c:v>28.258319467347452</c:v>
                </c:pt>
                <c:pt idx="7">
                  <c:v>28.151881337969556</c:v>
                </c:pt>
                <c:pt idx="8">
                  <c:v>28.045877122303974</c:v>
                </c:pt>
                <c:pt idx="9">
                  <c:v>27.940305051425312</c:v>
                </c:pt>
                <c:pt idx="10">
                  <c:v>27.835163363619515</c:v>
                </c:pt>
                <c:pt idx="11">
                  <c:v>27.730450304354459</c:v>
                </c:pt>
                <c:pt idx="12">
                  <c:v>27.626164126250689</c:v>
                </c:pt>
                <c:pt idx="13">
                  <c:v>27.522303089052237</c:v>
                </c:pt>
                <c:pt idx="14">
                  <c:v>27.418865459597594</c:v>
                </c:pt>
                <c:pt idx="15">
                  <c:v>27.315849511790798</c:v>
                </c:pt>
                <c:pt idx="16">
                  <c:v>27.213253526572608</c:v>
                </c:pt>
                <c:pt idx="17">
                  <c:v>27.111075791891846</c:v>
                </c:pt>
                <c:pt idx="18">
                  <c:v>27.009416156367315</c:v>
                </c:pt>
                <c:pt idx="19">
                  <c:v>26.907968260806761</c:v>
                </c:pt>
                <c:pt idx="20">
                  <c:v>26.807035075083757</c:v>
                </c:pt>
                <c:pt idx="21">
                  <c:v>26.706513361204241</c:v>
                </c:pt>
                <c:pt idx="22">
                  <c:v>26.606401441731045</c:v>
                </c:pt>
                <c:pt idx="23">
                  <c:v>26.506797146557503</c:v>
                </c:pt>
                <c:pt idx="24">
                  <c:v>26.407400310418836</c:v>
                </c:pt>
                <c:pt idx="25">
                  <c:v>26.30850777778592</c:v>
                </c:pt>
                <c:pt idx="26">
                  <c:v>26.21001839791607</c:v>
                </c:pt>
                <c:pt idx="27">
                  <c:v>26.111930527286312</c:v>
                </c:pt>
                <c:pt idx="28">
                  <c:v>26.014242529073769</c:v>
                </c:pt>
                <c:pt idx="29">
                  <c:v>25.916952773128351</c:v>
                </c:pt>
                <c:pt idx="30">
                  <c:v>25.8201563315104</c:v>
                </c:pt>
                <c:pt idx="31">
                  <c:v>25.723561500639484</c:v>
                </c:pt>
                <c:pt idx="32">
                  <c:v>25.627456756915578</c:v>
                </c:pt>
                <c:pt idx="33">
                  <c:v>25.531743801044051</c:v>
                </c:pt>
                <c:pt idx="34">
                  <c:v>25.436421035832968</c:v>
                </c:pt>
                <c:pt idx="35">
                  <c:v>25.341486870601639</c:v>
                </c:pt>
                <c:pt idx="36">
                  <c:v>25.246939721154046</c:v>
                </c:pt>
                <c:pt idx="37">
                  <c:v>25.152778009752435</c:v>
                </c:pt>
                <c:pt idx="38">
                  <c:v>25.059000165090975</c:v>
                </c:pt>
                <c:pt idx="39">
                  <c:v>24.965604622269545</c:v>
                </c:pt>
                <c:pt idx="40">
                  <c:v>24.872589822767591</c:v>
                </c:pt>
                <c:pt idx="41">
                  <c:v>24.780046661135579</c:v>
                </c:pt>
                <c:pt idx="42">
                  <c:v>24.687696251382011</c:v>
                </c:pt>
                <c:pt idx="43">
                  <c:v>24.595906088624982</c:v>
                </c:pt>
                <c:pt idx="44">
                  <c:v>24.504307109376096</c:v>
                </c:pt>
                <c:pt idx="45">
                  <c:v>24.413172870134559</c:v>
                </c:pt>
                <c:pt idx="46">
                  <c:v>24.322410155611646</c:v>
                </c:pt>
                <c:pt idx="47">
                  <c:v>24.232017451221648</c:v>
                </c:pt>
                <c:pt idx="48">
                  <c:v>24.141993248553334</c:v>
                </c:pt>
                <c:pt idx="49">
                  <c:v>24.052336045344759</c:v>
                </c:pt>
                <c:pt idx="50">
                  <c:v>23.963044345458233</c:v>
                </c:pt>
                <c:pt idx="51">
                  <c:v>23.874116658855318</c:v>
                </c:pt>
                <c:pt idx="52">
                  <c:v>23.785551501571991</c:v>
                </c:pt>
                <c:pt idx="53">
                  <c:v>23.697347395693857</c:v>
                </c:pt>
                <c:pt idx="54">
                  <c:v>23.609502869331511</c:v>
                </c:pt>
                <c:pt idx="55">
                  <c:v>23.522016456595956</c:v>
                </c:pt>
                <c:pt idx="56">
                  <c:v>23.43488669757415</c:v>
                </c:pt>
                <c:pt idx="57">
                  <c:v>23.348112138304643</c:v>
                </c:pt>
                <c:pt idx="58">
                  <c:v>23.261691330753312</c:v>
                </c:pt>
                <c:pt idx="59">
                  <c:v>23.175622832789202</c:v>
                </c:pt>
                <c:pt idx="60">
                  <c:v>23.089990751000428</c:v>
                </c:pt>
                <c:pt idx="61">
                  <c:v>23.004537026470363</c:v>
                </c:pt>
                <c:pt idx="62">
                  <c:v>22.91951686315344</c:v>
                </c:pt>
                <c:pt idx="63">
                  <c:v>22.834843299451734</c:v>
                </c:pt>
                <c:pt idx="64">
                  <c:v>22.750599078816268</c:v>
                </c:pt>
                <c:pt idx="65">
                  <c:v>22.666530324757584</c:v>
                </c:pt>
                <c:pt idx="66">
                  <c:v>22.582888105074066</c:v>
                </c:pt>
                <c:pt idx="67">
                  <c:v>22.499586867576731</c:v>
                </c:pt>
                <c:pt idx="68">
                  <c:v>22.416708014672242</c:v>
                </c:pt>
                <c:pt idx="69">
                  <c:v>22.334001784512637</c:v>
                </c:pt>
                <c:pt idx="70">
                  <c:v>22.251715175775978</c:v>
                </c:pt>
                <c:pt idx="71">
                  <c:v>22.169764022839594</c:v>
                </c:pt>
                <c:pt idx="72">
                  <c:v>22.088146958159054</c:v>
                </c:pt>
                <c:pt idx="73">
                  <c:v>22.006862619764956</c:v>
                </c:pt>
                <c:pt idx="74">
                  <c:v>21.925990439139561</c:v>
                </c:pt>
                <c:pt idx="75">
                  <c:v>21.845286701697383</c:v>
                </c:pt>
                <c:pt idx="76">
                  <c:v>21.764992425756191</c:v>
                </c:pt>
                <c:pt idx="77">
                  <c:v>21.68502548352102</c:v>
                </c:pt>
                <c:pt idx="78">
                  <c:v>21.605464019107689</c:v>
                </c:pt>
                <c:pt idx="79">
                  <c:v>21.526068267875623</c:v>
                </c:pt>
                <c:pt idx="80">
                  <c:v>21.447075341896777</c:v>
                </c:pt>
                <c:pt idx="81">
                  <c:v>21.368404444442479</c:v>
                </c:pt>
                <c:pt idx="82">
                  <c:v>21.290054262706917</c:v>
                </c:pt>
                <c:pt idx="83">
                  <c:v>21.212023489236202</c:v>
                </c:pt>
                <c:pt idx="84">
                  <c:v>21.134310821906482</c:v>
                </c:pt>
                <c:pt idx="85">
                  <c:v>21.056914963902251</c:v>
                </c:pt>
                <c:pt idx="86">
                  <c:v>20.979834623694707</c:v>
                </c:pt>
                <c:pt idx="87">
                  <c:v>20.903068515020177</c:v>
                </c:pt>
                <c:pt idx="88">
                  <c:v>20.826615356858682</c:v>
                </c:pt>
                <c:pt idx="89">
                  <c:v>20.750473873412528</c:v>
                </c:pt>
                <c:pt idx="90">
                  <c:v>20.674642794085052</c:v>
                </c:pt>
                <c:pt idx="91">
                  <c:v>20.599120853459397</c:v>
                </c:pt>
                <c:pt idx="92">
                  <c:v>20.52390679127739</c:v>
                </c:pt>
                <c:pt idx="93">
                  <c:v>20.448999352418536</c:v>
                </c:pt>
                <c:pt idx="94">
                  <c:v>20.374397286879042</c:v>
                </c:pt>
                <c:pt idx="95">
                  <c:v>20.300099349750994</c:v>
                </c:pt>
                <c:pt idx="96">
                  <c:v>20.226104301201545</c:v>
                </c:pt>
                <c:pt idx="97">
                  <c:v>20.152410906452264</c:v>
                </c:pt>
                <c:pt idx="98">
                  <c:v>20.07901793575849</c:v>
                </c:pt>
                <c:pt idx="99">
                  <c:v>20.005924164388844</c:v>
                </c:pt>
                <c:pt idx="100">
                  <c:v>19.933128372604781</c:v>
                </c:pt>
                <c:pt idx="101">
                  <c:v>19.860629345640223</c:v>
                </c:pt>
                <c:pt idx="102">
                  <c:v>19.788425873681323</c:v>
                </c:pt>
                <c:pt idx="103">
                  <c:v>19.716588514339964</c:v>
                </c:pt>
                <c:pt idx="104">
                  <c:v>19.644900780164978</c:v>
                </c:pt>
                <c:pt idx="105">
                  <c:v>19.573576763559569</c:v>
                </c:pt>
                <c:pt idx="106">
                  <c:v>19.502543511823884</c:v>
                </c:pt>
                <c:pt idx="107">
                  <c:v>19.431799839603908</c:v>
                </c:pt>
                <c:pt idx="108">
                  <c:v>19.36134456637793</c:v>
                </c:pt>
                <c:pt idx="109">
                  <c:v>19.291246541408871</c:v>
                </c:pt>
                <c:pt idx="110">
                  <c:v>19.221294518864525</c:v>
                </c:pt>
                <c:pt idx="111">
                  <c:v>19.151697407518299</c:v>
                </c:pt>
                <c:pt idx="112">
                  <c:v>19.082384021009467</c:v>
                </c:pt>
                <c:pt idx="113">
                  <c:v>19.013353202683941</c:v>
                </c:pt>
                <c:pt idx="114">
                  <c:v>18.944603800602941</c:v>
                </c:pt>
                <c:pt idx="115">
                  <c:v>18.876134667523768</c:v>
                </c:pt>
                <c:pt idx="116">
                  <c:v>18.807944660880636</c:v>
                </c:pt>
                <c:pt idx="117">
                  <c:v>18.740032642765662</c:v>
                </c:pt>
                <c:pt idx="118">
                  <c:v>18.672397479909826</c:v>
                </c:pt>
                <c:pt idx="119">
                  <c:v>18.605038043664081</c:v>
                </c:pt>
                <c:pt idx="120">
                  <c:v>18.537953209980515</c:v>
                </c:pt>
                <c:pt idx="121">
                  <c:v>18.471141859393597</c:v>
                </c:pt>
                <c:pt idx="122">
                  <c:v>18.404602877001487</c:v>
                </c:pt>
                <c:pt idx="123">
                  <c:v>18.338335152447453</c:v>
                </c:pt>
                <c:pt idx="124">
                  <c:v>18.272403442899854</c:v>
                </c:pt>
                <c:pt idx="125">
                  <c:v>18.206609058040993</c:v>
                </c:pt>
                <c:pt idx="126">
                  <c:v>18.14121381712317</c:v>
                </c:pt>
                <c:pt idx="127">
                  <c:v>18.075954783519926</c:v>
                </c:pt>
                <c:pt idx="128">
                  <c:v>18.011091646130584</c:v>
                </c:pt>
                <c:pt idx="129">
                  <c:v>17.946363607773442</c:v>
                </c:pt>
                <c:pt idx="130">
                  <c:v>17.881963976012855</c:v>
                </c:pt>
                <c:pt idx="131">
                  <c:v>17.817890886967088</c:v>
                </c:pt>
                <c:pt idx="132">
                  <c:v>17.753951251415387</c:v>
                </c:pt>
                <c:pt idx="133">
                  <c:v>17.69039950790307</c:v>
                </c:pt>
                <c:pt idx="134">
                  <c:v>17.62698013200955</c:v>
                </c:pt>
                <c:pt idx="135">
                  <c:v>17.563882523033751</c:v>
                </c:pt>
                <c:pt idx="136">
                  <c:v>17.50104214253339</c:v>
                </c:pt>
                <c:pt idx="137">
                  <c:v>17.438457941871455</c:v>
                </c:pt>
                <c:pt idx="138">
                  <c:v>17.376128876685875</c:v>
                </c:pt>
                <c:pt idx="139">
                  <c:v>17.314053906872111</c:v>
                </c:pt>
                <c:pt idx="140">
                  <c:v>17.252231996565794</c:v>
                </c:pt>
                <c:pt idx="141">
                  <c:v>17.190662114125434</c:v>
                </c:pt>
                <c:pt idx="142">
                  <c:v>17.129343232115204</c:v>
                </c:pt>
                <c:pt idx="143">
                  <c:v>17.068274327287806</c:v>
                </c:pt>
                <c:pt idx="144">
                  <c:v>17.007454380567392</c:v>
                </c:pt>
                <c:pt idx="145">
                  <c:v>16.946942825525227</c:v>
                </c:pt>
                <c:pt idx="146">
                  <c:v>16.886557305899366</c:v>
                </c:pt>
                <c:pt idx="147">
                  <c:v>16.826478160504589</c:v>
                </c:pt>
                <c:pt idx="148">
                  <c:v>16.766643938288784</c:v>
                </c:pt>
                <c:pt idx="149">
                  <c:v>16.707113109568049</c:v>
                </c:pt>
                <c:pt idx="150">
                  <c:v>16.647706273575249</c:v>
                </c:pt>
                <c:pt idx="151">
                  <c:v>16.588600846327633</c:v>
                </c:pt>
                <c:pt idx="152">
                  <c:v>16.529736372726095</c:v>
                </c:pt>
                <c:pt idx="153">
                  <c:v>16.471111870480808</c:v>
                </c:pt>
                <c:pt idx="154">
                  <c:v>16.412726361306429</c:v>
                </c:pt>
                <c:pt idx="155">
                  <c:v>16.354578870905769</c:v>
                </c:pt>
                <c:pt idx="156">
                  <c:v>16.296668428953524</c:v>
                </c:pt>
                <c:pt idx="157">
                  <c:v>16.238994069080107</c:v>
                </c:pt>
                <c:pt idx="158">
                  <c:v>16.181554828855475</c:v>
                </c:pt>
                <c:pt idx="159">
                  <c:v>16.124349749773142</c:v>
                </c:pt>
                <c:pt idx="160">
                  <c:v>16.067377877234108</c:v>
                </c:pt>
                <c:pt idx="161">
                  <c:v>16.010638260530978</c:v>
                </c:pt>
                <c:pt idx="162">
                  <c:v>15.954129952832085</c:v>
                </c:pt>
                <c:pt idx="163">
                  <c:v>15.89785201116568</c:v>
                </c:pt>
                <c:pt idx="164">
                  <c:v>15.841859430631844</c:v>
                </c:pt>
                <c:pt idx="165">
                  <c:v>15.785983473248619</c:v>
                </c:pt>
                <c:pt idx="166">
                  <c:v>15.730391010212808</c:v>
                </c:pt>
                <c:pt idx="167">
                  <c:v>15.675025179607992</c:v>
                </c:pt>
                <c:pt idx="168">
                  <c:v>15.619885057527314</c:v>
                </c:pt>
                <c:pt idx="169">
                  <c:v>15.564969723830355</c:v>
                </c:pt>
                <c:pt idx="170">
                  <c:v>15.51027826212783</c:v>
                </c:pt>
                <c:pt idx="171">
                  <c:v>15.455809759766266</c:v>
                </c:pt>
                <c:pt idx="172">
                  <c:v>15.401563307812784</c:v>
                </c:pt>
                <c:pt idx="173">
                  <c:v>15.347538001039929</c:v>
                </c:pt>
                <c:pt idx="174">
                  <c:v>15.293732937910566</c:v>
                </c:pt>
                <c:pt idx="175">
                  <c:v>15.240147220562838</c:v>
                </c:pt>
                <c:pt idx="176">
                  <c:v>15.186779954795167</c:v>
                </c:pt>
                <c:pt idx="177">
                  <c:v>15.133630250051359</c:v>
                </c:pt>
                <c:pt idx="178">
                  <c:v>15.080697219405717</c:v>
                </c:pt>
                <c:pt idx="179">
                  <c:v>15.027979979548261</c:v>
                </c:pt>
                <c:pt idx="180">
                  <c:v>14.97547765076998</c:v>
                </c:pt>
                <c:pt idx="181">
                  <c:v>14.923189356948138</c:v>
                </c:pt>
                <c:pt idx="182">
                  <c:v>14.871114225531683</c:v>
                </c:pt>
                <c:pt idx="183">
                  <c:v>14.819251387526656</c:v>
                </c:pt>
                <c:pt idx="184">
                  <c:v>14.767599977481723</c:v>
                </c:pt>
                <c:pt idx="185">
                  <c:v>14.716159133473692</c:v>
                </c:pt>
                <c:pt idx="186">
                  <c:v>14.664927997093169</c:v>
                </c:pt>
                <c:pt idx="187">
                  <c:v>14.61390571343021</c:v>
                </c:pt>
                <c:pt idx="188">
                  <c:v>14.563091431060059</c:v>
                </c:pt>
                <c:pt idx="189">
                  <c:v>14.512484302028948</c:v>
                </c:pt>
                <c:pt idx="190">
                  <c:v>14.46208348183994</c:v>
                </c:pt>
                <c:pt idx="191">
                  <c:v>14.411888129438836</c:v>
                </c:pt>
                <c:pt idx="192">
                  <c:v>14.361897407200139</c:v>
                </c:pt>
                <c:pt idx="193">
                  <c:v>14.312110480913093</c:v>
                </c:pt>
                <c:pt idx="194">
                  <c:v>14.262576002623462</c:v>
                </c:pt>
                <c:pt idx="195">
                  <c:v>14.213144696341034</c:v>
                </c:pt>
                <c:pt idx="196">
                  <c:v>14.163964186583124</c:v>
                </c:pt>
                <c:pt idx="197">
                  <c:v>14.114984169803504</c:v>
                </c:pt>
                <c:pt idx="198">
                  <c:v>14.066203828657367</c:v>
                </c:pt>
                <c:pt idx="199">
                  <c:v>14.017622349131948</c:v>
                </c:pt>
                <c:pt idx="200">
                  <c:v>13.969238920532961</c:v>
                </c:pt>
                <c:pt idx="201">
                  <c:v>13.921052735471044</c:v>
                </c:pt>
                <c:pt idx="202">
                  <c:v>13.873062989848309</c:v>
                </c:pt>
                <c:pt idx="203">
                  <c:v>13.825268882844908</c:v>
                </c:pt>
                <c:pt idx="204">
                  <c:v>13.777669616905682</c:v>
                </c:pt>
                <c:pt idx="205">
                  <c:v>13.730264397726838</c:v>
                </c:pt>
                <c:pt idx="206">
                  <c:v>13.683052434242709</c:v>
                </c:pt>
                <c:pt idx="207">
                  <c:v>13.636032938612541</c:v>
                </c:pt>
                <c:pt idx="208">
                  <c:v>13.589205126207352</c:v>
                </c:pt>
                <c:pt idx="209">
                  <c:v>13.542568215596841</c:v>
                </c:pt>
                <c:pt idx="210">
                  <c:v>13.496121428536339</c:v>
                </c:pt>
                <c:pt idx="211">
                  <c:v>13.449863989953837</c:v>
                </c:pt>
                <c:pt idx="212">
                  <c:v>13.403795127937029</c:v>
                </c:pt>
                <c:pt idx="213">
                  <c:v>13.357914073720462</c:v>
                </c:pt>
                <c:pt idx="214">
                  <c:v>13.312220061672676</c:v>
                </c:pt>
                <c:pt idx="215">
                  <c:v>13.266712329283447</c:v>
                </c:pt>
                <c:pt idx="216">
                  <c:v>13.22139011715106</c:v>
                </c:pt>
                <c:pt idx="217">
                  <c:v>13.176252668969633</c:v>
                </c:pt>
                <c:pt idx="218">
                  <c:v>13.131299231516499</c:v>
                </c:pt>
                <c:pt idx="219">
                  <c:v>13.08652905463963</c:v>
                </c:pt>
                <c:pt idx="220">
                  <c:v>13.041941391245134</c:v>
                </c:pt>
                <c:pt idx="221">
                  <c:v>12.997535497284764</c:v>
                </c:pt>
                <c:pt idx="222">
                  <c:v>12.953310631743532</c:v>
                </c:pt>
                <c:pt idx="223">
                  <c:v>12.909266056627313</c:v>
                </c:pt>
                <c:pt idx="224">
                  <c:v>12.865401036950558</c:v>
                </c:pt>
                <c:pt idx="225">
                  <c:v>12.821714840724008</c:v>
                </c:pt>
                <c:pt idx="226">
                  <c:v>12.778206738942487</c:v>
                </c:pt>
                <c:pt idx="227">
                  <c:v>12.734876005572737</c:v>
                </c:pt>
                <c:pt idx="228">
                  <c:v>12.691721917541306</c:v>
                </c:pt>
                <c:pt idx="229">
                  <c:v>12.648743754722471</c:v>
                </c:pt>
                <c:pt idx="230">
                  <c:v>12.605940799926231</c:v>
                </c:pt>
                <c:pt idx="231">
                  <c:v>12.563312338886337</c:v>
                </c:pt>
                <c:pt idx="232">
                  <c:v>12.520857660248375</c:v>
                </c:pt>
                <c:pt idx="233">
                  <c:v>12.47857605555788</c:v>
                </c:pt>
                <c:pt idx="234">
                  <c:v>12.436466819248542</c:v>
                </c:pt>
                <c:pt idx="235">
                  <c:v>12.394529248630404</c:v>
                </c:pt>
                <c:pt idx="236">
                  <c:v>12.352762643878146</c:v>
                </c:pt>
                <c:pt idx="237">
                  <c:v>12.311166308019423</c:v>
                </c:pt>
                <c:pt idx="238">
                  <c:v>12.26973954692321</c:v>
                </c:pt>
                <c:pt idx="239">
                  <c:v>12.228481669288229</c:v>
                </c:pt>
                <c:pt idx="240">
                  <c:v>12.187391986631413</c:v>
                </c:pt>
                <c:pt idx="241">
                  <c:v>12.14646981327642</c:v>
                </c:pt>
                <c:pt idx="242">
                  <c:v>12.105714466342183</c:v>
                </c:pt>
                <c:pt idx="243">
                  <c:v>12.065125265731531</c:v>
                </c:pt>
                <c:pt idx="244">
                  <c:v>12.024701534119815</c:v>
                </c:pt>
                <c:pt idx="245">
                  <c:v>11.984482773789809</c:v>
                </c:pt>
                <c:pt idx="246">
                  <c:v>11.944347782389523</c:v>
                </c:pt>
                <c:pt idx="247">
                  <c:v>11.904416421382839</c:v>
                </c:pt>
                <c:pt idx="248">
                  <c:v>11.864647847576514</c:v>
                </c:pt>
                <c:pt idx="249">
                  <c:v>11.825080923029665</c:v>
                </c:pt>
                <c:pt idx="250">
                  <c:v>11.785596409747965</c:v>
                </c:pt>
                <c:pt idx="251">
                  <c:v>11.746312226569762</c:v>
                </c:pt>
                <c:pt idx="252">
                  <c:v>11.707188192257924</c:v>
                </c:pt>
                <c:pt idx="253">
                  <c:v>11.668223653937497</c:v>
                </c:pt>
                <c:pt idx="254">
                  <c:v>11.629417961395079</c:v>
                </c:pt>
                <c:pt idx="255">
                  <c:v>11.590770467067991</c:v>
                </c:pt>
                <c:pt idx="256">
                  <c:v>11.552280526033435</c:v>
                </c:pt>
                <c:pt idx="257">
                  <c:v>11.513947495997774</c:v>
                </c:pt>
                <c:pt idx="258">
                  <c:v>11.475770737285787</c:v>
                </c:pt>
                <c:pt idx="259">
                  <c:v>11.437749612829997</c:v>
                </c:pt>
                <c:pt idx="260">
                  <c:v>11.399883488160047</c:v>
                </c:pt>
                <c:pt idx="261">
                  <c:v>11.362171731392115</c:v>
                </c:pt>
                <c:pt idx="262">
                  <c:v>11.324613713218353</c:v>
                </c:pt>
                <c:pt idx="263">
                  <c:v>11.287208806896409</c:v>
                </c:pt>
                <c:pt idx="264">
                  <c:v>11.24995638823895</c:v>
                </c:pt>
                <c:pt idx="265">
                  <c:v>11.21285583560325</c:v>
                </c:pt>
                <c:pt idx="266">
                  <c:v>11.175906529880828</c:v>
                </c:pt>
                <c:pt idx="267">
                  <c:v>11.139107854487092</c:v>
                </c:pt>
                <c:pt idx="268">
                  <c:v>11.102459195351082</c:v>
                </c:pt>
                <c:pt idx="269">
                  <c:v>11.065959940905195</c:v>
                </c:pt>
                <c:pt idx="270">
                  <c:v>11.029609482074994</c:v>
                </c:pt>
                <c:pt idx="271">
                  <c:v>10.993407212269044</c:v>
                </c:pt>
                <c:pt idx="272">
                  <c:v>10.957352527368775</c:v>
                </c:pt>
                <c:pt idx="273">
                  <c:v>10.921444825718432</c:v>
                </c:pt>
                <c:pt idx="274">
                  <c:v>10.885683508114994</c:v>
                </c:pt>
                <c:pt idx="275">
                  <c:v>10.850067977798211</c:v>
                </c:pt>
                <c:pt idx="276">
                  <c:v>10.814597640440626</c:v>
                </c:pt>
                <c:pt idx="277">
                  <c:v>10.77927190413766</c:v>
                </c:pt>
                <c:pt idx="278">
                  <c:v>10.744090179397741</c:v>
                </c:pt>
                <c:pt idx="279">
                  <c:v>10.70905187913246</c:v>
                </c:pt>
                <c:pt idx="280">
                  <c:v>10.674191242952805</c:v>
                </c:pt>
                <c:pt idx="281">
                  <c:v>10.639403215629269</c:v>
                </c:pt>
                <c:pt idx="282">
                  <c:v>10.604791690142397</c:v>
                </c:pt>
                <c:pt idx="283">
                  <c:v>10.570321264612849</c:v>
                </c:pt>
                <c:pt idx="284">
                  <c:v>10.535991363821893</c:v>
                </c:pt>
                <c:pt idx="285">
                  <c:v>10.501801414895761</c:v>
                </c:pt>
                <c:pt idx="286">
                  <c:v>10.467750847296129</c:v>
                </c:pt>
                <c:pt idx="287">
                  <c:v>10.433839092810553</c:v>
                </c:pt>
                <c:pt idx="288">
                  <c:v>10.400065585543018</c:v>
                </c:pt>
                <c:pt idx="289">
                  <c:v>10.366429761904483</c:v>
                </c:pt>
                <c:pt idx="290">
                  <c:v>10.332964490998405</c:v>
                </c:pt>
                <c:pt idx="291">
                  <c:v>10.2995689226367</c:v>
                </c:pt>
                <c:pt idx="292">
                  <c:v>10.266342791279786</c:v>
                </c:pt>
                <c:pt idx="293">
                  <c:v>10.233252112077917</c:v>
                </c:pt>
                <c:pt idx="294">
                  <c:v>10.20029633283661</c:v>
                </c:pt>
                <c:pt idx="295">
                  <c:v>10.167474903612503</c:v>
                </c:pt>
                <c:pt idx="296">
                  <c:v>10.134787276704177</c:v>
                </c:pt>
                <c:pt idx="297">
                  <c:v>10.10223290664301</c:v>
                </c:pt>
                <c:pt idx="298">
                  <c:v>10.069811250184086</c:v>
                </c:pt>
                <c:pt idx="299">
                  <c:v>10.037521766297109</c:v>
                </c:pt>
                <c:pt idx="300">
                  <c:v>10.005363916157398</c:v>
                </c:pt>
                <c:pt idx="301">
                  <c:v>9.9733371631368861</c:v>
                </c:pt>
                <c:pt idx="302">
                  <c:v>9.9414409727951583</c:v>
                </c:pt>
                <c:pt idx="303">
                  <c:v>9.909674812870545</c:v>
                </c:pt>
                <c:pt idx="304">
                  <c:v>9.8780697254213123</c:v>
                </c:pt>
                <c:pt idx="305">
                  <c:v>9.8465304660664188</c:v>
                </c:pt>
                <c:pt idx="306">
                  <c:v>9.8151512254775088</c:v>
                </c:pt>
                <c:pt idx="307">
                  <c:v>9.7838999078693281</c:v>
                </c:pt>
                <c:pt idx="308">
                  <c:v>9.7527759917414016</c:v>
                </c:pt>
                <c:pt idx="309">
                  <c:v>9.7217789577192359</c:v>
                </c:pt>
                <c:pt idx="310">
                  <c:v>9.6909082885456606</c:v>
                </c:pt>
                <c:pt idx="311">
                  <c:v>9.6601634690722005</c:v>
                </c:pt>
                <c:pt idx="312">
                  <c:v>9.6295439862504661</c:v>
                </c:pt>
                <c:pt idx="313">
                  <c:v>9.5990493291236003</c:v>
                </c:pt>
                <c:pt idx="314">
                  <c:v>9.5686789888177568</c:v>
                </c:pt>
                <c:pt idx="315">
                  <c:v>9.5384324585335953</c:v>
                </c:pt>
                <c:pt idx="316">
                  <c:v>9.5083092335378421</c:v>
                </c:pt>
                <c:pt idx="317">
                  <c:v>9.4783088111548448</c:v>
                </c:pt>
                <c:pt idx="318">
                  <c:v>9.4484306907582063</c:v>
                </c:pt>
                <c:pt idx="319">
                  <c:v>9.4186743737624177</c:v>
                </c:pt>
                <c:pt idx="320">
                  <c:v>9.3890393636145415</c:v>
                </c:pt>
                <c:pt idx="321">
                  <c:v>9.3595251657859215</c:v>
                </c:pt>
                <c:pt idx="322">
                  <c:v>9.330131287763944</c:v>
                </c:pt>
                <c:pt idx="323">
                  <c:v>9.3008572390437969</c:v>
                </c:pt>
                <c:pt idx="324">
                  <c:v>9.2717025311203098</c:v>
                </c:pt>
                <c:pt idx="325">
                  <c:v>9.242666677479777</c:v>
                </c:pt>
                <c:pt idx="326">
                  <c:v>9.2137780521108326</c:v>
                </c:pt>
                <c:pt idx="327">
                  <c:v>9.1849495969014932</c:v>
                </c:pt>
                <c:pt idx="328">
                  <c:v>9.1562674068208239</c:v>
                </c:pt>
                <c:pt idx="329">
                  <c:v>9.1277021447212103</c:v>
                </c:pt>
                <c:pt idx="330">
                  <c:v>9.099281724726751</c:v>
                </c:pt>
                <c:pt idx="331">
                  <c:v>9.0709204996986603</c:v>
                </c:pt>
                <c:pt idx="332">
                  <c:v>9.0427031692427171</c:v>
                </c:pt>
                <c:pt idx="333">
                  <c:v>9.0146008716859942</c:v>
                </c:pt>
                <c:pt idx="334">
                  <c:v>8.986613138076688</c:v>
                </c:pt>
                <c:pt idx="335">
                  <c:v>8.9587673181750329</c:v>
                </c:pt>
                <c:pt idx="336">
                  <c:v>8.9309794964441593</c:v>
                </c:pt>
                <c:pt idx="337">
                  <c:v>8.9033326600450167</c:v>
                </c:pt>
                <c:pt idx="338">
                  <c:v>8.8757985308259606</c:v>
                </c:pt>
                <c:pt idx="339">
                  <c:v>8.8484040152826289</c:v>
                </c:pt>
                <c:pt idx="340">
                  <c:v>8.8210665579188205</c:v>
                </c:pt>
                <c:pt idx="341">
                  <c:v>8.7938678009012445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7-4797-8E7B-4EB7B07D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P34_S2!$I$3:$I$345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8.3330555555555552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20.555277777777778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28.610833333333328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34.999722222222218</c:v>
                </c:pt>
                <c:pt idx="127">
                  <c:v>35.277777777777779</c:v>
                </c:pt>
                <c:pt idx="128">
                  <c:v>35.555277777777768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36.944166666666668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40.277500000000003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53.888611111111111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80.555277777777775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84.444166666666661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</c:numCache>
            </c:numRef>
          </c:xVal>
          <c:yVal>
            <c:numRef>
              <c:f>P34_S2!$K$3:$K$345</c:f>
              <c:numCache>
                <c:formatCode>General</c:formatCode>
                <c:ptCount val="343"/>
                <c:pt idx="0">
                  <c:v>28.873034669291293</c:v>
                </c:pt>
                <c:pt idx="1">
                  <c:v>28.672015209012802</c:v>
                </c:pt>
                <c:pt idx="2">
                  <c:v>28.395060937857121</c:v>
                </c:pt>
                <c:pt idx="3">
                  <c:v>28.15855046026612</c:v>
                </c:pt>
                <c:pt idx="4">
                  <c:v>27.963813694466229</c:v>
                </c:pt>
                <c:pt idx="5">
                  <c:v>27.754571188257046</c:v>
                </c:pt>
                <c:pt idx="6">
                  <c:v>27.535779863176952</c:v>
                </c:pt>
                <c:pt idx="7">
                  <c:v>27.320900283840899</c:v>
                </c:pt>
                <c:pt idx="8">
                  <c:v>27.08675257579165</c:v>
                </c:pt>
                <c:pt idx="9">
                  <c:v>26.891789554568849</c:v>
                </c:pt>
                <c:pt idx="10">
                  <c:v>26.7175701151845</c:v>
                </c:pt>
                <c:pt idx="11">
                  <c:v>26.491302122338684</c:v>
                </c:pt>
                <c:pt idx="12">
                  <c:v>26.270848269979357</c:v>
                </c:pt>
                <c:pt idx="13">
                  <c:v>26.069104616693007</c:v>
                </c:pt>
                <c:pt idx="14">
                  <c:v>25.867314630987938</c:v>
                </c:pt>
                <c:pt idx="15">
                  <c:v>25.637572070989997</c:v>
                </c:pt>
                <c:pt idx="16">
                  <c:v>25.406440521527767</c:v>
                </c:pt>
                <c:pt idx="17">
                  <c:v>25.207225271004251</c:v>
                </c:pt>
                <c:pt idx="18">
                  <c:v>25.006440586224823</c:v>
                </c:pt>
                <c:pt idx="19">
                  <c:v>24.838949058124083</c:v>
                </c:pt>
                <c:pt idx="20">
                  <c:v>24.648948053246968</c:v>
                </c:pt>
                <c:pt idx="21">
                  <c:v>24.461896097841997</c:v>
                </c:pt>
                <c:pt idx="22">
                  <c:v>24.31401476339488</c:v>
                </c:pt>
                <c:pt idx="23">
                  <c:v>24.136045577172222</c:v>
                </c:pt>
                <c:pt idx="24">
                  <c:v>24.008332394671168</c:v>
                </c:pt>
                <c:pt idx="25">
                  <c:v>23.837076887591717</c:v>
                </c:pt>
                <c:pt idx="26">
                  <c:v>23.637547118170399</c:v>
                </c:pt>
                <c:pt idx="27">
                  <c:v>23.508890369987636</c:v>
                </c:pt>
                <c:pt idx="28">
                  <c:v>23.342136375122099</c:v>
                </c:pt>
                <c:pt idx="29">
                  <c:v>23.167603442726133</c:v>
                </c:pt>
                <c:pt idx="30">
                  <c:v>23.041819433949854</c:v>
                </c:pt>
                <c:pt idx="31">
                  <c:v>22.879900031536742</c:v>
                </c:pt>
                <c:pt idx="32">
                  <c:v>22.726654224803298</c:v>
                </c:pt>
                <c:pt idx="33">
                  <c:v>22.549257554716061</c:v>
                </c:pt>
                <c:pt idx="34">
                  <c:v>22.433882744516648</c:v>
                </c:pt>
                <c:pt idx="35">
                  <c:v>22.291970125042056</c:v>
                </c:pt>
                <c:pt idx="36">
                  <c:v>22.139898300652302</c:v>
                </c:pt>
                <c:pt idx="37">
                  <c:v>22.001156301394698</c:v>
                </c:pt>
                <c:pt idx="38">
                  <c:v>21.846855315867717</c:v>
                </c:pt>
                <c:pt idx="39">
                  <c:v>21.710476027146669</c:v>
                </c:pt>
                <c:pt idx="40">
                  <c:v>21.588779516367659</c:v>
                </c:pt>
                <c:pt idx="41">
                  <c:v>21.441456722797852</c:v>
                </c:pt>
                <c:pt idx="42">
                  <c:v>21.306293179074725</c:v>
                </c:pt>
                <c:pt idx="43">
                  <c:v>21.148843178889987</c:v>
                </c:pt>
                <c:pt idx="44">
                  <c:v>21.022776056232367</c:v>
                </c:pt>
                <c:pt idx="45">
                  <c:v>20.89737233330025</c:v>
                </c:pt>
                <c:pt idx="46">
                  <c:v>20.757048554330257</c:v>
                </c:pt>
                <c:pt idx="47">
                  <c:v>20.665067499342538</c:v>
                </c:pt>
                <c:pt idx="48">
                  <c:v>20.504766150889019</c:v>
                </c:pt>
                <c:pt idx="49">
                  <c:v>20.352439897104144</c:v>
                </c:pt>
                <c:pt idx="50">
                  <c:v>20.257865680142917</c:v>
                </c:pt>
                <c:pt idx="51">
                  <c:v>20.106993874601276</c:v>
                </c:pt>
                <c:pt idx="52">
                  <c:v>19.951436938835069</c:v>
                </c:pt>
                <c:pt idx="53">
                  <c:v>19.874493570938313</c:v>
                </c:pt>
                <c:pt idx="54">
                  <c:v>19.767364248850821</c:v>
                </c:pt>
                <c:pt idx="55">
                  <c:v>19.61990007671438</c:v>
                </c:pt>
                <c:pt idx="56">
                  <c:v>19.468260403455194</c:v>
                </c:pt>
                <c:pt idx="57">
                  <c:v>19.325124438276291</c:v>
                </c:pt>
                <c:pt idx="58">
                  <c:v>19.213882122001216</c:v>
                </c:pt>
                <c:pt idx="59">
                  <c:v>19.098634090641223</c:v>
                </c:pt>
                <c:pt idx="60">
                  <c:v>18.989574479963476</c:v>
                </c:pt>
                <c:pt idx="61">
                  <c:v>18.824888421843106</c:v>
                </c:pt>
                <c:pt idx="62">
                  <c:v>18.732235063446531</c:v>
                </c:pt>
                <c:pt idx="63">
                  <c:v>18.576930014800343</c:v>
                </c:pt>
                <c:pt idx="64">
                  <c:v>18.485902882745577</c:v>
                </c:pt>
                <c:pt idx="65">
                  <c:v>18.367107215882093</c:v>
                </c:pt>
                <c:pt idx="66">
                  <c:v>18.310169273820904</c:v>
                </c:pt>
                <c:pt idx="67">
                  <c:v>18.171113461259353</c:v>
                </c:pt>
                <c:pt idx="68">
                  <c:v>18.09208943760628</c:v>
                </c:pt>
                <c:pt idx="69">
                  <c:v>17.975474229295411</c:v>
                </c:pt>
                <c:pt idx="70">
                  <c:v>17.829761217456841</c:v>
                </c:pt>
                <c:pt idx="71">
                  <c:v>17.736317773802131</c:v>
                </c:pt>
                <c:pt idx="72">
                  <c:v>17.600990809117594</c:v>
                </c:pt>
                <c:pt idx="73">
                  <c:v>17.490041287649781</c:v>
                </c:pt>
                <c:pt idx="74">
                  <c:v>17.365848273126453</c:v>
                </c:pt>
                <c:pt idx="75">
                  <c:v>17.27399223726653</c:v>
                </c:pt>
                <c:pt idx="76">
                  <c:v>17.16165439285114</c:v>
                </c:pt>
                <c:pt idx="77">
                  <c:v>17.061836828379089</c:v>
                </c:pt>
                <c:pt idx="78">
                  <c:v>16.970774624962949</c:v>
                </c:pt>
                <c:pt idx="79">
                  <c:v>16.852681291530214</c:v>
                </c:pt>
                <c:pt idx="80">
                  <c:v>16.745275784016421</c:v>
                </c:pt>
                <c:pt idx="81">
                  <c:v>16.640620047973936</c:v>
                </c:pt>
                <c:pt idx="82">
                  <c:v>16.53248520110974</c:v>
                </c:pt>
                <c:pt idx="83">
                  <c:v>16.400317587283784</c:v>
                </c:pt>
                <c:pt idx="84">
                  <c:v>16.328605690132321</c:v>
                </c:pt>
                <c:pt idx="85">
                  <c:v>16.221311680814903</c:v>
                </c:pt>
                <c:pt idx="86">
                  <c:v>16.092451810606381</c:v>
                </c:pt>
                <c:pt idx="87">
                  <c:v>15.979654564791417</c:v>
                </c:pt>
                <c:pt idx="88">
                  <c:v>15.905819739876968</c:v>
                </c:pt>
                <c:pt idx="89">
                  <c:v>15.784610734664678</c:v>
                </c:pt>
                <c:pt idx="90">
                  <c:v>15.686500495752053</c:v>
                </c:pt>
                <c:pt idx="91">
                  <c:v>15.574903955980627</c:v>
                </c:pt>
                <c:pt idx="92">
                  <c:v>15.479101682239328</c:v>
                </c:pt>
                <c:pt idx="93">
                  <c:v>15.364256508349076</c:v>
                </c:pt>
                <c:pt idx="94">
                  <c:v>15.25665828897214</c:v>
                </c:pt>
                <c:pt idx="95">
                  <c:v>15.151572597091709</c:v>
                </c:pt>
                <c:pt idx="96">
                  <c:v>15.072331370195082</c:v>
                </c:pt>
                <c:pt idx="97">
                  <c:v>14.976394176948403</c:v>
                </c:pt>
                <c:pt idx="98">
                  <c:v>14.870736977496959</c:v>
                </c:pt>
                <c:pt idx="99">
                  <c:v>14.76636401212863</c:v>
                </c:pt>
                <c:pt idx="100">
                  <c:v>14.641503870886085</c:v>
                </c:pt>
                <c:pt idx="101">
                  <c:v>14.561111845349199</c:v>
                </c:pt>
                <c:pt idx="102">
                  <c:v>14.458424959821711</c:v>
                </c:pt>
                <c:pt idx="103">
                  <c:v>14.385124875032707</c:v>
                </c:pt>
                <c:pt idx="104">
                  <c:v>14.320551360955331</c:v>
                </c:pt>
                <c:pt idx="105">
                  <c:v>14.203904558698824</c:v>
                </c:pt>
                <c:pt idx="106">
                  <c:v>14.102122246876579</c:v>
                </c:pt>
                <c:pt idx="107">
                  <c:v>14.005864816970536</c:v>
                </c:pt>
                <c:pt idx="108">
                  <c:v>13.96931286961072</c:v>
                </c:pt>
                <c:pt idx="109">
                  <c:v>13.827398374106362</c:v>
                </c:pt>
                <c:pt idx="110">
                  <c:v>13.772187267321142</c:v>
                </c:pt>
                <c:pt idx="111">
                  <c:v>13.685929525245747</c:v>
                </c:pt>
                <c:pt idx="112">
                  <c:v>13.575323864048393</c:v>
                </c:pt>
                <c:pt idx="113">
                  <c:v>13.459651916352545</c:v>
                </c:pt>
                <c:pt idx="114">
                  <c:v>13.381206655955717</c:v>
                </c:pt>
                <c:pt idx="115">
                  <c:v>13.317607158517086</c:v>
                </c:pt>
                <c:pt idx="116">
                  <c:v>13.240581683334213</c:v>
                </c:pt>
                <c:pt idx="117">
                  <c:v>13.123626674945815</c:v>
                </c:pt>
                <c:pt idx="118">
                  <c:v>13.054323335688307</c:v>
                </c:pt>
                <c:pt idx="119">
                  <c:v>12.974019603091572</c:v>
                </c:pt>
                <c:pt idx="120">
                  <c:v>12.867243119516269</c:v>
                </c:pt>
                <c:pt idx="121">
                  <c:v>12.779150738984651</c:v>
                </c:pt>
                <c:pt idx="122">
                  <c:v>12.705838258699011</c:v>
                </c:pt>
                <c:pt idx="123">
                  <c:v>12.642299758567678</c:v>
                </c:pt>
                <c:pt idx="124">
                  <c:v>12.52995009213768</c:v>
                </c:pt>
                <c:pt idx="125">
                  <c:v>12.460893754747163</c:v>
                </c:pt>
                <c:pt idx="126">
                  <c:v>12.368316666323361</c:v>
                </c:pt>
                <c:pt idx="127">
                  <c:v>12.30453361778876</c:v>
                </c:pt>
                <c:pt idx="128">
                  <c:v>12.173339637680119</c:v>
                </c:pt>
                <c:pt idx="129">
                  <c:v>12.089850066571399</c:v>
                </c:pt>
                <c:pt idx="130">
                  <c:v>12.026241537238089</c:v>
                </c:pt>
                <c:pt idx="131">
                  <c:v>11.949100502145178</c:v>
                </c:pt>
                <c:pt idx="132">
                  <c:v>11.855475374541509</c:v>
                </c:pt>
                <c:pt idx="133">
                  <c:v>11.797668838363029</c:v>
                </c:pt>
                <c:pt idx="134">
                  <c:v>11.741196615050001</c:v>
                </c:pt>
                <c:pt idx="135">
                  <c:v>11.656234849055268</c:v>
                </c:pt>
                <c:pt idx="136">
                  <c:v>11.587910201085524</c:v>
                </c:pt>
                <c:pt idx="137">
                  <c:v>11.495678360865979</c:v>
                </c:pt>
                <c:pt idx="138">
                  <c:v>11.436930891298216</c:v>
                </c:pt>
                <c:pt idx="139">
                  <c:v>11.368874009354258</c:v>
                </c:pt>
                <c:pt idx="140">
                  <c:v>11.294937131620122</c:v>
                </c:pt>
                <c:pt idx="141">
                  <c:v>11.199528481095001</c:v>
                </c:pt>
                <c:pt idx="142">
                  <c:v>11.14652260289129</c:v>
                </c:pt>
                <c:pt idx="143">
                  <c:v>11.078052088358906</c:v>
                </c:pt>
                <c:pt idx="144">
                  <c:v>10.992979878410585</c:v>
                </c:pt>
                <c:pt idx="145">
                  <c:v>10.946291888535704</c:v>
                </c:pt>
                <c:pt idx="146">
                  <c:v>10.847490893279272</c:v>
                </c:pt>
                <c:pt idx="147">
                  <c:v>10.794298230389206</c:v>
                </c:pt>
                <c:pt idx="148">
                  <c:v>10.701469509891803</c:v>
                </c:pt>
                <c:pt idx="149">
                  <c:v>10.625900965630775</c:v>
                </c:pt>
                <c:pt idx="150">
                  <c:v>10.577427292785471</c:v>
                </c:pt>
                <c:pt idx="151">
                  <c:v>10.469891072647687</c:v>
                </c:pt>
                <c:pt idx="152">
                  <c:v>10.396194406714613</c:v>
                </c:pt>
                <c:pt idx="153">
                  <c:v>10.352388485473726</c:v>
                </c:pt>
                <c:pt idx="154">
                  <c:v>10.263108451377565</c:v>
                </c:pt>
                <c:pt idx="155">
                  <c:v>10.156797121996224</c:v>
                </c:pt>
                <c:pt idx="156">
                  <c:v>10.117070451128248</c:v>
                </c:pt>
                <c:pt idx="157">
                  <c:v>10.015692779205651</c:v>
                </c:pt>
                <c:pt idx="158">
                  <c:v>9.945028363703047</c:v>
                </c:pt>
                <c:pt idx="159">
                  <c:v>9.8787446761650628</c:v>
                </c:pt>
                <c:pt idx="160">
                  <c:v>9.7958755563152895</c:v>
                </c:pt>
                <c:pt idx="161">
                  <c:v>9.7429167264852765</c:v>
                </c:pt>
                <c:pt idx="162">
                  <c:v>9.6872464083194316</c:v>
                </c:pt>
                <c:pt idx="163">
                  <c:v>9.6273440133698909</c:v>
                </c:pt>
                <c:pt idx="164">
                  <c:v>9.5465712794332944</c:v>
                </c:pt>
                <c:pt idx="165">
                  <c:v>9.4805244890886495</c:v>
                </c:pt>
                <c:pt idx="166">
                  <c:v>9.4269391894822405</c:v>
                </c:pt>
                <c:pt idx="167">
                  <c:v>9.3523763602787451</c:v>
                </c:pt>
                <c:pt idx="168">
                  <c:v>9.264615327131553</c:v>
                </c:pt>
                <c:pt idx="169">
                  <c:v>9.2197889064587937</c:v>
                </c:pt>
                <c:pt idx="170">
                  <c:v>9.1414759625834492</c:v>
                </c:pt>
                <c:pt idx="171">
                  <c:v>9.0762254708811891</c:v>
                </c:pt>
                <c:pt idx="172">
                  <c:v>9.0262308596363514</c:v>
                </c:pt>
                <c:pt idx="173">
                  <c:v>8.957480828523245</c:v>
                </c:pt>
                <c:pt idx="174">
                  <c:v>8.8950712519994983</c:v>
                </c:pt>
                <c:pt idx="175">
                  <c:v>8.8369478234735173</c:v>
                </c:pt>
                <c:pt idx="176">
                  <c:v>8.7834865159733422</c:v>
                </c:pt>
                <c:pt idx="177">
                  <c:v>8.7128548614240664</c:v>
                </c:pt>
                <c:pt idx="178">
                  <c:v>8.6319125913656514</c:v>
                </c:pt>
                <c:pt idx="179">
                  <c:v>8.5919256544419511</c:v>
                </c:pt>
                <c:pt idx="180">
                  <c:v>8.5282016155200004</c:v>
                </c:pt>
                <c:pt idx="181">
                  <c:v>8.4244486383598502</c:v>
                </c:pt>
                <c:pt idx="182">
                  <c:v>8.3776783714518004</c:v>
                </c:pt>
                <c:pt idx="183">
                  <c:v>8.344284081583222</c:v>
                </c:pt>
                <c:pt idx="184">
                  <c:v>8.2600288078682453</c:v>
                </c:pt>
                <c:pt idx="185">
                  <c:v>8.1980279596841239</c:v>
                </c:pt>
                <c:pt idx="186">
                  <c:v>8.1392255641152502</c:v>
                </c:pt>
                <c:pt idx="187">
                  <c:v>8.0952674074232132</c:v>
                </c:pt>
                <c:pt idx="188">
                  <c:v>8.0109752854936698</c:v>
                </c:pt>
                <c:pt idx="189">
                  <c:v>7.9497866920229896</c:v>
                </c:pt>
                <c:pt idx="190">
                  <c:v>7.8597261150631965</c:v>
                </c:pt>
                <c:pt idx="191">
                  <c:v>7.8072943423141208</c:v>
                </c:pt>
                <c:pt idx="192">
                  <c:v>7.7632566681378234</c:v>
                </c:pt>
                <c:pt idx="193">
                  <c:v>7.7105335826895933</c:v>
                </c:pt>
                <c:pt idx="194">
                  <c:v>7.6716257885767494</c:v>
                </c:pt>
                <c:pt idx="195">
                  <c:v>7.6066585404371354</c:v>
                </c:pt>
                <c:pt idx="196">
                  <c:v>7.5594602093934595</c:v>
                </c:pt>
                <c:pt idx="197">
                  <c:v>7.5019288111419131</c:v>
                </c:pt>
                <c:pt idx="198">
                  <c:v>7.4435611830407318</c:v>
                </c:pt>
                <c:pt idx="199">
                  <c:v>7.393137113986481</c:v>
                </c:pt>
                <c:pt idx="200">
                  <c:v>7.3395918093653068</c:v>
                </c:pt>
                <c:pt idx="201">
                  <c:v>7.2708840584776375</c:v>
                </c:pt>
                <c:pt idx="202">
                  <c:v>7.2077484234305293</c:v>
                </c:pt>
                <c:pt idx="203">
                  <c:v>7.162220075702276</c:v>
                </c:pt>
                <c:pt idx="204">
                  <c:v>7.0901212065099912</c:v>
                </c:pt>
                <c:pt idx="205">
                  <c:v>7.0500904404977396</c:v>
                </c:pt>
                <c:pt idx="206">
                  <c:v>6.9929771844180575</c:v>
                </c:pt>
                <c:pt idx="207">
                  <c:v>6.9480967015146602</c:v>
                </c:pt>
                <c:pt idx="208">
                  <c:v>6.8936389429002007</c:v>
                </c:pt>
                <c:pt idx="209">
                  <c:v>6.8329343828382871</c:v>
                </c:pt>
                <c:pt idx="210">
                  <c:v>6.7830639518118572</c:v>
                </c:pt>
                <c:pt idx="211">
                  <c:v>6.7383486508924779</c:v>
                </c:pt>
                <c:pt idx="212">
                  <c:v>6.7138442915790986</c:v>
                </c:pt>
                <c:pt idx="213">
                  <c:v>6.6522256018469736</c:v>
                </c:pt>
                <c:pt idx="214">
                  <c:v>6.6081184811298437</c:v>
                </c:pt>
                <c:pt idx="215">
                  <c:v>6.5773144465682378</c:v>
                </c:pt>
                <c:pt idx="216">
                  <c:v>6.5345906302103689</c:v>
                </c:pt>
                <c:pt idx="217">
                  <c:v>6.4940081465489019</c:v>
                </c:pt>
                <c:pt idx="218">
                  <c:v>6.4464506481812656</c:v>
                </c:pt>
                <c:pt idx="219">
                  <c:v>6.3948430347168994</c:v>
                </c:pt>
                <c:pt idx="220">
                  <c:v>6.3348041743502863</c:v>
                </c:pt>
                <c:pt idx="221">
                  <c:v>6.2968877965034817</c:v>
                </c:pt>
                <c:pt idx="222">
                  <c:v>6.2697915512813713</c:v>
                </c:pt>
                <c:pt idx="223">
                  <c:v>6.251939880511924</c:v>
                </c:pt>
                <c:pt idx="224">
                  <c:v>6.1848527092233354</c:v>
                </c:pt>
                <c:pt idx="225">
                  <c:v>6.1330187314326166</c:v>
                </c:pt>
                <c:pt idx="226">
                  <c:v>6.1079245544346703</c:v>
                </c:pt>
                <c:pt idx="227">
                  <c:v>6.0562915782337843</c:v>
                </c:pt>
                <c:pt idx="228">
                  <c:v>6.0138803498866142</c:v>
                </c:pt>
                <c:pt idx="229">
                  <c:v>5.9667832616458201</c:v>
                </c:pt>
                <c:pt idx="230">
                  <c:v>5.9621238409124393</c:v>
                </c:pt>
                <c:pt idx="231">
                  <c:v>5.8808259685633457</c:v>
                </c:pt>
                <c:pt idx="232">
                  <c:v>5.8510607914295809</c:v>
                </c:pt>
                <c:pt idx="233">
                  <c:v>5.802323855830382</c:v>
                </c:pt>
                <c:pt idx="234">
                  <c:v>5.7686451777201926</c:v>
                </c:pt>
                <c:pt idx="235">
                  <c:v>5.7461051734660566</c:v>
                </c:pt>
                <c:pt idx="236">
                  <c:v>5.6969442370116878</c:v>
                </c:pt>
                <c:pt idx="237">
                  <c:v>5.6698992112195334</c:v>
                </c:pt>
                <c:pt idx="238">
                  <c:v>5.6178214090466732</c:v>
                </c:pt>
                <c:pt idx="239">
                  <c:v>5.5675348523358776</c:v>
                </c:pt>
                <c:pt idx="240">
                  <c:v>5.5595133482291414</c:v>
                </c:pt>
                <c:pt idx="241">
                  <c:v>5.518132743057695</c:v>
                </c:pt>
                <c:pt idx="242">
                  <c:v>5.493858962395521</c:v>
                </c:pt>
                <c:pt idx="243">
                  <c:v>5.4400891217073069</c:v>
                </c:pt>
                <c:pt idx="244">
                  <c:v>5.4200933143921528</c:v>
                </c:pt>
                <c:pt idx="245">
                  <c:v>5.3592058578253008</c:v>
                </c:pt>
                <c:pt idx="246">
                  <c:v>5.359066685438485</c:v>
                </c:pt>
                <c:pt idx="247">
                  <c:v>5.338983692190685</c:v>
                </c:pt>
                <c:pt idx="248">
                  <c:v>5.2592940610961882</c:v>
                </c:pt>
                <c:pt idx="249">
                  <c:v>5.2423810255060399</c:v>
                </c:pt>
                <c:pt idx="250">
                  <c:v>5.1941176574136128</c:v>
                </c:pt>
                <c:pt idx="251">
                  <c:v>5.1806908393090723</c:v>
                </c:pt>
                <c:pt idx="252">
                  <c:v>5.1212715782166072</c:v>
                </c:pt>
                <c:pt idx="253">
                  <c:v>5.1232549639848397</c:v>
                </c:pt>
                <c:pt idx="254">
                  <c:v>5.094280158396411</c:v>
                </c:pt>
                <c:pt idx="255">
                  <c:v>5.0977141248223194</c:v>
                </c:pt>
                <c:pt idx="256">
                  <c:v>5.0507505262543209</c:v>
                </c:pt>
                <c:pt idx="257">
                  <c:v>4.9967948021068365</c:v>
                </c:pt>
                <c:pt idx="258">
                  <c:v>4.9709271845552712</c:v>
                </c:pt>
                <c:pt idx="259">
                  <c:v>4.9345940275167788</c:v>
                </c:pt>
                <c:pt idx="260">
                  <c:v>4.8876952436430923</c:v>
                </c:pt>
                <c:pt idx="261">
                  <c:v>4.8681437785883244</c:v>
                </c:pt>
                <c:pt idx="262">
                  <c:v>4.830815525168104</c:v>
                </c:pt>
                <c:pt idx="263">
                  <c:v>4.8182910739208804</c:v>
                </c:pt>
                <c:pt idx="264">
                  <c:v>4.7686255780881099</c:v>
                </c:pt>
                <c:pt idx="265">
                  <c:v>4.7518428956375844</c:v>
                </c:pt>
                <c:pt idx="266">
                  <c:v>4.6925860543689319</c:v>
                </c:pt>
                <c:pt idx="267">
                  <c:v>4.6763160085984339</c:v>
                </c:pt>
                <c:pt idx="268">
                  <c:v>4.6341409680884995</c:v>
                </c:pt>
                <c:pt idx="269">
                  <c:v>4.6242550373423228</c:v>
                </c:pt>
                <c:pt idx="270">
                  <c:v>4.562420651440374</c:v>
                </c:pt>
                <c:pt idx="271">
                  <c:v>4.5440682501797403</c:v>
                </c:pt>
                <c:pt idx="272">
                  <c:v>4.5059484843231061</c:v>
                </c:pt>
                <c:pt idx="273">
                  <c:v>4.4869181088655417</c:v>
                </c:pt>
                <c:pt idx="274">
                  <c:v>4.4346059384306438</c:v>
                </c:pt>
                <c:pt idx="275">
                  <c:v>4.4284596985647005</c:v>
                </c:pt>
                <c:pt idx="276">
                  <c:v>4.3736912533448553</c:v>
                </c:pt>
                <c:pt idx="277">
                  <c:v>4.3679404372206641</c:v>
                </c:pt>
                <c:pt idx="278">
                  <c:v>4.2953126744829406</c:v>
                </c:pt>
                <c:pt idx="279">
                  <c:v>4.277787777547684</c:v>
                </c:pt>
                <c:pt idx="280">
                  <c:v>4.2360667766922484</c:v>
                </c:pt>
                <c:pt idx="281">
                  <c:v>4.204652801790707</c:v>
                </c:pt>
                <c:pt idx="282">
                  <c:v>4.166850294846328</c:v>
                </c:pt>
                <c:pt idx="283">
                  <c:v>4.1468069562161363</c:v>
                </c:pt>
                <c:pt idx="284">
                  <c:v>4.1449284377373079</c:v>
                </c:pt>
                <c:pt idx="285">
                  <c:v>4.1215272505855269</c:v>
                </c:pt>
                <c:pt idx="286">
                  <c:v>4.096327673054537</c:v>
                </c:pt>
                <c:pt idx="287">
                  <c:v>4.0610171272217244</c:v>
                </c:pt>
                <c:pt idx="288">
                  <c:v>4.0433639731420117</c:v>
                </c:pt>
                <c:pt idx="289">
                  <c:v>4.0355550236899935</c:v>
                </c:pt>
                <c:pt idx="290">
                  <c:v>3.9852867480451004</c:v>
                </c:pt>
                <c:pt idx="291">
                  <c:v>3.9551638587614097</c:v>
                </c:pt>
                <c:pt idx="292">
                  <c:v>3.9324429945940058</c:v>
                </c:pt>
                <c:pt idx="293">
                  <c:v>3.8969987714813987</c:v>
                </c:pt>
                <c:pt idx="294">
                  <c:v>3.877325554863893</c:v>
                </c:pt>
                <c:pt idx="295">
                  <c:v>3.8638510765687828</c:v>
                </c:pt>
                <c:pt idx="296">
                  <c:v>3.8360028857142865</c:v>
                </c:pt>
                <c:pt idx="297">
                  <c:v>3.8313613339525805</c:v>
                </c:pt>
                <c:pt idx="298">
                  <c:v>3.8366080607593607</c:v>
                </c:pt>
                <c:pt idx="299">
                  <c:v>3.830267103524517</c:v>
                </c:pt>
                <c:pt idx="300">
                  <c:v>3.7930511374149392</c:v>
                </c:pt>
                <c:pt idx="301">
                  <c:v>3.7898189022546371</c:v>
                </c:pt>
                <c:pt idx="302">
                  <c:v>3.7878790691943132</c:v>
                </c:pt>
                <c:pt idx="303">
                  <c:v>3.7906017828841132</c:v>
                </c:pt>
                <c:pt idx="304">
                  <c:v>3.7759551207921764</c:v>
                </c:pt>
                <c:pt idx="305">
                  <c:v>3.7515367649115094</c:v>
                </c:pt>
                <c:pt idx="306">
                  <c:v>3.7162819615528466</c:v>
                </c:pt>
                <c:pt idx="307">
                  <c:v>3.7308564165131655</c:v>
                </c:pt>
                <c:pt idx="308">
                  <c:v>3.7088946523679529</c:v>
                </c:pt>
                <c:pt idx="309">
                  <c:v>3.6965384189120547</c:v>
                </c:pt>
                <c:pt idx="310">
                  <c:v>3.6732031371071576</c:v>
                </c:pt>
                <c:pt idx="311">
                  <c:v>3.664985010705526</c:v>
                </c:pt>
                <c:pt idx="312">
                  <c:v>3.6544966465139628</c:v>
                </c:pt>
                <c:pt idx="313">
                  <c:v>3.6382876290274053</c:v>
                </c:pt>
                <c:pt idx="314">
                  <c:v>3.625547263028345</c:v>
                </c:pt>
                <c:pt idx="315">
                  <c:v>3.6278164017602168</c:v>
                </c:pt>
                <c:pt idx="316">
                  <c:v>3.6039773053535082</c:v>
                </c:pt>
                <c:pt idx="317">
                  <c:v>3.589539197422654</c:v>
                </c:pt>
                <c:pt idx="318">
                  <c:v>3.5305381800637314</c:v>
                </c:pt>
                <c:pt idx="319">
                  <c:v>3.5592383775543137</c:v>
                </c:pt>
                <c:pt idx="320">
                  <c:v>3.5572203904447619</c:v>
                </c:pt>
                <c:pt idx="321">
                  <c:v>3.5633642036319682</c:v>
                </c:pt>
                <c:pt idx="322">
                  <c:v>3.5161518820305764</c:v>
                </c:pt>
                <c:pt idx="323">
                  <c:v>3.5340663312660636</c:v>
                </c:pt>
                <c:pt idx="324">
                  <c:v>3.5130940987583119</c:v>
                </c:pt>
                <c:pt idx="325">
                  <c:v>3.53738032676014</c:v>
                </c:pt>
                <c:pt idx="326">
                  <c:v>3.515285723138426</c:v>
                </c:pt>
                <c:pt idx="327">
                  <c:v>3.4788624854299934</c:v>
                </c:pt>
                <c:pt idx="328">
                  <c:v>3.4467526381283244</c:v>
                </c:pt>
                <c:pt idx="329">
                  <c:v>3.4713170961650928</c:v>
                </c:pt>
                <c:pt idx="330">
                  <c:v>3.443912597480848</c:v>
                </c:pt>
                <c:pt idx="331">
                  <c:v>3.436676457465123</c:v>
                </c:pt>
                <c:pt idx="332">
                  <c:v>3.4306112483237174</c:v>
                </c:pt>
                <c:pt idx="333">
                  <c:v>3.4494021934183081</c:v>
                </c:pt>
                <c:pt idx="334">
                  <c:v>3.4156302607031188</c:v>
                </c:pt>
                <c:pt idx="335">
                  <c:v>3.4097691092915148</c:v>
                </c:pt>
                <c:pt idx="336">
                  <c:v>3.3932491635386337</c:v>
                </c:pt>
                <c:pt idx="337">
                  <c:v>3.3893864155586177</c:v>
                </c:pt>
                <c:pt idx="338">
                  <c:v>3.3825447461201366</c:v>
                </c:pt>
                <c:pt idx="339">
                  <c:v>3.3757549118282482</c:v>
                </c:pt>
                <c:pt idx="340">
                  <c:v>3.3520082073723509</c:v>
                </c:pt>
                <c:pt idx="341">
                  <c:v>3.3574765535911206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8-403B-89B1-E32A0C4AE764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P34_S2!$I$3:$I$345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8.3330555555555552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20.555277777777778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28.610833333333328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34.999722222222218</c:v>
                </c:pt>
                <c:pt idx="127">
                  <c:v>35.277777777777779</c:v>
                </c:pt>
                <c:pt idx="128">
                  <c:v>35.555277777777768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36.944166666666668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40.277500000000003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53.888611111111111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80.555277777777775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84.444166666666661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</c:numCache>
            </c:numRef>
          </c:xVal>
          <c:yVal>
            <c:numRef>
              <c:f>P34_S2!$J$3:$J$345</c:f>
              <c:numCache>
                <c:formatCode>General</c:formatCode>
                <c:ptCount val="343"/>
                <c:pt idx="0">
                  <c:v>28.445673208511128</c:v>
                </c:pt>
                <c:pt idx="1">
                  <c:v>28.255380434490608</c:v>
                </c:pt>
                <c:pt idx="2">
                  <c:v>28.066364142875827</c:v>
                </c:pt>
                <c:pt idx="3">
                  <c:v>27.878615771033022</c:v>
                </c:pt>
                <c:pt idx="4">
                  <c:v>27.692126813766507</c:v>
                </c:pt>
                <c:pt idx="5">
                  <c:v>27.50688882293338</c:v>
                </c:pt>
                <c:pt idx="6">
                  <c:v>27.322893407060814</c:v>
                </c:pt>
                <c:pt idx="7">
                  <c:v>27.140132230965911</c:v>
                </c:pt>
                <c:pt idx="8">
                  <c:v>26.958597015378118</c:v>
                </c:pt>
                <c:pt idx="9">
                  <c:v>26.778279536564163</c:v>
                </c:pt>
                <c:pt idx="10">
                  <c:v>26.59917162595551</c:v>
                </c:pt>
                <c:pt idx="11">
                  <c:v>26.421265169778316</c:v>
                </c:pt>
                <c:pt idx="12">
                  <c:v>26.244552108685859</c:v>
                </c:pt>
                <c:pt idx="13">
                  <c:v>26.069024437393463</c:v>
                </c:pt>
                <c:pt idx="14">
                  <c:v>25.894674204315837</c:v>
                </c:pt>
                <c:pt idx="15">
                  <c:v>25.721493511206848</c:v>
                </c:pt>
                <c:pt idx="16">
                  <c:v>25.549474512801751</c:v>
                </c:pt>
                <c:pt idx="17">
                  <c:v>25.37860941646176</c:v>
                </c:pt>
                <c:pt idx="18">
                  <c:v>25.209059630811204</c:v>
                </c:pt>
                <c:pt idx="19">
                  <c:v>25.040310020436127</c:v>
                </c:pt>
                <c:pt idx="20">
                  <c:v>24.872860395437485</c:v>
                </c:pt>
                <c:pt idx="21">
                  <c:v>24.706534021183696</c:v>
                </c:pt>
                <c:pt idx="22">
                  <c:v>24.541323362917751</c:v>
                </c:pt>
                <c:pt idx="23">
                  <c:v>24.377384487768904</c:v>
                </c:pt>
                <c:pt idx="24">
                  <c:v>24.214219307697757</c:v>
                </c:pt>
                <c:pt idx="25">
                  <c:v>24.052311092591239</c:v>
                </c:pt>
                <c:pt idx="26">
                  <c:v>23.89148895649635</c:v>
                </c:pt>
                <c:pt idx="27">
                  <c:v>23.731745614003771</c:v>
                </c:pt>
                <c:pt idx="28">
                  <c:v>23.573073828574646</c:v>
                </c:pt>
                <c:pt idx="29">
                  <c:v>23.415466412212769</c:v>
                </c:pt>
                <c:pt idx="30">
                  <c:v>23.25907224960438</c:v>
                </c:pt>
                <c:pt idx="31">
                  <c:v>23.103416175467579</c:v>
                </c:pt>
                <c:pt idx="32">
                  <c:v>22.948959218885367</c:v>
                </c:pt>
                <c:pt idx="33">
                  <c:v>22.795538358332216</c:v>
                </c:pt>
                <c:pt idx="34">
                  <c:v>22.643146643684254</c:v>
                </c:pt>
                <c:pt idx="35">
                  <c:v>22.491777171438979</c:v>
                </c:pt>
                <c:pt idx="36">
                  <c:v>22.341423084402528</c:v>
                </c:pt>
                <c:pt idx="37">
                  <c:v>22.192077571379055</c:v>
                </c:pt>
                <c:pt idx="38">
                  <c:v>22.043733866862137</c:v>
                </c:pt>
                <c:pt idx="39">
                  <c:v>21.896385250728343</c:v>
                </c:pt>
                <c:pt idx="40">
                  <c:v>21.750025047932745</c:v>
                </c:pt>
                <c:pt idx="41">
                  <c:v>21.604791518421326</c:v>
                </c:pt>
                <c:pt idx="42">
                  <c:v>21.460243405756874</c:v>
                </c:pt>
                <c:pt idx="43">
                  <c:v>21.316951791857697</c:v>
                </c:pt>
                <c:pt idx="44">
                  <c:v>21.174336430105846</c:v>
                </c:pt>
                <c:pt idx="45">
                  <c:v>21.032819725022417</c:v>
                </c:pt>
                <c:pt idx="46">
                  <c:v>20.892252312864521</c:v>
                </c:pt>
                <c:pt idx="47">
                  <c:v>20.752627825782803</c:v>
                </c:pt>
                <c:pt idx="48">
                  <c:v>20.613939938643412</c:v>
                </c:pt>
                <c:pt idx="49">
                  <c:v>20.476182368741405</c:v>
                </c:pt>
                <c:pt idx="50">
                  <c:v>20.339348875516208</c:v>
                </c:pt>
                <c:pt idx="51">
                  <c:v>20.203433260268863</c:v>
                </c:pt>
                <c:pt idx="52">
                  <c:v>20.068429365881244</c:v>
                </c:pt>
                <c:pt idx="53">
                  <c:v>19.934331076537109</c:v>
                </c:pt>
                <c:pt idx="54">
                  <c:v>19.801132317445081</c:v>
                </c:pt>
                <c:pt idx="55">
                  <c:v>19.668827054563415</c:v>
                </c:pt>
                <c:pt idx="56">
                  <c:v>19.537409294326689</c:v>
                </c:pt>
                <c:pt idx="57">
                  <c:v>19.406873083374254</c:v>
                </c:pt>
                <c:pt idx="58">
                  <c:v>19.27721250828057</c:v>
                </c:pt>
                <c:pt idx="59">
                  <c:v>19.148421695287297</c:v>
                </c:pt>
                <c:pt idx="60">
                  <c:v>19.020622307322657</c:v>
                </c:pt>
                <c:pt idx="61">
                  <c:v>18.893426057309966</c:v>
                </c:pt>
                <c:pt idx="62">
                  <c:v>18.767209680759418</c:v>
                </c:pt>
                <c:pt idx="63">
                  <c:v>18.641839962653012</c:v>
                </c:pt>
                <c:pt idx="64">
                  <c:v>18.517435334163437</c:v>
                </c:pt>
                <c:pt idx="65">
                  <c:v>18.393617822357555</c:v>
                </c:pt>
                <c:pt idx="66">
                  <c:v>18.27075415544849</c:v>
                </c:pt>
                <c:pt idx="67">
                  <c:v>18.148714657034102</c:v>
                </c:pt>
                <c:pt idx="68">
                  <c:v>18.02761461237731</c:v>
                </c:pt>
                <c:pt idx="69">
                  <c:v>17.907086088711953</c:v>
                </c:pt>
                <c:pt idx="70">
                  <c:v>17.78748607277981</c:v>
                </c:pt>
                <c:pt idx="71">
                  <c:v>17.668688332797704</c:v>
                </c:pt>
                <c:pt idx="72">
                  <c:v>17.550687487104987</c:v>
                </c:pt>
                <c:pt idx="73">
                  <c:v>17.433478190141141</c:v>
                </c:pt>
                <c:pt idx="74">
                  <c:v>17.317171164293519</c:v>
                </c:pt>
                <c:pt idx="75">
                  <c:v>17.201413039207349</c:v>
                </c:pt>
                <c:pt idx="76">
                  <c:v>17.086546672445724</c:v>
                </c:pt>
                <c:pt idx="77">
                  <c:v>16.972450828353374</c:v>
                </c:pt>
                <c:pt idx="78">
                  <c:v>16.859233288177798</c:v>
                </c:pt>
                <c:pt idx="79">
                  <c:v>16.746550068208236</c:v>
                </c:pt>
                <c:pt idx="80">
                  <c:v>16.63473491861706</c:v>
                </c:pt>
                <c:pt idx="81">
                  <c:v>16.523669824154791</c:v>
                </c:pt>
                <c:pt idx="82">
                  <c:v>16.413349753457627</c:v>
                </c:pt>
                <c:pt idx="83">
                  <c:v>16.30376970891211</c:v>
                </c:pt>
                <c:pt idx="84">
                  <c:v>16.194924726428745</c:v>
                </c:pt>
                <c:pt idx="85">
                  <c:v>16.086809875217089</c:v>
                </c:pt>
                <c:pt idx="86">
                  <c:v>15.979420257562412</c:v>
                </c:pt>
                <c:pt idx="87">
                  <c:v>15.872751008603821</c:v>
                </c:pt>
                <c:pt idx="88">
                  <c:v>15.766797296113868</c:v>
                </c:pt>
                <c:pt idx="89">
                  <c:v>15.66155432027964</c:v>
                </c:pt>
                <c:pt idx="90">
                  <c:v>15.557017313485339</c:v>
                </c:pt>
                <c:pt idx="91">
                  <c:v>15.453181540096294</c:v>
                </c:pt>
                <c:pt idx="92">
                  <c:v>15.350042296244427</c:v>
                </c:pt>
                <c:pt idx="93">
                  <c:v>15.247594909615188</c:v>
                </c:pt>
                <c:pt idx="94">
                  <c:v>15.145834739235847</c:v>
                </c:pt>
                <c:pt idx="95">
                  <c:v>15.044757175265307</c:v>
                </c:pt>
                <c:pt idx="96">
                  <c:v>14.944357638785235</c:v>
                </c:pt>
                <c:pt idx="97">
                  <c:v>14.844631581592656</c:v>
                </c:pt>
                <c:pt idx="98">
                  <c:v>14.745574485993886</c:v>
                </c:pt>
                <c:pt idx="99">
                  <c:v>14.647181864599913</c:v>
                </c:pt>
                <c:pt idx="100">
                  <c:v>14.549449260123087</c:v>
                </c:pt>
                <c:pt idx="101">
                  <c:v>14.452372245175205</c:v>
                </c:pt>
                <c:pt idx="102">
                  <c:v>14.35594642206696</c:v>
                </c:pt>
                <c:pt idx="103">
                  <c:v>14.260262879966294</c:v>
                </c:pt>
                <c:pt idx="104">
                  <c:v>14.165030907912534</c:v>
                </c:pt>
                <c:pt idx="105">
                  <c:v>14.070532568195841</c:v>
                </c:pt>
                <c:pt idx="106">
                  <c:v>13.976668122585965</c:v>
                </c:pt>
                <c:pt idx="107">
                  <c:v>13.883433318926295</c:v>
                </c:pt>
                <c:pt idx="108">
                  <c:v>13.790823933583676</c:v>
                </c:pt>
                <c:pt idx="109">
                  <c:v>13.698927450507771</c:v>
                </c:pt>
                <c:pt idx="110">
                  <c:v>13.607464664787354</c:v>
                </c:pt>
                <c:pt idx="111">
                  <c:v>13.516706474968887</c:v>
                </c:pt>
                <c:pt idx="112">
                  <c:v>13.426557090361628</c:v>
                </c:pt>
                <c:pt idx="113">
                  <c:v>13.337012427105101</c:v>
                </c:pt>
                <c:pt idx="114">
                  <c:v>13.248068428733317</c:v>
                </c:pt>
                <c:pt idx="115">
                  <c:v>13.159721065991041</c:v>
                </c:pt>
                <c:pt idx="116">
                  <c:v>13.071966336651238</c:v>
                </c:pt>
                <c:pt idx="117">
                  <c:v>12.984800265333787</c:v>
                </c:pt>
                <c:pt idx="118">
                  <c:v>12.898218903325384</c:v>
                </c:pt>
                <c:pt idx="119">
                  <c:v>12.812218328400663</c:v>
                </c:pt>
                <c:pt idx="120">
                  <c:v>12.726794644644508</c:v>
                </c:pt>
                <c:pt idx="121">
                  <c:v>12.641943982275587</c:v>
                </c:pt>
                <c:pt idx="122">
                  <c:v>12.557662497471002</c:v>
                </c:pt>
                <c:pt idx="123">
                  <c:v>12.473946372192222</c:v>
                </c:pt>
                <c:pt idx="124">
                  <c:v>12.390874689323359</c:v>
                </c:pt>
                <c:pt idx="125">
                  <c:v>12.30819505594291</c:v>
                </c:pt>
                <c:pt idx="126">
                  <c:v>12.226234123452704</c:v>
                </c:pt>
                <c:pt idx="127">
                  <c:v>12.144659998362354</c:v>
                </c:pt>
                <c:pt idx="128">
                  <c:v>12.063794964422105</c:v>
                </c:pt>
                <c:pt idx="129">
                  <c:v>11.983311565885048</c:v>
                </c:pt>
                <c:pt idx="130">
                  <c:v>11.903448182060401</c:v>
                </c:pt>
                <c:pt idx="131">
                  <c:v>11.824199582440887</c:v>
                </c:pt>
                <c:pt idx="132">
                  <c:v>11.745324989605214</c:v>
                </c:pt>
                <c:pt idx="133">
                  <c:v>11.667136021968522</c:v>
                </c:pt>
                <c:pt idx="134">
                  <c:v>11.589316060275889</c:v>
                </c:pt>
                <c:pt idx="135">
                  <c:v>11.512095595150804</c:v>
                </c:pt>
                <c:pt idx="136">
                  <c:v>11.435393124287996</c:v>
                </c:pt>
                <c:pt idx="137">
                  <c:v>11.359205172986098</c:v>
                </c:pt>
                <c:pt idx="138">
                  <c:v>11.28352828985201</c:v>
                </c:pt>
                <c:pt idx="139">
                  <c:v>11.208359046644555</c:v>
                </c:pt>
                <c:pt idx="140">
                  <c:v>11.13369403811916</c:v>
                </c:pt>
                <c:pt idx="141">
                  <c:v>11.059529881873621</c:v>
                </c:pt>
                <c:pt idx="142">
                  <c:v>10.985863218194838</c:v>
                </c:pt>
                <c:pt idx="143">
                  <c:v>10.912690709906666</c:v>
                </c:pt>
                <c:pt idx="144">
                  <c:v>10.840009042218691</c:v>
                </c:pt>
                <c:pt idx="145">
                  <c:v>10.767886874255845</c:v>
                </c:pt>
                <c:pt idx="146">
                  <c:v>10.696105080510495</c:v>
                </c:pt>
                <c:pt idx="147">
                  <c:v>10.624876267491773</c:v>
                </c:pt>
                <c:pt idx="148">
                  <c:v>10.554125256780935</c:v>
                </c:pt>
                <c:pt idx="149">
                  <c:v>10.483918883697498</c:v>
                </c:pt>
                <c:pt idx="150">
                  <c:v>10.414043843406413</c:v>
                </c:pt>
                <c:pt idx="151">
                  <c:v>10.344707094909626</c:v>
                </c:pt>
                <c:pt idx="152">
                  <c:v>10.275835456767048</c:v>
                </c:pt>
                <c:pt idx="153">
                  <c:v>10.207425809022139</c:v>
                </c:pt>
                <c:pt idx="154">
                  <c:v>10.139475052647008</c:v>
                </c:pt>
                <c:pt idx="155">
                  <c:v>10.07198010940202</c:v>
                </c:pt>
                <c:pt idx="156">
                  <c:v>10.004937921696342</c:v>
                </c:pt>
                <c:pt idx="157">
                  <c:v>9.9383454524494468</c:v>
                </c:pt>
                <c:pt idx="158">
                  <c:v>9.872199684953495</c:v>
                </c:pt>
                <c:pt idx="159">
                  <c:v>9.80649762273673</c:v>
                </c:pt>
                <c:pt idx="160">
                  <c:v>9.7412362894276807</c:v>
                </c:pt>
                <c:pt idx="161">
                  <c:v>9.6764127286203614</c:v>
                </c:pt>
                <c:pt idx="162">
                  <c:v>9.6120240037403324</c:v>
                </c:pt>
                <c:pt idx="163">
                  <c:v>9.548067197911676</c:v>
                </c:pt>
                <c:pt idx="164">
                  <c:v>9.4846027282720424</c:v>
                </c:pt>
                <c:pt idx="165">
                  <c:v>9.4214377736054331</c:v>
                </c:pt>
                <c:pt idx="166">
                  <c:v>9.3587594186837872</c:v>
                </c:pt>
                <c:pt idx="167">
                  <c:v>9.296501509665509</c:v>
                </c:pt>
                <c:pt idx="168">
                  <c:v>9.2346612262028511</c:v>
                </c:pt>
                <c:pt idx="169">
                  <c:v>9.173235766866922</c:v>
                </c:pt>
                <c:pt idx="170">
                  <c:v>9.112222349020799</c:v>
                </c:pt>
                <c:pt idx="171">
                  <c:v>9.0516182086934673</c:v>
                </c:pt>
                <c:pt idx="172">
                  <c:v>8.9914206004546013</c:v>
                </c:pt>
                <c:pt idx="173">
                  <c:v>8.9316267972902068</c:v>
                </c:pt>
                <c:pt idx="174">
                  <c:v>8.8722340904790737</c:v>
                </c:pt>
                <c:pt idx="175">
                  <c:v>8.813239789470078</c:v>
                </c:pt>
                <c:pt idx="176">
                  <c:v>8.7546412217602771</c:v>
                </c:pt>
                <c:pt idx="177">
                  <c:v>8.6964357327738728</c:v>
                </c:pt>
                <c:pt idx="178">
                  <c:v>8.6386206857419321</c:v>
                </c:pt>
                <c:pt idx="179">
                  <c:v>8.5811934615829468</c:v>
                </c:pt>
                <c:pt idx="180">
                  <c:v>8.5241514587841873</c:v>
                </c:pt>
                <c:pt idx="181">
                  <c:v>8.4674920932838518</c:v>
                </c:pt>
                <c:pt idx="182">
                  <c:v>8.4112127983540059</c:v>
                </c:pt>
                <c:pt idx="183">
                  <c:v>8.3553110244842976</c:v>
                </c:pt>
                <c:pt idx="184">
                  <c:v>8.2997842392664865</c:v>
                </c:pt>
                <c:pt idx="185">
                  <c:v>8.2446299272796821</c:v>
                </c:pt>
                <c:pt idx="186">
                  <c:v>8.1898455899764429</c:v>
                </c:pt>
                <c:pt idx="187">
                  <c:v>8.1354287455695431</c:v>
                </c:pt>
                <c:pt idx="188">
                  <c:v>8.0813769289195747</c:v>
                </c:pt>
                <c:pt idx="189">
                  <c:v>8.0276876914232709</c:v>
                </c:pt>
                <c:pt idx="190">
                  <c:v>7.974358600902562</c:v>
                </c:pt>
                <c:pt idx="191">
                  <c:v>7.9213872414944202</c:v>
                </c:pt>
                <c:pt idx="192">
                  <c:v>7.8687712135414056</c:v>
                </c:pt>
                <c:pt idx="193">
                  <c:v>7.8165081334829631</c:v>
                </c:pt>
                <c:pt idx="194">
                  <c:v>7.7646473719163325</c:v>
                </c:pt>
                <c:pt idx="195">
                  <c:v>7.7130313626448146</c:v>
                </c:pt>
                <c:pt idx="196">
                  <c:v>7.6618129842602247</c:v>
                </c:pt>
                <c:pt idx="197">
                  <c:v>7.6109381783480794</c:v>
                </c:pt>
                <c:pt idx="198">
                  <c:v>7.5604046402269853</c:v>
                </c:pt>
                <c:pt idx="199">
                  <c:v>7.5102100806753249</c:v>
                </c:pt>
                <c:pt idx="200">
                  <c:v>7.4603522258275685</c:v>
                </c:pt>
                <c:pt idx="201">
                  <c:v>7.4108288170712546</c:v>
                </c:pt>
                <c:pt idx="202">
                  <c:v>7.3616376109446833</c:v>
                </c:pt>
                <c:pt idx="203">
                  <c:v>7.312776379035264</c:v>
                </c:pt>
                <c:pt idx="204">
                  <c:v>7.2642429078785948</c:v>
                </c:pt>
                <c:pt idx="205">
                  <c:v>7.2160349988581602</c:v>
                </c:pt>
                <c:pt idx="206">
                  <c:v>7.168150468105762</c:v>
                </c:pt>
                <c:pt idx="207">
                  <c:v>7.1205871464025634</c:v>
                </c:pt>
                <c:pt idx="208">
                  <c:v>7.0733428790808306</c:v>
                </c:pt>
                <c:pt idx="209">
                  <c:v>7.0264155259263275</c:v>
                </c:pt>
                <c:pt idx="210">
                  <c:v>6.9798029610813535</c:v>
                </c:pt>
                <c:pt idx="211">
                  <c:v>6.9335030729484508</c:v>
                </c:pt>
                <c:pt idx="212">
                  <c:v>6.8875137640947308</c:v>
                </c:pt>
                <c:pt idx="213">
                  <c:v>6.8418329511568787</c:v>
                </c:pt>
                <c:pt idx="214">
                  <c:v>6.7964585647467528</c:v>
                </c:pt>
                <c:pt idx="215">
                  <c:v>6.7513885493576611</c:v>
                </c:pt>
                <c:pt idx="216">
                  <c:v>6.7066208632712279</c:v>
                </c:pt>
                <c:pt idx="217">
                  <c:v>6.6621534784649103</c:v>
                </c:pt>
                <c:pt idx="218">
                  <c:v>6.6179843805201246</c:v>
                </c:pt>
                <c:pt idx="219">
                  <c:v>6.574111568530987</c:v>
                </c:pt>
                <c:pt idx="220">
                  <c:v>6.5305330550136844</c:v>
                </c:pt>
                <c:pt idx="221">
                  <c:v>6.4872468658164122</c:v>
                </c:pt>
                <c:pt idx="222">
                  <c:v>6.4442510400299797</c:v>
                </c:pt>
                <c:pt idx="223">
                  <c:v>6.4015436298989421</c:v>
                </c:pt>
                <c:pt idx="224">
                  <c:v>6.3591227007333941</c:v>
                </c:pt>
                <c:pt idx="225">
                  <c:v>6.3169863308213117</c:v>
                </c:pt>
                <c:pt idx="226">
                  <c:v>6.2751326113414985</c:v>
                </c:pt>
                <c:pt idx="227">
                  <c:v>6.2335596462771159</c:v>
                </c:pt>
                <c:pt idx="228">
                  <c:v>6.1922655523297907</c:v>
                </c:pt>
                <c:pt idx="229">
                  <c:v>6.1512484588343037</c:v>
                </c:pt>
                <c:pt idx="230">
                  <c:v>6.1105065076738354</c:v>
                </c:pt>
                <c:pt idx="231">
                  <c:v>6.0700378531958066</c:v>
                </c:pt>
                <c:pt idx="232">
                  <c:v>6.029840662128259</c:v>
                </c:pt>
                <c:pt idx="233">
                  <c:v>5.9899131134968027</c:v>
                </c:pt>
                <c:pt idx="234">
                  <c:v>5.9502533985421389</c:v>
                </c:pt>
                <c:pt idx="235">
                  <c:v>5.9108597206381033</c:v>
                </c:pt>
                <c:pt idx="236">
                  <c:v>5.8717302952102868</c:v>
                </c:pt>
                <c:pt idx="237">
                  <c:v>5.8328633496551978</c:v>
                </c:pt>
                <c:pt idx="238">
                  <c:v>5.7942571232599454</c:v>
                </c:pt>
                <c:pt idx="239">
                  <c:v>5.7559098671224946</c:v>
                </c:pt>
                <c:pt idx="240">
                  <c:v>5.7178198440724248</c:v>
                </c:pt>
                <c:pt idx="241">
                  <c:v>5.679985328592247</c:v>
                </c:pt>
                <c:pt idx="242">
                  <c:v>5.6424046067392233</c:v>
                </c:pt>
                <c:pt idx="243">
                  <c:v>5.605075976067738</c:v>
                </c:pt>
                <c:pt idx="244">
                  <c:v>5.567997745552157</c:v>
                </c:pt>
                <c:pt idx="245">
                  <c:v>5.5312049413406443</c:v>
                </c:pt>
                <c:pt idx="246">
                  <c:v>5.494585777527039</c:v>
                </c:pt>
                <c:pt idx="247">
                  <c:v>5.4582487143793195</c:v>
                </c:pt>
                <c:pt idx="248">
                  <c:v>5.4221553999604923</c:v>
                </c:pt>
                <c:pt idx="249">
                  <c:v>5.3863399300124719</c:v>
                </c:pt>
                <c:pt idx="250">
                  <c:v>5.3506934880194104</c:v>
                </c:pt>
                <c:pt idx="251">
                  <c:v>5.3153216531985352</c:v>
                </c:pt>
                <c:pt idx="252">
                  <c:v>5.2801870923626568</c:v>
                </c:pt>
                <c:pt idx="253">
                  <c:v>5.2452882138797809</c:v>
                </c:pt>
                <c:pt idx="254">
                  <c:v>5.2106234367945676</c:v>
                </c:pt>
                <c:pt idx="255">
                  <c:v>5.1761911907567164</c:v>
                </c:pt>
                <c:pt idx="256">
                  <c:v>5.1419899159498188</c:v>
                </c:pt>
                <c:pt idx="257">
                  <c:v>5.1080180630207099</c:v>
                </c:pt>
                <c:pt idx="258">
                  <c:v>5.0742740930092634</c:v>
                </c:pt>
                <c:pt idx="259">
                  <c:v>5.0407564772786966</c:v>
                </c:pt>
                <c:pt idx="260">
                  <c:v>5.0074636974462994</c:v>
                </c:pt>
                <c:pt idx="261">
                  <c:v>4.9743942453146701</c:v>
                </c:pt>
                <c:pt idx="262">
                  <c:v>4.9415466228033749</c:v>
                </c:pt>
                <c:pt idx="263">
                  <c:v>4.908919341881095</c:v>
                </c:pt>
                <c:pt idx="264">
                  <c:v>4.876510924498219</c:v>
                </c:pt>
                <c:pt idx="265">
                  <c:v>4.8443199025198691</c:v>
                </c:pt>
                <c:pt idx="266">
                  <c:v>4.8123448176594152</c:v>
                </c:pt>
                <c:pt idx="267">
                  <c:v>4.7805842214123961</c:v>
                </c:pt>
                <c:pt idx="268">
                  <c:v>4.7490366749909105</c:v>
                </c:pt>
                <c:pt idx="269">
                  <c:v>4.7177007492584311</c:v>
                </c:pt>
                <c:pt idx="270">
                  <c:v>4.6865750246650721</c:v>
                </c:pt>
                <c:pt idx="271">
                  <c:v>4.6556580911832723</c:v>
                </c:pt>
                <c:pt idx="272">
                  <c:v>4.624948548243923</c:v>
                </c:pt>
                <c:pt idx="273">
                  <c:v>4.5944450046729299</c:v>
                </c:pt>
                <c:pt idx="274">
                  <c:v>4.5641460786281725</c:v>
                </c:pt>
                <c:pt idx="275">
                  <c:v>4.5340503975369257</c:v>
                </c:pt>
                <c:pt idx="276">
                  <c:v>4.5041565980336653</c:v>
                </c:pt>
                <c:pt idx="277">
                  <c:v>4.4744633258983173</c:v>
                </c:pt>
                <c:pt idx="278">
                  <c:v>4.4449692359948978</c:v>
                </c:pt>
                <c:pt idx="279">
                  <c:v>4.4156729922105926</c:v>
                </c:pt>
                <c:pt idx="280">
                  <c:v>4.3866022693983</c:v>
                </c:pt>
                <c:pt idx="281">
                  <c:v>4.357668743301093</c:v>
                </c:pt>
                <c:pt idx="282">
                  <c:v>4.3289581105233532</c:v>
                </c:pt>
                <c:pt idx="283">
                  <c:v>4.3004400684405919</c:v>
                </c:pt>
                <c:pt idx="284">
                  <c:v>4.2721133251559733</c:v>
                </c:pt>
                <c:pt idx="285">
                  <c:v>4.2439765974386843</c:v>
                </c:pt>
                <c:pt idx="286">
                  <c:v>4.2160286106658242</c:v>
                </c:pt>
                <c:pt idx="287">
                  <c:v>4.1882680987646443</c:v>
                </c:pt>
                <c:pt idx="288">
                  <c:v>4.1606938041552084</c:v>
                </c:pt>
                <c:pt idx="289">
                  <c:v>4.1333044776934109</c:v>
                </c:pt>
                <c:pt idx="290">
                  <c:v>4.1061259928525375</c:v>
                </c:pt>
                <c:pt idx="291">
                  <c:v>4.0790757744763555</c:v>
                </c:pt>
                <c:pt idx="292">
                  <c:v>4.0522339411046797</c:v>
                </c:pt>
                <c:pt idx="293">
                  <c:v>4.0255721625365206</c:v>
                </c:pt>
                <c:pt idx="294">
                  <c:v>3.9990892309656947</c:v>
                </c:pt>
                <c:pt idx="295">
                  <c:v>3.9727839466879775</c:v>
                </c:pt>
                <c:pt idx="296">
                  <c:v>3.9466551180467446</c:v>
                </c:pt>
                <c:pt idx="297">
                  <c:v>3.9207015613790026</c:v>
                </c:pt>
                <c:pt idx="298">
                  <c:v>3.8949221009617538</c:v>
                </c:pt>
                <c:pt idx="299">
                  <c:v>3.8693155689587382</c:v>
                </c:pt>
                <c:pt idx="300">
                  <c:v>3.8438808053675442</c:v>
                </c:pt>
                <c:pt idx="301">
                  <c:v>3.8186166579670315</c:v>
                </c:pt>
                <c:pt idx="302">
                  <c:v>3.7935219822651662</c:v>
                </c:pt>
                <c:pt idx="303">
                  <c:v>3.768595641447142</c:v>
                </c:pt>
                <c:pt idx="304">
                  <c:v>3.7438611823137298</c:v>
                </c:pt>
                <c:pt idx="305">
                  <c:v>3.7192434552810063</c:v>
                </c:pt>
                <c:pt idx="306">
                  <c:v>3.694815374227749</c:v>
                </c:pt>
                <c:pt idx="307">
                  <c:v>3.6705511565467646</c:v>
                </c:pt>
                <c:pt idx="308">
                  <c:v>3.6464497030438654</c:v>
                </c:pt>
                <c:pt idx="309">
                  <c:v>3.6225099218982457</c:v>
                </c:pt>
                <c:pt idx="310">
                  <c:v>3.5987307286130266</c:v>
                </c:pt>
                <c:pt idx="311">
                  <c:v>3.5751110459661257</c:v>
                </c:pt>
                <c:pt idx="312">
                  <c:v>3.5516498039614568</c:v>
                </c:pt>
                <c:pt idx="313">
                  <c:v>3.5283459397804604</c:v>
                </c:pt>
                <c:pt idx="314">
                  <c:v>3.5051983977339529</c:v>
                </c:pt>
                <c:pt idx="315">
                  <c:v>3.4822061292143074</c:v>
                </c:pt>
                <c:pt idx="316">
                  <c:v>3.4593680926479498</c:v>
                </c:pt>
                <c:pt idx="317">
                  <c:v>3.4366832534481664</c:v>
                </c:pt>
                <c:pt idx="318">
                  <c:v>3.414150583968254</c:v>
                </c:pt>
                <c:pt idx="319">
                  <c:v>3.3917690634549431</c:v>
                </c:pt>
                <c:pt idx="320">
                  <c:v>3.3695376780021808</c:v>
                </c:pt>
                <c:pt idx="321">
                  <c:v>3.3474554205051761</c:v>
                </c:pt>
                <c:pt idx="322">
                  <c:v>3.3255212906148013</c:v>
                </c:pt>
                <c:pt idx="323">
                  <c:v>3.3037342946922497</c:v>
                </c:pt>
                <c:pt idx="324">
                  <c:v>3.282093445764048</c:v>
                </c:pt>
                <c:pt idx="325">
                  <c:v>3.2605977634773233</c:v>
                </c:pt>
                <c:pt idx="326">
                  <c:v>3.2392675538429661</c:v>
                </c:pt>
                <c:pt idx="327">
                  <c:v>3.2180380102537165</c:v>
                </c:pt>
                <c:pt idx="328">
                  <c:v>3.1969720113159363</c:v>
                </c:pt>
                <c:pt idx="329">
                  <c:v>3.176047322930498</c:v>
                </c:pt>
                <c:pt idx="330">
                  <c:v>3.1552837117158563</c:v>
                </c:pt>
                <c:pt idx="331">
                  <c:v>3.1346180925349998</c:v>
                </c:pt>
                <c:pt idx="332">
                  <c:v>3.1141116737378973</c:v>
                </c:pt>
                <c:pt idx="333">
                  <c:v>3.0937428118340295</c:v>
                </c:pt>
                <c:pt idx="334">
                  <c:v>3.0735105840928583</c:v>
                </c:pt>
                <c:pt idx="335">
                  <c:v>3.0534341029961967</c:v>
                </c:pt>
                <c:pt idx="336">
                  <c:v>3.0334523710832668</c:v>
                </c:pt>
                <c:pt idx="337">
                  <c:v>3.0136245711363108</c:v>
                </c:pt>
                <c:pt idx="338">
                  <c:v>2.9939297759127745</c:v>
                </c:pt>
                <c:pt idx="339">
                  <c:v>2.9743865902059765</c:v>
                </c:pt>
                <c:pt idx="340">
                  <c:v>2.9549356368423023</c:v>
                </c:pt>
                <c:pt idx="341">
                  <c:v>2.9356345265204822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8-403B-89B1-E32A0C4AE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t>Measured Data w/ Exponential Fit </a:t>
            </a:r>
          </a:p>
          <a:p>
            <a:r>
              <a:t> Pressure vs. Temperature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P35_S3!$I$3:$I$345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8.3330555555555552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20.555277777777778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28.610833333333328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34.999722222222218</c:v>
                </c:pt>
                <c:pt idx="127">
                  <c:v>35.277777777777779</c:v>
                </c:pt>
                <c:pt idx="128">
                  <c:v>35.555277777777768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36.944166666666668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40.277500000000003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53.888611111111111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80.555277777777775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84.444166666666661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</c:numCache>
            </c:numRef>
          </c:xVal>
          <c:yVal>
            <c:numRef>
              <c:f>P35_S3!$K$3:$K$345</c:f>
              <c:numCache>
                <c:formatCode>General</c:formatCode>
                <c:ptCount val="343"/>
                <c:pt idx="0">
                  <c:v>29.380737225591577</c:v>
                </c:pt>
                <c:pt idx="1">
                  <c:v>29.385728342373788</c:v>
                </c:pt>
                <c:pt idx="2">
                  <c:v>29.358610636166134</c:v>
                </c:pt>
                <c:pt idx="3">
                  <c:v>29.359935215235122</c:v>
                </c:pt>
                <c:pt idx="4">
                  <c:v>29.319428536171174</c:v>
                </c:pt>
                <c:pt idx="5">
                  <c:v>29.320827678222869</c:v>
                </c:pt>
                <c:pt idx="6">
                  <c:v>29.287808864162145</c:v>
                </c:pt>
                <c:pt idx="7">
                  <c:v>29.284988825445694</c:v>
                </c:pt>
                <c:pt idx="8">
                  <c:v>29.230511742253981</c:v>
                </c:pt>
                <c:pt idx="9">
                  <c:v>29.236941449712035</c:v>
                </c:pt>
                <c:pt idx="10">
                  <c:v>29.205870960248181</c:v>
                </c:pt>
                <c:pt idx="11">
                  <c:v>29.20054020575073</c:v>
                </c:pt>
                <c:pt idx="12">
                  <c:v>29.179983873984263</c:v>
                </c:pt>
                <c:pt idx="13">
                  <c:v>29.181455386540033</c:v>
                </c:pt>
                <c:pt idx="14">
                  <c:v>29.141806376411751</c:v>
                </c:pt>
                <c:pt idx="15">
                  <c:v>29.10150331018755</c:v>
                </c:pt>
                <c:pt idx="16">
                  <c:v>29.035099062966903</c:v>
                </c:pt>
                <c:pt idx="17">
                  <c:v>28.992431852010935</c:v>
                </c:pt>
                <c:pt idx="18">
                  <c:v>28.994210823131905</c:v>
                </c:pt>
                <c:pt idx="19">
                  <c:v>28.993633982516513</c:v>
                </c:pt>
                <c:pt idx="20">
                  <c:v>28.955328597275436</c:v>
                </c:pt>
                <c:pt idx="21">
                  <c:v>28.958212678400354</c:v>
                </c:pt>
                <c:pt idx="22">
                  <c:v>28.936741344995145</c:v>
                </c:pt>
                <c:pt idx="23">
                  <c:v>28.955708852873531</c:v>
                </c:pt>
                <c:pt idx="24">
                  <c:v>28.955462886503053</c:v>
                </c:pt>
                <c:pt idx="25">
                  <c:v>28.934453344019801</c:v>
                </c:pt>
                <c:pt idx="26">
                  <c:v>28.936934240366813</c:v>
                </c:pt>
                <c:pt idx="27">
                  <c:v>28.912688818094693</c:v>
                </c:pt>
                <c:pt idx="28">
                  <c:v>28.89739681305192</c:v>
                </c:pt>
                <c:pt idx="29">
                  <c:v>28.87189815263358</c:v>
                </c:pt>
                <c:pt idx="30">
                  <c:v>28.847647407629029</c:v>
                </c:pt>
                <c:pt idx="31">
                  <c:v>28.830314867833899</c:v>
                </c:pt>
                <c:pt idx="32">
                  <c:v>28.819766886483304</c:v>
                </c:pt>
                <c:pt idx="33">
                  <c:v>28.81181494822183</c:v>
                </c:pt>
                <c:pt idx="34">
                  <c:v>28.820966090068445</c:v>
                </c:pt>
                <c:pt idx="35">
                  <c:v>28.811201552651198</c:v>
                </c:pt>
                <c:pt idx="36">
                  <c:v>28.793728967253674</c:v>
                </c:pt>
                <c:pt idx="37">
                  <c:v>28.759769636424036</c:v>
                </c:pt>
                <c:pt idx="38">
                  <c:v>28.753423619670368</c:v>
                </c:pt>
                <c:pt idx="39">
                  <c:v>28.757315416377335</c:v>
                </c:pt>
                <c:pt idx="40">
                  <c:v>28.719797036936427</c:v>
                </c:pt>
                <c:pt idx="41">
                  <c:v>28.741004382632944</c:v>
                </c:pt>
                <c:pt idx="42">
                  <c:v>28.697760634878499</c:v>
                </c:pt>
                <c:pt idx="43">
                  <c:v>28.693736854225726</c:v>
                </c:pt>
                <c:pt idx="44">
                  <c:v>28.72038791861349</c:v>
                </c:pt>
                <c:pt idx="45">
                  <c:v>28.673497592666831</c:v>
                </c:pt>
                <c:pt idx="46">
                  <c:v>28.674049229699349</c:v>
                </c:pt>
                <c:pt idx="47">
                  <c:v>28.672166152278582</c:v>
                </c:pt>
                <c:pt idx="48">
                  <c:v>28.681980856530721</c:v>
                </c:pt>
                <c:pt idx="49">
                  <c:v>28.645603460351005</c:v>
                </c:pt>
                <c:pt idx="50">
                  <c:v>28.635940129287739</c:v>
                </c:pt>
                <c:pt idx="51">
                  <c:v>28.61943679695645</c:v>
                </c:pt>
                <c:pt idx="52">
                  <c:v>28.57775726111209</c:v>
                </c:pt>
                <c:pt idx="53">
                  <c:v>28.63177699857707</c:v>
                </c:pt>
                <c:pt idx="54">
                  <c:v>28.65108226457069</c:v>
                </c:pt>
                <c:pt idx="55">
                  <c:v>28.638380940531384</c:v>
                </c:pt>
                <c:pt idx="56">
                  <c:v>28.589468649777086</c:v>
                </c:pt>
                <c:pt idx="57">
                  <c:v>28.520151122467901</c:v>
                </c:pt>
                <c:pt idx="58">
                  <c:v>28.538962851938305</c:v>
                </c:pt>
                <c:pt idx="59">
                  <c:v>28.550282171751473</c:v>
                </c:pt>
                <c:pt idx="60">
                  <c:v>28.507077678218522</c:v>
                </c:pt>
                <c:pt idx="61">
                  <c:v>28.489818057307517</c:v>
                </c:pt>
                <c:pt idx="62">
                  <c:v>28.480101395478609</c:v>
                </c:pt>
                <c:pt idx="63">
                  <c:v>28.475297347881231</c:v>
                </c:pt>
                <c:pt idx="64">
                  <c:v>28.443115272966434</c:v>
                </c:pt>
                <c:pt idx="65">
                  <c:v>28.477432587902729</c:v>
                </c:pt>
                <c:pt idx="66">
                  <c:v>28.513227386744806</c:v>
                </c:pt>
                <c:pt idx="67">
                  <c:v>28.517108295924274</c:v>
                </c:pt>
                <c:pt idx="68">
                  <c:v>28.496402048946823</c:v>
                </c:pt>
                <c:pt idx="69">
                  <c:v>28.504369231304114</c:v>
                </c:pt>
                <c:pt idx="70">
                  <c:v>28.464596700623296</c:v>
                </c:pt>
                <c:pt idx="71">
                  <c:v>28.460964797022328</c:v>
                </c:pt>
                <c:pt idx="72">
                  <c:v>28.447864125638699</c:v>
                </c:pt>
                <c:pt idx="73">
                  <c:v>28.420343692982563</c:v>
                </c:pt>
                <c:pt idx="74">
                  <c:v>28.408437215955164</c:v>
                </c:pt>
                <c:pt idx="75">
                  <c:v>28.395390305263195</c:v>
                </c:pt>
                <c:pt idx="76">
                  <c:v>28.398011548646981</c:v>
                </c:pt>
                <c:pt idx="77">
                  <c:v>28.394867520315547</c:v>
                </c:pt>
                <c:pt idx="78">
                  <c:v>28.369259364469446</c:v>
                </c:pt>
                <c:pt idx="79">
                  <c:v>28.348450732082334</c:v>
                </c:pt>
                <c:pt idx="80">
                  <c:v>28.343174860973512</c:v>
                </c:pt>
                <c:pt idx="81">
                  <c:v>28.35259612524511</c:v>
                </c:pt>
                <c:pt idx="82">
                  <c:v>28.353645468310727</c:v>
                </c:pt>
                <c:pt idx="83">
                  <c:v>28.322510102791867</c:v>
                </c:pt>
                <c:pt idx="84">
                  <c:v>28.317398807210139</c:v>
                </c:pt>
                <c:pt idx="85">
                  <c:v>28.296224669109748</c:v>
                </c:pt>
                <c:pt idx="86">
                  <c:v>28.254264835147644</c:v>
                </c:pt>
                <c:pt idx="87">
                  <c:v>28.250860027534294</c:v>
                </c:pt>
                <c:pt idx="88">
                  <c:v>28.228299714761441</c:v>
                </c:pt>
                <c:pt idx="89">
                  <c:v>28.223511984518428</c:v>
                </c:pt>
                <c:pt idx="90">
                  <c:v>28.194754153955834</c:v>
                </c:pt>
                <c:pt idx="91">
                  <c:v>28.168811080416504</c:v>
                </c:pt>
                <c:pt idx="92">
                  <c:v>28.145682369815571</c:v>
                </c:pt>
                <c:pt idx="93">
                  <c:v>28.150244448344715</c:v>
                </c:pt>
                <c:pt idx="94">
                  <c:v>28.104062384437903</c:v>
                </c:pt>
                <c:pt idx="95">
                  <c:v>28.089698066956107</c:v>
                </c:pt>
                <c:pt idx="96">
                  <c:v>28.067167370252569</c:v>
                </c:pt>
                <c:pt idx="97">
                  <c:v>28.062431128275986</c:v>
                </c:pt>
                <c:pt idx="98">
                  <c:v>28.048488732816796</c:v>
                </c:pt>
                <c:pt idx="99">
                  <c:v>28.023264454140893</c:v>
                </c:pt>
                <c:pt idx="100">
                  <c:v>27.98312502751461</c:v>
                </c:pt>
                <c:pt idx="101">
                  <c:v>28.006047712218816</c:v>
                </c:pt>
                <c:pt idx="102">
                  <c:v>27.996839360865252</c:v>
                </c:pt>
                <c:pt idx="103">
                  <c:v>27.981809857308225</c:v>
                </c:pt>
                <c:pt idx="104">
                  <c:v>27.988616931508211</c:v>
                </c:pt>
                <c:pt idx="105">
                  <c:v>27.954679615490747</c:v>
                </c:pt>
                <c:pt idx="106">
                  <c:v>27.966299826839538</c:v>
                </c:pt>
                <c:pt idx="107">
                  <c:v>27.9561508053023</c:v>
                </c:pt>
                <c:pt idx="108">
                  <c:v>27.974707035987631</c:v>
                </c:pt>
                <c:pt idx="109">
                  <c:v>27.957045619738107</c:v>
                </c:pt>
                <c:pt idx="110">
                  <c:v>27.93633342182552</c:v>
                </c:pt>
                <c:pt idx="111">
                  <c:v>27.907912407483739</c:v>
                </c:pt>
                <c:pt idx="112">
                  <c:v>27.901204156280688</c:v>
                </c:pt>
                <c:pt idx="113">
                  <c:v>27.892478694149691</c:v>
                </c:pt>
                <c:pt idx="114">
                  <c:v>27.866058188745086</c:v>
                </c:pt>
                <c:pt idx="115">
                  <c:v>27.846171787630713</c:v>
                </c:pt>
                <c:pt idx="116">
                  <c:v>27.852996829735531</c:v>
                </c:pt>
                <c:pt idx="117">
                  <c:v>27.823881502554407</c:v>
                </c:pt>
                <c:pt idx="118">
                  <c:v>27.809773862831776</c:v>
                </c:pt>
                <c:pt idx="119">
                  <c:v>27.825845004301001</c:v>
                </c:pt>
                <c:pt idx="120">
                  <c:v>27.808652674440729</c:v>
                </c:pt>
                <c:pt idx="121">
                  <c:v>27.786146098292789</c:v>
                </c:pt>
                <c:pt idx="122">
                  <c:v>27.773421740925958</c:v>
                </c:pt>
                <c:pt idx="123">
                  <c:v>27.768587597446388</c:v>
                </c:pt>
                <c:pt idx="124">
                  <c:v>27.729290423325544</c:v>
                </c:pt>
                <c:pt idx="125">
                  <c:v>27.734531307510562</c:v>
                </c:pt>
                <c:pt idx="126">
                  <c:v>27.743587025603144</c:v>
                </c:pt>
                <c:pt idx="127">
                  <c:v>27.718371758245834</c:v>
                </c:pt>
                <c:pt idx="128">
                  <c:v>27.679519361778461</c:v>
                </c:pt>
                <c:pt idx="129">
                  <c:v>27.641028778217819</c:v>
                </c:pt>
                <c:pt idx="130">
                  <c:v>27.619374641520391</c:v>
                </c:pt>
                <c:pt idx="131">
                  <c:v>27.605505923921996</c:v>
                </c:pt>
                <c:pt idx="132">
                  <c:v>27.557565993105349</c:v>
                </c:pt>
                <c:pt idx="133">
                  <c:v>27.528861374699336</c:v>
                </c:pt>
                <c:pt idx="134">
                  <c:v>27.555217616603574</c:v>
                </c:pt>
                <c:pt idx="135">
                  <c:v>27.553563031852619</c:v>
                </c:pt>
                <c:pt idx="136">
                  <c:v>27.56252699411576</c:v>
                </c:pt>
                <c:pt idx="137">
                  <c:v>27.530651078692916</c:v>
                </c:pt>
                <c:pt idx="138">
                  <c:v>27.537933819220157</c:v>
                </c:pt>
                <c:pt idx="139">
                  <c:v>27.529323798142112</c:v>
                </c:pt>
                <c:pt idx="140">
                  <c:v>27.498489450328343</c:v>
                </c:pt>
                <c:pt idx="141">
                  <c:v>27.519973471062414</c:v>
                </c:pt>
                <c:pt idx="142">
                  <c:v>27.503063960973492</c:v>
                </c:pt>
                <c:pt idx="143">
                  <c:v>27.473453269613078</c:v>
                </c:pt>
                <c:pt idx="144">
                  <c:v>27.48293264918868</c:v>
                </c:pt>
                <c:pt idx="145">
                  <c:v>27.464697254070575</c:v>
                </c:pt>
                <c:pt idx="146">
                  <c:v>27.417658622341616</c:v>
                </c:pt>
                <c:pt idx="147">
                  <c:v>27.488042971371488</c:v>
                </c:pt>
                <c:pt idx="148">
                  <c:v>27.501124279098882</c:v>
                </c:pt>
                <c:pt idx="149">
                  <c:v>27.512346951755418</c:v>
                </c:pt>
                <c:pt idx="150">
                  <c:v>27.488649215864118</c:v>
                </c:pt>
                <c:pt idx="151">
                  <c:v>27.488095466575121</c:v>
                </c:pt>
                <c:pt idx="152">
                  <c:v>27.463540194257064</c:v>
                </c:pt>
                <c:pt idx="153">
                  <c:v>27.449677466994206</c:v>
                </c:pt>
                <c:pt idx="154">
                  <c:v>27.424883640845962</c:v>
                </c:pt>
                <c:pt idx="155">
                  <c:v>27.392337619395612</c:v>
                </c:pt>
                <c:pt idx="156">
                  <c:v>27.388856652258969</c:v>
                </c:pt>
                <c:pt idx="157">
                  <c:v>27.387086692808438</c:v>
                </c:pt>
                <c:pt idx="158">
                  <c:v>27.370787091271051</c:v>
                </c:pt>
                <c:pt idx="159">
                  <c:v>27.344817889035156</c:v>
                </c:pt>
                <c:pt idx="160">
                  <c:v>27.32313004846608</c:v>
                </c:pt>
                <c:pt idx="161">
                  <c:v>27.329335053144945</c:v>
                </c:pt>
                <c:pt idx="162">
                  <c:v>27.313195151256803</c:v>
                </c:pt>
                <c:pt idx="163">
                  <c:v>27.298452498840863</c:v>
                </c:pt>
                <c:pt idx="164">
                  <c:v>27.279261602646656</c:v>
                </c:pt>
                <c:pt idx="165">
                  <c:v>27.322887196209976</c:v>
                </c:pt>
                <c:pt idx="166">
                  <c:v>27.277411740450479</c:v>
                </c:pt>
                <c:pt idx="167">
                  <c:v>27.289644447386763</c:v>
                </c:pt>
                <c:pt idx="168">
                  <c:v>27.250993613190936</c:v>
                </c:pt>
                <c:pt idx="169">
                  <c:v>27.246146682564333</c:v>
                </c:pt>
                <c:pt idx="170">
                  <c:v>27.219330670641106</c:v>
                </c:pt>
                <c:pt idx="171">
                  <c:v>27.198412565209203</c:v>
                </c:pt>
                <c:pt idx="172">
                  <c:v>27.20858748307824</c:v>
                </c:pt>
                <c:pt idx="173">
                  <c:v>27.191829273371184</c:v>
                </c:pt>
                <c:pt idx="174">
                  <c:v>27.183236188594798</c:v>
                </c:pt>
                <c:pt idx="175">
                  <c:v>27.169049110051581</c:v>
                </c:pt>
                <c:pt idx="176">
                  <c:v>27.158731868907008</c:v>
                </c:pt>
                <c:pt idx="177">
                  <c:v>27.152754165385762</c:v>
                </c:pt>
                <c:pt idx="178">
                  <c:v>27.125243750258011</c:v>
                </c:pt>
                <c:pt idx="179">
                  <c:v>27.134041378069433</c:v>
                </c:pt>
                <c:pt idx="180">
                  <c:v>27.080506480974549</c:v>
                </c:pt>
                <c:pt idx="181">
                  <c:v>27.068960315397558</c:v>
                </c:pt>
                <c:pt idx="182">
                  <c:v>27.061013998486988</c:v>
                </c:pt>
                <c:pt idx="183">
                  <c:v>27.060800471554487</c:v>
                </c:pt>
                <c:pt idx="184">
                  <c:v>27.05901821271976</c:v>
                </c:pt>
                <c:pt idx="185">
                  <c:v>27.022333314030895</c:v>
                </c:pt>
                <c:pt idx="186">
                  <c:v>26.990734797948196</c:v>
                </c:pt>
                <c:pt idx="187">
                  <c:v>26.983573291900957</c:v>
                </c:pt>
                <c:pt idx="188">
                  <c:v>26.946896129882095</c:v>
                </c:pt>
                <c:pt idx="189">
                  <c:v>26.970604740390907</c:v>
                </c:pt>
                <c:pt idx="190">
                  <c:v>26.917606788341438</c:v>
                </c:pt>
                <c:pt idx="191">
                  <c:v>26.902761348337197</c:v>
                </c:pt>
                <c:pt idx="192">
                  <c:v>26.913861119288843</c:v>
                </c:pt>
                <c:pt idx="193">
                  <c:v>26.909723143132869</c:v>
                </c:pt>
                <c:pt idx="194">
                  <c:v>26.87214662505151</c:v>
                </c:pt>
                <c:pt idx="195">
                  <c:v>26.897097746732417</c:v>
                </c:pt>
                <c:pt idx="196">
                  <c:v>26.863552286640243</c:v>
                </c:pt>
                <c:pt idx="197">
                  <c:v>26.875974701448829</c:v>
                </c:pt>
                <c:pt idx="198">
                  <c:v>26.851487724684375</c:v>
                </c:pt>
                <c:pt idx="199">
                  <c:v>26.811832392658207</c:v>
                </c:pt>
                <c:pt idx="200">
                  <c:v>26.82922313085728</c:v>
                </c:pt>
                <c:pt idx="201">
                  <c:v>26.827795455397752</c:v>
                </c:pt>
                <c:pt idx="202">
                  <c:v>26.813058438239125</c:v>
                </c:pt>
                <c:pt idx="203">
                  <c:v>26.807529396821817</c:v>
                </c:pt>
                <c:pt idx="204">
                  <c:v>26.785770664439788</c:v>
                </c:pt>
                <c:pt idx="205">
                  <c:v>26.788976241553275</c:v>
                </c:pt>
                <c:pt idx="206">
                  <c:v>26.745207712025714</c:v>
                </c:pt>
                <c:pt idx="207">
                  <c:v>26.733963980813858</c:v>
                </c:pt>
                <c:pt idx="208">
                  <c:v>26.744820129931988</c:v>
                </c:pt>
                <c:pt idx="209">
                  <c:v>26.677126027800256</c:v>
                </c:pt>
                <c:pt idx="210">
                  <c:v>26.623355728808527</c:v>
                </c:pt>
                <c:pt idx="211">
                  <c:v>26.647150219638139</c:v>
                </c:pt>
                <c:pt idx="212">
                  <c:v>26.641591416693096</c:v>
                </c:pt>
                <c:pt idx="213">
                  <c:v>26.650673099689211</c:v>
                </c:pt>
                <c:pt idx="214">
                  <c:v>26.616841400498036</c:v>
                </c:pt>
                <c:pt idx="215">
                  <c:v>26.584605266052641</c:v>
                </c:pt>
                <c:pt idx="216">
                  <c:v>26.603733960381682</c:v>
                </c:pt>
                <c:pt idx="217">
                  <c:v>26.583664746751669</c:v>
                </c:pt>
                <c:pt idx="218">
                  <c:v>26.59572635916323</c:v>
                </c:pt>
                <c:pt idx="219">
                  <c:v>26.562225815463247</c:v>
                </c:pt>
                <c:pt idx="220">
                  <c:v>26.545200807598309</c:v>
                </c:pt>
                <c:pt idx="221">
                  <c:v>26.523753098578663</c:v>
                </c:pt>
                <c:pt idx="222">
                  <c:v>26.511597742003598</c:v>
                </c:pt>
                <c:pt idx="223">
                  <c:v>26.524290449719857</c:v>
                </c:pt>
                <c:pt idx="224">
                  <c:v>26.531546460683636</c:v>
                </c:pt>
                <c:pt idx="225">
                  <c:v>26.499945361494749</c:v>
                </c:pt>
                <c:pt idx="226">
                  <c:v>26.518983895240844</c:v>
                </c:pt>
                <c:pt idx="227">
                  <c:v>26.49784852896406</c:v>
                </c:pt>
                <c:pt idx="228">
                  <c:v>26.477335118428847</c:v>
                </c:pt>
                <c:pt idx="229">
                  <c:v>26.453771330459258</c:v>
                </c:pt>
                <c:pt idx="230">
                  <c:v>26.425796261627315</c:v>
                </c:pt>
                <c:pt idx="231">
                  <c:v>26.40955135619302</c:v>
                </c:pt>
                <c:pt idx="232">
                  <c:v>26.394549019633011</c:v>
                </c:pt>
                <c:pt idx="233">
                  <c:v>26.424214073652475</c:v>
                </c:pt>
                <c:pt idx="234">
                  <c:v>26.393315430313027</c:v>
                </c:pt>
                <c:pt idx="235">
                  <c:v>26.400005322786793</c:v>
                </c:pt>
                <c:pt idx="236">
                  <c:v>26.352108099215563</c:v>
                </c:pt>
                <c:pt idx="237">
                  <c:v>26.347276712448839</c:v>
                </c:pt>
                <c:pt idx="238">
                  <c:v>26.334986742821265</c:v>
                </c:pt>
                <c:pt idx="239">
                  <c:v>26.400453106625957</c:v>
                </c:pt>
                <c:pt idx="240">
                  <c:v>26.463555586458778</c:v>
                </c:pt>
                <c:pt idx="241">
                  <c:v>26.414524800527193</c:v>
                </c:pt>
                <c:pt idx="242">
                  <c:v>26.419141240404656</c:v>
                </c:pt>
                <c:pt idx="243">
                  <c:v>26.411335918372941</c:v>
                </c:pt>
                <c:pt idx="244">
                  <c:v>26.42623848600245</c:v>
                </c:pt>
                <c:pt idx="245">
                  <c:v>26.388348233493097</c:v>
                </c:pt>
                <c:pt idx="246">
                  <c:v>26.395519230838239</c:v>
                </c:pt>
                <c:pt idx="247">
                  <c:v>26.386638346122012</c:v>
                </c:pt>
                <c:pt idx="248">
                  <c:v>26.372311484398583</c:v>
                </c:pt>
                <c:pt idx="249">
                  <c:v>26.299229631008927</c:v>
                </c:pt>
                <c:pt idx="250">
                  <c:v>26.305661322185433</c:v>
                </c:pt>
                <c:pt idx="251">
                  <c:v>26.321095190340433</c:v>
                </c:pt>
                <c:pt idx="252">
                  <c:v>26.246153318231048</c:v>
                </c:pt>
                <c:pt idx="253">
                  <c:v>26.263708477877643</c:v>
                </c:pt>
                <c:pt idx="254">
                  <c:v>26.306544587941559</c:v>
                </c:pt>
                <c:pt idx="255">
                  <c:v>26.292861574885727</c:v>
                </c:pt>
                <c:pt idx="256">
                  <c:v>26.223488997625566</c:v>
                </c:pt>
                <c:pt idx="257">
                  <c:v>26.246963980851714</c:v>
                </c:pt>
                <c:pt idx="258">
                  <c:v>26.208230820323738</c:v>
                </c:pt>
                <c:pt idx="259">
                  <c:v>26.203827895973159</c:v>
                </c:pt>
                <c:pt idx="260">
                  <c:v>26.207891665259929</c:v>
                </c:pt>
                <c:pt idx="261">
                  <c:v>26.216366077316987</c:v>
                </c:pt>
                <c:pt idx="262">
                  <c:v>26.237330400566211</c:v>
                </c:pt>
                <c:pt idx="263">
                  <c:v>26.228059941403561</c:v>
                </c:pt>
                <c:pt idx="264">
                  <c:v>26.189085820935535</c:v>
                </c:pt>
                <c:pt idx="265">
                  <c:v>26.18469502369128</c:v>
                </c:pt>
                <c:pt idx="266">
                  <c:v>26.179844212527172</c:v>
                </c:pt>
                <c:pt idx="267">
                  <c:v>26.146139496609422</c:v>
                </c:pt>
                <c:pt idx="268">
                  <c:v>26.164743407516692</c:v>
                </c:pt>
                <c:pt idx="269">
                  <c:v>26.135654864810789</c:v>
                </c:pt>
                <c:pt idx="270">
                  <c:v>26.100860306011523</c:v>
                </c:pt>
                <c:pt idx="271">
                  <c:v>26.074134180887864</c:v>
                </c:pt>
                <c:pt idx="272">
                  <c:v>26.054698233757708</c:v>
                </c:pt>
                <c:pt idx="273">
                  <c:v>26.077290337137168</c:v>
                </c:pt>
                <c:pt idx="274">
                  <c:v>26.066093591979108</c:v>
                </c:pt>
                <c:pt idx="275">
                  <c:v>26.019392553599467</c:v>
                </c:pt>
                <c:pt idx="276">
                  <c:v>26.000571700285267</c:v>
                </c:pt>
                <c:pt idx="277">
                  <c:v>25.992170561577158</c:v>
                </c:pt>
                <c:pt idx="278">
                  <c:v>25.973721614120791</c:v>
                </c:pt>
                <c:pt idx="279">
                  <c:v>25.953538434179837</c:v>
                </c:pt>
                <c:pt idx="280">
                  <c:v>25.947250769925567</c:v>
                </c:pt>
                <c:pt idx="281">
                  <c:v>25.926902509857815</c:v>
                </c:pt>
                <c:pt idx="282">
                  <c:v>25.905496576692709</c:v>
                </c:pt>
                <c:pt idx="283">
                  <c:v>25.914617695337526</c:v>
                </c:pt>
                <c:pt idx="284">
                  <c:v>25.876795062129002</c:v>
                </c:pt>
                <c:pt idx="285">
                  <c:v>25.886698816443563</c:v>
                </c:pt>
                <c:pt idx="286">
                  <c:v>25.878109058992159</c:v>
                </c:pt>
                <c:pt idx="287">
                  <c:v>25.867294884290846</c:v>
                </c:pt>
                <c:pt idx="288">
                  <c:v>25.853939889017738</c:v>
                </c:pt>
                <c:pt idx="289">
                  <c:v>25.850551209466499</c:v>
                </c:pt>
                <c:pt idx="290">
                  <c:v>25.815184665069836</c:v>
                </c:pt>
                <c:pt idx="291">
                  <c:v>25.79683692639254</c:v>
                </c:pt>
                <c:pt idx="292">
                  <c:v>25.777939392000004</c:v>
                </c:pt>
                <c:pt idx="293">
                  <c:v>25.769343227633755</c:v>
                </c:pt>
                <c:pt idx="294">
                  <c:v>25.777630802110213</c:v>
                </c:pt>
                <c:pt idx="295">
                  <c:v>25.766801127859598</c:v>
                </c:pt>
                <c:pt idx="296">
                  <c:v>25.716866571797748</c:v>
                </c:pt>
                <c:pt idx="297">
                  <c:v>25.711396693298003</c:v>
                </c:pt>
                <c:pt idx="298">
                  <c:v>25.706827289703412</c:v>
                </c:pt>
                <c:pt idx="299">
                  <c:v>25.702392963564542</c:v>
                </c:pt>
                <c:pt idx="300">
                  <c:v>25.699084968605053</c:v>
                </c:pt>
                <c:pt idx="301">
                  <c:v>25.682349122723288</c:v>
                </c:pt>
                <c:pt idx="302">
                  <c:v>25.678138774441042</c:v>
                </c:pt>
                <c:pt idx="303">
                  <c:v>25.670420616109574</c:v>
                </c:pt>
                <c:pt idx="304">
                  <c:v>25.701325145325224</c:v>
                </c:pt>
                <c:pt idx="305">
                  <c:v>25.678304862592444</c:v>
                </c:pt>
                <c:pt idx="306">
                  <c:v>25.674808493179317</c:v>
                </c:pt>
                <c:pt idx="307">
                  <c:v>25.674221213714723</c:v>
                </c:pt>
                <c:pt idx="308">
                  <c:v>25.654076389556334</c:v>
                </c:pt>
                <c:pt idx="309">
                  <c:v>25.651883149802142</c:v>
                </c:pt>
                <c:pt idx="310">
                  <c:v>25.601993384425676</c:v>
                </c:pt>
                <c:pt idx="311">
                  <c:v>25.614216065834658</c:v>
                </c:pt>
                <c:pt idx="312">
                  <c:v>25.579539855408804</c:v>
                </c:pt>
                <c:pt idx="313">
                  <c:v>25.589031485583646</c:v>
                </c:pt>
                <c:pt idx="314">
                  <c:v>25.566642902353951</c:v>
                </c:pt>
                <c:pt idx="315">
                  <c:v>25.537039074680408</c:v>
                </c:pt>
                <c:pt idx="316">
                  <c:v>25.552131332826004</c:v>
                </c:pt>
                <c:pt idx="317">
                  <c:v>25.506251017716306</c:v>
                </c:pt>
                <c:pt idx="318">
                  <c:v>25.534912728546519</c:v>
                </c:pt>
                <c:pt idx="319">
                  <c:v>25.540490088688603</c:v>
                </c:pt>
                <c:pt idx="320">
                  <c:v>25.515191698537127</c:v>
                </c:pt>
                <c:pt idx="321">
                  <c:v>25.50277410902391</c:v>
                </c:pt>
                <c:pt idx="322">
                  <c:v>25.482919329746611</c:v>
                </c:pt>
                <c:pt idx="323">
                  <c:v>25.461890304683237</c:v>
                </c:pt>
                <c:pt idx="324">
                  <c:v>25.468483716506796</c:v>
                </c:pt>
                <c:pt idx="325">
                  <c:v>25.461226045340918</c:v>
                </c:pt>
                <c:pt idx="326">
                  <c:v>25.522176488511363</c:v>
                </c:pt>
                <c:pt idx="327">
                  <c:v>25.544346393853669</c:v>
                </c:pt>
                <c:pt idx="328">
                  <c:v>25.516852981283247</c:v>
                </c:pt>
                <c:pt idx="329">
                  <c:v>25.488746377725526</c:v>
                </c:pt>
                <c:pt idx="330">
                  <c:v>25.538700457824472</c:v>
                </c:pt>
                <c:pt idx="331">
                  <c:v>25.508468292442146</c:v>
                </c:pt>
                <c:pt idx="332">
                  <c:v>25.504283226545059</c:v>
                </c:pt>
                <c:pt idx="333">
                  <c:v>25.489358968638079</c:v>
                </c:pt>
                <c:pt idx="334">
                  <c:v>25.502399499215571</c:v>
                </c:pt>
                <c:pt idx="335">
                  <c:v>25.47790377267992</c:v>
                </c:pt>
                <c:pt idx="336">
                  <c:v>25.467852595263157</c:v>
                </c:pt>
                <c:pt idx="337">
                  <c:v>25.457884866761169</c:v>
                </c:pt>
                <c:pt idx="338">
                  <c:v>25.455280588711744</c:v>
                </c:pt>
                <c:pt idx="339">
                  <c:v>25.460888561535189</c:v>
                </c:pt>
                <c:pt idx="340">
                  <c:v>25.411358935633579</c:v>
                </c:pt>
                <c:pt idx="341">
                  <c:v>25.409483856551073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8-4F56-AC60-2117FF30A56C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P35_S3!$I$3:$I$345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8.3330555555555552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20.555277777777778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28.610833333333328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34.999722222222218</c:v>
                </c:pt>
                <c:pt idx="127">
                  <c:v>35.277777777777779</c:v>
                </c:pt>
                <c:pt idx="128">
                  <c:v>35.555277777777768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36.944166666666668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40.277500000000003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53.888611111111111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80.555277777777775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84.444166666666661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</c:numCache>
            </c:numRef>
          </c:xVal>
          <c:yVal>
            <c:numRef>
              <c:f>P35_S3!$J$3:$J$345</c:f>
              <c:numCache>
                <c:formatCode>General</c:formatCode>
                <c:ptCount val="343"/>
                <c:pt idx="0">
                  <c:v>29.317767393625981</c:v>
                </c:pt>
                <c:pt idx="1">
                  <c:v>29.304339809878407</c:v>
                </c:pt>
                <c:pt idx="2">
                  <c:v>29.290923412989979</c:v>
                </c:pt>
                <c:pt idx="3">
                  <c:v>29.277518193640649</c:v>
                </c:pt>
                <c:pt idx="4">
                  <c:v>29.264124142518121</c:v>
                </c:pt>
                <c:pt idx="5">
                  <c:v>29.250741250317862</c:v>
                </c:pt>
                <c:pt idx="6">
                  <c:v>29.237369507743097</c:v>
                </c:pt>
                <c:pt idx="7">
                  <c:v>29.224008905504785</c:v>
                </c:pt>
                <c:pt idx="8">
                  <c:v>29.210659434321638</c:v>
                </c:pt>
                <c:pt idx="9">
                  <c:v>29.197321084920091</c:v>
                </c:pt>
                <c:pt idx="10">
                  <c:v>29.183993848034298</c:v>
                </c:pt>
                <c:pt idx="11">
                  <c:v>29.170677714406157</c:v>
                </c:pt>
                <c:pt idx="12">
                  <c:v>29.15737267478525</c:v>
                </c:pt>
                <c:pt idx="13">
                  <c:v>29.144078719928885</c:v>
                </c:pt>
                <c:pt idx="14">
                  <c:v>29.130795840602062</c:v>
                </c:pt>
                <c:pt idx="15">
                  <c:v>29.117524027577481</c:v>
                </c:pt>
                <c:pt idx="16">
                  <c:v>29.104263271635528</c:v>
                </c:pt>
                <c:pt idx="17">
                  <c:v>29.09101356356426</c:v>
                </c:pt>
                <c:pt idx="18">
                  <c:v>29.07778812731808</c:v>
                </c:pt>
                <c:pt idx="19">
                  <c:v>29.064547254224429</c:v>
                </c:pt>
                <c:pt idx="20">
                  <c:v>29.051330634570341</c:v>
                </c:pt>
                <c:pt idx="21">
                  <c:v>29.038125026015884</c:v>
                </c:pt>
                <c:pt idx="22">
                  <c:v>29.024930419387438</c:v>
                </c:pt>
                <c:pt idx="23">
                  <c:v>29.011759983645053</c:v>
                </c:pt>
                <c:pt idx="24">
                  <c:v>28.99857417525228</c:v>
                </c:pt>
                <c:pt idx="25">
                  <c:v>28.985412519436505</c:v>
                </c:pt>
                <c:pt idx="26">
                  <c:v>28.972261828928602</c:v>
                </c:pt>
                <c:pt idx="27">
                  <c:v>28.959122094593098</c:v>
                </c:pt>
                <c:pt idx="28">
                  <c:v>28.945993307302125</c:v>
                </c:pt>
                <c:pt idx="29">
                  <c:v>28.932875457935424</c:v>
                </c:pt>
                <c:pt idx="30">
                  <c:v>28.919781638844981</c:v>
                </c:pt>
                <c:pt idx="31">
                  <c:v>28.906672536531797</c:v>
                </c:pt>
                <c:pt idx="32">
                  <c:v>28.893587446292315</c:v>
                </c:pt>
                <c:pt idx="33">
                  <c:v>28.880513257571991</c:v>
                </c:pt>
                <c:pt idx="34">
                  <c:v>28.867449961288493</c:v>
                </c:pt>
                <c:pt idx="35">
                  <c:v>28.854397548367054</c:v>
                </c:pt>
                <c:pt idx="36">
                  <c:v>28.841356009740473</c:v>
                </c:pt>
                <c:pt idx="37">
                  <c:v>28.828325336349103</c:v>
                </c:pt>
                <c:pt idx="38">
                  <c:v>28.815305519140836</c:v>
                </c:pt>
                <c:pt idx="39">
                  <c:v>28.802296549071116</c:v>
                </c:pt>
                <c:pt idx="40">
                  <c:v>28.78929841710292</c:v>
                </c:pt>
                <c:pt idx="41">
                  <c:v>28.776324096103522</c:v>
                </c:pt>
                <c:pt idx="42">
                  <c:v>28.763334631360621</c:v>
                </c:pt>
                <c:pt idx="43">
                  <c:v>28.75038191982479</c:v>
                </c:pt>
                <c:pt idx="44">
                  <c:v>28.737414089768212</c:v>
                </c:pt>
                <c:pt idx="45">
                  <c:v>28.724470013015534</c:v>
                </c:pt>
                <c:pt idx="46">
                  <c:v>28.711536720300117</c:v>
                </c:pt>
                <c:pt idx="47">
                  <c:v>28.698614202637508</c:v>
                </c:pt>
                <c:pt idx="48">
                  <c:v>28.68570245105073</c:v>
                </c:pt>
                <c:pt idx="49">
                  <c:v>28.672801456570305</c:v>
                </c:pt>
                <c:pt idx="50">
                  <c:v>28.659911210234206</c:v>
                </c:pt>
                <c:pt idx="51">
                  <c:v>28.64703170308789</c:v>
                </c:pt>
                <c:pt idx="52">
                  <c:v>28.63416292618426</c:v>
                </c:pt>
                <c:pt idx="53">
                  <c:v>28.621304870583685</c:v>
                </c:pt>
                <c:pt idx="54">
                  <c:v>28.608457527353977</c:v>
                </c:pt>
                <c:pt idx="55">
                  <c:v>28.595620887570387</c:v>
                </c:pt>
                <c:pt idx="56">
                  <c:v>28.582794942315601</c:v>
                </c:pt>
                <c:pt idx="57">
                  <c:v>28.569979682679744</c:v>
                </c:pt>
                <c:pt idx="58">
                  <c:v>28.55717509976035</c:v>
                </c:pt>
                <c:pt idx="59">
                  <c:v>28.544381184662381</c:v>
                </c:pt>
                <c:pt idx="60">
                  <c:v>28.531610706433188</c:v>
                </c:pt>
                <c:pt idx="61">
                  <c:v>28.518825322387592</c:v>
                </c:pt>
                <c:pt idx="62">
                  <c:v>28.50606335745772</c:v>
                </c:pt>
                <c:pt idx="63">
                  <c:v>28.493312024843142</c:v>
                </c:pt>
                <c:pt idx="64">
                  <c:v>28.480584051091505</c:v>
                </c:pt>
                <c:pt idx="65">
                  <c:v>28.467841221135075</c:v>
                </c:pt>
                <c:pt idx="66">
                  <c:v>28.455121732347614</c:v>
                </c:pt>
                <c:pt idx="67">
                  <c:v>28.442412840487503</c:v>
                </c:pt>
                <c:pt idx="68">
                  <c:v>28.42972722974412</c:v>
                </c:pt>
                <c:pt idx="69">
                  <c:v>28.41702681224243</c:v>
                </c:pt>
                <c:pt idx="70">
                  <c:v>28.404349658222387</c:v>
                </c:pt>
                <c:pt idx="71">
                  <c:v>28.391683065859539</c:v>
                </c:pt>
                <c:pt idx="72">
                  <c:v>28.379027026354692</c:v>
                </c:pt>
                <c:pt idx="73">
                  <c:v>28.366381530916001</c:v>
                </c:pt>
                <c:pt idx="74">
                  <c:v>28.353759200459642</c:v>
                </c:pt>
                <c:pt idx="75">
                  <c:v>28.341122137106282</c:v>
                </c:pt>
                <c:pt idx="76">
                  <c:v>28.328508221188155</c:v>
                </c:pt>
                <c:pt idx="77">
                  <c:v>28.315904814241954</c:v>
                </c:pt>
                <c:pt idx="78">
                  <c:v>28.303324495177179</c:v>
                </c:pt>
                <c:pt idx="79">
                  <c:v>28.290729492251476</c:v>
                </c:pt>
                <c:pt idx="80">
                  <c:v>28.278157559718494</c:v>
                </c:pt>
                <c:pt idx="81">
                  <c:v>28.265596101180027</c:v>
                </c:pt>
                <c:pt idx="82">
                  <c:v>28.253045107909919</c:v>
                </c:pt>
                <c:pt idx="83">
                  <c:v>28.240504571189295</c:v>
                </c:pt>
                <c:pt idx="84">
                  <c:v>28.227974482306536</c:v>
                </c:pt>
                <c:pt idx="85">
                  <c:v>28.215454832557288</c:v>
                </c:pt>
                <c:pt idx="86">
                  <c:v>28.202945613244442</c:v>
                </c:pt>
                <c:pt idx="87">
                  <c:v>28.19044681567814</c:v>
                </c:pt>
                <c:pt idx="88">
                  <c:v>28.17795843117576</c:v>
                </c:pt>
                <c:pt idx="89">
                  <c:v>28.165480451061917</c:v>
                </c:pt>
                <c:pt idx="90">
                  <c:v>28.153012866668455</c:v>
                </c:pt>
                <c:pt idx="91">
                  <c:v>28.140555669334432</c:v>
                </c:pt>
                <c:pt idx="92">
                  <c:v>28.128108850406129</c:v>
                </c:pt>
                <c:pt idx="93">
                  <c:v>28.115672401237028</c:v>
                </c:pt>
                <c:pt idx="94">
                  <c:v>28.103246313187832</c:v>
                </c:pt>
                <c:pt idx="95">
                  <c:v>28.09083057762642</c:v>
                </c:pt>
                <c:pt idx="96">
                  <c:v>28.078425185927877</c:v>
                </c:pt>
                <c:pt idx="97">
                  <c:v>28.06603012947447</c:v>
                </c:pt>
                <c:pt idx="98">
                  <c:v>28.05364539965565</c:v>
                </c:pt>
                <c:pt idx="99">
                  <c:v>28.041270987868025</c:v>
                </c:pt>
                <c:pt idx="100">
                  <c:v>28.02890688551539</c:v>
                </c:pt>
                <c:pt idx="101">
                  <c:v>28.016553084008699</c:v>
                </c:pt>
                <c:pt idx="102">
                  <c:v>28.004209574766051</c:v>
                </c:pt>
                <c:pt idx="103">
                  <c:v>27.991888677304402</c:v>
                </c:pt>
                <c:pt idx="104">
                  <c:v>27.979553398781043</c:v>
                </c:pt>
                <c:pt idx="105">
                  <c:v>27.967240714910623</c:v>
                </c:pt>
                <c:pt idx="106">
                  <c:v>27.954938289048108</c:v>
                </c:pt>
                <c:pt idx="107">
                  <c:v>27.942646112647289</c:v>
                </c:pt>
                <c:pt idx="108">
                  <c:v>27.930364177169082</c:v>
                </c:pt>
                <c:pt idx="109">
                  <c:v>27.918104740676362</c:v>
                </c:pt>
                <c:pt idx="110">
                  <c:v>27.905830994859727</c:v>
                </c:pt>
                <c:pt idx="111">
                  <c:v>27.893579730985952</c:v>
                </c:pt>
                <c:pt idx="112">
                  <c:v>27.881338673949529</c:v>
                </c:pt>
                <c:pt idx="113">
                  <c:v>27.869107815246888</c:v>
                </c:pt>
                <c:pt idx="114">
                  <c:v>27.856887146381535</c:v>
                </c:pt>
                <c:pt idx="115">
                  <c:v>27.84467665886406</c:v>
                </c:pt>
                <c:pt idx="116">
                  <c:v>27.832476344212125</c:v>
                </c:pt>
                <c:pt idx="117">
                  <c:v>27.820286193950459</c:v>
                </c:pt>
                <c:pt idx="118">
                  <c:v>27.808106199610847</c:v>
                </c:pt>
                <c:pt idx="119">
                  <c:v>27.795936352732141</c:v>
                </c:pt>
                <c:pt idx="120">
                  <c:v>27.783776644860232</c:v>
                </c:pt>
                <c:pt idx="121">
                  <c:v>27.77162706754806</c:v>
                </c:pt>
                <c:pt idx="122">
                  <c:v>27.759487612355599</c:v>
                </c:pt>
                <c:pt idx="123">
                  <c:v>27.747358270849851</c:v>
                </c:pt>
                <c:pt idx="124">
                  <c:v>27.735251148796323</c:v>
                </c:pt>
                <c:pt idx="125">
                  <c:v>27.723129895201652</c:v>
                </c:pt>
                <c:pt idx="126">
                  <c:v>27.711042938242919</c:v>
                </c:pt>
                <c:pt idx="127">
                  <c:v>27.698941873279928</c:v>
                </c:pt>
                <c:pt idx="128">
                  <c:v>27.686875047829886</c:v>
                </c:pt>
                <c:pt idx="129">
                  <c:v>27.674794137873267</c:v>
                </c:pt>
                <c:pt idx="130">
                  <c:v>27.662735356640137</c:v>
                </c:pt>
                <c:pt idx="131">
                  <c:v>27.650698665601539</c:v>
                </c:pt>
                <c:pt idx="132">
                  <c:v>27.638647925229513</c:v>
                </c:pt>
                <c:pt idx="133">
                  <c:v>27.626631281978881</c:v>
                </c:pt>
                <c:pt idx="134">
                  <c:v>27.614600612794781</c:v>
                </c:pt>
                <c:pt idx="135">
                  <c:v>27.602591980307647</c:v>
                </c:pt>
                <c:pt idx="136">
                  <c:v>27.590593352515526</c:v>
                </c:pt>
                <c:pt idx="137">
                  <c:v>27.578604721083259</c:v>
                </c:pt>
                <c:pt idx="138">
                  <c:v>27.566626077682628</c:v>
                </c:pt>
                <c:pt idx="139">
                  <c:v>27.554657413992345</c:v>
                </c:pt>
                <c:pt idx="140">
                  <c:v>27.542698721698059</c:v>
                </c:pt>
                <c:pt idx="141">
                  <c:v>27.53074999249236</c:v>
                </c:pt>
                <c:pt idx="142">
                  <c:v>27.518811218074738</c:v>
                </c:pt>
                <c:pt idx="143">
                  <c:v>27.50688239015161</c:v>
                </c:pt>
                <c:pt idx="144">
                  <c:v>27.494963500436299</c:v>
                </c:pt>
                <c:pt idx="145">
                  <c:v>27.483066444651577</c:v>
                </c:pt>
                <c:pt idx="146">
                  <c:v>27.471155502516943</c:v>
                </c:pt>
                <c:pt idx="147">
                  <c:v>27.459266377774043</c:v>
                </c:pt>
                <c:pt idx="148">
                  <c:v>27.447387158161241</c:v>
                </c:pt>
                <c:pt idx="149">
                  <c:v>27.43552969980831</c:v>
                </c:pt>
                <c:pt idx="150">
                  <c:v>27.423658401323941</c:v>
                </c:pt>
                <c:pt idx="151">
                  <c:v>27.411808847615635</c:v>
                </c:pt>
                <c:pt idx="152">
                  <c:v>27.399969166069798</c:v>
                </c:pt>
                <c:pt idx="153">
                  <c:v>27.388139348461682</c:v>
                </c:pt>
                <c:pt idx="154">
                  <c:v>27.376319386573385</c:v>
                </c:pt>
                <c:pt idx="155">
                  <c:v>27.364509272193871</c:v>
                </c:pt>
                <c:pt idx="156">
                  <c:v>27.352708997118917</c:v>
                </c:pt>
                <c:pt idx="157">
                  <c:v>27.340918553151162</c:v>
                </c:pt>
                <c:pt idx="158">
                  <c:v>27.329137932100053</c:v>
                </c:pt>
                <c:pt idx="159">
                  <c:v>27.317367125781875</c:v>
                </c:pt>
                <c:pt idx="160">
                  <c:v>27.305606126019725</c:v>
                </c:pt>
                <c:pt idx="161">
                  <c:v>27.293854924643512</c:v>
                </c:pt>
                <c:pt idx="162">
                  <c:v>27.282113513489961</c:v>
                </c:pt>
                <c:pt idx="163">
                  <c:v>27.270381884402578</c:v>
                </c:pt>
                <c:pt idx="164">
                  <c:v>27.258671746207497</c:v>
                </c:pt>
                <c:pt idx="165">
                  <c:v>27.246947939834385</c:v>
                </c:pt>
                <c:pt idx="166">
                  <c:v>27.23524560807456</c:v>
                </c:pt>
                <c:pt idx="167">
                  <c:v>27.223553025822881</c:v>
                </c:pt>
                <c:pt idx="168">
                  <c:v>27.211870184956783</c:v>
                </c:pt>
                <c:pt idx="169">
                  <c:v>27.200197077360478</c:v>
                </c:pt>
                <c:pt idx="170">
                  <c:v>27.188533694924924</c:v>
                </c:pt>
                <c:pt idx="171">
                  <c:v>27.176880029547853</c:v>
                </c:pt>
                <c:pt idx="172">
                  <c:v>27.165236073133727</c:v>
                </c:pt>
                <c:pt idx="173">
                  <c:v>27.153601817593774</c:v>
                </c:pt>
                <c:pt idx="174">
                  <c:v>27.141977254845948</c:v>
                </c:pt>
                <c:pt idx="175">
                  <c:v>27.130362376814936</c:v>
                </c:pt>
                <c:pt idx="176">
                  <c:v>27.118757175432158</c:v>
                </c:pt>
                <c:pt idx="177">
                  <c:v>27.107161642635759</c:v>
                </c:pt>
                <c:pt idx="178">
                  <c:v>27.095575770370587</c:v>
                </c:pt>
                <c:pt idx="179">
                  <c:v>27.08399955058821</c:v>
                </c:pt>
                <c:pt idx="180">
                  <c:v>27.072432975246905</c:v>
                </c:pt>
                <c:pt idx="181">
                  <c:v>27.060876036311647</c:v>
                </c:pt>
                <c:pt idx="182">
                  <c:v>27.049328725754094</c:v>
                </c:pt>
                <c:pt idx="183">
                  <c:v>27.037791035552608</c:v>
                </c:pt>
                <c:pt idx="184">
                  <c:v>27.026262957692232</c:v>
                </c:pt>
                <c:pt idx="185">
                  <c:v>27.014744484164666</c:v>
                </c:pt>
                <c:pt idx="186">
                  <c:v>27.003235606968314</c:v>
                </c:pt>
                <c:pt idx="187">
                  <c:v>26.991736318108224</c:v>
                </c:pt>
                <c:pt idx="188">
                  <c:v>26.980246609596104</c:v>
                </c:pt>
                <c:pt idx="189">
                  <c:v>26.968766473450337</c:v>
                </c:pt>
                <c:pt idx="190">
                  <c:v>26.957295901695929</c:v>
                </c:pt>
                <c:pt idx="191">
                  <c:v>26.945834886364558</c:v>
                </c:pt>
                <c:pt idx="192">
                  <c:v>26.934383419494516</c:v>
                </c:pt>
                <c:pt idx="193">
                  <c:v>26.922941493130747</c:v>
                </c:pt>
                <c:pt idx="194">
                  <c:v>26.911520526959745</c:v>
                </c:pt>
                <c:pt idx="195">
                  <c:v>26.900086230134885</c:v>
                </c:pt>
                <c:pt idx="196">
                  <c:v>26.88867287762578</c:v>
                </c:pt>
                <c:pt idx="197">
                  <c:v>26.877269033868913</c:v>
                </c:pt>
                <c:pt idx="198">
                  <c:v>26.865874690942292</c:v>
                </c:pt>
                <c:pt idx="199">
                  <c:v>26.85448984093054</c:v>
                </c:pt>
                <c:pt idx="200">
                  <c:v>26.843114475924867</c:v>
                </c:pt>
                <c:pt idx="201">
                  <c:v>26.831748588023082</c:v>
                </c:pt>
                <c:pt idx="202">
                  <c:v>26.820392169329562</c:v>
                </c:pt>
                <c:pt idx="203">
                  <c:v>26.809045211955276</c:v>
                </c:pt>
                <c:pt idx="204">
                  <c:v>26.797707708017761</c:v>
                </c:pt>
                <c:pt idx="205">
                  <c:v>26.786379649641113</c:v>
                </c:pt>
                <c:pt idx="206">
                  <c:v>26.775061028956003</c:v>
                </c:pt>
                <c:pt idx="207">
                  <c:v>26.763751838099648</c:v>
                </c:pt>
                <c:pt idx="208">
                  <c:v>26.752452069215821</c:v>
                </c:pt>
                <c:pt idx="209">
                  <c:v>26.74116171445484</c:v>
                </c:pt>
                <c:pt idx="210">
                  <c:v>26.729880765973562</c:v>
                </c:pt>
                <c:pt idx="211">
                  <c:v>26.718609215935381</c:v>
                </c:pt>
                <c:pt idx="212">
                  <c:v>26.707347056510201</c:v>
                </c:pt>
                <c:pt idx="213">
                  <c:v>26.696094279874487</c:v>
                </c:pt>
                <c:pt idx="214">
                  <c:v>26.684850878211179</c:v>
                </c:pt>
                <c:pt idx="215">
                  <c:v>26.673616843709766</c:v>
                </c:pt>
                <c:pt idx="216">
                  <c:v>26.662392168566228</c:v>
                </c:pt>
                <c:pt idx="217">
                  <c:v>26.651176844983038</c:v>
                </c:pt>
                <c:pt idx="218">
                  <c:v>26.639970865169182</c:v>
                </c:pt>
                <c:pt idx="219">
                  <c:v>26.62877422134013</c:v>
                </c:pt>
                <c:pt idx="220">
                  <c:v>26.617586905717832</c:v>
                </c:pt>
                <c:pt idx="221">
                  <c:v>26.606408910530732</c:v>
                </c:pt>
                <c:pt idx="222">
                  <c:v>26.595240228013729</c:v>
                </c:pt>
                <c:pt idx="223">
                  <c:v>26.58408085040821</c:v>
                </c:pt>
                <c:pt idx="224">
                  <c:v>26.572930769962014</c:v>
                </c:pt>
                <c:pt idx="225">
                  <c:v>26.56178997892945</c:v>
                </c:pt>
                <c:pt idx="226">
                  <c:v>26.550658469571268</c:v>
                </c:pt>
                <c:pt idx="227">
                  <c:v>26.539536234154667</c:v>
                </c:pt>
                <c:pt idx="228">
                  <c:v>26.528423264953297</c:v>
                </c:pt>
                <c:pt idx="229">
                  <c:v>26.517319554247237</c:v>
                </c:pt>
                <c:pt idx="230">
                  <c:v>26.506225094323007</c:v>
                </c:pt>
                <c:pt idx="231">
                  <c:v>26.495139877473537</c:v>
                </c:pt>
                <c:pt idx="232">
                  <c:v>26.484063895998197</c:v>
                </c:pt>
                <c:pt idx="233">
                  <c:v>26.472997142202757</c:v>
                </c:pt>
                <c:pt idx="234">
                  <c:v>26.461939608399412</c:v>
                </c:pt>
                <c:pt idx="235">
                  <c:v>26.450891286906746</c:v>
                </c:pt>
                <c:pt idx="236">
                  <c:v>26.439852170049754</c:v>
                </c:pt>
                <c:pt idx="237">
                  <c:v>26.428822250159818</c:v>
                </c:pt>
                <c:pt idx="238">
                  <c:v>26.417801519574716</c:v>
                </c:pt>
                <c:pt idx="239">
                  <c:v>26.406789970638606</c:v>
                </c:pt>
                <c:pt idx="240">
                  <c:v>26.395787595702025</c:v>
                </c:pt>
                <c:pt idx="241">
                  <c:v>26.384794387121879</c:v>
                </c:pt>
                <c:pt idx="242">
                  <c:v>26.373810337261443</c:v>
                </c:pt>
                <c:pt idx="243">
                  <c:v>26.362835438490364</c:v>
                </c:pt>
                <c:pt idx="244">
                  <c:v>26.351869683184631</c:v>
                </c:pt>
                <c:pt idx="245">
                  <c:v>26.340924015785234</c:v>
                </c:pt>
                <c:pt idx="246">
                  <c:v>26.329965572504957</c:v>
                </c:pt>
                <c:pt idx="247">
                  <c:v>26.319027201914743</c:v>
                </c:pt>
                <c:pt idx="248">
                  <c:v>26.308097944357328</c:v>
                </c:pt>
                <c:pt idx="249">
                  <c:v>26.297188707846885</c:v>
                </c:pt>
                <c:pt idx="250">
                  <c:v>26.286266737978025</c:v>
                </c:pt>
                <c:pt idx="251">
                  <c:v>26.275364773990518</c:v>
                </c:pt>
                <c:pt idx="252">
                  <c:v>26.264471892704549</c:v>
                </c:pt>
                <c:pt idx="253">
                  <c:v>26.253588086553091</c:v>
                </c:pt>
                <c:pt idx="254">
                  <c:v>26.242713347975418</c:v>
                </c:pt>
                <c:pt idx="255">
                  <c:v>26.23184766941711</c:v>
                </c:pt>
                <c:pt idx="256">
                  <c:v>26.220991043330031</c:v>
                </c:pt>
                <c:pt idx="257">
                  <c:v>26.210143462172343</c:v>
                </c:pt>
                <c:pt idx="258">
                  <c:v>26.199304918408483</c:v>
                </c:pt>
                <c:pt idx="259">
                  <c:v>26.188475404509177</c:v>
                </c:pt>
                <c:pt idx="260">
                  <c:v>26.177654912951404</c:v>
                </c:pt>
                <c:pt idx="261">
                  <c:v>26.166843436218436</c:v>
                </c:pt>
                <c:pt idx="262">
                  <c:v>26.15604096679979</c:v>
                </c:pt>
                <c:pt idx="263">
                  <c:v>26.145247497191242</c:v>
                </c:pt>
                <c:pt idx="264">
                  <c:v>26.134463019894827</c:v>
                </c:pt>
                <c:pt idx="265">
                  <c:v>26.123687527418824</c:v>
                </c:pt>
                <c:pt idx="266">
                  <c:v>26.112921012277745</c:v>
                </c:pt>
                <c:pt idx="267">
                  <c:v>26.102163466992351</c:v>
                </c:pt>
                <c:pt idx="268">
                  <c:v>26.09141488408963</c:v>
                </c:pt>
                <c:pt idx="269">
                  <c:v>26.080675256102793</c:v>
                </c:pt>
                <c:pt idx="270">
                  <c:v>26.06994457557127</c:v>
                </c:pt>
                <c:pt idx="271">
                  <c:v>26.059222835040714</c:v>
                </c:pt>
                <c:pt idx="272">
                  <c:v>26.048510027062981</c:v>
                </c:pt>
                <c:pt idx="273">
                  <c:v>26.037806144196139</c:v>
                </c:pt>
                <c:pt idx="274">
                  <c:v>26.027111179004457</c:v>
                </c:pt>
                <c:pt idx="275">
                  <c:v>26.016425124058387</c:v>
                </c:pt>
                <c:pt idx="276">
                  <c:v>26.005747971934575</c:v>
                </c:pt>
                <c:pt idx="277">
                  <c:v>25.995079715215866</c:v>
                </c:pt>
                <c:pt idx="278">
                  <c:v>25.984420346491262</c:v>
                </c:pt>
                <c:pt idx="279">
                  <c:v>25.973769858355958</c:v>
                </c:pt>
                <c:pt idx="280">
                  <c:v>25.96313888059656</c:v>
                </c:pt>
                <c:pt idx="281">
                  <c:v>25.952495494264845</c:v>
                </c:pt>
                <c:pt idx="282">
                  <c:v>25.941871603530227</c:v>
                </c:pt>
                <c:pt idx="283">
                  <c:v>25.931256563827301</c:v>
                </c:pt>
                <c:pt idx="284">
                  <c:v>25.920650367782045</c:v>
                </c:pt>
                <c:pt idx="285">
                  <c:v>25.910053008026587</c:v>
                </c:pt>
                <c:pt idx="286">
                  <c:v>25.899464477199189</c:v>
                </c:pt>
                <c:pt idx="287">
                  <c:v>25.888884767944244</c:v>
                </c:pt>
                <c:pt idx="288">
                  <c:v>25.878313872912287</c:v>
                </c:pt>
                <c:pt idx="289">
                  <c:v>25.867751784759957</c:v>
                </c:pt>
                <c:pt idx="290">
                  <c:v>25.857209045045703</c:v>
                </c:pt>
                <c:pt idx="291">
                  <c:v>25.846653999751368</c:v>
                </c:pt>
                <c:pt idx="292">
                  <c:v>25.836118288238971</c:v>
                </c:pt>
                <c:pt idx="293">
                  <c:v>25.82559135429393</c:v>
                </c:pt>
                <c:pt idx="294">
                  <c:v>25.815073190603428</c:v>
                </c:pt>
                <c:pt idx="295">
                  <c:v>25.804563789860744</c:v>
                </c:pt>
                <c:pt idx="296">
                  <c:v>25.794063144765243</c:v>
                </c:pt>
                <c:pt idx="297">
                  <c:v>25.783571248022376</c:v>
                </c:pt>
                <c:pt idx="298">
                  <c:v>25.77308809234367</c:v>
                </c:pt>
                <c:pt idx="299">
                  <c:v>25.762613670446726</c:v>
                </c:pt>
                <c:pt idx="300">
                  <c:v>25.752147975055202</c:v>
                </c:pt>
                <c:pt idx="301">
                  <c:v>25.741690998898836</c:v>
                </c:pt>
                <c:pt idx="302">
                  <c:v>25.731242734713408</c:v>
                </c:pt>
                <c:pt idx="303">
                  <c:v>25.720803175240754</c:v>
                </c:pt>
                <c:pt idx="304">
                  <c:v>25.710382739748802</c:v>
                </c:pt>
                <c:pt idx="305">
                  <c:v>25.699950141431351</c:v>
                </c:pt>
                <c:pt idx="306">
                  <c:v>25.689536652608489</c:v>
                </c:pt>
                <c:pt idx="307">
                  <c:v>25.679131839526168</c:v>
                </c:pt>
                <c:pt idx="308">
                  <c:v>25.66873569495641</c:v>
                </c:pt>
                <c:pt idx="309">
                  <c:v>25.658348211677261</c:v>
                </c:pt>
                <c:pt idx="310">
                  <c:v>25.64796938247278</c:v>
                </c:pt>
                <c:pt idx="311">
                  <c:v>25.637599200133035</c:v>
                </c:pt>
                <c:pt idx="312">
                  <c:v>25.62723765745411</c:v>
                </c:pt>
                <c:pt idx="313">
                  <c:v>25.616884747238082</c:v>
                </c:pt>
                <c:pt idx="314">
                  <c:v>25.606540462293026</c:v>
                </c:pt>
                <c:pt idx="315">
                  <c:v>25.596204795433017</c:v>
                </c:pt>
                <c:pt idx="316">
                  <c:v>25.585877739478111</c:v>
                </c:pt>
                <c:pt idx="317">
                  <c:v>25.575559287254336</c:v>
                </c:pt>
                <c:pt idx="318">
                  <c:v>25.565249431593717</c:v>
                </c:pt>
                <c:pt idx="319">
                  <c:v>25.554948165334231</c:v>
                </c:pt>
                <c:pt idx="320">
                  <c:v>25.544655481319836</c:v>
                </c:pt>
                <c:pt idx="321">
                  <c:v>25.53437137240045</c:v>
                </c:pt>
                <c:pt idx="322">
                  <c:v>25.524095831431943</c:v>
                </c:pt>
                <c:pt idx="323">
                  <c:v>25.513828851276131</c:v>
                </c:pt>
                <c:pt idx="324">
                  <c:v>25.503570424800792</c:v>
                </c:pt>
                <c:pt idx="325">
                  <c:v>25.493320544879637</c:v>
                </c:pt>
                <c:pt idx="326">
                  <c:v>25.483089441469726</c:v>
                </c:pt>
                <c:pt idx="327">
                  <c:v>25.472846396224412</c:v>
                </c:pt>
                <c:pt idx="328">
                  <c:v>25.462622113267436</c:v>
                </c:pt>
                <c:pt idx="329">
                  <c:v>25.452406348418812</c:v>
                </c:pt>
                <c:pt idx="330">
                  <c:v>25.442209297586842</c:v>
                </c:pt>
                <c:pt idx="331">
                  <c:v>25.432000344665948</c:v>
                </c:pt>
                <c:pt idx="332">
                  <c:v>25.421810091586135</c:v>
                </c:pt>
                <c:pt idx="333">
                  <c:v>25.411628328263525</c:v>
                </c:pt>
                <c:pt idx="334">
                  <c:v>25.401455047625099</c:v>
                </c:pt>
                <c:pt idx="335">
                  <c:v>25.391300403177503</c:v>
                </c:pt>
                <c:pt idx="336">
                  <c:v>25.381133906138096</c:v>
                </c:pt>
                <c:pt idx="337">
                  <c:v>25.370986031172905</c:v>
                </c:pt>
                <c:pt idx="338">
                  <c:v>25.360846610658648</c:v>
                </c:pt>
                <c:pt idx="339">
                  <c:v>25.350725764307668</c:v>
                </c:pt>
                <c:pt idx="340">
                  <c:v>25.340593104814317</c:v>
                </c:pt>
                <c:pt idx="341">
                  <c:v>25.33047900541461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D8-4F56-AC60-2117FF30A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Time (hrs)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Pressure (psi)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Measured Data w/ Exponential Fit </a:t>
            </a:r>
          </a:p>
          <a:p>
            <a:r>
              <a:rPr lang="en-US"/>
              <a:t> Pressure vs. Temperature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00050">
              <a:solidFill>
                <a:srgbClr val="00AAAA"/>
              </a:solidFill>
              <a:prstDash val="sysDot"/>
            </a:ln>
          </c:spPr>
          <c:marker>
            <c:symbol val="none"/>
          </c:marker>
          <c:xVal>
            <c:numRef>
              <c:f>P36_S4!$I$3:$I$345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8.3330555555555552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20.555277777777778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28.610833333333328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34.999722222222218</c:v>
                </c:pt>
                <c:pt idx="127">
                  <c:v>35.277777777777779</c:v>
                </c:pt>
                <c:pt idx="128">
                  <c:v>35.555277777777768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36.944166666666668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40.277500000000003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53.888611111111111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80.555277777777775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84.444166666666661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</c:numCache>
            </c:numRef>
          </c:xVal>
          <c:yVal>
            <c:numRef>
              <c:f>P36_S4!$K$3:$K$345</c:f>
              <c:numCache>
                <c:formatCode>General</c:formatCode>
                <c:ptCount val="343"/>
                <c:pt idx="0">
                  <c:v>29.180762604945578</c:v>
                </c:pt>
                <c:pt idx="1">
                  <c:v>29.171808874608914</c:v>
                </c:pt>
                <c:pt idx="2">
                  <c:v>29.134981543723072</c:v>
                </c:pt>
                <c:pt idx="3">
                  <c:v>29.118489980849134</c:v>
                </c:pt>
                <c:pt idx="4">
                  <c:v>29.04402365447519</c:v>
                </c:pt>
                <c:pt idx="5">
                  <c:v>29.038531604829402</c:v>
                </c:pt>
                <c:pt idx="6">
                  <c:v>29.011223963506339</c:v>
                </c:pt>
                <c:pt idx="7">
                  <c:v>28.981996991894562</c:v>
                </c:pt>
                <c:pt idx="8">
                  <c:v>28.9383137640901</c:v>
                </c:pt>
                <c:pt idx="9">
                  <c:v>28.934906930603443</c:v>
                </c:pt>
                <c:pt idx="10">
                  <c:v>28.880462783955593</c:v>
                </c:pt>
                <c:pt idx="11">
                  <c:v>28.85177816552725</c:v>
                </c:pt>
                <c:pt idx="12">
                  <c:v>28.814759283591954</c:v>
                </c:pt>
                <c:pt idx="13">
                  <c:v>28.794604022848965</c:v>
                </c:pt>
                <c:pt idx="14">
                  <c:v>28.752728887899512</c:v>
                </c:pt>
                <c:pt idx="15">
                  <c:v>28.692377573274452</c:v>
                </c:pt>
                <c:pt idx="16">
                  <c:v>28.625004284046891</c:v>
                </c:pt>
                <c:pt idx="17">
                  <c:v>28.584033089682947</c:v>
                </c:pt>
                <c:pt idx="18">
                  <c:v>28.560926113385317</c:v>
                </c:pt>
                <c:pt idx="19">
                  <c:v>28.531356233756267</c:v>
                </c:pt>
                <c:pt idx="20">
                  <c:v>28.493723311994181</c:v>
                </c:pt>
                <c:pt idx="21">
                  <c:v>28.456365731021904</c:v>
                </c:pt>
                <c:pt idx="22">
                  <c:v>28.41193671739553</c:v>
                </c:pt>
                <c:pt idx="23">
                  <c:v>28.435239394357417</c:v>
                </c:pt>
                <c:pt idx="24">
                  <c:v>28.411907200010486</c:v>
                </c:pt>
                <c:pt idx="25">
                  <c:v>28.385162919574505</c:v>
                </c:pt>
                <c:pt idx="26">
                  <c:v>28.344570216678559</c:v>
                </c:pt>
                <c:pt idx="27">
                  <c:v>28.345546016550113</c:v>
                </c:pt>
                <c:pt idx="28">
                  <c:v>28.284222751156314</c:v>
                </c:pt>
                <c:pt idx="29">
                  <c:v>28.244416080973423</c:v>
                </c:pt>
                <c:pt idx="30">
                  <c:v>28.245246899551905</c:v>
                </c:pt>
                <c:pt idx="31">
                  <c:v>28.217417313730294</c:v>
                </c:pt>
                <c:pt idx="32">
                  <c:v>28.17437544084304</c:v>
                </c:pt>
                <c:pt idx="33">
                  <c:v>28.168487398326807</c:v>
                </c:pt>
                <c:pt idx="34">
                  <c:v>28.135188944389295</c:v>
                </c:pt>
                <c:pt idx="35">
                  <c:v>28.104959521422856</c:v>
                </c:pt>
                <c:pt idx="36">
                  <c:v>28.087844322622921</c:v>
                </c:pt>
                <c:pt idx="37">
                  <c:v>28.038799474615431</c:v>
                </c:pt>
                <c:pt idx="38">
                  <c:v>28.033165833415921</c:v>
                </c:pt>
                <c:pt idx="39">
                  <c:v>28.007979956485144</c:v>
                </c:pt>
                <c:pt idx="40">
                  <c:v>27.980276966861219</c:v>
                </c:pt>
                <c:pt idx="41">
                  <c:v>27.939481641443336</c:v>
                </c:pt>
                <c:pt idx="42">
                  <c:v>27.959867824792386</c:v>
                </c:pt>
                <c:pt idx="43">
                  <c:v>27.914660293245372</c:v>
                </c:pt>
                <c:pt idx="44">
                  <c:v>27.895643790501229</c:v>
                </c:pt>
                <c:pt idx="45">
                  <c:v>27.882770569764975</c:v>
                </c:pt>
                <c:pt idx="46">
                  <c:v>27.852255299946126</c:v>
                </c:pt>
                <c:pt idx="47">
                  <c:v>27.850232652001292</c:v>
                </c:pt>
                <c:pt idx="48">
                  <c:v>27.808124224859174</c:v>
                </c:pt>
                <c:pt idx="49">
                  <c:v>27.786293222549755</c:v>
                </c:pt>
                <c:pt idx="50">
                  <c:v>27.768710546123526</c:v>
                </c:pt>
                <c:pt idx="51">
                  <c:v>27.719684984726097</c:v>
                </c:pt>
                <c:pt idx="52">
                  <c:v>27.673019767242092</c:v>
                </c:pt>
                <c:pt idx="53">
                  <c:v>27.726718967755549</c:v>
                </c:pt>
                <c:pt idx="54">
                  <c:v>27.73408461029922</c:v>
                </c:pt>
                <c:pt idx="55">
                  <c:v>27.703360984334399</c:v>
                </c:pt>
                <c:pt idx="56">
                  <c:v>27.649267672369593</c:v>
                </c:pt>
                <c:pt idx="57">
                  <c:v>27.590881941322866</c:v>
                </c:pt>
                <c:pt idx="58">
                  <c:v>27.592337589121168</c:v>
                </c:pt>
                <c:pt idx="59">
                  <c:v>27.583262724124069</c:v>
                </c:pt>
                <c:pt idx="60">
                  <c:v>27.554940703784112</c:v>
                </c:pt>
                <c:pt idx="61">
                  <c:v>27.4885661060611</c:v>
                </c:pt>
                <c:pt idx="62">
                  <c:v>27.477226544604136</c:v>
                </c:pt>
                <c:pt idx="63">
                  <c:v>27.462975291490288</c:v>
                </c:pt>
                <c:pt idx="64">
                  <c:v>27.415852733434782</c:v>
                </c:pt>
                <c:pt idx="65">
                  <c:v>27.416191851790714</c:v>
                </c:pt>
                <c:pt idx="66">
                  <c:v>27.471564079878259</c:v>
                </c:pt>
                <c:pt idx="67">
                  <c:v>27.481731064302576</c:v>
                </c:pt>
                <c:pt idx="68">
                  <c:v>27.451206641303511</c:v>
                </c:pt>
                <c:pt idx="69">
                  <c:v>27.452938700387588</c:v>
                </c:pt>
                <c:pt idx="70">
                  <c:v>27.409379828265216</c:v>
                </c:pt>
                <c:pt idx="71">
                  <c:v>27.371773224116399</c:v>
                </c:pt>
                <c:pt idx="72">
                  <c:v>27.36385794688168</c:v>
                </c:pt>
                <c:pt idx="73">
                  <c:v>27.342790503677776</c:v>
                </c:pt>
                <c:pt idx="74">
                  <c:v>27.313521601581609</c:v>
                </c:pt>
                <c:pt idx="75">
                  <c:v>27.282666391422143</c:v>
                </c:pt>
                <c:pt idx="76">
                  <c:v>27.263960081393918</c:v>
                </c:pt>
                <c:pt idx="77">
                  <c:v>27.268766823770502</c:v>
                </c:pt>
                <c:pt idx="78">
                  <c:v>27.233010309613803</c:v>
                </c:pt>
                <c:pt idx="79">
                  <c:v>27.204709203986791</c:v>
                </c:pt>
                <c:pt idx="80">
                  <c:v>27.209370008690634</c:v>
                </c:pt>
                <c:pt idx="81">
                  <c:v>27.169332340768392</c:v>
                </c:pt>
                <c:pt idx="82">
                  <c:v>27.165589160049322</c:v>
                </c:pt>
                <c:pt idx="83">
                  <c:v>27.127759186708204</c:v>
                </c:pt>
                <c:pt idx="84">
                  <c:v>27.118227252231449</c:v>
                </c:pt>
                <c:pt idx="85">
                  <c:v>27.076752937130632</c:v>
                </c:pt>
                <c:pt idx="86">
                  <c:v>27.067675266001189</c:v>
                </c:pt>
                <c:pt idx="87">
                  <c:v>27.063103996163516</c:v>
                </c:pt>
                <c:pt idx="88">
                  <c:v>27.001702443384186</c:v>
                </c:pt>
                <c:pt idx="89">
                  <c:v>27.031889428284398</c:v>
                </c:pt>
                <c:pt idx="90">
                  <c:v>26.965377079677193</c:v>
                </c:pt>
                <c:pt idx="91">
                  <c:v>26.946963180538983</c:v>
                </c:pt>
                <c:pt idx="92">
                  <c:v>26.927085751677318</c:v>
                </c:pt>
                <c:pt idx="93">
                  <c:v>26.918177402627585</c:v>
                </c:pt>
                <c:pt idx="94">
                  <c:v>26.906753799815657</c:v>
                </c:pt>
                <c:pt idx="95">
                  <c:v>26.889283619650293</c:v>
                </c:pt>
                <c:pt idx="96">
                  <c:v>26.825939511720382</c:v>
                </c:pt>
                <c:pt idx="97">
                  <c:v>26.807726048253905</c:v>
                </c:pt>
                <c:pt idx="98">
                  <c:v>26.791930496979454</c:v>
                </c:pt>
                <c:pt idx="99">
                  <c:v>26.781498630439987</c:v>
                </c:pt>
                <c:pt idx="100">
                  <c:v>26.728166884899302</c:v>
                </c:pt>
                <c:pt idx="101">
                  <c:v>26.731535036266653</c:v>
                </c:pt>
                <c:pt idx="102">
                  <c:v>26.71741915704423</c:v>
                </c:pt>
                <c:pt idx="103">
                  <c:v>26.690837112112987</c:v>
                </c:pt>
                <c:pt idx="104">
                  <c:v>26.662188418881421</c:v>
                </c:pt>
                <c:pt idx="105">
                  <c:v>26.619652910947842</c:v>
                </c:pt>
                <c:pt idx="106">
                  <c:v>26.610795371880787</c:v>
                </c:pt>
                <c:pt idx="107">
                  <c:v>26.604707708927954</c:v>
                </c:pt>
                <c:pt idx="108">
                  <c:v>26.5909405464953</c:v>
                </c:pt>
                <c:pt idx="109">
                  <c:v>26.574500781599422</c:v>
                </c:pt>
                <c:pt idx="110">
                  <c:v>26.54887696296548</c:v>
                </c:pt>
                <c:pt idx="111">
                  <c:v>26.528793316312775</c:v>
                </c:pt>
                <c:pt idx="112">
                  <c:v>26.52875811617298</c:v>
                </c:pt>
                <c:pt idx="113">
                  <c:v>26.487323408236193</c:v>
                </c:pt>
                <c:pt idx="114">
                  <c:v>26.438729478776473</c:v>
                </c:pt>
                <c:pt idx="115">
                  <c:v>26.434363077949715</c:v>
                </c:pt>
                <c:pt idx="116">
                  <c:v>26.385612777201068</c:v>
                </c:pt>
                <c:pt idx="117">
                  <c:v>26.351517387181442</c:v>
                </c:pt>
                <c:pt idx="118">
                  <c:v>26.378682334432821</c:v>
                </c:pt>
                <c:pt idx="119">
                  <c:v>26.328280255646259</c:v>
                </c:pt>
                <c:pt idx="120">
                  <c:v>26.327383837870425</c:v>
                </c:pt>
                <c:pt idx="121">
                  <c:v>26.310016227321341</c:v>
                </c:pt>
                <c:pt idx="122">
                  <c:v>26.309763780349812</c:v>
                </c:pt>
                <c:pt idx="123">
                  <c:v>26.267661937611809</c:v>
                </c:pt>
                <c:pt idx="124">
                  <c:v>26.247379114575988</c:v>
                </c:pt>
                <c:pt idx="125">
                  <c:v>26.210677388515979</c:v>
                </c:pt>
                <c:pt idx="126">
                  <c:v>26.215718925937427</c:v>
                </c:pt>
                <c:pt idx="127">
                  <c:v>26.180792866584316</c:v>
                </c:pt>
                <c:pt idx="128">
                  <c:v>26.105624101798373</c:v>
                </c:pt>
                <c:pt idx="129">
                  <c:v>26.063542107155254</c:v>
                </c:pt>
                <c:pt idx="130">
                  <c:v>26.046174440428199</c:v>
                </c:pt>
                <c:pt idx="131">
                  <c:v>26.003500240628387</c:v>
                </c:pt>
                <c:pt idx="132">
                  <c:v>25.969735889859283</c:v>
                </c:pt>
                <c:pt idx="133">
                  <c:v>25.94713209624722</c:v>
                </c:pt>
                <c:pt idx="134">
                  <c:v>25.948160692050227</c:v>
                </c:pt>
                <c:pt idx="135">
                  <c:v>25.921554716610174</c:v>
                </c:pt>
                <c:pt idx="136">
                  <c:v>25.909046278272459</c:v>
                </c:pt>
                <c:pt idx="137">
                  <c:v>25.900565820793837</c:v>
                </c:pt>
                <c:pt idx="138">
                  <c:v>25.88724276274413</c:v>
                </c:pt>
                <c:pt idx="139">
                  <c:v>25.898293059662596</c:v>
                </c:pt>
                <c:pt idx="140">
                  <c:v>25.848754044862822</c:v>
                </c:pt>
                <c:pt idx="141">
                  <c:v>25.819121790440512</c:v>
                </c:pt>
                <c:pt idx="142">
                  <c:v>25.82016897274012</c:v>
                </c:pt>
                <c:pt idx="143">
                  <c:v>25.782140233889262</c:v>
                </c:pt>
                <c:pt idx="144">
                  <c:v>25.783903424505063</c:v>
                </c:pt>
                <c:pt idx="145">
                  <c:v>25.752800322045012</c:v>
                </c:pt>
                <c:pt idx="146">
                  <c:v>25.714860434749113</c:v>
                </c:pt>
                <c:pt idx="147">
                  <c:v>25.775864023578436</c:v>
                </c:pt>
                <c:pt idx="148">
                  <c:v>25.775864662381537</c:v>
                </c:pt>
                <c:pt idx="149">
                  <c:v>25.75919976808332</c:v>
                </c:pt>
                <c:pt idx="150">
                  <c:v>25.787105433129661</c:v>
                </c:pt>
                <c:pt idx="151">
                  <c:v>25.754488991703862</c:v>
                </c:pt>
                <c:pt idx="152">
                  <c:v>25.719467445418694</c:v>
                </c:pt>
                <c:pt idx="153">
                  <c:v>25.685431515960577</c:v>
                </c:pt>
                <c:pt idx="154">
                  <c:v>25.678262217764971</c:v>
                </c:pt>
                <c:pt idx="155">
                  <c:v>25.650447888275465</c:v>
                </c:pt>
                <c:pt idx="156">
                  <c:v>25.645778663812564</c:v>
                </c:pt>
                <c:pt idx="157">
                  <c:v>25.604004651477318</c:v>
                </c:pt>
                <c:pt idx="158">
                  <c:v>25.611131925446063</c:v>
                </c:pt>
                <c:pt idx="159">
                  <c:v>25.582115052081441</c:v>
                </c:pt>
                <c:pt idx="160">
                  <c:v>25.563870764882925</c:v>
                </c:pt>
                <c:pt idx="161">
                  <c:v>25.548938234697399</c:v>
                </c:pt>
                <c:pt idx="162">
                  <c:v>25.5539178271029</c:v>
                </c:pt>
                <c:pt idx="163">
                  <c:v>25.534366355517381</c:v>
                </c:pt>
                <c:pt idx="164">
                  <c:v>25.539443116334567</c:v>
                </c:pt>
                <c:pt idx="165">
                  <c:v>25.494528220915186</c:v>
                </c:pt>
                <c:pt idx="166">
                  <c:v>25.456054469009818</c:v>
                </c:pt>
                <c:pt idx="167">
                  <c:v>25.455883452961672</c:v>
                </c:pt>
                <c:pt idx="168">
                  <c:v>25.423260459814365</c:v>
                </c:pt>
                <c:pt idx="169">
                  <c:v>25.451619004966876</c:v>
                </c:pt>
                <c:pt idx="170">
                  <c:v>25.413498506664951</c:v>
                </c:pt>
                <c:pt idx="171">
                  <c:v>25.382581719147137</c:v>
                </c:pt>
                <c:pt idx="172">
                  <c:v>25.356852608606204</c:v>
                </c:pt>
                <c:pt idx="173">
                  <c:v>25.381970809162965</c:v>
                </c:pt>
                <c:pt idx="174">
                  <c:v>25.336647129693599</c:v>
                </c:pt>
                <c:pt idx="175">
                  <c:v>25.314549837560012</c:v>
                </c:pt>
                <c:pt idx="176">
                  <c:v>25.300780620785797</c:v>
                </c:pt>
                <c:pt idx="177">
                  <c:v>25.284458825394083</c:v>
                </c:pt>
                <c:pt idx="178">
                  <c:v>25.263420414928415</c:v>
                </c:pt>
                <c:pt idx="179">
                  <c:v>25.269967497591008</c:v>
                </c:pt>
                <c:pt idx="180">
                  <c:v>25.228205305723638</c:v>
                </c:pt>
                <c:pt idx="181">
                  <c:v>25.217690656342125</c:v>
                </c:pt>
                <c:pt idx="182">
                  <c:v>25.183797090038862</c:v>
                </c:pt>
                <c:pt idx="183">
                  <c:v>25.190125686231156</c:v>
                </c:pt>
                <c:pt idx="184">
                  <c:v>25.167885789347842</c:v>
                </c:pt>
                <c:pt idx="185">
                  <c:v>25.117632429795933</c:v>
                </c:pt>
                <c:pt idx="186">
                  <c:v>25.109295955355066</c:v>
                </c:pt>
                <c:pt idx="187">
                  <c:v>25.104611406025903</c:v>
                </c:pt>
                <c:pt idx="188">
                  <c:v>25.071675152465367</c:v>
                </c:pt>
                <c:pt idx="189">
                  <c:v>25.065785001638044</c:v>
                </c:pt>
                <c:pt idx="190">
                  <c:v>25.034791801076299</c:v>
                </c:pt>
                <c:pt idx="191">
                  <c:v>24.995658398311555</c:v>
                </c:pt>
                <c:pt idx="192">
                  <c:v>24.969870496989188</c:v>
                </c:pt>
                <c:pt idx="193">
                  <c:v>24.970371611316569</c:v>
                </c:pt>
                <c:pt idx="194">
                  <c:v>24.943024350731044</c:v>
                </c:pt>
                <c:pt idx="195">
                  <c:v>24.937111817154875</c:v>
                </c:pt>
                <c:pt idx="196">
                  <c:v>24.904162058105054</c:v>
                </c:pt>
                <c:pt idx="197">
                  <c:v>24.888017242323539</c:v>
                </c:pt>
                <c:pt idx="198">
                  <c:v>24.881506548635034</c:v>
                </c:pt>
                <c:pt idx="199">
                  <c:v>24.841565255232293</c:v>
                </c:pt>
                <c:pt idx="200">
                  <c:v>24.848450547367307</c:v>
                </c:pt>
                <c:pt idx="201">
                  <c:v>24.812172475030412</c:v>
                </c:pt>
                <c:pt idx="202">
                  <c:v>24.799028234048802</c:v>
                </c:pt>
                <c:pt idx="203">
                  <c:v>24.775693914353084</c:v>
                </c:pt>
                <c:pt idx="204">
                  <c:v>24.75192768401077</c:v>
                </c:pt>
                <c:pt idx="205">
                  <c:v>24.727083623114545</c:v>
                </c:pt>
                <c:pt idx="206">
                  <c:v>24.715681652078683</c:v>
                </c:pt>
                <c:pt idx="207">
                  <c:v>24.679608238825825</c:v>
                </c:pt>
                <c:pt idx="208">
                  <c:v>24.66852870660308</c:v>
                </c:pt>
                <c:pt idx="209">
                  <c:v>24.645976772364889</c:v>
                </c:pt>
                <c:pt idx="210">
                  <c:v>24.566348528388176</c:v>
                </c:pt>
                <c:pt idx="211">
                  <c:v>24.57635486162328</c:v>
                </c:pt>
                <c:pt idx="212">
                  <c:v>24.550378084014234</c:v>
                </c:pt>
                <c:pt idx="213">
                  <c:v>24.557281427379017</c:v>
                </c:pt>
                <c:pt idx="214">
                  <c:v>24.535429632212644</c:v>
                </c:pt>
                <c:pt idx="215">
                  <c:v>24.50592570039192</c:v>
                </c:pt>
                <c:pt idx="216">
                  <c:v>24.474659624485245</c:v>
                </c:pt>
                <c:pt idx="217">
                  <c:v>24.463251401780916</c:v>
                </c:pt>
                <c:pt idx="218">
                  <c:v>24.445940668103081</c:v>
                </c:pt>
                <c:pt idx="219">
                  <c:v>24.422219288097352</c:v>
                </c:pt>
                <c:pt idx="220">
                  <c:v>24.398432945305121</c:v>
                </c:pt>
                <c:pt idx="221">
                  <c:v>24.388345697398087</c:v>
                </c:pt>
                <c:pt idx="222">
                  <c:v>24.378436183031056</c:v>
                </c:pt>
                <c:pt idx="223">
                  <c:v>24.369984230831385</c:v>
                </c:pt>
                <c:pt idx="224">
                  <c:v>24.341481208920456</c:v>
                </c:pt>
                <c:pt idx="225">
                  <c:v>24.337514198928385</c:v>
                </c:pt>
                <c:pt idx="226">
                  <c:v>24.349407270341796</c:v>
                </c:pt>
                <c:pt idx="227">
                  <c:v>24.306471809590349</c:v>
                </c:pt>
                <c:pt idx="228">
                  <c:v>24.273310403043077</c:v>
                </c:pt>
                <c:pt idx="229">
                  <c:v>24.276466377701702</c:v>
                </c:pt>
                <c:pt idx="230">
                  <c:v>24.243069009569027</c:v>
                </c:pt>
                <c:pt idx="231">
                  <c:v>24.216815752454025</c:v>
                </c:pt>
                <c:pt idx="232">
                  <c:v>24.197017430254387</c:v>
                </c:pt>
                <c:pt idx="233">
                  <c:v>24.186824071587573</c:v>
                </c:pt>
                <c:pt idx="234">
                  <c:v>24.180181327954301</c:v>
                </c:pt>
                <c:pt idx="235">
                  <c:v>24.151613404398443</c:v>
                </c:pt>
                <c:pt idx="236">
                  <c:v>24.129710940496551</c:v>
                </c:pt>
                <c:pt idx="237">
                  <c:v>24.126019397229747</c:v>
                </c:pt>
                <c:pt idx="238">
                  <c:v>24.082448997653309</c:v>
                </c:pt>
                <c:pt idx="239">
                  <c:v>24.154431382534352</c:v>
                </c:pt>
                <c:pt idx="240">
                  <c:v>24.163770879143438</c:v>
                </c:pt>
                <c:pt idx="241">
                  <c:v>24.163336596736173</c:v>
                </c:pt>
                <c:pt idx="242">
                  <c:v>24.166172883613431</c:v>
                </c:pt>
                <c:pt idx="243">
                  <c:v>24.153956780050471</c:v>
                </c:pt>
                <c:pt idx="244">
                  <c:v>24.134057576164377</c:v>
                </c:pt>
                <c:pt idx="245">
                  <c:v>24.103777544645279</c:v>
                </c:pt>
                <c:pt idx="246">
                  <c:v>24.084184606659285</c:v>
                </c:pt>
                <c:pt idx="247">
                  <c:v>24.075996223600143</c:v>
                </c:pt>
                <c:pt idx="248">
                  <c:v>24.065961787057088</c:v>
                </c:pt>
                <c:pt idx="249">
                  <c:v>24.019089817953365</c:v>
                </c:pt>
                <c:pt idx="250">
                  <c:v>24.002884028668664</c:v>
                </c:pt>
                <c:pt idx="251">
                  <c:v>23.998817013214826</c:v>
                </c:pt>
                <c:pt idx="252">
                  <c:v>23.946767328541519</c:v>
                </c:pt>
                <c:pt idx="253">
                  <c:v>23.946322435711966</c:v>
                </c:pt>
                <c:pt idx="254">
                  <c:v>23.985407417522175</c:v>
                </c:pt>
                <c:pt idx="255">
                  <c:v>23.971935341484564</c:v>
                </c:pt>
                <c:pt idx="256">
                  <c:v>23.912751295147036</c:v>
                </c:pt>
                <c:pt idx="257">
                  <c:v>23.911642296272245</c:v>
                </c:pt>
                <c:pt idx="258">
                  <c:v>23.896081596187006</c:v>
                </c:pt>
                <c:pt idx="259">
                  <c:v>23.887194414765101</c:v>
                </c:pt>
                <c:pt idx="260">
                  <c:v>23.840595971322564</c:v>
                </c:pt>
                <c:pt idx="261">
                  <c:v>23.86816836071668</c:v>
                </c:pt>
                <c:pt idx="262">
                  <c:v>23.888936363602706</c:v>
                </c:pt>
                <c:pt idx="263">
                  <c:v>23.878669375414315</c:v>
                </c:pt>
                <c:pt idx="264">
                  <c:v>23.808171563661645</c:v>
                </c:pt>
                <c:pt idx="265">
                  <c:v>23.835982492248323</c:v>
                </c:pt>
                <c:pt idx="266">
                  <c:v>23.84133325176786</c:v>
                </c:pt>
                <c:pt idx="267">
                  <c:v>23.828888290851452</c:v>
                </c:pt>
                <c:pt idx="268">
                  <c:v>23.824799091766899</c:v>
                </c:pt>
                <c:pt idx="269">
                  <c:v>23.777294528990861</c:v>
                </c:pt>
                <c:pt idx="270">
                  <c:v>23.769540220523968</c:v>
                </c:pt>
                <c:pt idx="271">
                  <c:v>23.748085108724748</c:v>
                </c:pt>
                <c:pt idx="272">
                  <c:v>23.705376497006956</c:v>
                </c:pt>
                <c:pt idx="273">
                  <c:v>23.713089562760967</c:v>
                </c:pt>
                <c:pt idx="274">
                  <c:v>23.700256160736402</c:v>
                </c:pt>
                <c:pt idx="275">
                  <c:v>23.681446386297377</c:v>
                </c:pt>
                <c:pt idx="276">
                  <c:v>23.655922513915321</c:v>
                </c:pt>
                <c:pt idx="277">
                  <c:v>23.625877829181054</c:v>
                </c:pt>
                <c:pt idx="278">
                  <c:v>23.609105669598399</c:v>
                </c:pt>
                <c:pt idx="279">
                  <c:v>23.589780216392374</c:v>
                </c:pt>
                <c:pt idx="280">
                  <c:v>23.56525606780491</c:v>
                </c:pt>
                <c:pt idx="281">
                  <c:v>23.573195078904156</c:v>
                </c:pt>
                <c:pt idx="282">
                  <c:v>23.540606594321481</c:v>
                </c:pt>
                <c:pt idx="283">
                  <c:v>23.508650442048438</c:v>
                </c:pt>
                <c:pt idx="284">
                  <c:v>23.524979632389556</c:v>
                </c:pt>
                <c:pt idx="285">
                  <c:v>23.470295132885145</c:v>
                </c:pt>
                <c:pt idx="286">
                  <c:v>23.463975429166776</c:v>
                </c:pt>
                <c:pt idx="287">
                  <c:v>23.443941889026036</c:v>
                </c:pt>
                <c:pt idx="288">
                  <c:v>23.428701324606621</c:v>
                </c:pt>
                <c:pt idx="289">
                  <c:v>23.407388581021479</c:v>
                </c:pt>
                <c:pt idx="290">
                  <c:v>23.367873580613672</c:v>
                </c:pt>
                <c:pt idx="291">
                  <c:v>23.370092738822041</c:v>
                </c:pt>
                <c:pt idx="292">
                  <c:v>23.361501461558586</c:v>
                </c:pt>
                <c:pt idx="293">
                  <c:v>23.334206607916776</c:v>
                </c:pt>
                <c:pt idx="294">
                  <c:v>23.316626431060754</c:v>
                </c:pt>
                <c:pt idx="295">
                  <c:v>23.284427818959632</c:v>
                </c:pt>
                <c:pt idx="296">
                  <c:v>23.242464913062364</c:v>
                </c:pt>
                <c:pt idx="297">
                  <c:v>23.229995373082829</c:v>
                </c:pt>
                <c:pt idx="298">
                  <c:v>23.216721096422095</c:v>
                </c:pt>
                <c:pt idx="299">
                  <c:v>23.210680937526163</c:v>
                </c:pt>
                <c:pt idx="300">
                  <c:v>23.19462405655424</c:v>
                </c:pt>
                <c:pt idx="301">
                  <c:v>23.188766565394324</c:v>
                </c:pt>
                <c:pt idx="302">
                  <c:v>23.15546944037915</c:v>
                </c:pt>
                <c:pt idx="303">
                  <c:v>23.167266190685844</c:v>
                </c:pt>
                <c:pt idx="304">
                  <c:v>23.157186876165738</c:v>
                </c:pt>
                <c:pt idx="305">
                  <c:v>23.14400658301518</c:v>
                </c:pt>
                <c:pt idx="306">
                  <c:v>23.111688339774549</c:v>
                </c:pt>
                <c:pt idx="307">
                  <c:v>23.101083160674222</c:v>
                </c:pt>
                <c:pt idx="308">
                  <c:v>23.103302748314508</c:v>
                </c:pt>
                <c:pt idx="309">
                  <c:v>23.097065301807337</c:v>
                </c:pt>
                <c:pt idx="310">
                  <c:v>23.076666227664507</c:v>
                </c:pt>
                <c:pt idx="311">
                  <c:v>23.077589283847935</c:v>
                </c:pt>
                <c:pt idx="312">
                  <c:v>23.012483519979945</c:v>
                </c:pt>
                <c:pt idx="313">
                  <c:v>23.019575560240717</c:v>
                </c:pt>
                <c:pt idx="314">
                  <c:v>22.993424043841447</c:v>
                </c:pt>
                <c:pt idx="315">
                  <c:v>22.979075121264209</c:v>
                </c:pt>
                <c:pt idx="316">
                  <c:v>22.978138409126036</c:v>
                </c:pt>
                <c:pt idx="317">
                  <c:v>22.975761410903253</c:v>
                </c:pt>
                <c:pt idx="318">
                  <c:v>22.974643132252353</c:v>
                </c:pt>
                <c:pt idx="319">
                  <c:v>22.980047238422937</c:v>
                </c:pt>
                <c:pt idx="320">
                  <c:v>22.936569897137169</c:v>
                </c:pt>
                <c:pt idx="321">
                  <c:v>22.917569343315353</c:v>
                </c:pt>
                <c:pt idx="322">
                  <c:v>22.88494894522265</c:v>
                </c:pt>
                <c:pt idx="323">
                  <c:v>22.856977242255095</c:v>
                </c:pt>
                <c:pt idx="324">
                  <c:v>22.869875629712233</c:v>
                </c:pt>
                <c:pt idx="325">
                  <c:v>22.846304963638797</c:v>
                </c:pt>
                <c:pt idx="326">
                  <c:v>22.910433593272835</c:v>
                </c:pt>
                <c:pt idx="327">
                  <c:v>22.919907293067382</c:v>
                </c:pt>
                <c:pt idx="328">
                  <c:v>22.928144487352075</c:v>
                </c:pt>
                <c:pt idx="329">
                  <c:v>22.896686960163194</c:v>
                </c:pt>
                <c:pt idx="330">
                  <c:v>22.899049043696518</c:v>
                </c:pt>
                <c:pt idx="331">
                  <c:v>22.886202422434078</c:v>
                </c:pt>
                <c:pt idx="332">
                  <c:v>22.887286447327337</c:v>
                </c:pt>
                <c:pt idx="333">
                  <c:v>22.855818767340722</c:v>
                </c:pt>
                <c:pt idx="334">
                  <c:v>22.850663755507309</c:v>
                </c:pt>
                <c:pt idx="335">
                  <c:v>22.854405622380284</c:v>
                </c:pt>
                <c:pt idx="336">
                  <c:v>22.835360554972002</c:v>
                </c:pt>
                <c:pt idx="337">
                  <c:v>22.823101861733413</c:v>
                </c:pt>
                <c:pt idx="338">
                  <c:v>22.821707023059904</c:v>
                </c:pt>
                <c:pt idx="339">
                  <c:v>22.805099848795276</c:v>
                </c:pt>
                <c:pt idx="340">
                  <c:v>22.796773051126927</c:v>
                </c:pt>
                <c:pt idx="341">
                  <c:v>22.797139175166862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0D-4A49-BC20-94E63AD30281}"/>
            </c:ext>
          </c:extLst>
        </c:ser>
        <c:ser>
          <c:idx val="1"/>
          <c:order val="1"/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P36_S4!$I$3:$I$345</c:f>
              <c:numCache>
                <c:formatCode>General</c:formatCode>
                <c:ptCount val="343"/>
                <c:pt idx="0">
                  <c:v>0</c:v>
                </c:pt>
                <c:pt idx="1">
                  <c:v>0.27777777777777779</c:v>
                </c:pt>
                <c:pt idx="2">
                  <c:v>0.55555555555555558</c:v>
                </c:pt>
                <c:pt idx="3">
                  <c:v>0.83333333333333337</c:v>
                </c:pt>
                <c:pt idx="4">
                  <c:v>1.1111111111111109</c:v>
                </c:pt>
                <c:pt idx="5">
                  <c:v>1.3888888888888891</c:v>
                </c:pt>
                <c:pt idx="6">
                  <c:v>1.666666666666667</c:v>
                </c:pt>
                <c:pt idx="7">
                  <c:v>1.944444444444444</c:v>
                </c:pt>
                <c:pt idx="8">
                  <c:v>2.2222222222222219</c:v>
                </c:pt>
                <c:pt idx="9">
                  <c:v>2.5</c:v>
                </c:pt>
                <c:pt idx="10">
                  <c:v>2.7777777777777781</c:v>
                </c:pt>
                <c:pt idx="11">
                  <c:v>3.0555555555555549</c:v>
                </c:pt>
                <c:pt idx="12">
                  <c:v>3.333333333333333</c:v>
                </c:pt>
                <c:pt idx="13">
                  <c:v>3.6111111111111112</c:v>
                </c:pt>
                <c:pt idx="14">
                  <c:v>3.8888888888888888</c:v>
                </c:pt>
                <c:pt idx="15">
                  <c:v>4.166666666666667</c:v>
                </c:pt>
                <c:pt idx="16">
                  <c:v>4.4444444444444446</c:v>
                </c:pt>
                <c:pt idx="17">
                  <c:v>4.7222222222222223</c:v>
                </c:pt>
                <c:pt idx="18">
                  <c:v>4.9997222222222222</c:v>
                </c:pt>
                <c:pt idx="19">
                  <c:v>5.2777777777777777</c:v>
                </c:pt>
                <c:pt idx="20">
                  <c:v>5.5555555555555554</c:v>
                </c:pt>
                <c:pt idx="21">
                  <c:v>5.833333333333333</c:v>
                </c:pt>
                <c:pt idx="22">
                  <c:v>6.1111111111111107</c:v>
                </c:pt>
                <c:pt idx="23">
                  <c:v>6.3886111111111106</c:v>
                </c:pt>
                <c:pt idx="24">
                  <c:v>6.666666666666667</c:v>
                </c:pt>
                <c:pt idx="25">
                  <c:v>6.9444444444444446</c:v>
                </c:pt>
                <c:pt idx="26">
                  <c:v>7.2222222222222223</c:v>
                </c:pt>
                <c:pt idx="27">
                  <c:v>7.5</c:v>
                </c:pt>
                <c:pt idx="28">
                  <c:v>7.7777777777777777</c:v>
                </c:pt>
                <c:pt idx="29">
                  <c:v>8.0555555555555554</c:v>
                </c:pt>
                <c:pt idx="30">
                  <c:v>8.3330555555555552</c:v>
                </c:pt>
                <c:pt idx="31">
                  <c:v>8.6111111111111107</c:v>
                </c:pt>
                <c:pt idx="32">
                  <c:v>8.8888888888888893</c:v>
                </c:pt>
                <c:pt idx="33">
                  <c:v>9.1666666666666661</c:v>
                </c:pt>
                <c:pt idx="34">
                  <c:v>9.4444444444444446</c:v>
                </c:pt>
                <c:pt idx="35">
                  <c:v>9.7222222222222214</c:v>
                </c:pt>
                <c:pt idx="36">
                  <c:v>10</c:v>
                </c:pt>
                <c:pt idx="37">
                  <c:v>10.27777777777778</c:v>
                </c:pt>
                <c:pt idx="38">
                  <c:v>10.555555555555561</c:v>
                </c:pt>
                <c:pt idx="39">
                  <c:v>10.83333333333333</c:v>
                </c:pt>
                <c:pt idx="40">
                  <c:v>11.111111111111111</c:v>
                </c:pt>
                <c:pt idx="41">
                  <c:v>11.388611111111111</c:v>
                </c:pt>
                <c:pt idx="42">
                  <c:v>11.66666666666667</c:v>
                </c:pt>
                <c:pt idx="43">
                  <c:v>11.944166666666669</c:v>
                </c:pt>
                <c:pt idx="44">
                  <c:v>12.22222222222222</c:v>
                </c:pt>
                <c:pt idx="45">
                  <c:v>12.5</c:v>
                </c:pt>
                <c:pt idx="46">
                  <c:v>12.77777777777778</c:v>
                </c:pt>
                <c:pt idx="47">
                  <c:v>13.055555555555561</c:v>
                </c:pt>
                <c:pt idx="48">
                  <c:v>13.33333333333333</c:v>
                </c:pt>
                <c:pt idx="49">
                  <c:v>13.611111111111111</c:v>
                </c:pt>
                <c:pt idx="50">
                  <c:v>13.888888888888889</c:v>
                </c:pt>
                <c:pt idx="51">
                  <c:v>14.16666666666667</c:v>
                </c:pt>
                <c:pt idx="52">
                  <c:v>14.444444444444439</c:v>
                </c:pt>
                <c:pt idx="53">
                  <c:v>14.72222222222222</c:v>
                </c:pt>
                <c:pt idx="54">
                  <c:v>15</c:v>
                </c:pt>
                <c:pt idx="55">
                  <c:v>15.27777777777778</c:v>
                </c:pt>
                <c:pt idx="56">
                  <c:v>15.555555555555561</c:v>
                </c:pt>
                <c:pt idx="57">
                  <c:v>15.83333333333333</c:v>
                </c:pt>
                <c:pt idx="58">
                  <c:v>16.111111111111111</c:v>
                </c:pt>
                <c:pt idx="59">
                  <c:v>16.388888888888889</c:v>
                </c:pt>
                <c:pt idx="60">
                  <c:v>16.666388888888889</c:v>
                </c:pt>
                <c:pt idx="61">
                  <c:v>16.944444444444439</c:v>
                </c:pt>
                <c:pt idx="62">
                  <c:v>17.222222222222221</c:v>
                </c:pt>
                <c:pt idx="63">
                  <c:v>17.5</c:v>
                </c:pt>
                <c:pt idx="64">
                  <c:v>17.7775</c:v>
                </c:pt>
                <c:pt idx="65">
                  <c:v>18.055555555555561</c:v>
                </c:pt>
                <c:pt idx="66">
                  <c:v>18.333333333333329</c:v>
                </c:pt>
                <c:pt idx="67">
                  <c:v>18.611111111111111</c:v>
                </c:pt>
                <c:pt idx="68">
                  <c:v>18.888611111111111</c:v>
                </c:pt>
                <c:pt idx="69">
                  <c:v>19.166666666666671</c:v>
                </c:pt>
                <c:pt idx="70">
                  <c:v>19.444444444444439</c:v>
                </c:pt>
                <c:pt idx="71">
                  <c:v>19.722222222222221</c:v>
                </c:pt>
                <c:pt idx="72">
                  <c:v>20</c:v>
                </c:pt>
                <c:pt idx="73">
                  <c:v>20.277777777777779</c:v>
                </c:pt>
                <c:pt idx="74">
                  <c:v>20.555277777777778</c:v>
                </c:pt>
                <c:pt idx="75">
                  <c:v>20.833333333333329</c:v>
                </c:pt>
                <c:pt idx="76">
                  <c:v>21.111111111111111</c:v>
                </c:pt>
                <c:pt idx="77">
                  <c:v>21.388888888888889</c:v>
                </c:pt>
                <c:pt idx="78">
                  <c:v>21.666388888888889</c:v>
                </c:pt>
                <c:pt idx="79">
                  <c:v>21.944444444444439</c:v>
                </c:pt>
                <c:pt idx="80">
                  <c:v>22.222222222222221</c:v>
                </c:pt>
                <c:pt idx="81">
                  <c:v>22.5</c:v>
                </c:pt>
                <c:pt idx="82">
                  <c:v>22.777777777777779</c:v>
                </c:pt>
                <c:pt idx="83">
                  <c:v>23.055555555555561</c:v>
                </c:pt>
                <c:pt idx="84">
                  <c:v>23.333333333333329</c:v>
                </c:pt>
                <c:pt idx="85">
                  <c:v>23.611111111111111</c:v>
                </c:pt>
                <c:pt idx="86">
                  <c:v>23.888888888888889</c:v>
                </c:pt>
                <c:pt idx="87">
                  <c:v>24.166666666666671</c:v>
                </c:pt>
                <c:pt idx="88">
                  <c:v>24.444444444444439</c:v>
                </c:pt>
                <c:pt idx="89">
                  <c:v>24.722222222222221</c:v>
                </c:pt>
                <c:pt idx="90">
                  <c:v>25</c:v>
                </c:pt>
                <c:pt idx="91">
                  <c:v>25.277777777777779</c:v>
                </c:pt>
                <c:pt idx="92">
                  <c:v>25.555555555555561</c:v>
                </c:pt>
                <c:pt idx="93">
                  <c:v>25.833333333333329</c:v>
                </c:pt>
                <c:pt idx="94">
                  <c:v>26.111111111111111</c:v>
                </c:pt>
                <c:pt idx="95">
                  <c:v>26.388888888888889</c:v>
                </c:pt>
                <c:pt idx="96">
                  <c:v>26.666666666666671</c:v>
                </c:pt>
                <c:pt idx="97">
                  <c:v>26.944444444444439</c:v>
                </c:pt>
                <c:pt idx="98">
                  <c:v>27.222222222222221</c:v>
                </c:pt>
                <c:pt idx="99">
                  <c:v>27.5</c:v>
                </c:pt>
                <c:pt idx="100">
                  <c:v>27.777777777777779</c:v>
                </c:pt>
                <c:pt idx="101">
                  <c:v>28.055555555555561</c:v>
                </c:pt>
                <c:pt idx="102">
                  <c:v>28.333333333333329</c:v>
                </c:pt>
                <c:pt idx="103">
                  <c:v>28.610833333333328</c:v>
                </c:pt>
                <c:pt idx="104">
                  <c:v>28.888888888888889</c:v>
                </c:pt>
                <c:pt idx="105">
                  <c:v>29.166666666666671</c:v>
                </c:pt>
                <c:pt idx="106">
                  <c:v>29.444444444444439</c:v>
                </c:pt>
                <c:pt idx="107">
                  <c:v>29.722222222222221</c:v>
                </c:pt>
                <c:pt idx="108">
                  <c:v>30</c:v>
                </c:pt>
                <c:pt idx="109">
                  <c:v>30.2775</c:v>
                </c:pt>
                <c:pt idx="110">
                  <c:v>30.555555555555561</c:v>
                </c:pt>
                <c:pt idx="111">
                  <c:v>30.833333333333329</c:v>
                </c:pt>
                <c:pt idx="112">
                  <c:v>31.111111111111111</c:v>
                </c:pt>
                <c:pt idx="113">
                  <c:v>31.388888888888889</c:v>
                </c:pt>
                <c:pt idx="114">
                  <c:v>31.666666666666671</c:v>
                </c:pt>
                <c:pt idx="115">
                  <c:v>31.944444444444439</c:v>
                </c:pt>
                <c:pt idx="116">
                  <c:v>32.222222222222221</c:v>
                </c:pt>
                <c:pt idx="117">
                  <c:v>32.5</c:v>
                </c:pt>
                <c:pt idx="118">
                  <c:v>32.777777777777779</c:v>
                </c:pt>
                <c:pt idx="119">
                  <c:v>33.055555555555557</c:v>
                </c:pt>
                <c:pt idx="120">
                  <c:v>33.333333333333343</c:v>
                </c:pt>
                <c:pt idx="121">
                  <c:v>33.611111111111107</c:v>
                </c:pt>
                <c:pt idx="122">
                  <c:v>33.888888888888893</c:v>
                </c:pt>
                <c:pt idx="123">
                  <c:v>34.166666666666657</c:v>
                </c:pt>
                <c:pt idx="124">
                  <c:v>34.444166666666668</c:v>
                </c:pt>
                <c:pt idx="125">
                  <c:v>34.722222222222221</c:v>
                </c:pt>
                <c:pt idx="126">
                  <c:v>34.999722222222218</c:v>
                </c:pt>
                <c:pt idx="127">
                  <c:v>35.277777777777779</c:v>
                </c:pt>
                <c:pt idx="128">
                  <c:v>35.555277777777768</c:v>
                </c:pt>
                <c:pt idx="129">
                  <c:v>35.833333333333343</c:v>
                </c:pt>
                <c:pt idx="130">
                  <c:v>36.111111111111107</c:v>
                </c:pt>
                <c:pt idx="131">
                  <c:v>36.388611111111111</c:v>
                </c:pt>
                <c:pt idx="132">
                  <c:v>36.666666666666657</c:v>
                </c:pt>
                <c:pt idx="133">
                  <c:v>36.944166666666668</c:v>
                </c:pt>
                <c:pt idx="134">
                  <c:v>37.222222222222221</c:v>
                </c:pt>
                <c:pt idx="135">
                  <c:v>37.5</c:v>
                </c:pt>
                <c:pt idx="136">
                  <c:v>37.777777777777779</c:v>
                </c:pt>
                <c:pt idx="137">
                  <c:v>38.055555555555557</c:v>
                </c:pt>
                <c:pt idx="138">
                  <c:v>38.333333333333343</c:v>
                </c:pt>
                <c:pt idx="139">
                  <c:v>38.611111111111107</c:v>
                </c:pt>
                <c:pt idx="140">
                  <c:v>38.888888888888893</c:v>
                </c:pt>
                <c:pt idx="141">
                  <c:v>39.166666666666657</c:v>
                </c:pt>
                <c:pt idx="142">
                  <c:v>39.444444444444443</c:v>
                </c:pt>
                <c:pt idx="143">
                  <c:v>39.722222222222221</c:v>
                </c:pt>
                <c:pt idx="144">
                  <c:v>40</c:v>
                </c:pt>
                <c:pt idx="145">
                  <c:v>40.277500000000003</c:v>
                </c:pt>
                <c:pt idx="146">
                  <c:v>40.555555555555557</c:v>
                </c:pt>
                <c:pt idx="147">
                  <c:v>40.833333333333343</c:v>
                </c:pt>
                <c:pt idx="148">
                  <c:v>41.111111111111107</c:v>
                </c:pt>
                <c:pt idx="149">
                  <c:v>41.388611111111111</c:v>
                </c:pt>
                <c:pt idx="150">
                  <c:v>41.666666666666657</c:v>
                </c:pt>
                <c:pt idx="151">
                  <c:v>41.944444444444443</c:v>
                </c:pt>
                <c:pt idx="152">
                  <c:v>42.222222222222221</c:v>
                </c:pt>
                <c:pt idx="153">
                  <c:v>42.5</c:v>
                </c:pt>
                <c:pt idx="154">
                  <c:v>42.777777777777779</c:v>
                </c:pt>
                <c:pt idx="155">
                  <c:v>43.055555555555557</c:v>
                </c:pt>
                <c:pt idx="156">
                  <c:v>43.333333333333343</c:v>
                </c:pt>
                <c:pt idx="157">
                  <c:v>43.611111111111107</c:v>
                </c:pt>
                <c:pt idx="158">
                  <c:v>43.888888888888893</c:v>
                </c:pt>
                <c:pt idx="159">
                  <c:v>44.166666666666657</c:v>
                </c:pt>
                <c:pt idx="160">
                  <c:v>44.444444444444443</c:v>
                </c:pt>
                <c:pt idx="161">
                  <c:v>44.722222222222221</c:v>
                </c:pt>
                <c:pt idx="162">
                  <c:v>45</c:v>
                </c:pt>
                <c:pt idx="163">
                  <c:v>45.277777777777779</c:v>
                </c:pt>
                <c:pt idx="164">
                  <c:v>45.555277777777768</c:v>
                </c:pt>
                <c:pt idx="165">
                  <c:v>45.833333333333343</c:v>
                </c:pt>
                <c:pt idx="166">
                  <c:v>46.111111111111107</c:v>
                </c:pt>
                <c:pt idx="167">
                  <c:v>46.388888888888893</c:v>
                </c:pt>
                <c:pt idx="168">
                  <c:v>46.666666666666657</c:v>
                </c:pt>
                <c:pt idx="169">
                  <c:v>46.944444444444443</c:v>
                </c:pt>
                <c:pt idx="170">
                  <c:v>47.222222222222221</c:v>
                </c:pt>
                <c:pt idx="171">
                  <c:v>47.5</c:v>
                </c:pt>
                <c:pt idx="172">
                  <c:v>47.777777777777779</c:v>
                </c:pt>
                <c:pt idx="173">
                  <c:v>48.055555555555557</c:v>
                </c:pt>
                <c:pt idx="174">
                  <c:v>48.333333333333343</c:v>
                </c:pt>
                <c:pt idx="175">
                  <c:v>48.611111111111107</c:v>
                </c:pt>
                <c:pt idx="176">
                  <c:v>48.888888888888893</c:v>
                </c:pt>
                <c:pt idx="177">
                  <c:v>49.166666666666657</c:v>
                </c:pt>
                <c:pt idx="178">
                  <c:v>49.444444444444443</c:v>
                </c:pt>
                <c:pt idx="179">
                  <c:v>49.722222222222221</c:v>
                </c:pt>
                <c:pt idx="180">
                  <c:v>50</c:v>
                </c:pt>
                <c:pt idx="181">
                  <c:v>50.277777777777779</c:v>
                </c:pt>
                <c:pt idx="182">
                  <c:v>50.555555555555557</c:v>
                </c:pt>
                <c:pt idx="183">
                  <c:v>50.833333333333343</c:v>
                </c:pt>
                <c:pt idx="184">
                  <c:v>51.111111111111107</c:v>
                </c:pt>
                <c:pt idx="185">
                  <c:v>51.388888888888893</c:v>
                </c:pt>
                <c:pt idx="186">
                  <c:v>51.666666666666657</c:v>
                </c:pt>
                <c:pt idx="187">
                  <c:v>51.944444444444443</c:v>
                </c:pt>
                <c:pt idx="188">
                  <c:v>52.222222222222221</c:v>
                </c:pt>
                <c:pt idx="189">
                  <c:v>52.5</c:v>
                </c:pt>
                <c:pt idx="190">
                  <c:v>52.777777777777779</c:v>
                </c:pt>
                <c:pt idx="191">
                  <c:v>53.055555555555557</c:v>
                </c:pt>
                <c:pt idx="192">
                  <c:v>53.333333333333343</c:v>
                </c:pt>
                <c:pt idx="193">
                  <c:v>53.611111111111107</c:v>
                </c:pt>
                <c:pt idx="194">
                  <c:v>53.888611111111111</c:v>
                </c:pt>
                <c:pt idx="195">
                  <c:v>54.166666666666657</c:v>
                </c:pt>
                <c:pt idx="196">
                  <c:v>54.444444444444443</c:v>
                </c:pt>
                <c:pt idx="197">
                  <c:v>54.722222222222221</c:v>
                </c:pt>
                <c:pt idx="198">
                  <c:v>55</c:v>
                </c:pt>
                <c:pt idx="199">
                  <c:v>55.277777777777779</c:v>
                </c:pt>
                <c:pt idx="200">
                  <c:v>55.555555555555557</c:v>
                </c:pt>
                <c:pt idx="201">
                  <c:v>55.833333333333343</c:v>
                </c:pt>
                <c:pt idx="202">
                  <c:v>56.111111111111107</c:v>
                </c:pt>
                <c:pt idx="203">
                  <c:v>56.388888888888893</c:v>
                </c:pt>
                <c:pt idx="204">
                  <c:v>56.666666666666657</c:v>
                </c:pt>
                <c:pt idx="205">
                  <c:v>56.944444444444443</c:v>
                </c:pt>
                <c:pt idx="206">
                  <c:v>57.222222222222221</c:v>
                </c:pt>
                <c:pt idx="207">
                  <c:v>57.5</c:v>
                </c:pt>
                <c:pt idx="208">
                  <c:v>57.777777777777779</c:v>
                </c:pt>
                <c:pt idx="209">
                  <c:v>58.055555555555557</c:v>
                </c:pt>
                <c:pt idx="210">
                  <c:v>58.333333333333343</c:v>
                </c:pt>
                <c:pt idx="211">
                  <c:v>58.611111111111107</c:v>
                </c:pt>
                <c:pt idx="212">
                  <c:v>58.888888888888893</c:v>
                </c:pt>
                <c:pt idx="213">
                  <c:v>59.166666666666657</c:v>
                </c:pt>
                <c:pt idx="214">
                  <c:v>59.444444444444443</c:v>
                </c:pt>
                <c:pt idx="215">
                  <c:v>59.722222222222221</c:v>
                </c:pt>
                <c:pt idx="216">
                  <c:v>60</c:v>
                </c:pt>
                <c:pt idx="217">
                  <c:v>60.277777777777779</c:v>
                </c:pt>
                <c:pt idx="218">
                  <c:v>60.555555555555557</c:v>
                </c:pt>
                <c:pt idx="219">
                  <c:v>60.833333333333343</c:v>
                </c:pt>
                <c:pt idx="220">
                  <c:v>61.111111111111107</c:v>
                </c:pt>
                <c:pt idx="221">
                  <c:v>61.388888888888893</c:v>
                </c:pt>
                <c:pt idx="222">
                  <c:v>61.666666666666657</c:v>
                </c:pt>
                <c:pt idx="223">
                  <c:v>61.944444444444443</c:v>
                </c:pt>
                <c:pt idx="224">
                  <c:v>62.222222222222221</c:v>
                </c:pt>
                <c:pt idx="225">
                  <c:v>62.5</c:v>
                </c:pt>
                <c:pt idx="226">
                  <c:v>62.777777777777779</c:v>
                </c:pt>
                <c:pt idx="227">
                  <c:v>63.055555555555557</c:v>
                </c:pt>
                <c:pt idx="228">
                  <c:v>63.333333333333343</c:v>
                </c:pt>
                <c:pt idx="229">
                  <c:v>63.611111111111107</c:v>
                </c:pt>
                <c:pt idx="230">
                  <c:v>63.888888888888893</c:v>
                </c:pt>
                <c:pt idx="231">
                  <c:v>64.166666666666671</c:v>
                </c:pt>
                <c:pt idx="232">
                  <c:v>64.444444444444443</c:v>
                </c:pt>
                <c:pt idx="233">
                  <c:v>64.722222222222229</c:v>
                </c:pt>
                <c:pt idx="234">
                  <c:v>65</c:v>
                </c:pt>
                <c:pt idx="235">
                  <c:v>65.277777777777771</c:v>
                </c:pt>
                <c:pt idx="236">
                  <c:v>65.555555555555557</c:v>
                </c:pt>
                <c:pt idx="237">
                  <c:v>65.833333333333329</c:v>
                </c:pt>
                <c:pt idx="238">
                  <c:v>66.111111111111114</c:v>
                </c:pt>
                <c:pt idx="239">
                  <c:v>66.388888888888886</c:v>
                </c:pt>
                <c:pt idx="240">
                  <c:v>66.666666666666671</c:v>
                </c:pt>
                <c:pt idx="241">
                  <c:v>66.944444444444443</c:v>
                </c:pt>
                <c:pt idx="242">
                  <c:v>67.222222222222229</c:v>
                </c:pt>
                <c:pt idx="243">
                  <c:v>67.5</c:v>
                </c:pt>
                <c:pt idx="244">
                  <c:v>67.777777777777771</c:v>
                </c:pt>
                <c:pt idx="245">
                  <c:v>68.055277777777775</c:v>
                </c:pt>
                <c:pt idx="246">
                  <c:v>68.333333333333329</c:v>
                </c:pt>
                <c:pt idx="247">
                  <c:v>68.611111111111114</c:v>
                </c:pt>
                <c:pt idx="248">
                  <c:v>68.888888888888886</c:v>
                </c:pt>
                <c:pt idx="249">
                  <c:v>69.166388888888889</c:v>
                </c:pt>
                <c:pt idx="250">
                  <c:v>69.444444444444443</c:v>
                </c:pt>
                <c:pt idx="251">
                  <c:v>69.722222222222229</c:v>
                </c:pt>
                <c:pt idx="252">
                  <c:v>70</c:v>
                </c:pt>
                <c:pt idx="253">
                  <c:v>70.277777777777771</c:v>
                </c:pt>
                <c:pt idx="254">
                  <c:v>70.555555555555557</c:v>
                </c:pt>
                <c:pt idx="255">
                  <c:v>70.833333333333329</c:v>
                </c:pt>
                <c:pt idx="256">
                  <c:v>71.111111111111114</c:v>
                </c:pt>
                <c:pt idx="257">
                  <c:v>71.388888888888886</c:v>
                </c:pt>
                <c:pt idx="258">
                  <c:v>71.666666666666671</c:v>
                </c:pt>
                <c:pt idx="259">
                  <c:v>71.944444444444443</c:v>
                </c:pt>
                <c:pt idx="260">
                  <c:v>72.222222222222229</c:v>
                </c:pt>
                <c:pt idx="261">
                  <c:v>72.5</c:v>
                </c:pt>
                <c:pt idx="262">
                  <c:v>72.777777777777771</c:v>
                </c:pt>
                <c:pt idx="263">
                  <c:v>73.055555555555557</c:v>
                </c:pt>
                <c:pt idx="264">
                  <c:v>73.333333333333329</c:v>
                </c:pt>
                <c:pt idx="265">
                  <c:v>73.611111111111114</c:v>
                </c:pt>
                <c:pt idx="266">
                  <c:v>73.888888888888886</c:v>
                </c:pt>
                <c:pt idx="267">
                  <c:v>74.166666666666671</c:v>
                </c:pt>
                <c:pt idx="268">
                  <c:v>74.444444444444443</c:v>
                </c:pt>
                <c:pt idx="269">
                  <c:v>74.722222222222229</c:v>
                </c:pt>
                <c:pt idx="270">
                  <c:v>75</c:v>
                </c:pt>
                <c:pt idx="271">
                  <c:v>75.277777777777771</c:v>
                </c:pt>
                <c:pt idx="272">
                  <c:v>75.555555555555557</c:v>
                </c:pt>
                <c:pt idx="273">
                  <c:v>75.833333333333329</c:v>
                </c:pt>
                <c:pt idx="274">
                  <c:v>76.111111111111114</c:v>
                </c:pt>
                <c:pt idx="275">
                  <c:v>76.388888888888886</c:v>
                </c:pt>
                <c:pt idx="276">
                  <c:v>76.666666666666671</c:v>
                </c:pt>
                <c:pt idx="277">
                  <c:v>76.944444444444443</c:v>
                </c:pt>
                <c:pt idx="278">
                  <c:v>77.222222222222229</c:v>
                </c:pt>
                <c:pt idx="279">
                  <c:v>77.5</c:v>
                </c:pt>
                <c:pt idx="280">
                  <c:v>77.777500000000003</c:v>
                </c:pt>
                <c:pt idx="281">
                  <c:v>78.055555555555557</c:v>
                </c:pt>
                <c:pt idx="282">
                  <c:v>78.333333333333329</c:v>
                </c:pt>
                <c:pt idx="283">
                  <c:v>78.611111111111114</c:v>
                </c:pt>
                <c:pt idx="284">
                  <c:v>78.888888888888886</c:v>
                </c:pt>
                <c:pt idx="285">
                  <c:v>79.166666666666671</c:v>
                </c:pt>
                <c:pt idx="286">
                  <c:v>79.444444444444443</c:v>
                </c:pt>
                <c:pt idx="287">
                  <c:v>79.722222222222229</c:v>
                </c:pt>
                <c:pt idx="288">
                  <c:v>80</c:v>
                </c:pt>
                <c:pt idx="289">
                  <c:v>80.277777777777771</c:v>
                </c:pt>
                <c:pt idx="290">
                  <c:v>80.555277777777775</c:v>
                </c:pt>
                <c:pt idx="291">
                  <c:v>80.833333333333329</c:v>
                </c:pt>
                <c:pt idx="292">
                  <c:v>81.111111111111114</c:v>
                </c:pt>
                <c:pt idx="293">
                  <c:v>81.388888888888886</c:v>
                </c:pt>
                <c:pt idx="294">
                  <c:v>81.666666666666671</c:v>
                </c:pt>
                <c:pt idx="295">
                  <c:v>81.944444444444443</c:v>
                </c:pt>
                <c:pt idx="296">
                  <c:v>82.222222222222229</c:v>
                </c:pt>
                <c:pt idx="297">
                  <c:v>82.5</c:v>
                </c:pt>
                <c:pt idx="298">
                  <c:v>82.777777777777771</c:v>
                </c:pt>
                <c:pt idx="299">
                  <c:v>83.055555555555557</c:v>
                </c:pt>
                <c:pt idx="300">
                  <c:v>83.333333333333329</c:v>
                </c:pt>
                <c:pt idx="301">
                  <c:v>83.611111111111114</c:v>
                </c:pt>
                <c:pt idx="302">
                  <c:v>83.888888888888886</c:v>
                </c:pt>
                <c:pt idx="303">
                  <c:v>84.166666666666671</c:v>
                </c:pt>
                <c:pt idx="304">
                  <c:v>84.444166666666661</c:v>
                </c:pt>
                <c:pt idx="305">
                  <c:v>84.722222222222229</c:v>
                </c:pt>
                <c:pt idx="306">
                  <c:v>85</c:v>
                </c:pt>
                <c:pt idx="307">
                  <c:v>85.277777777777771</c:v>
                </c:pt>
                <c:pt idx="308">
                  <c:v>85.555555555555557</c:v>
                </c:pt>
                <c:pt idx="309">
                  <c:v>85.833333333333329</c:v>
                </c:pt>
                <c:pt idx="310">
                  <c:v>86.111111111111114</c:v>
                </c:pt>
                <c:pt idx="311">
                  <c:v>86.388888888888886</c:v>
                </c:pt>
                <c:pt idx="312">
                  <c:v>86.666666666666671</c:v>
                </c:pt>
                <c:pt idx="313">
                  <c:v>86.944444444444443</c:v>
                </c:pt>
                <c:pt idx="314">
                  <c:v>87.222222222222229</c:v>
                </c:pt>
                <c:pt idx="315">
                  <c:v>87.5</c:v>
                </c:pt>
                <c:pt idx="316">
                  <c:v>87.777777777777771</c:v>
                </c:pt>
                <c:pt idx="317">
                  <c:v>88.055555555555557</c:v>
                </c:pt>
                <c:pt idx="318">
                  <c:v>88.333333333333329</c:v>
                </c:pt>
                <c:pt idx="319">
                  <c:v>88.611111111111114</c:v>
                </c:pt>
                <c:pt idx="320">
                  <c:v>88.888888888888886</c:v>
                </c:pt>
                <c:pt idx="321">
                  <c:v>89.166666666666671</c:v>
                </c:pt>
                <c:pt idx="322">
                  <c:v>89.444444444444443</c:v>
                </c:pt>
                <c:pt idx="323">
                  <c:v>89.722222222222229</c:v>
                </c:pt>
                <c:pt idx="324">
                  <c:v>90</c:v>
                </c:pt>
                <c:pt idx="325">
                  <c:v>90.277777777777771</c:v>
                </c:pt>
                <c:pt idx="326">
                  <c:v>90.555277777777775</c:v>
                </c:pt>
                <c:pt idx="327">
                  <c:v>90.833333333333329</c:v>
                </c:pt>
                <c:pt idx="328">
                  <c:v>91.111111111111114</c:v>
                </c:pt>
                <c:pt idx="329">
                  <c:v>91.388888888888886</c:v>
                </c:pt>
                <c:pt idx="330">
                  <c:v>91.666388888888889</c:v>
                </c:pt>
                <c:pt idx="331">
                  <c:v>91.944444444444443</c:v>
                </c:pt>
                <c:pt idx="332">
                  <c:v>92.222222222222229</c:v>
                </c:pt>
                <c:pt idx="333">
                  <c:v>92.5</c:v>
                </c:pt>
                <c:pt idx="334">
                  <c:v>92.777777777777771</c:v>
                </c:pt>
                <c:pt idx="335">
                  <c:v>93.055277777777775</c:v>
                </c:pt>
                <c:pt idx="336">
                  <c:v>93.333333333333329</c:v>
                </c:pt>
                <c:pt idx="337">
                  <c:v>93.611111111111114</c:v>
                </c:pt>
                <c:pt idx="338">
                  <c:v>93.888888888888886</c:v>
                </c:pt>
                <c:pt idx="339">
                  <c:v>94.166388888888889</c:v>
                </c:pt>
                <c:pt idx="340">
                  <c:v>94.444444444444443</c:v>
                </c:pt>
                <c:pt idx="341">
                  <c:v>94.722222222222229</c:v>
                </c:pt>
              </c:numCache>
            </c:numRef>
          </c:xVal>
          <c:yVal>
            <c:numRef>
              <c:f>P36_S4!$J$3:$J$345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0D-4A49-BC20-94E63AD30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Time (hrs)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Pressure (psi)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rget_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38_kenda"/>
      <sheetName val="p39_shua"/>
      <sheetName val="p40_maxx"/>
      <sheetName val="p41_s9"/>
      <sheetName val="p42_s10"/>
      <sheetName val="p43_s8"/>
      <sheetName val="p44_s12"/>
      <sheetName val="p45_s11"/>
      <sheetName val="p46_s7"/>
      <sheetName val="SPEC_10"/>
    </sheetNames>
    <sheetDataSet>
      <sheetData sheetId="0"/>
      <sheetData sheetId="1">
        <row r="4">
          <cell r="F4">
            <v>0.02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5"/>
  <sheetViews>
    <sheetView tabSelected="1" zoomScale="83" zoomScaleNormal="83" workbookViewId="0">
      <selection activeCell="P7" sqref="P7"/>
    </sheetView>
  </sheetViews>
  <sheetFormatPr defaultRowHeight="14.4" x14ac:dyDescent="0.3"/>
  <cols>
    <col min="1" max="1" width="8.88671875" style="2" customWidth="1"/>
    <col min="2" max="2" width="13.5546875" customWidth="1"/>
    <col min="3" max="3" width="9.88671875" bestFit="1" customWidth="1"/>
    <col min="4" max="4" width="15" customWidth="1"/>
    <col min="5" max="5" width="14.88671875" bestFit="1" customWidth="1"/>
    <col min="6" max="6" width="13.33203125" customWidth="1"/>
    <col min="7" max="9" width="8.88671875" customWidth="1"/>
    <col min="10" max="11" width="11.6640625" customWidth="1"/>
    <col min="12" max="12" width="15.44140625" style="2" bestFit="1" customWidth="1"/>
    <col min="13" max="46" width="8.88671875" style="2" customWidth="1"/>
  </cols>
  <sheetData>
    <row r="1" spans="2:17" s="2" customFormat="1" x14ac:dyDescent="0.3"/>
    <row r="2" spans="2:17" ht="43.8" customHeight="1" x14ac:dyDescent="0.3">
      <c r="B2" s="41" t="s">
        <v>0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2:17" ht="37.200000000000003" customHeight="1" x14ac:dyDescent="0.35">
      <c r="B3" s="22" t="s">
        <v>1</v>
      </c>
      <c r="C3" s="42"/>
      <c r="D3" s="42"/>
      <c r="E3" s="44">
        <v>43273</v>
      </c>
      <c r="F3" s="45">
        <v>0.8125</v>
      </c>
      <c r="G3" s="5" t="s">
        <v>3</v>
      </c>
      <c r="H3" s="46">
        <v>1</v>
      </c>
      <c r="I3" s="47"/>
      <c r="J3" s="22" t="s">
        <v>4</v>
      </c>
      <c r="K3" s="42"/>
      <c r="L3" s="43"/>
    </row>
    <row r="4" spans="2:17" ht="15.6" customHeight="1" x14ac:dyDescent="0.3">
      <c r="B4" s="42"/>
      <c r="C4" s="42"/>
      <c r="D4" s="42"/>
      <c r="E4" s="48" t="s">
        <v>5</v>
      </c>
      <c r="F4" s="42"/>
      <c r="G4" s="6" t="s">
        <v>6</v>
      </c>
      <c r="H4" s="6" t="s">
        <v>7</v>
      </c>
      <c r="I4" s="6" t="s">
        <v>8</v>
      </c>
      <c r="J4" s="42"/>
      <c r="K4" s="42"/>
      <c r="L4" s="43"/>
      <c r="Q4" s="4"/>
    </row>
    <row r="5" spans="2:17" ht="18" customHeight="1" x14ac:dyDescent="0.3">
      <c r="B5" s="42"/>
      <c r="C5" s="42"/>
      <c r="D5" s="42"/>
      <c r="E5" s="42"/>
      <c r="F5" s="42"/>
      <c r="G5" s="1">
        <v>0</v>
      </c>
      <c r="H5" s="1">
        <v>0</v>
      </c>
      <c r="I5" s="1">
        <v>0</v>
      </c>
      <c r="J5" s="6" t="s">
        <v>9</v>
      </c>
      <c r="K5" s="6" t="s">
        <v>10</v>
      </c>
      <c r="L5" s="7" t="s">
        <v>11</v>
      </c>
    </row>
    <row r="6" spans="2:17" ht="6" customHeight="1" x14ac:dyDescent="0.3">
      <c r="B6" s="49"/>
      <c r="C6" s="49"/>
      <c r="D6" s="49"/>
      <c r="E6" s="50"/>
      <c r="F6" s="42"/>
      <c r="G6" s="49"/>
      <c r="H6" s="49"/>
      <c r="I6" s="49"/>
      <c r="J6" s="49"/>
      <c r="K6" s="49"/>
      <c r="L6" s="49"/>
    </row>
    <row r="7" spans="2:17" ht="23.4" customHeight="1" x14ac:dyDescent="0.3">
      <c r="B7" s="51" t="s">
        <v>12</v>
      </c>
      <c r="C7" s="42"/>
      <c r="D7" s="52" t="s">
        <v>13</v>
      </c>
      <c r="E7" s="20">
        <f>P23_S6!K3</f>
        <v>28.954577718486753</v>
      </c>
      <c r="F7" s="42"/>
      <c r="G7" s="20">
        <f ca="1">FORECAST(((720*G5)+(24*H5)+(I5)),OFFSET(P23_S6!K3:K590,MATCH(((720*G5)+(24*H5)+(I5)),P23_S6!I3:I590,1)-1,0,2),OFFSET(P23_S6!I3:I590,MATCH(((720*G5)+(24*H5)+(I5)),P23_S6!I3:I590,1)-1,0,2))</f>
        <v>28.954577718486753</v>
      </c>
      <c r="H7" s="42"/>
      <c r="I7" s="42"/>
      <c r="J7" s="12">
        <f ca="1">E7-G7</f>
        <v>0</v>
      </c>
      <c r="K7" s="13">
        <f ca="1">1-G7/E7</f>
        <v>0</v>
      </c>
      <c r="L7" s="12" t="s">
        <v>14</v>
      </c>
    </row>
    <row r="8" spans="2:17" ht="23.4" customHeight="1" x14ac:dyDescent="0.3">
      <c r="B8" s="42"/>
      <c r="C8" s="42"/>
      <c r="D8" s="53" t="s">
        <v>15</v>
      </c>
      <c r="E8" s="21">
        <f>P23_S6!J3</f>
        <v>0</v>
      </c>
      <c r="F8" s="42"/>
      <c r="G8" s="21">
        <f>P23_S6!D4*EXP(-P23_S6!F4*((720*SUMMARY!G5)+(24*SUMMARY!H5)+SUMMARY!I5))+P23_S6!H4</f>
        <v>0</v>
      </c>
      <c r="H8" s="42"/>
      <c r="I8" s="42"/>
      <c r="J8" s="14">
        <f>E8-G8</f>
        <v>0</v>
      </c>
      <c r="K8" s="15" t="e">
        <f>1-G8/E8</f>
        <v>#DIV/0!</v>
      </c>
      <c r="L8" s="14">
        <f>[1]p38_kenda!F4</f>
        <v>0.02</v>
      </c>
    </row>
    <row r="9" spans="2:17" ht="6" customHeight="1" x14ac:dyDescent="0.3">
      <c r="B9" s="50"/>
      <c r="C9" s="42"/>
      <c r="D9" s="42"/>
      <c r="E9" s="42"/>
      <c r="F9" s="42"/>
      <c r="G9" s="42"/>
      <c r="H9" s="42"/>
      <c r="I9" s="42"/>
      <c r="J9" s="42"/>
      <c r="K9" s="42"/>
      <c r="L9" s="43"/>
    </row>
    <row r="10" spans="2:17" ht="23.4" customHeight="1" x14ac:dyDescent="0.3">
      <c r="B10" s="51" t="s">
        <v>16</v>
      </c>
      <c r="C10" s="42"/>
      <c r="D10" s="52" t="s">
        <v>13</v>
      </c>
      <c r="E10" s="20">
        <f>P24_S5!K3</f>
        <v>29.088541299307856</v>
      </c>
      <c r="F10" s="42"/>
      <c r="G10" s="20">
        <f ca="1">FORECAST(((720*G5)+(24*H5)+(I5)),OFFSET(P24_S5!K3:K590,MATCH(((720*G5)+(24*H5)+(I5)),P24_S5!I3:I590,1)-1,0,2),OFFSET(P24_S5!I3:I590,MATCH(((720*G5)+(24*H5)+(I5)),P24_S5!I3:I590,1)-1,0,2))</f>
        <v>29.088541299307856</v>
      </c>
      <c r="H10" s="42"/>
      <c r="I10" s="42"/>
      <c r="J10" s="12">
        <f ca="1">E10-G10</f>
        <v>0</v>
      </c>
      <c r="K10" s="13">
        <f ca="1">1-G10/E10</f>
        <v>0</v>
      </c>
      <c r="L10" s="12" t="s">
        <v>14</v>
      </c>
      <c r="M10" s="3"/>
      <c r="N10" s="3"/>
    </row>
    <row r="11" spans="2:17" ht="23.4" customHeight="1" x14ac:dyDescent="0.3">
      <c r="B11" s="42"/>
      <c r="C11" s="42"/>
      <c r="D11" s="53" t="s">
        <v>15</v>
      </c>
      <c r="E11" s="21">
        <f>P24_S5!J3</f>
        <v>0</v>
      </c>
      <c r="F11" s="42"/>
      <c r="G11" s="21">
        <f>P24_S5!D4*EXP(-P24_S5!F4*((720*SUMMARY!G5)+(24*SUMMARY!H5)+SUMMARY!I5))+P24_S5!H4</f>
        <v>0</v>
      </c>
      <c r="H11" s="42"/>
      <c r="I11" s="42"/>
      <c r="J11" s="14">
        <f>E11-G11</f>
        <v>0</v>
      </c>
      <c r="K11" s="15" t="e">
        <f>1-G11/E11</f>
        <v>#DIV/0!</v>
      </c>
      <c r="L11" s="14">
        <f>[1]p38_kenda!F7</f>
        <v>0</v>
      </c>
    </row>
    <row r="12" spans="2:17" ht="6" customHeight="1" x14ac:dyDescent="0.3">
      <c r="B12" s="50"/>
      <c r="C12" s="42"/>
      <c r="D12" s="42"/>
      <c r="E12" s="42"/>
      <c r="F12" s="42"/>
      <c r="G12" s="42"/>
      <c r="H12" s="42"/>
      <c r="I12" s="42"/>
      <c r="J12" s="42"/>
      <c r="K12" s="42"/>
      <c r="L12" s="43"/>
    </row>
    <row r="13" spans="2:17" ht="23.4" customHeight="1" x14ac:dyDescent="0.3">
      <c r="B13" s="51" t="s">
        <v>17</v>
      </c>
      <c r="C13" s="42"/>
      <c r="D13" s="52" t="s">
        <v>13</v>
      </c>
      <c r="E13" s="18">
        <f>P33_S1!K3</f>
        <v>29.116693066292004</v>
      </c>
      <c r="F13" s="42"/>
      <c r="G13" s="18">
        <f ca="1">FORECAST(((720*G5)+(24*H5)+(I5)),OFFSET(P33_S1!K3:K590,MATCH(((720*G5)+(24*H5)+(I5)),P33_S1!I3:I590,1)-1,0,2),OFFSET(P33_S1!I3:I590,MATCH(((720*G5)+(24*H5)+(I5)),P33_S1!I3:I590,1)-1,0,2))</f>
        <v>29.116693066292008</v>
      </c>
      <c r="H13" s="42"/>
      <c r="I13" s="42"/>
      <c r="J13" s="12">
        <f ca="1">E13-G13</f>
        <v>0</v>
      </c>
      <c r="K13" s="13">
        <f ca="1">1-G13/E13</f>
        <v>0</v>
      </c>
      <c r="L13" s="12" t="s">
        <v>14</v>
      </c>
    </row>
    <row r="14" spans="2:17" ht="23.4" customHeight="1" x14ac:dyDescent="0.3">
      <c r="B14" s="42"/>
      <c r="C14" s="42"/>
      <c r="D14" s="53" t="s">
        <v>15</v>
      </c>
      <c r="E14" s="19">
        <f>P33_S1!J3</f>
        <v>28.906160407487679</v>
      </c>
      <c r="F14" s="42"/>
      <c r="G14" s="19">
        <f>P33_S1!D4*EXP(-P33_S1!F4*((720*SUMMARY!G5)+(24*SUMMARY!H5)+SUMMARY!I5))+P33_S1!H4</f>
        <v>28.906160407487679</v>
      </c>
      <c r="H14" s="42"/>
      <c r="I14" s="42"/>
      <c r="J14" s="14">
        <f>E14-G14</f>
        <v>0</v>
      </c>
      <c r="K14" s="15">
        <f>1-G14/E14</f>
        <v>0</v>
      </c>
      <c r="L14" s="14">
        <f>[1]p38_kenda!F10</f>
        <v>0</v>
      </c>
    </row>
    <row r="15" spans="2:17" ht="6" customHeight="1" x14ac:dyDescent="0.3">
      <c r="B15" s="50"/>
      <c r="C15" s="42"/>
      <c r="D15" s="42"/>
      <c r="E15" s="42"/>
      <c r="F15" s="42"/>
      <c r="G15" s="42"/>
      <c r="H15" s="42"/>
      <c r="I15" s="42"/>
      <c r="J15" s="42"/>
      <c r="K15" s="42"/>
      <c r="L15" s="43"/>
    </row>
    <row r="16" spans="2:17" ht="23.4" customHeight="1" x14ac:dyDescent="0.3">
      <c r="B16" s="51" t="s">
        <v>18</v>
      </c>
      <c r="C16" s="42"/>
      <c r="D16" s="52" t="s">
        <v>13</v>
      </c>
      <c r="E16" s="20">
        <f>P34_S2!K3</f>
        <v>28.873034669291293</v>
      </c>
      <c r="F16" s="42"/>
      <c r="G16" s="20">
        <f ca="1">FORECAST(((720*G5)+(24*H5)+(I5)),OFFSET(P34_S2!K3:K590,MATCH(((720*G5)+(24*H5)+(I5)),P34_S2!I3:I590,1)-1,0,2),OFFSET(P34_S2!I3:I590,MATCH(((720*G5)+(24*H5)+(I5)),P34_S2!I3:I590,1)-1,0,2))</f>
        <v>28.873034669291293</v>
      </c>
      <c r="H16" s="42"/>
      <c r="I16" s="42"/>
      <c r="J16" s="12">
        <f ca="1">E16-G16</f>
        <v>0</v>
      </c>
      <c r="K16" s="13">
        <f ca="1">1-G16/E16</f>
        <v>0</v>
      </c>
      <c r="L16" s="12" t="s">
        <v>14</v>
      </c>
    </row>
    <row r="17" spans="2:12" ht="23.4" customHeight="1" x14ac:dyDescent="0.3">
      <c r="B17" s="42"/>
      <c r="C17" s="42"/>
      <c r="D17" s="53" t="s">
        <v>15</v>
      </c>
      <c r="E17" s="21">
        <f>P34_S2!J3</f>
        <v>28.445673208511128</v>
      </c>
      <c r="F17" s="42"/>
      <c r="G17" s="21">
        <f>P34_S2!D4*EXP(-P34_S2!F4*((720*SUMMARY!G5)+(24*SUMMARY!H5)+SUMMARY!I5))+P34_S2!H4</f>
        <v>28.445673208511128</v>
      </c>
      <c r="H17" s="42"/>
      <c r="I17" s="42"/>
      <c r="J17" s="14">
        <f>E17-G17</f>
        <v>0</v>
      </c>
      <c r="K17" s="15">
        <f>1-G17/E17</f>
        <v>0</v>
      </c>
      <c r="L17" s="14">
        <f>[1]p38_kenda!F13</f>
        <v>0</v>
      </c>
    </row>
    <row r="18" spans="2:12" ht="6" customHeight="1" x14ac:dyDescent="0.3">
      <c r="B18" s="50"/>
      <c r="C18" s="42"/>
      <c r="D18" s="42"/>
      <c r="E18" s="42"/>
      <c r="F18" s="42"/>
      <c r="G18" s="42"/>
      <c r="H18" s="42"/>
      <c r="I18" s="42"/>
      <c r="J18" s="42"/>
      <c r="K18" s="42"/>
      <c r="L18" s="43"/>
    </row>
    <row r="19" spans="2:12" ht="23.4" customHeight="1" x14ac:dyDescent="0.3">
      <c r="B19" s="51" t="s">
        <v>19</v>
      </c>
      <c r="C19" s="42"/>
      <c r="D19" s="52" t="s">
        <v>13</v>
      </c>
      <c r="E19" s="18">
        <f>P35_S3!K3</f>
        <v>29.380737225591577</v>
      </c>
      <c r="F19" s="42"/>
      <c r="G19" s="18">
        <f ca="1">FORECAST(((720*G5)+(24*H5)+(I5)),OFFSET(P35_S3!K3:K590,MATCH(((720*G5)+(24*H5)+(I5)),P35_S3!I3:I590,1)-1,0,2),OFFSET(P35_S3!I3:I590,MATCH(((720*G5)+(24*H5)+(I5)),P35_S3!I3:I590,1)-1,0,2))</f>
        <v>29.380737225591581</v>
      </c>
      <c r="H19" s="42"/>
      <c r="I19" s="42"/>
      <c r="J19" s="12">
        <f ca="1">E19-G19</f>
        <v>0</v>
      </c>
      <c r="K19" s="13">
        <f ca="1">1-G19/E19</f>
        <v>0</v>
      </c>
      <c r="L19" s="12" t="s">
        <v>14</v>
      </c>
    </row>
    <row r="20" spans="2:12" ht="23.4" customHeight="1" x14ac:dyDescent="0.3">
      <c r="B20" s="42"/>
      <c r="C20" s="42"/>
      <c r="D20" s="53" t="s">
        <v>15</v>
      </c>
      <c r="E20" s="19">
        <f>P35_S3!J3</f>
        <v>29.317767393625981</v>
      </c>
      <c r="F20" s="42"/>
      <c r="G20" s="19">
        <f>P35_S3!D4*EXP(-P35_S3!F4*((720*SUMMARY!G5)+(24*SUMMARY!H5)+SUMMARY!I5))+P35_S3!H4</f>
        <v>29.317767393625981</v>
      </c>
      <c r="H20" s="42"/>
      <c r="I20" s="42"/>
      <c r="J20" s="14">
        <f>E20-G20</f>
        <v>0</v>
      </c>
      <c r="K20" s="15">
        <f>1-G20/E20</f>
        <v>0</v>
      </c>
      <c r="L20" s="14">
        <f>[1]p38_kenda!F16</f>
        <v>0</v>
      </c>
    </row>
    <row r="21" spans="2:12" ht="6" customHeight="1" x14ac:dyDescent="0.3">
      <c r="B21" s="50"/>
      <c r="C21" s="42"/>
      <c r="D21" s="42"/>
      <c r="E21" s="42"/>
      <c r="F21" s="42"/>
      <c r="G21" s="42"/>
      <c r="H21" s="42"/>
      <c r="I21" s="42"/>
      <c r="J21" s="42"/>
      <c r="K21" s="42"/>
      <c r="L21" s="43"/>
    </row>
    <row r="22" spans="2:12" ht="23.4" customHeight="1" x14ac:dyDescent="0.3">
      <c r="B22" s="51" t="s">
        <v>20</v>
      </c>
      <c r="C22" s="42"/>
      <c r="D22" s="52" t="s">
        <v>13</v>
      </c>
      <c r="E22" s="18">
        <f>P36_S4!K3</f>
        <v>29.180762604945578</v>
      </c>
      <c r="F22" s="42"/>
      <c r="G22" s="18">
        <f ca="1">FORECAST(((720*G5)+(24*H5)+(I5)),OFFSET(P36_S4!K3:K590,MATCH(((720*G5)+(24*H5)+(I5)),P36_S4!I3:I590,1)-1,0,2),OFFSET(P36_S4!I3:I590,MATCH(((720*G5)+(24*H5)+(I5)),P36_S4!I3:I590,1)-1,0,2))</f>
        <v>29.180762604945578</v>
      </c>
      <c r="H22" s="42"/>
      <c r="I22" s="42"/>
      <c r="J22" s="12">
        <f ca="1">E22-G22</f>
        <v>0</v>
      </c>
      <c r="K22" s="13">
        <f ca="1">1-G22/E22</f>
        <v>0</v>
      </c>
      <c r="L22" s="12" t="s">
        <v>14</v>
      </c>
    </row>
    <row r="23" spans="2:12" ht="23.4" customHeight="1" x14ac:dyDescent="0.3">
      <c r="B23" s="42"/>
      <c r="C23" s="42"/>
      <c r="D23" s="53" t="s">
        <v>15</v>
      </c>
      <c r="E23" s="19">
        <f>P36_S4!J3</f>
        <v>0</v>
      </c>
      <c r="F23" s="42"/>
      <c r="G23" s="19">
        <f>P36_S4!D4*EXP(-P36_S4!F4*((720*SUMMARY!G5)+(24*SUMMARY!H5)+SUMMARY!I5))+P36_S4!H4</f>
        <v>0</v>
      </c>
      <c r="H23" s="42"/>
      <c r="I23" s="42"/>
      <c r="J23" s="14">
        <f>E23-G23</f>
        <v>0</v>
      </c>
      <c r="K23" s="15" t="e">
        <f>1-G23/E23</f>
        <v>#DIV/0!</v>
      </c>
      <c r="L23" s="14">
        <f>[1]p38_kenda!F19</f>
        <v>0</v>
      </c>
    </row>
    <row r="24" spans="2:12" ht="6" customHeight="1" x14ac:dyDescent="0.3">
      <c r="B24" s="50"/>
      <c r="C24" s="42"/>
      <c r="D24" s="42"/>
      <c r="E24" s="42"/>
      <c r="F24" s="42"/>
      <c r="G24" s="42"/>
      <c r="H24" s="42"/>
      <c r="I24" s="42"/>
      <c r="J24" s="42"/>
      <c r="K24" s="42"/>
      <c r="L24" s="43"/>
    </row>
    <row r="25" spans="2:12" ht="23.4" customHeight="1" x14ac:dyDescent="0.3">
      <c r="B25" s="51"/>
      <c r="C25" s="42"/>
      <c r="D25" s="52" t="s">
        <v>13</v>
      </c>
      <c r="E25" s="18"/>
      <c r="F25" s="42"/>
      <c r="G25" s="18"/>
      <c r="H25" s="42"/>
      <c r="I25" s="42"/>
      <c r="J25" s="12">
        <f>E25-G25</f>
        <v>0</v>
      </c>
      <c r="K25" s="13" t="e">
        <f>1-G25/E25</f>
        <v>#DIV/0!</v>
      </c>
      <c r="L25" s="12" t="s">
        <v>14</v>
      </c>
    </row>
    <row r="26" spans="2:12" ht="23.4" customHeight="1" x14ac:dyDescent="0.3">
      <c r="B26" s="42"/>
      <c r="C26" s="42"/>
      <c r="D26" s="53" t="s">
        <v>15</v>
      </c>
      <c r="E26" s="19"/>
      <c r="F26" s="42"/>
      <c r="G26" s="19"/>
      <c r="H26" s="42"/>
      <c r="I26" s="42"/>
      <c r="J26" s="14">
        <f>E26-G26</f>
        <v>0</v>
      </c>
      <c r="K26" s="15" t="e">
        <f>1-G26/E26</f>
        <v>#DIV/0!</v>
      </c>
      <c r="L26" s="14">
        <f>[1]p38_kenda!F22</f>
        <v>0</v>
      </c>
    </row>
    <row r="27" spans="2:12" ht="6" customHeight="1" x14ac:dyDescent="0.3">
      <c r="B27" s="50"/>
      <c r="C27" s="42"/>
      <c r="D27" s="42"/>
      <c r="E27" s="42"/>
      <c r="F27" s="42"/>
      <c r="G27" s="42"/>
      <c r="H27" s="42"/>
      <c r="I27" s="42"/>
      <c r="J27" s="42"/>
      <c r="K27" s="42"/>
      <c r="L27" s="43"/>
    </row>
    <row r="28" spans="2:12" ht="23.4" customHeight="1" x14ac:dyDescent="0.3">
      <c r="B28" s="51"/>
      <c r="C28" s="42"/>
      <c r="D28" s="52" t="s">
        <v>13</v>
      </c>
      <c r="E28" s="18"/>
      <c r="F28" s="42"/>
      <c r="G28" s="18"/>
      <c r="H28" s="42"/>
      <c r="I28" s="42"/>
      <c r="J28" s="12">
        <f>E28-G28</f>
        <v>0</v>
      </c>
      <c r="K28" s="13" t="e">
        <f>1-G28/E28</f>
        <v>#DIV/0!</v>
      </c>
      <c r="L28" s="12" t="s">
        <v>14</v>
      </c>
    </row>
    <row r="29" spans="2:12" ht="23.4" customHeight="1" x14ac:dyDescent="0.3">
      <c r="B29" s="42"/>
      <c r="C29" s="42"/>
      <c r="D29" s="53" t="s">
        <v>15</v>
      </c>
      <c r="E29" s="19"/>
      <c r="F29" s="42"/>
      <c r="G29" s="19"/>
      <c r="H29" s="42"/>
      <c r="I29" s="42"/>
      <c r="J29" s="14">
        <f>E29-G29</f>
        <v>0</v>
      </c>
      <c r="K29" s="15" t="e">
        <f>1-G29/E29</f>
        <v>#DIV/0!</v>
      </c>
      <c r="L29" s="14">
        <f>[1]p38_kenda!F25</f>
        <v>0</v>
      </c>
    </row>
    <row r="30" spans="2:12" ht="6" customHeight="1" x14ac:dyDescent="0.3">
      <c r="B30" s="50"/>
      <c r="C30" s="42"/>
      <c r="D30" s="42"/>
      <c r="E30" s="42"/>
      <c r="F30" s="42"/>
      <c r="G30" s="42"/>
      <c r="H30" s="42"/>
      <c r="I30" s="42"/>
      <c r="J30" s="42"/>
      <c r="K30" s="42"/>
      <c r="L30" s="43"/>
    </row>
    <row r="31" spans="2:12" ht="23.4" customHeight="1" x14ac:dyDescent="0.3">
      <c r="B31" s="51"/>
      <c r="C31" s="42"/>
      <c r="D31" s="52" t="s">
        <v>13</v>
      </c>
      <c r="E31" s="18"/>
      <c r="F31" s="42"/>
      <c r="G31" s="18"/>
      <c r="H31" s="42"/>
      <c r="I31" s="42"/>
      <c r="J31" s="12">
        <f>E31-G31</f>
        <v>0</v>
      </c>
      <c r="K31" s="13" t="e">
        <f>1-G31/E31</f>
        <v>#DIV/0!</v>
      </c>
      <c r="L31" s="12" t="s">
        <v>14</v>
      </c>
    </row>
    <row r="32" spans="2:12" ht="23.4" customHeight="1" x14ac:dyDescent="0.3">
      <c r="B32" s="42"/>
      <c r="C32" s="42"/>
      <c r="D32" s="53" t="s">
        <v>15</v>
      </c>
      <c r="E32" s="19"/>
      <c r="F32" s="42"/>
      <c r="G32" s="19"/>
      <c r="H32" s="42"/>
      <c r="I32" s="42"/>
      <c r="J32" s="14">
        <f>E32-G32</f>
        <v>0</v>
      </c>
      <c r="K32" s="15" t="e">
        <f>1-G32/E32</f>
        <v>#DIV/0!</v>
      </c>
      <c r="L32" s="14">
        <f>[1]p38_kenda!F28</f>
        <v>0</v>
      </c>
    </row>
    <row r="33" spans="2:12" ht="6" customHeight="1" x14ac:dyDescent="0.3">
      <c r="B33" s="50"/>
      <c r="C33" s="42"/>
      <c r="D33" s="42"/>
      <c r="E33" s="42"/>
      <c r="F33" s="42"/>
      <c r="G33" s="42"/>
      <c r="H33" s="42"/>
      <c r="I33" s="42"/>
      <c r="J33" s="42"/>
      <c r="K33" s="42"/>
      <c r="L33" s="43"/>
    </row>
    <row r="34" spans="2:12" ht="23.4" customHeight="1" x14ac:dyDescent="0.3">
      <c r="B34" s="51"/>
      <c r="C34" s="42"/>
      <c r="D34" s="52" t="s">
        <v>13</v>
      </c>
      <c r="E34" s="18"/>
      <c r="F34" s="42"/>
      <c r="G34" s="18"/>
      <c r="H34" s="42"/>
      <c r="I34" s="42"/>
      <c r="J34" s="12">
        <f>E34-G34</f>
        <v>0</v>
      </c>
      <c r="K34" s="13" t="e">
        <f>1-G34/E34</f>
        <v>#DIV/0!</v>
      </c>
      <c r="L34" s="12" t="s">
        <v>14</v>
      </c>
    </row>
    <row r="35" spans="2:12" ht="23.4" customHeight="1" x14ac:dyDescent="0.3">
      <c r="B35" s="42"/>
      <c r="C35" s="42"/>
      <c r="D35" s="53" t="s">
        <v>15</v>
      </c>
      <c r="E35" s="19"/>
      <c r="F35" s="42"/>
      <c r="G35" s="19"/>
      <c r="H35" s="42"/>
      <c r="I35" s="42"/>
      <c r="J35" s="14">
        <f>E35-G35</f>
        <v>0</v>
      </c>
      <c r="K35" s="15" t="e">
        <f>1-G35/E35</f>
        <v>#DIV/0!</v>
      </c>
      <c r="L35" s="14">
        <f>[1]p38_kenda!F31</f>
        <v>0</v>
      </c>
    </row>
    <row r="36" spans="2:12" ht="6" customHeight="1" x14ac:dyDescent="0.3">
      <c r="B36" s="50"/>
      <c r="C36" s="42"/>
      <c r="D36" s="42"/>
      <c r="E36" s="42"/>
      <c r="F36" s="42"/>
      <c r="G36" s="42"/>
      <c r="H36" s="42"/>
      <c r="I36" s="42"/>
      <c r="J36" s="42"/>
      <c r="K36" s="42"/>
      <c r="L36" s="43"/>
    </row>
    <row r="37" spans="2:12" ht="23.4" customHeight="1" x14ac:dyDescent="0.3">
      <c r="B37" s="51"/>
      <c r="C37" s="42"/>
      <c r="D37" s="52" t="s">
        <v>13</v>
      </c>
      <c r="E37" s="18"/>
      <c r="F37" s="42"/>
      <c r="G37" s="18"/>
      <c r="H37" s="42"/>
      <c r="I37" s="42"/>
      <c r="J37" s="12">
        <f>E37-G37</f>
        <v>0</v>
      </c>
      <c r="K37" s="13" t="e">
        <f>1-G37/E37</f>
        <v>#DIV/0!</v>
      </c>
      <c r="L37" s="12" t="s">
        <v>14</v>
      </c>
    </row>
    <row r="38" spans="2:12" ht="23.4" customHeight="1" x14ac:dyDescent="0.3">
      <c r="B38" s="42"/>
      <c r="C38" s="42"/>
      <c r="D38" s="53" t="s">
        <v>15</v>
      </c>
      <c r="E38" s="19"/>
      <c r="F38" s="42"/>
      <c r="G38" s="19"/>
      <c r="H38" s="42"/>
      <c r="I38" s="42"/>
      <c r="J38" s="14">
        <f>E38-G38</f>
        <v>0</v>
      </c>
      <c r="K38" s="15" t="e">
        <f>1-G38/E38</f>
        <v>#DIV/0!</v>
      </c>
      <c r="L38" s="14">
        <f>[1]p38_kenda!F34</f>
        <v>0</v>
      </c>
    </row>
    <row r="39" spans="2:12" ht="6" customHeight="1" x14ac:dyDescent="0.3">
      <c r="B39" s="50"/>
      <c r="C39" s="42"/>
      <c r="D39" s="42"/>
      <c r="E39" s="42"/>
      <c r="F39" s="42"/>
      <c r="G39" s="42"/>
      <c r="H39" s="42"/>
      <c r="I39" s="42"/>
      <c r="J39" s="42"/>
      <c r="K39" s="42"/>
      <c r="L39" s="43"/>
    </row>
    <row r="40" spans="2:12" ht="23.4" customHeight="1" x14ac:dyDescent="0.3">
      <c r="B40" s="51"/>
      <c r="C40" s="42"/>
      <c r="D40" s="52" t="s">
        <v>13</v>
      </c>
      <c r="E40" s="18"/>
      <c r="F40" s="42"/>
      <c r="G40" s="18"/>
      <c r="H40" s="42"/>
      <c r="I40" s="42"/>
      <c r="J40" s="12">
        <f>E40-G40</f>
        <v>0</v>
      </c>
      <c r="K40" s="13" t="e">
        <f>1-G40/E40</f>
        <v>#DIV/0!</v>
      </c>
      <c r="L40" s="12" t="s">
        <v>14</v>
      </c>
    </row>
    <row r="41" spans="2:12" ht="23.4" customHeight="1" x14ac:dyDescent="0.3">
      <c r="B41" s="42"/>
      <c r="C41" s="42"/>
      <c r="D41" s="53" t="s">
        <v>15</v>
      </c>
      <c r="E41" s="19"/>
      <c r="F41" s="42"/>
      <c r="G41" s="19"/>
      <c r="H41" s="42"/>
      <c r="I41" s="42"/>
      <c r="J41" s="14">
        <f>E41-G41</f>
        <v>0</v>
      </c>
      <c r="K41" s="15" t="e">
        <f>1-G41/E41</f>
        <v>#DIV/0!</v>
      </c>
      <c r="L41" s="14">
        <f>[1]p38_kenda!F37</f>
        <v>0</v>
      </c>
    </row>
    <row r="42" spans="2:12" ht="6" customHeight="1" x14ac:dyDescent="0.3">
      <c r="B42" s="50"/>
      <c r="C42" s="42"/>
      <c r="D42" s="42"/>
      <c r="E42" s="42"/>
      <c r="F42" s="42"/>
      <c r="G42" s="42"/>
      <c r="H42" s="42"/>
      <c r="I42" s="42"/>
      <c r="J42" s="42"/>
      <c r="K42" s="42"/>
      <c r="L42" s="43"/>
    </row>
    <row r="43" spans="2:12" ht="23.4" customHeight="1" x14ac:dyDescent="0.3">
      <c r="B43" s="51"/>
      <c r="C43" s="42"/>
      <c r="D43" s="52" t="s">
        <v>13</v>
      </c>
      <c r="E43" s="18"/>
      <c r="F43" s="42"/>
      <c r="G43" s="18"/>
      <c r="H43" s="42"/>
      <c r="I43" s="42"/>
      <c r="J43" s="12">
        <f>E43-G43</f>
        <v>0</v>
      </c>
      <c r="K43" s="13" t="e">
        <f>1-G43/E43</f>
        <v>#DIV/0!</v>
      </c>
      <c r="L43" s="12" t="s">
        <v>14</v>
      </c>
    </row>
    <row r="44" spans="2:12" ht="23.4" customHeight="1" x14ac:dyDescent="0.3">
      <c r="B44" s="42"/>
      <c r="C44" s="42"/>
      <c r="D44" s="53" t="s">
        <v>15</v>
      </c>
      <c r="E44" s="19"/>
      <c r="F44" s="42"/>
      <c r="G44" s="19"/>
      <c r="H44" s="42"/>
      <c r="I44" s="42"/>
      <c r="J44" s="14">
        <f>E44-G44</f>
        <v>0</v>
      </c>
      <c r="K44" s="15" t="e">
        <f>1-G44/E44</f>
        <v>#DIV/0!</v>
      </c>
      <c r="L44" s="14">
        <f>[1]p38_kenda!F40</f>
        <v>0</v>
      </c>
    </row>
    <row r="45" spans="2:12" ht="6" customHeight="1" x14ac:dyDescent="0.3">
      <c r="B45" s="50"/>
      <c r="C45" s="42"/>
      <c r="D45" s="42"/>
      <c r="E45" s="42"/>
      <c r="F45" s="42"/>
      <c r="G45" s="42"/>
      <c r="H45" s="42"/>
      <c r="I45" s="42"/>
      <c r="J45" s="42"/>
      <c r="K45" s="42"/>
      <c r="L45" s="43"/>
    </row>
    <row r="46" spans="2:12" ht="23.4" customHeight="1" x14ac:dyDescent="0.3">
      <c r="B46" s="51"/>
      <c r="C46" s="42"/>
      <c r="D46" s="52" t="s">
        <v>13</v>
      </c>
      <c r="E46" s="18"/>
      <c r="F46" s="42"/>
      <c r="G46" s="18"/>
      <c r="H46" s="42"/>
      <c r="I46" s="42"/>
      <c r="J46" s="12">
        <f>E46-G46</f>
        <v>0</v>
      </c>
      <c r="K46" s="13" t="e">
        <f>1-G46/E46</f>
        <v>#DIV/0!</v>
      </c>
      <c r="L46" s="12" t="s">
        <v>14</v>
      </c>
    </row>
    <row r="47" spans="2:12" ht="23.4" customHeight="1" x14ac:dyDescent="0.3">
      <c r="B47" s="42"/>
      <c r="C47" s="42"/>
      <c r="D47" s="53" t="s">
        <v>15</v>
      </c>
      <c r="E47" s="19"/>
      <c r="F47" s="42"/>
      <c r="G47" s="19"/>
      <c r="H47" s="42"/>
      <c r="I47" s="42"/>
      <c r="J47" s="14">
        <f>E47-G47</f>
        <v>0</v>
      </c>
      <c r="K47" s="15" t="e">
        <f>1-G47/E47</f>
        <v>#DIV/0!</v>
      </c>
      <c r="L47" s="14">
        <f>[1]p38_kenda!F43</f>
        <v>0</v>
      </c>
    </row>
    <row r="48" spans="2:12" ht="6" customHeight="1" x14ac:dyDescent="0.3">
      <c r="B48" s="50"/>
      <c r="C48" s="42"/>
      <c r="D48" s="42"/>
      <c r="E48" s="42"/>
      <c r="F48" s="42"/>
      <c r="G48" s="42"/>
      <c r="H48" s="42"/>
      <c r="I48" s="42"/>
      <c r="J48" s="42"/>
      <c r="K48" s="42"/>
      <c r="L48" s="43"/>
    </row>
    <row r="49" spans="2:12" ht="23.4" customHeight="1" x14ac:dyDescent="0.3">
      <c r="B49" s="51"/>
      <c r="C49" s="42"/>
      <c r="D49" s="52" t="s">
        <v>13</v>
      </c>
      <c r="E49" s="18"/>
      <c r="F49" s="42"/>
      <c r="G49" s="18"/>
      <c r="H49" s="42"/>
      <c r="I49" s="42"/>
      <c r="J49" s="12">
        <f>E49-G49</f>
        <v>0</v>
      </c>
      <c r="K49" s="13" t="e">
        <f>1-G49/E49</f>
        <v>#DIV/0!</v>
      </c>
      <c r="L49" s="12" t="s">
        <v>14</v>
      </c>
    </row>
    <row r="50" spans="2:12" ht="23.4" customHeight="1" x14ac:dyDescent="0.3">
      <c r="B50" s="42"/>
      <c r="C50" s="42"/>
      <c r="D50" s="53" t="s">
        <v>15</v>
      </c>
      <c r="E50" s="19"/>
      <c r="F50" s="42"/>
      <c r="G50" s="19"/>
      <c r="H50" s="42"/>
      <c r="I50" s="42"/>
      <c r="J50" s="14">
        <f>E50-G50</f>
        <v>0</v>
      </c>
      <c r="K50" s="15" t="e">
        <f>1-G50/E50</f>
        <v>#DIV/0!</v>
      </c>
      <c r="L50" s="14">
        <f>[1]p38_kenda!F46</f>
        <v>0</v>
      </c>
    </row>
    <row r="51" spans="2:12" s="2" customFormat="1" x14ac:dyDescent="0.3"/>
    <row r="52" spans="2:12" s="2" customFormat="1" x14ac:dyDescent="0.3"/>
    <row r="53" spans="2:12" s="2" customFormat="1" x14ac:dyDescent="0.3"/>
    <row r="54" spans="2:12" s="2" customFormat="1" x14ac:dyDescent="0.3"/>
    <row r="55" spans="2:12" s="2" customFormat="1" x14ac:dyDescent="0.3"/>
    <row r="56" spans="2:12" s="2" customFormat="1" x14ac:dyDescent="0.3"/>
    <row r="57" spans="2:12" s="2" customFormat="1" x14ac:dyDescent="0.3"/>
    <row r="58" spans="2:12" s="2" customFormat="1" x14ac:dyDescent="0.3"/>
    <row r="59" spans="2:12" s="2" customFormat="1" x14ac:dyDescent="0.3"/>
    <row r="60" spans="2:12" s="2" customFormat="1" x14ac:dyDescent="0.3"/>
    <row r="61" spans="2:12" s="2" customFormat="1" x14ac:dyDescent="0.3"/>
    <row r="62" spans="2:12" s="2" customFormat="1" x14ac:dyDescent="0.3"/>
    <row r="63" spans="2:12" s="2" customFormat="1" x14ac:dyDescent="0.3"/>
    <row r="64" spans="2:12" s="2" customFormat="1" x14ac:dyDescent="0.3"/>
    <row r="65" s="2" customFormat="1" x14ac:dyDescent="0.3"/>
    <row r="66" s="2" customFormat="1" x14ac:dyDescent="0.3"/>
    <row r="67" s="2" customFormat="1" x14ac:dyDescent="0.3"/>
    <row r="68" s="2" customFormat="1" x14ac:dyDescent="0.3"/>
    <row r="69" s="2" customFormat="1" x14ac:dyDescent="0.3"/>
    <row r="70" s="2" customFormat="1" x14ac:dyDescent="0.3"/>
    <row r="71" s="2" customFormat="1" x14ac:dyDescent="0.3"/>
    <row r="72" s="2" customFormat="1" x14ac:dyDescent="0.3"/>
    <row r="73" s="2" customFormat="1" x14ac:dyDescent="0.3"/>
    <row r="74" s="2" customFormat="1" x14ac:dyDescent="0.3"/>
    <row r="75" s="2" customFormat="1" x14ac:dyDescent="0.3"/>
    <row r="76" s="2" customFormat="1" x14ac:dyDescent="0.3"/>
    <row r="77" s="2" customFormat="1" x14ac:dyDescent="0.3"/>
    <row r="78" s="2" customFormat="1" x14ac:dyDescent="0.3"/>
    <row r="79" s="2" customFormat="1" x14ac:dyDescent="0.3"/>
    <row r="80" s="2" customFormat="1" x14ac:dyDescent="0.3"/>
    <row r="81" s="2" customFormat="1" x14ac:dyDescent="0.3"/>
    <row r="82" s="2" customFormat="1" x14ac:dyDescent="0.3"/>
    <row r="83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  <row r="98" s="2" customFormat="1" x14ac:dyDescent="0.3"/>
    <row r="99" s="2" customFormat="1" x14ac:dyDescent="0.3"/>
    <row r="100" s="2" customFormat="1" x14ac:dyDescent="0.3"/>
    <row r="101" s="2" customFormat="1" x14ac:dyDescent="0.3"/>
    <row r="102" s="2" customFormat="1" x14ac:dyDescent="0.3"/>
    <row r="103" s="2" customFormat="1" x14ac:dyDescent="0.3"/>
    <row r="104" s="2" customFormat="1" x14ac:dyDescent="0.3"/>
    <row r="105" s="2" customFormat="1" x14ac:dyDescent="0.3"/>
  </sheetData>
  <mergeCells count="95">
    <mergeCell ref="B21:L21"/>
    <mergeCell ref="B22:C23"/>
    <mergeCell ref="E22:F22"/>
    <mergeCell ref="B10:C11"/>
    <mergeCell ref="E14:F14"/>
    <mergeCell ref="B19:C20"/>
    <mergeCell ref="E19:F19"/>
    <mergeCell ref="G19:I19"/>
    <mergeCell ref="E20:F20"/>
    <mergeCell ref="G20:I20"/>
    <mergeCell ref="B12:L12"/>
    <mergeCell ref="B13:C14"/>
    <mergeCell ref="E13:F13"/>
    <mergeCell ref="G13:I13"/>
    <mergeCell ref="B18:L18"/>
    <mergeCell ref="B9:L9"/>
    <mergeCell ref="E10:F10"/>
    <mergeCell ref="G10:I10"/>
    <mergeCell ref="E11:F11"/>
    <mergeCell ref="G11:I11"/>
    <mergeCell ref="E6:F6"/>
    <mergeCell ref="B7:C8"/>
    <mergeCell ref="E7:F7"/>
    <mergeCell ref="G7:I7"/>
    <mergeCell ref="E8:F8"/>
    <mergeCell ref="G8:I8"/>
    <mergeCell ref="B3:D5"/>
    <mergeCell ref="H3:I3"/>
    <mergeCell ref="B2:L2"/>
    <mergeCell ref="J3:L4"/>
    <mergeCell ref="E4:F5"/>
    <mergeCell ref="G14:I14"/>
    <mergeCell ref="B15:L15"/>
    <mergeCell ref="B16:C17"/>
    <mergeCell ref="E16:F16"/>
    <mergeCell ref="G16:I16"/>
    <mergeCell ref="E17:F17"/>
    <mergeCell ref="G17:I17"/>
    <mergeCell ref="G22:I22"/>
    <mergeCell ref="E23:F23"/>
    <mergeCell ref="G23:I23"/>
    <mergeCell ref="B24:L24"/>
    <mergeCell ref="B25:C26"/>
    <mergeCell ref="E25:F25"/>
    <mergeCell ref="G25:I25"/>
    <mergeCell ref="E26:F26"/>
    <mergeCell ref="G26:I26"/>
    <mergeCell ref="B27:L27"/>
    <mergeCell ref="B28:C29"/>
    <mergeCell ref="E28:F28"/>
    <mergeCell ref="G28:I28"/>
    <mergeCell ref="E29:F29"/>
    <mergeCell ref="G29:I29"/>
    <mergeCell ref="B30:L30"/>
    <mergeCell ref="B31:C32"/>
    <mergeCell ref="E31:F31"/>
    <mergeCell ref="G31:I31"/>
    <mergeCell ref="E32:F32"/>
    <mergeCell ref="G32:I32"/>
    <mergeCell ref="B33:L33"/>
    <mergeCell ref="B34:C35"/>
    <mergeCell ref="E34:F34"/>
    <mergeCell ref="G34:I34"/>
    <mergeCell ref="E35:F35"/>
    <mergeCell ref="G35:I35"/>
    <mergeCell ref="B36:L36"/>
    <mergeCell ref="B37:C38"/>
    <mergeCell ref="E37:F37"/>
    <mergeCell ref="G37:I37"/>
    <mergeCell ref="E38:F38"/>
    <mergeCell ref="G38:I38"/>
    <mergeCell ref="B39:L39"/>
    <mergeCell ref="B40:C41"/>
    <mergeCell ref="E40:F40"/>
    <mergeCell ref="G40:I40"/>
    <mergeCell ref="E41:F41"/>
    <mergeCell ref="G41:I41"/>
    <mergeCell ref="B42:L42"/>
    <mergeCell ref="B43:C44"/>
    <mergeCell ref="E43:F43"/>
    <mergeCell ref="G43:I43"/>
    <mergeCell ref="E44:F44"/>
    <mergeCell ref="G44:I44"/>
    <mergeCell ref="B45:L45"/>
    <mergeCell ref="B46:C47"/>
    <mergeCell ref="E46:F46"/>
    <mergeCell ref="G46:I46"/>
    <mergeCell ref="E47:F47"/>
    <mergeCell ref="G47:I47"/>
    <mergeCell ref="B48:L48"/>
    <mergeCell ref="B49:C50"/>
    <mergeCell ref="E49:F49"/>
    <mergeCell ref="G49:I49"/>
    <mergeCell ref="E50:F50"/>
    <mergeCell ref="G50:I50"/>
  </mergeCells>
  <pageMargins left="0.7" right="0.7" top="0.75" bottom="0.75" header="0.3" footer="0.3"/>
  <pageSetup scale="8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70" zoomScaleNormal="70" workbookViewId="0">
      <selection activeCell="J3" sqref="J3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12</v>
      </c>
      <c r="B1" s="17"/>
      <c r="C1" s="17"/>
      <c r="D1" s="17"/>
      <c r="E1" s="17"/>
      <c r="F1" s="17"/>
      <c r="G1" s="17"/>
      <c r="H1" s="17"/>
      <c r="I1" s="24" t="s">
        <v>21</v>
      </c>
      <c r="J1" s="24" t="s">
        <v>22</v>
      </c>
      <c r="K1" s="24" t="s">
        <v>23</v>
      </c>
      <c r="L1" s="26" t="s">
        <v>24</v>
      </c>
      <c r="M1" s="26" t="s">
        <v>25</v>
      </c>
      <c r="N1" s="23" t="s">
        <v>26</v>
      </c>
      <c r="O1" s="23" t="s">
        <v>27</v>
      </c>
    </row>
    <row r="2" spans="1:15" ht="25.8" customHeight="1" x14ac:dyDescent="0.3">
      <c r="A2" s="32" t="s">
        <v>28</v>
      </c>
      <c r="B2" s="17"/>
      <c r="C2" s="8" t="s">
        <v>2</v>
      </c>
      <c r="D2" s="35"/>
      <c r="E2" s="17"/>
      <c r="F2" s="8" t="s">
        <v>29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30</v>
      </c>
      <c r="B3" s="17"/>
      <c r="C3" s="33" t="s">
        <v>31</v>
      </c>
      <c r="D3" s="17"/>
      <c r="E3" s="17"/>
      <c r="F3" s="17"/>
      <c r="G3" s="17"/>
      <c r="H3" s="17"/>
      <c r="I3">
        <v>0</v>
      </c>
      <c r="J3">
        <f>D4*EXP(-F4*I3)+H4</f>
        <v>0</v>
      </c>
      <c r="K3">
        <f>L3* E6/M3</f>
        <v>28.954577718486753</v>
      </c>
      <c r="L3">
        <v>29.827000000000002</v>
      </c>
      <c r="M3">
        <v>304.27199999999999</v>
      </c>
      <c r="N3">
        <f>(D4-D5)*EXP(-(F4-F5)*I3)+(H4-H5)</f>
        <v>0</v>
      </c>
      <c r="O3">
        <f>(D4+D5)*EXP(-(F4+F5)*I3)+(H4+H5)</f>
        <v>0</v>
      </c>
    </row>
    <row r="4" spans="1:15" ht="25.8" customHeight="1" x14ac:dyDescent="0.3">
      <c r="A4" s="32" t="s">
        <v>32</v>
      </c>
      <c r="B4" s="17"/>
      <c r="C4" s="29" t="s">
        <v>33</v>
      </c>
      <c r="D4" s="9">
        <v>0</v>
      </c>
      <c r="E4" s="30" t="s">
        <v>34</v>
      </c>
      <c r="F4" s="10">
        <v>0</v>
      </c>
      <c r="G4" s="31" t="s">
        <v>35</v>
      </c>
      <c r="H4" s="9">
        <v>0</v>
      </c>
      <c r="I4">
        <v>0.27777777777777779</v>
      </c>
      <c r="J4">
        <f>D4*EXP(-F4*I4)+H4</f>
        <v>0</v>
      </c>
      <c r="K4">
        <f>L4* E6/M4</f>
        <v>28.95399996197559</v>
      </c>
      <c r="L4">
        <v>29.777000000000001</v>
      </c>
      <c r="M4">
        <v>303.76799999999997</v>
      </c>
      <c r="N4">
        <f>(D4-D5)*EXP(-(F4-F5)*I4)+(H4-H5)</f>
        <v>0</v>
      </c>
      <c r="O4">
        <f>(D4+D5)*EXP(-(F4+F5)*I4)+(H4+H5)</f>
        <v>0</v>
      </c>
    </row>
    <row r="5" spans="1:15" ht="25.8" customHeight="1" x14ac:dyDescent="0.3">
      <c r="A5" s="32" t="s">
        <v>36</v>
      </c>
      <c r="B5" s="17"/>
      <c r="C5" s="17"/>
      <c r="D5" s="16">
        <v>0</v>
      </c>
      <c r="E5" s="17"/>
      <c r="F5" s="16">
        <v>0</v>
      </c>
      <c r="G5" s="17"/>
      <c r="H5" s="16">
        <v>0</v>
      </c>
      <c r="I5">
        <v>0.55555555555555558</v>
      </c>
      <c r="J5">
        <f>D4*EXP(-F4*I5)+H4</f>
        <v>0</v>
      </c>
      <c r="K5">
        <f>L5* E6/M5</f>
        <v>28.923020056103127</v>
      </c>
      <c r="L5">
        <v>29.747</v>
      </c>
      <c r="M5">
        <v>303.78699999999998</v>
      </c>
      <c r="N5">
        <f>(D4-D5)*EXP(-(F4-F5)*I5)+(H4-H5)</f>
        <v>0</v>
      </c>
      <c r="O5">
        <f>(D4+D5)*EXP(-(F4+F5)*I5)+(H4+H5)</f>
        <v>0</v>
      </c>
    </row>
    <row r="6" spans="1:15" ht="28.2" customHeight="1" x14ac:dyDescent="0.3">
      <c r="A6" s="27" t="s">
        <v>37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0</v>
      </c>
      <c r="K6">
        <f>L6* E6/M6</f>
        <v>28.88970114987854</v>
      </c>
      <c r="L6">
        <v>29.673999999999999</v>
      </c>
      <c r="M6">
        <v>303.39100000000002</v>
      </c>
      <c r="N6">
        <f>(D4-D5)*EXP(-(F4-F5)*I6)+(H4-H5)</f>
        <v>0</v>
      </c>
      <c r="O6">
        <f>(D4+D5)*EXP(-(F4+F5)*I6)+(H4+H5)</f>
        <v>0</v>
      </c>
    </row>
    <row r="7" spans="1:15" x14ac:dyDescent="0.3">
      <c r="I7">
        <v>1.1111111111111109</v>
      </c>
      <c r="J7">
        <f>D4*EXP(-F4*I7)+H4</f>
        <v>0</v>
      </c>
      <c r="K7">
        <f>L7* E6/M7</f>
        <v>28.863988661140361</v>
      </c>
      <c r="L7">
        <v>29.66</v>
      </c>
      <c r="M7">
        <v>303.51799999999997</v>
      </c>
      <c r="N7">
        <f>(D4-D5)*EXP(-(F4-F5)*I7)+(H4-H5)</f>
        <v>0</v>
      </c>
      <c r="O7">
        <f>(D4+D5)*EXP(-(F4+F5)*I7)+(H4+H5)</f>
        <v>0</v>
      </c>
    </row>
    <row r="8" spans="1:15" x14ac:dyDescent="0.3">
      <c r="I8">
        <v>1.3888888888888891</v>
      </c>
      <c r="J8">
        <f>D4*EXP(-F4*I8)+H4</f>
        <v>0</v>
      </c>
      <c r="K8">
        <f>L8* E6/M8</f>
        <v>28.87207426500084</v>
      </c>
      <c r="L8">
        <v>29.66</v>
      </c>
      <c r="M8">
        <v>303.43299999999999</v>
      </c>
      <c r="N8">
        <f>(D4-D5)*EXP(-(F4-F5)*I8)+(H4-H5)</f>
        <v>0</v>
      </c>
      <c r="O8">
        <f>(D4+D5)*EXP(-(F4+F5)*I8)+(H4+H5)</f>
        <v>0</v>
      </c>
    </row>
    <row r="9" spans="1:15" x14ac:dyDescent="0.3">
      <c r="I9">
        <v>1.666666666666667</v>
      </c>
      <c r="J9">
        <f>D4*EXP(-F4*I9)+H4</f>
        <v>0</v>
      </c>
      <c r="K9">
        <f>L9* E6/M9</f>
        <v>28.837871455348829</v>
      </c>
      <c r="L9">
        <v>29.611000000000001</v>
      </c>
      <c r="M9">
        <v>303.291</v>
      </c>
      <c r="N9">
        <f>(D4-D5)*EXP(-(F4-F5)*I9)+(H4-H5)</f>
        <v>0</v>
      </c>
      <c r="O9">
        <f>(D4+D5)*EXP(-(F4+F5)*I9)+(H4+H5)</f>
        <v>0</v>
      </c>
    </row>
    <row r="10" spans="1:15" x14ac:dyDescent="0.3">
      <c r="I10">
        <v>1.944444444444444</v>
      </c>
      <c r="J10">
        <f>D4*EXP(-F4*I10)+H4</f>
        <v>0</v>
      </c>
      <c r="K10">
        <f>L10* E6/M10</f>
        <v>28.807606193805643</v>
      </c>
      <c r="L10">
        <v>29.568999999999999</v>
      </c>
      <c r="M10">
        <v>303.17899999999997</v>
      </c>
      <c r="N10">
        <f>(D4-D5)*EXP(-(F4-F5)*I10)+(H4-H5)</f>
        <v>0</v>
      </c>
      <c r="O10">
        <f>(D4+D5)*EXP(-(F4+F5)*I10)+(H4+H5)</f>
        <v>0</v>
      </c>
    </row>
    <row r="11" spans="1:15" x14ac:dyDescent="0.3">
      <c r="I11">
        <v>2.2222222222222219</v>
      </c>
      <c r="J11">
        <f>D4*EXP(-F4*I11)+H4</f>
        <v>0</v>
      </c>
      <c r="K11">
        <f>L11* E6/M11</f>
        <v>28.7425411187203</v>
      </c>
      <c r="L11">
        <v>29.51</v>
      </c>
      <c r="M11">
        <v>303.25900000000001</v>
      </c>
      <c r="N11">
        <f>(D4-D5)*EXP(-(F4-F5)*I11)+(H4-H5)</f>
        <v>0</v>
      </c>
      <c r="O11">
        <f>(D4+D5)*EXP(-(F4+F5)*I11)+(H4+H5)</f>
        <v>0</v>
      </c>
    </row>
    <row r="12" spans="1:15" x14ac:dyDescent="0.3">
      <c r="I12">
        <v>2.5</v>
      </c>
      <c r="J12">
        <f>D4*EXP(-F4*I12)+H4</f>
        <v>0</v>
      </c>
      <c r="K12">
        <f>L12* E6/M12</f>
        <v>28.761480658341089</v>
      </c>
      <c r="L12">
        <v>29.52</v>
      </c>
      <c r="M12">
        <v>303.16199999999998</v>
      </c>
      <c r="N12">
        <f>(D4-D5)*EXP(-(F4-F5)*I12)+(H4-H5)</f>
        <v>0</v>
      </c>
      <c r="O12">
        <f>(D4+D5)*EXP(-(F4+F5)*I12)+(H4+H5)</f>
        <v>0</v>
      </c>
    </row>
    <row r="13" spans="1:15" x14ac:dyDescent="0.3">
      <c r="I13">
        <v>2.7777777777777781</v>
      </c>
      <c r="J13">
        <f>D4*EXP(-F4*I13)+H4</f>
        <v>0</v>
      </c>
      <c r="K13">
        <f>L13* E6/M13</f>
        <v>28.732372835463153</v>
      </c>
      <c r="L13">
        <v>29.491</v>
      </c>
      <c r="M13">
        <v>303.17099999999999</v>
      </c>
      <c r="N13">
        <f>(D4-D5)*EXP(-(F4-F5)*I13)+(H4-H5)</f>
        <v>0</v>
      </c>
      <c r="O13">
        <f>(D4+D5)*EXP(-(F4+F5)*I13)+(H4+H5)</f>
        <v>0</v>
      </c>
    </row>
    <row r="14" spans="1:15" x14ac:dyDescent="0.3">
      <c r="I14">
        <v>3.0555555555555549</v>
      </c>
      <c r="J14">
        <f>D4*EXP(-F4*I14)+H4</f>
        <v>0</v>
      </c>
      <c r="K14">
        <f>L14* E6/M14</f>
        <v>28.731952101428117</v>
      </c>
      <c r="L14">
        <v>29.492999999999999</v>
      </c>
      <c r="M14">
        <v>303.19600000000003</v>
      </c>
      <c r="N14">
        <f>(D4-D5)*EXP(-(F4-F5)*I14)+(H4-H5)</f>
        <v>0</v>
      </c>
      <c r="O14">
        <f>(D4+D5)*EXP(-(F4+F5)*I14)+(H4+H5)</f>
        <v>0</v>
      </c>
    </row>
    <row r="15" spans="1:15" x14ac:dyDescent="0.3">
      <c r="I15">
        <v>3.333333333333333</v>
      </c>
      <c r="J15">
        <f>D4*EXP(-F4*I15)+H4</f>
        <v>0</v>
      </c>
      <c r="K15">
        <f>L15* E6/M15</f>
        <v>28.656008328301422</v>
      </c>
      <c r="L15">
        <v>29.422999999999998</v>
      </c>
      <c r="M15">
        <v>303.27800000000002</v>
      </c>
      <c r="N15">
        <f>(D4-D5)*EXP(-(F4-F5)*I15)+(H4-H5)</f>
        <v>0</v>
      </c>
      <c r="O15">
        <f>(D4+D5)*EXP(-(F4+F5)*I15)+(H4+H5)</f>
        <v>0</v>
      </c>
    </row>
    <row r="16" spans="1:15" x14ac:dyDescent="0.3">
      <c r="I16">
        <v>3.6111111111111112</v>
      </c>
      <c r="J16">
        <f>D4*EXP(-F4*I16)+H4</f>
        <v>0</v>
      </c>
      <c r="K16">
        <f>L16* E6/M16</f>
        <v>28.638694153351306</v>
      </c>
      <c r="L16">
        <v>29.39</v>
      </c>
      <c r="M16">
        <v>303.12099999999998</v>
      </c>
      <c r="N16">
        <f>(D4-D5)*EXP(-(F4-F5)*I16)+(H4-H5)</f>
        <v>0</v>
      </c>
      <c r="O16">
        <f>(D4+D5)*EXP(-(F4+F5)*I16)+(H4+H5)</f>
        <v>0</v>
      </c>
    </row>
    <row r="17" spans="9:15" x14ac:dyDescent="0.3">
      <c r="I17">
        <v>3.8888888888888888</v>
      </c>
      <c r="J17">
        <f>D4*EXP(-F4*I17)+H4</f>
        <v>0</v>
      </c>
      <c r="K17">
        <f>L17* E6/M17</f>
        <v>28.631812575680168</v>
      </c>
      <c r="L17">
        <v>29.361999999999998</v>
      </c>
      <c r="M17">
        <v>302.90499999999997</v>
      </c>
      <c r="N17">
        <f>(D4-D5)*EXP(-(F4-F5)*I17)+(H4-H5)</f>
        <v>0</v>
      </c>
      <c r="O17">
        <f>(D4+D5)*EXP(-(F4+F5)*I17)+(H4+H5)</f>
        <v>0</v>
      </c>
    </row>
    <row r="18" spans="9:15" x14ac:dyDescent="0.3">
      <c r="I18">
        <v>4.166666666666667</v>
      </c>
      <c r="J18">
        <f>D4*EXP(-F4*I18)+H4</f>
        <v>0</v>
      </c>
      <c r="K18">
        <f>L18* E6/M18</f>
        <v>28.586199703456529</v>
      </c>
      <c r="L18">
        <v>29.346</v>
      </c>
      <c r="M18">
        <v>303.22300000000001</v>
      </c>
      <c r="N18">
        <f>(D4-D5)*EXP(-(F4-F5)*I18)+(H4-H5)</f>
        <v>0</v>
      </c>
      <c r="O18">
        <f>(D4+D5)*EXP(-(F4+F5)*I18)+(H4+H5)</f>
        <v>0</v>
      </c>
    </row>
    <row r="19" spans="9:15" x14ac:dyDescent="0.3">
      <c r="I19">
        <v>4.4444444444444446</v>
      </c>
      <c r="J19">
        <f>D4*EXP(-F4*I19)+H4</f>
        <v>0</v>
      </c>
      <c r="K19">
        <f>L19* E6/M19</f>
        <v>28.515192174999591</v>
      </c>
      <c r="L19">
        <v>29.343</v>
      </c>
      <c r="M19">
        <v>303.947</v>
      </c>
      <c r="N19">
        <f>(D4-D5)*EXP(-(F4-F5)*I19)+(H4-H5)</f>
        <v>0</v>
      </c>
      <c r="O19">
        <f>(D4+D5)*EXP(-(F4+F5)*I19)+(H4+H5)</f>
        <v>0</v>
      </c>
    </row>
    <row r="20" spans="9:15" x14ac:dyDescent="0.3">
      <c r="I20">
        <v>4.7222222222222223</v>
      </c>
      <c r="J20">
        <f>D4*EXP(-F4*I20)+H4</f>
        <v>0</v>
      </c>
      <c r="K20">
        <f>L20* E6/M20</f>
        <v>28.483145984499782</v>
      </c>
      <c r="L20">
        <v>29.361999999999998</v>
      </c>
      <c r="M20">
        <v>304.48599999999999</v>
      </c>
      <c r="N20">
        <f>(D4-D5)*EXP(-(F4-F5)*I20)+(H4-H5)</f>
        <v>0</v>
      </c>
      <c r="O20">
        <f>(D4+D5)*EXP(-(F4+F5)*I20)+(H4+H5)</f>
        <v>0</v>
      </c>
    </row>
    <row r="21" spans="9:15" x14ac:dyDescent="0.3">
      <c r="I21">
        <v>4.9997222222222222</v>
      </c>
      <c r="J21">
        <f>D4*EXP(-F4*I21)+H4</f>
        <v>0</v>
      </c>
      <c r="K21">
        <f>L21* E6/M21</f>
        <v>28.450423972644579</v>
      </c>
      <c r="L21">
        <v>29.350999999999999</v>
      </c>
      <c r="M21">
        <v>304.72199999999998</v>
      </c>
      <c r="N21">
        <f>(D4-D5)*EXP(-(F4-F5)*I21)+(H4-H5)</f>
        <v>0</v>
      </c>
      <c r="O21">
        <f>(D4+D5)*EXP(-(F4+F5)*I21)+(H4+H5)</f>
        <v>0</v>
      </c>
    </row>
    <row r="22" spans="9:15" x14ac:dyDescent="0.3">
      <c r="I22">
        <v>5.2777777777777777</v>
      </c>
      <c r="J22">
        <f>D4*EXP(-F4*I22)+H4</f>
        <v>0</v>
      </c>
      <c r="K22">
        <f>L22* E6/M22</f>
        <v>28.449948831458862</v>
      </c>
      <c r="L22">
        <v>29.356000000000002</v>
      </c>
      <c r="M22">
        <v>304.779</v>
      </c>
      <c r="N22">
        <f>(D4-D5)*EXP(-(F4-F5)*I22)+(H4-H5)</f>
        <v>0</v>
      </c>
      <c r="O22">
        <f>(D4+D5)*EXP(-(F4+F5)*I22)+(H4+H5)</f>
        <v>0</v>
      </c>
    </row>
    <row r="23" spans="9:15" x14ac:dyDescent="0.3">
      <c r="I23">
        <v>5.5555555555555554</v>
      </c>
      <c r="J23">
        <f>D4*EXP(-F4*I23)+H4</f>
        <v>0</v>
      </c>
      <c r="K23">
        <f>L23* E6/M23</f>
        <v>28.416305234798166</v>
      </c>
      <c r="L23">
        <v>29.364000000000001</v>
      </c>
      <c r="M23">
        <v>305.22300000000001</v>
      </c>
      <c r="N23">
        <f>(D4-D5)*EXP(-(F4-F5)*I23)+(H4-H5)</f>
        <v>0</v>
      </c>
      <c r="O23">
        <f>(D4+D5)*EXP(-(F4+F5)*I23)+(H4+H5)</f>
        <v>0</v>
      </c>
    </row>
    <row r="24" spans="9:15" x14ac:dyDescent="0.3">
      <c r="I24">
        <v>5.833333333333333</v>
      </c>
      <c r="J24">
        <f>D4*EXP(-F4*I24)+H4</f>
        <v>0</v>
      </c>
      <c r="K24">
        <f>L24* E6/M24</f>
        <v>28.417687738931079</v>
      </c>
      <c r="L24">
        <v>29.388999999999999</v>
      </c>
      <c r="M24">
        <v>305.46800000000002</v>
      </c>
      <c r="N24">
        <f>(D4-D5)*EXP(-(F4-F5)*I24)+(H4-H5)</f>
        <v>0</v>
      </c>
      <c r="O24">
        <f>(D4+D5)*EXP(-(F4+F5)*I24)+(H4+H5)</f>
        <v>0</v>
      </c>
    </row>
    <row r="25" spans="9:15" x14ac:dyDescent="0.3">
      <c r="I25">
        <v>6.1111111111111107</v>
      </c>
      <c r="J25">
        <f>D4*EXP(-F4*I25)+H4</f>
        <v>0</v>
      </c>
      <c r="K25">
        <f>L25* E6/M25</f>
        <v>28.362645675024293</v>
      </c>
      <c r="L25">
        <v>29.346</v>
      </c>
      <c r="M25">
        <v>305.613</v>
      </c>
      <c r="N25">
        <f>(D4-D5)*EXP(-(F4-F5)*I25)+(H4-H5)</f>
        <v>0</v>
      </c>
      <c r="O25">
        <f>(D4+D5)*EXP(-(F4+F5)*I25)+(H4+H5)</f>
        <v>0</v>
      </c>
    </row>
    <row r="26" spans="9:15" x14ac:dyDescent="0.3">
      <c r="I26">
        <v>6.3886111111111106</v>
      </c>
      <c r="J26">
        <f>D4*EXP(-F4*I26)+H4</f>
        <v>0</v>
      </c>
      <c r="K26">
        <f>L26* E6/M26</f>
        <v>28.374292227282105</v>
      </c>
      <c r="L26">
        <v>29.33</v>
      </c>
      <c r="M26">
        <v>305.32100000000003</v>
      </c>
      <c r="N26">
        <f>(D4-D5)*EXP(-(F4-F5)*I26)+(H4-H5)</f>
        <v>0</v>
      </c>
      <c r="O26">
        <f>(D4+D5)*EXP(-(F4+F5)*I26)+(H4+H5)</f>
        <v>0</v>
      </c>
    </row>
    <row r="27" spans="9:15" x14ac:dyDescent="0.3">
      <c r="I27">
        <v>6.666666666666667</v>
      </c>
      <c r="J27">
        <f>D4*EXP(-F4*I27)+H4</f>
        <v>0</v>
      </c>
      <c r="K27">
        <f>L27* E6/M27</f>
        <v>28.372252781600878</v>
      </c>
      <c r="L27">
        <v>29.335000000000001</v>
      </c>
      <c r="M27">
        <v>305.39499999999998</v>
      </c>
      <c r="N27">
        <f>(D4-D5)*EXP(-(F4-F5)*I27)+(H4-H5)</f>
        <v>0</v>
      </c>
      <c r="O27">
        <f>(D4+D5)*EXP(-(F4+F5)*I27)+(H4+H5)</f>
        <v>0</v>
      </c>
    </row>
    <row r="28" spans="9:15" x14ac:dyDescent="0.3">
      <c r="I28">
        <v>6.9444444444444446</v>
      </c>
      <c r="J28">
        <f>D4*EXP(-F4*I28)+H4</f>
        <v>0</v>
      </c>
      <c r="K28">
        <f>L28* E6/M28</f>
        <v>28.357118161988392</v>
      </c>
      <c r="L28">
        <v>29.323</v>
      </c>
      <c r="M28">
        <v>305.43299999999999</v>
      </c>
      <c r="N28">
        <f>(D4-D5)*EXP(-(F4-F5)*I28)+(H4-H5)</f>
        <v>0</v>
      </c>
      <c r="O28">
        <f>(D4+D5)*EXP(-(F4+F5)*I28)+(H4+H5)</f>
        <v>0</v>
      </c>
    </row>
    <row r="29" spans="9:15" x14ac:dyDescent="0.3">
      <c r="I29">
        <v>7.2222222222222223</v>
      </c>
      <c r="J29">
        <f>D4*EXP(-F4*I29)+H4</f>
        <v>0</v>
      </c>
      <c r="K29">
        <f>L29* E6/M29</f>
        <v>28.304950436953895</v>
      </c>
      <c r="L29">
        <v>29.291</v>
      </c>
      <c r="M29">
        <v>305.66199999999998</v>
      </c>
      <c r="N29">
        <f>(D4-D5)*EXP(-(F4-F5)*I29)+(H4-H5)</f>
        <v>0</v>
      </c>
      <c r="O29">
        <f>(D4+D5)*EXP(-(F4+F5)*I29)+(H4+H5)</f>
        <v>0</v>
      </c>
    </row>
    <row r="30" spans="9:15" x14ac:dyDescent="0.3">
      <c r="I30">
        <v>7.5</v>
      </c>
      <c r="J30">
        <f>D4*EXP(-F4*I30)+H4</f>
        <v>0</v>
      </c>
      <c r="K30">
        <f>L30* E6/M30</f>
        <v>28.303034460727346</v>
      </c>
      <c r="L30">
        <v>29.294</v>
      </c>
      <c r="M30">
        <v>305.714</v>
      </c>
      <c r="N30">
        <f>(D4-D5)*EXP(-(F4-F5)*I30)+(H4-H5)</f>
        <v>0</v>
      </c>
      <c r="O30">
        <f>(D4+D5)*EXP(-(F4+F5)*I30)+(H4+H5)</f>
        <v>0</v>
      </c>
    </row>
    <row r="31" spans="9:15" x14ac:dyDescent="0.3">
      <c r="I31">
        <v>7.7777777777777777</v>
      </c>
      <c r="J31">
        <f>D4*EXP(-F4*I31)+H4</f>
        <v>0</v>
      </c>
      <c r="K31">
        <f>L31* E6/M31</f>
        <v>28.268772696053428</v>
      </c>
      <c r="L31">
        <v>29.274999999999999</v>
      </c>
      <c r="M31">
        <v>305.88600000000002</v>
      </c>
      <c r="N31">
        <f>(D4-D5)*EXP(-(F4-F5)*I31)+(H4-H5)</f>
        <v>0</v>
      </c>
      <c r="O31">
        <f>(D4+D5)*EXP(-(F4+F5)*I31)+(H4+H5)</f>
        <v>0</v>
      </c>
    </row>
    <row r="32" spans="9:15" x14ac:dyDescent="0.3">
      <c r="I32">
        <v>8.0555555555555554</v>
      </c>
      <c r="J32">
        <f>D4*EXP(-F4*I32)+H4</f>
        <v>0</v>
      </c>
      <c r="K32">
        <f>L32* E6/M32</f>
        <v>28.26951536383983</v>
      </c>
      <c r="L32">
        <v>29.283999999999999</v>
      </c>
      <c r="M32">
        <v>305.97199999999998</v>
      </c>
      <c r="N32">
        <f>(D4-D5)*EXP(-(F4-F5)*I32)+(H4-H5)</f>
        <v>0</v>
      </c>
      <c r="O32">
        <f>(D4+D5)*EXP(-(F4+F5)*I32)+(H4+H5)</f>
        <v>0</v>
      </c>
    </row>
    <row r="33" spans="9:15" x14ac:dyDescent="0.3">
      <c r="I33">
        <v>8.3330555555555552</v>
      </c>
      <c r="J33">
        <f>D4*EXP(-F4*I33)+H4</f>
        <v>0</v>
      </c>
      <c r="K33">
        <f>L33* E6/M33</f>
        <v>28.234627659826188</v>
      </c>
      <c r="L33">
        <v>29.247</v>
      </c>
      <c r="M33">
        <v>305.96300000000002</v>
      </c>
      <c r="N33">
        <f>(D4-D5)*EXP(-(F4-F5)*I33)+(H4-H5)</f>
        <v>0</v>
      </c>
      <c r="O33">
        <f>(D4+D5)*EXP(-(F4+F5)*I33)+(H4+H5)</f>
        <v>0</v>
      </c>
    </row>
    <row r="34" spans="9:15" x14ac:dyDescent="0.3">
      <c r="I34">
        <v>8.6111111111111107</v>
      </c>
      <c r="J34">
        <f>D4*EXP(-F4*I34)+H4</f>
        <v>0</v>
      </c>
      <c r="K34">
        <f>L34* E6/M34</f>
        <v>28.216452120731709</v>
      </c>
      <c r="L34">
        <v>29.234000000000002</v>
      </c>
      <c r="M34">
        <v>306.024</v>
      </c>
      <c r="N34">
        <f>(D4-D5)*EXP(-(F4-F5)*I34)+(H4-H5)</f>
        <v>0</v>
      </c>
      <c r="O34">
        <f>(D4+D5)*EXP(-(F4+F5)*I34)+(H4+H5)</f>
        <v>0</v>
      </c>
    </row>
    <row r="35" spans="9:15" x14ac:dyDescent="0.3">
      <c r="I35">
        <v>8.8888888888888893</v>
      </c>
      <c r="J35">
        <f>D4*EXP(-F4*I35)+H4</f>
        <v>0</v>
      </c>
      <c r="K35">
        <f>L35* E6/M35</f>
        <v>28.169551887437656</v>
      </c>
      <c r="L35">
        <v>29.2</v>
      </c>
      <c r="M35">
        <v>306.17700000000002</v>
      </c>
      <c r="N35">
        <f>(D4-D5)*EXP(-(F4-F5)*I35)+(H4-H5)</f>
        <v>0</v>
      </c>
      <c r="O35">
        <f>(D4+D5)*EXP(-(F4+F5)*I35)+(H4+H5)</f>
        <v>0</v>
      </c>
    </row>
    <row r="36" spans="9:15" x14ac:dyDescent="0.3">
      <c r="I36">
        <v>9.1666666666666661</v>
      </c>
      <c r="J36">
        <f>D4*EXP(-F4*I36)+H4</f>
        <v>0</v>
      </c>
      <c r="K36">
        <f>L36* E6/M36</f>
        <v>28.166558380186192</v>
      </c>
      <c r="L36">
        <v>29.202999999999999</v>
      </c>
      <c r="M36">
        <v>306.24099999999999</v>
      </c>
      <c r="N36">
        <f>(D4-D5)*EXP(-(F4-F5)*I36)+(H4-H5)</f>
        <v>0</v>
      </c>
      <c r="O36">
        <f>(D4+D5)*EXP(-(F4+F5)*I36)+(H4+H5)</f>
        <v>0</v>
      </c>
    </row>
    <row r="37" spans="9:15" x14ac:dyDescent="0.3">
      <c r="I37">
        <v>9.4444444444444446</v>
      </c>
      <c r="J37">
        <f>D4*EXP(-F4*I37)+H4</f>
        <v>0</v>
      </c>
      <c r="K37">
        <f>L37* E6/M37</f>
        <v>28.157373015205923</v>
      </c>
      <c r="L37">
        <v>29.193000000000001</v>
      </c>
      <c r="M37">
        <v>306.23599999999999</v>
      </c>
      <c r="N37">
        <f>(D4-D5)*EXP(-(F4-F5)*I37)+(H4-H5)</f>
        <v>0</v>
      </c>
      <c r="O37">
        <f>(D4+D5)*EXP(-(F4+F5)*I37)+(H4+H5)</f>
        <v>0</v>
      </c>
    </row>
    <row r="38" spans="9:15" x14ac:dyDescent="0.3">
      <c r="I38">
        <v>9.7222222222222214</v>
      </c>
      <c r="J38">
        <f>D4*EXP(-F4*I38)+H4</f>
        <v>0</v>
      </c>
      <c r="K38">
        <f>L38* E6/M38</f>
        <v>28.151270474290293</v>
      </c>
      <c r="L38">
        <v>29.178000000000001</v>
      </c>
      <c r="M38">
        <v>306.14499999999998</v>
      </c>
      <c r="N38">
        <f>(D4-D5)*EXP(-(F4-F5)*I38)+(H4-H5)</f>
        <v>0</v>
      </c>
      <c r="O38">
        <f>(D4+D5)*EXP(-(F4+F5)*I38)+(H4+H5)</f>
        <v>0</v>
      </c>
    </row>
    <row r="39" spans="9:15" x14ac:dyDescent="0.3">
      <c r="I39">
        <v>10</v>
      </c>
      <c r="J39">
        <f>D4*EXP(-F4*I39)+H4</f>
        <v>0</v>
      </c>
      <c r="K39">
        <f>L39* E6/M39</f>
        <v>28.11484537460333</v>
      </c>
      <c r="L39">
        <v>29.155000000000001</v>
      </c>
      <c r="M39">
        <v>306.3</v>
      </c>
      <c r="N39">
        <f>(D4-D5)*EXP(-(F4-F5)*I39)+(H4-H5)</f>
        <v>0</v>
      </c>
      <c r="O39">
        <f>(D4+D5)*EXP(-(F4+F5)*I39)+(H4+H5)</f>
        <v>0</v>
      </c>
    </row>
    <row r="40" spans="9:15" x14ac:dyDescent="0.3">
      <c r="I40">
        <v>10.27777777777778</v>
      </c>
      <c r="J40">
        <f>D4*EXP(-F4*I40)+H4</f>
        <v>0</v>
      </c>
      <c r="K40">
        <f>L40* E6/M40</f>
        <v>28.078317892575527</v>
      </c>
      <c r="L40">
        <v>29.131</v>
      </c>
      <c r="M40">
        <v>306.44600000000003</v>
      </c>
      <c r="N40">
        <f>(D4-D5)*EXP(-(F4-F5)*I40)+(H4-H5)</f>
        <v>0</v>
      </c>
      <c r="O40">
        <f>(D4+D5)*EXP(-(F4+F5)*I40)+(H4+H5)</f>
        <v>0</v>
      </c>
    </row>
    <row r="41" spans="9:15" x14ac:dyDescent="0.3">
      <c r="I41">
        <v>10.555555555555561</v>
      </c>
      <c r="J41">
        <f>D4*EXP(-F4*I41)+H4</f>
        <v>0</v>
      </c>
      <c r="K41">
        <f>L41* E6/M41</f>
        <v>28.077519057201339</v>
      </c>
      <c r="L41">
        <v>29.12</v>
      </c>
      <c r="M41">
        <v>306.339</v>
      </c>
      <c r="N41">
        <f>(D4-D5)*EXP(-(F4-F5)*I41)+(H4-H5)</f>
        <v>0</v>
      </c>
      <c r="O41">
        <f>(D4+D5)*EXP(-(F4+F5)*I41)+(H4+H5)</f>
        <v>0</v>
      </c>
    </row>
    <row r="42" spans="9:15" x14ac:dyDescent="0.3">
      <c r="I42">
        <v>10.83333333333333</v>
      </c>
      <c r="J42">
        <f>D4*EXP(-F4*I42)+H4</f>
        <v>0</v>
      </c>
      <c r="K42">
        <f>L42* E6/M42</f>
        <v>28.049448971640054</v>
      </c>
      <c r="L42">
        <v>29.085000000000001</v>
      </c>
      <c r="M42">
        <v>306.27699999999999</v>
      </c>
      <c r="N42">
        <f>(D4-D5)*EXP(-(F4-F5)*I42)+(H4-H5)</f>
        <v>0</v>
      </c>
      <c r="O42">
        <f>(D4+D5)*EXP(-(F4+F5)*I42)+(H4+H5)</f>
        <v>0</v>
      </c>
    </row>
    <row r="43" spans="9:15" x14ac:dyDescent="0.3">
      <c r="I43">
        <v>11.111111111111111</v>
      </c>
      <c r="J43">
        <f>D4*EXP(-F4*I43)+H4</f>
        <v>0</v>
      </c>
      <c r="K43">
        <f>L43* E6/M43</f>
        <v>28.016915510098322</v>
      </c>
      <c r="L43">
        <v>29.058</v>
      </c>
      <c r="M43">
        <v>306.34800000000001</v>
      </c>
      <c r="N43">
        <f>(D4-D5)*EXP(-(F4-F5)*I43)+(H4-H5)</f>
        <v>0</v>
      </c>
      <c r="O43">
        <f>(D4+D5)*EXP(-(F4+F5)*I43)+(H4+H5)</f>
        <v>0</v>
      </c>
    </row>
    <row r="44" spans="9:15" x14ac:dyDescent="0.3">
      <c r="I44">
        <v>11.388611111111111</v>
      </c>
      <c r="J44">
        <f>D4*EXP(-F4*I44)+H4</f>
        <v>0</v>
      </c>
      <c r="K44">
        <f>L44* E6/M44</f>
        <v>28.029182742442892</v>
      </c>
      <c r="L44">
        <v>29.06</v>
      </c>
      <c r="M44">
        <v>306.23500000000001</v>
      </c>
      <c r="N44">
        <f>(D4-D5)*EXP(-(F4-F5)*I44)+(H4-H5)</f>
        <v>0</v>
      </c>
      <c r="O44">
        <f>(D4+D5)*EXP(-(F4+F5)*I44)+(H4+H5)</f>
        <v>0</v>
      </c>
    </row>
    <row r="45" spans="9:15" x14ac:dyDescent="0.3">
      <c r="I45">
        <v>11.66666666666667</v>
      </c>
      <c r="J45">
        <f>D4*EXP(-F4*I45)+H4</f>
        <v>0</v>
      </c>
      <c r="K45">
        <f>L45* E6/M45</f>
        <v>28.030281125624132</v>
      </c>
      <c r="L45">
        <v>29.06</v>
      </c>
      <c r="M45">
        <v>306.22300000000001</v>
      </c>
      <c r="N45">
        <f>(D4-D5)*EXP(-(F4-F5)*I45)+(H4-H5)</f>
        <v>0</v>
      </c>
      <c r="O45">
        <f>(D4+D5)*EXP(-(F4+F5)*I45)+(H4+H5)</f>
        <v>0</v>
      </c>
    </row>
    <row r="46" spans="9:15" x14ac:dyDescent="0.3">
      <c r="I46">
        <v>11.944166666666669</v>
      </c>
      <c r="J46">
        <f>D4*EXP(-F4*I46)+H4</f>
        <v>0</v>
      </c>
      <c r="K46">
        <f>L46* E6/M46</f>
        <v>28.009152252374172</v>
      </c>
      <c r="L46">
        <v>29.048999999999999</v>
      </c>
      <c r="M46">
        <v>306.33800000000002</v>
      </c>
      <c r="N46">
        <f>(D4-D5)*EXP(-(F4-F5)*I46)+(H4-H5)</f>
        <v>0</v>
      </c>
      <c r="O46">
        <f>(D4+D5)*EXP(-(F4+F5)*I46)+(H4+H5)</f>
        <v>0</v>
      </c>
    </row>
    <row r="47" spans="9:15" x14ac:dyDescent="0.3">
      <c r="I47">
        <v>12.22222222222222</v>
      </c>
      <c r="J47">
        <f>D4*EXP(-F4*I47)+H4</f>
        <v>0</v>
      </c>
      <c r="K47">
        <f>L47* E6/M47</f>
        <v>27.969918992682093</v>
      </c>
      <c r="L47">
        <v>28.995999999999999</v>
      </c>
      <c r="M47">
        <v>306.20800000000003</v>
      </c>
      <c r="N47">
        <f>(D4-D5)*EXP(-(F4-F5)*I47)+(H4-H5)</f>
        <v>0</v>
      </c>
      <c r="O47">
        <f>(D4+D5)*EXP(-(F4+F5)*I47)+(H4+H5)</f>
        <v>0</v>
      </c>
    </row>
    <row r="48" spans="9:15" x14ac:dyDescent="0.3">
      <c r="I48">
        <v>12.5</v>
      </c>
      <c r="J48">
        <f>D4*EXP(-F4*I48)+H4</f>
        <v>0</v>
      </c>
      <c r="K48">
        <f>L48* E6/M48</f>
        <v>27.949307355838425</v>
      </c>
      <c r="L48">
        <v>28.984000000000002</v>
      </c>
      <c r="M48">
        <v>306.30700000000002</v>
      </c>
      <c r="N48">
        <f>(D4-D5)*EXP(-(F4-F5)*I48)+(H4-H5)</f>
        <v>0</v>
      </c>
      <c r="O48">
        <f>(D4+D5)*EXP(-(F4+F5)*I48)+(H4+H5)</f>
        <v>0</v>
      </c>
    </row>
    <row r="49" spans="9:15" x14ac:dyDescent="0.3">
      <c r="I49">
        <v>12.77777777777778</v>
      </c>
      <c r="J49">
        <f>D4*EXP(-F4*I49)+H4</f>
        <v>0</v>
      </c>
      <c r="K49">
        <f>L49* E6/M49</f>
        <v>27.959320002061855</v>
      </c>
      <c r="L49">
        <v>28.986999999999998</v>
      </c>
      <c r="M49">
        <v>306.22899999999998</v>
      </c>
      <c r="N49">
        <f>(D4-D5)*EXP(-(F4-F5)*I49)+(H4-H5)</f>
        <v>0</v>
      </c>
      <c r="O49">
        <f>(D4+D5)*EXP(-(F4+F5)*I49)+(H4+H5)</f>
        <v>0</v>
      </c>
    </row>
    <row r="50" spans="9:15" x14ac:dyDescent="0.3">
      <c r="I50">
        <v>13.055555555555561</v>
      </c>
      <c r="J50">
        <f>D4*EXP(-F4*I50)+H4</f>
        <v>0</v>
      </c>
      <c r="K50">
        <f>L50* E6/M50</f>
        <v>27.958280248281877</v>
      </c>
      <c r="L50">
        <v>28.981000000000002</v>
      </c>
      <c r="M50">
        <v>306.17700000000002</v>
      </c>
      <c r="N50">
        <f>(D4-D5)*EXP(-(F4-F5)*I50)+(H4-H5)</f>
        <v>0</v>
      </c>
      <c r="O50">
        <f>(D4+D5)*EXP(-(F4+F5)*I50)+(H4+H5)</f>
        <v>0</v>
      </c>
    </row>
    <row r="51" spans="9:15" x14ac:dyDescent="0.3">
      <c r="I51">
        <v>13.33333333333333</v>
      </c>
      <c r="J51">
        <f>D4*EXP(-F4*I51)+H4</f>
        <v>0</v>
      </c>
      <c r="K51">
        <f>L51* E6/M51</f>
        <v>27.914221608395458</v>
      </c>
      <c r="L51">
        <v>28.940999999999999</v>
      </c>
      <c r="M51">
        <v>306.23700000000002</v>
      </c>
      <c r="N51">
        <f>(D4-D5)*EXP(-(F4-F5)*I51)+(H4-H5)</f>
        <v>0</v>
      </c>
      <c r="O51">
        <f>(D4+D5)*EXP(-(F4+F5)*I51)+(H4+H5)</f>
        <v>0</v>
      </c>
    </row>
    <row r="52" spans="9:15" x14ac:dyDescent="0.3">
      <c r="I52">
        <v>13.611111111111111</v>
      </c>
      <c r="J52">
        <f>D4*EXP(-F4*I52)+H4</f>
        <v>0</v>
      </c>
      <c r="K52">
        <f>L52* E6/M52</f>
        <v>27.897203073668884</v>
      </c>
      <c r="L52">
        <v>28.925999999999998</v>
      </c>
      <c r="M52">
        <v>306.26499999999999</v>
      </c>
      <c r="N52">
        <f>(D4-D5)*EXP(-(F4-F5)*I52)+(H4-H5)</f>
        <v>0</v>
      </c>
      <c r="O52">
        <f>(D4+D5)*EXP(-(F4+F5)*I52)+(H4+H5)</f>
        <v>0</v>
      </c>
    </row>
    <row r="53" spans="9:15" x14ac:dyDescent="0.3">
      <c r="I53">
        <v>13.888888888888889</v>
      </c>
      <c r="J53">
        <f>D4*EXP(-F4*I53)+H4</f>
        <v>0</v>
      </c>
      <c r="K53">
        <f>L53* E6/M53</f>
        <v>27.880611137499557</v>
      </c>
      <c r="L53">
        <v>28.902000000000001</v>
      </c>
      <c r="M53">
        <v>306.19299999999998</v>
      </c>
      <c r="N53">
        <f>(D4-D5)*EXP(-(F4-F5)*I53)+(H4-H5)</f>
        <v>0</v>
      </c>
      <c r="O53">
        <f>(D4+D5)*EXP(-(F4+F5)*I53)+(H4+H5)</f>
        <v>0</v>
      </c>
    </row>
    <row r="54" spans="9:15" x14ac:dyDescent="0.3">
      <c r="I54">
        <v>14.16666666666667</v>
      </c>
      <c r="J54">
        <f>D4*EXP(-F4*I54)+H4</f>
        <v>0</v>
      </c>
      <c r="K54">
        <f>L54* E6/M54</f>
        <v>27.826729412547714</v>
      </c>
      <c r="L54">
        <v>28.855</v>
      </c>
      <c r="M54">
        <v>306.28699999999998</v>
      </c>
      <c r="N54">
        <f>(D4-D5)*EXP(-(F4-F5)*I54)+(H4-H5)</f>
        <v>0</v>
      </c>
      <c r="O54">
        <f>(D4+D5)*EXP(-(F4+F5)*I54)+(H4+H5)</f>
        <v>0</v>
      </c>
    </row>
    <row r="55" spans="9:15" x14ac:dyDescent="0.3">
      <c r="I55">
        <v>14.444444444444439</v>
      </c>
      <c r="J55">
        <f>D4*EXP(-F4*I55)+H4</f>
        <v>0</v>
      </c>
      <c r="K55">
        <f>L55* E6/M55</f>
        <v>27.785750637085318</v>
      </c>
      <c r="L55">
        <v>28.838000000000001</v>
      </c>
      <c r="M55">
        <v>306.55799999999999</v>
      </c>
      <c r="N55">
        <f>(D4-D5)*EXP(-(F4-F5)*I55)+(H4-H5)</f>
        <v>0</v>
      </c>
      <c r="O55">
        <f>(D4+D5)*EXP(-(F4+F5)*I55)+(H4+H5)</f>
        <v>0</v>
      </c>
    </row>
    <row r="56" spans="9:15" x14ac:dyDescent="0.3">
      <c r="I56">
        <v>14.72222222222222</v>
      </c>
      <c r="J56">
        <f>D4*EXP(-F4*I56)+H4</f>
        <v>0</v>
      </c>
      <c r="K56">
        <f>L56* E6/M56</f>
        <v>27.865139607763549</v>
      </c>
      <c r="L56">
        <v>28.786999999999999</v>
      </c>
      <c r="M56">
        <v>305.14400000000001</v>
      </c>
      <c r="N56">
        <f>(D4-D5)*EXP(-(F4-F5)*I56)+(H4-H5)</f>
        <v>0</v>
      </c>
      <c r="O56">
        <f>(D4+D5)*EXP(-(F4+F5)*I56)+(H4+H5)</f>
        <v>0</v>
      </c>
    </row>
    <row r="57" spans="9:15" x14ac:dyDescent="0.3">
      <c r="I57">
        <v>15</v>
      </c>
      <c r="J57">
        <f>D4*EXP(-F4*I57)+H4</f>
        <v>0</v>
      </c>
      <c r="K57">
        <f>L57* E6/M57</f>
        <v>27.868965746747616</v>
      </c>
      <c r="L57">
        <v>28.72</v>
      </c>
      <c r="M57">
        <v>304.392</v>
      </c>
      <c r="N57">
        <f>(D4-D5)*EXP(-(F4-F5)*I57)+(H4-H5)</f>
        <v>0</v>
      </c>
      <c r="O57">
        <f>(D4+D5)*EXP(-(F4+F5)*I57)+(H4+H5)</f>
        <v>0</v>
      </c>
    </row>
    <row r="58" spans="9:15" x14ac:dyDescent="0.3">
      <c r="I58">
        <v>15.27777777777778</v>
      </c>
      <c r="J58">
        <f>D4*EXP(-F4*I58)+H4</f>
        <v>0</v>
      </c>
      <c r="K58">
        <f>L58* E6/M58</f>
        <v>27.829452887141041</v>
      </c>
      <c r="L58">
        <v>28.692</v>
      </c>
      <c r="M58">
        <v>304.52699999999999</v>
      </c>
      <c r="N58">
        <f>(D4-D5)*EXP(-(F4-F5)*I58)+(H4-H5)</f>
        <v>0</v>
      </c>
      <c r="O58">
        <f>(D4+D5)*EXP(-(F4+F5)*I58)+(H4+H5)</f>
        <v>0</v>
      </c>
    </row>
    <row r="59" spans="9:15" x14ac:dyDescent="0.3">
      <c r="I59">
        <v>15.555555555555561</v>
      </c>
      <c r="J59">
        <f>D4*EXP(-F4*I59)+H4</f>
        <v>0</v>
      </c>
      <c r="K59">
        <f>L59* E6/M59</f>
        <v>27.772239375902807</v>
      </c>
      <c r="L59">
        <v>28.681999999999999</v>
      </c>
      <c r="M59">
        <v>305.048</v>
      </c>
      <c r="N59">
        <f>(D4-D5)*EXP(-(F4-F5)*I59)+(H4-H5)</f>
        <v>0</v>
      </c>
      <c r="O59">
        <f>(D4+D5)*EXP(-(F4+F5)*I59)+(H4+H5)</f>
        <v>0</v>
      </c>
    </row>
    <row r="60" spans="9:15" x14ac:dyDescent="0.3">
      <c r="I60">
        <v>15.83333333333333</v>
      </c>
      <c r="J60">
        <f>D4*EXP(-F4*I60)+H4</f>
        <v>0</v>
      </c>
      <c r="K60">
        <f>L60* E6/M60</f>
        <v>27.75720275210012</v>
      </c>
      <c r="L60">
        <v>28.704999999999998</v>
      </c>
      <c r="M60">
        <v>305.45800000000003</v>
      </c>
      <c r="N60">
        <f>(D4-D5)*EXP(-(F4-F5)*I60)+(H4-H5)</f>
        <v>0</v>
      </c>
      <c r="O60">
        <f>(D4+D5)*EXP(-(F4+F5)*I60)+(H4+H5)</f>
        <v>0</v>
      </c>
    </row>
    <row r="61" spans="9:15" x14ac:dyDescent="0.3">
      <c r="I61">
        <v>16.111111111111111</v>
      </c>
      <c r="J61">
        <f>D4*EXP(-F4*I61)+H4</f>
        <v>0</v>
      </c>
      <c r="K61">
        <f>L61* E6/M61</f>
        <v>27.734476418165215</v>
      </c>
      <c r="L61">
        <v>28.683</v>
      </c>
      <c r="M61">
        <v>305.47399999999999</v>
      </c>
      <c r="N61">
        <f>(D4-D5)*EXP(-(F4-F5)*I61)+(H4-H5)</f>
        <v>0</v>
      </c>
      <c r="O61">
        <f>(D4+D5)*EXP(-(F4+F5)*I61)+(H4+H5)</f>
        <v>0</v>
      </c>
    </row>
    <row r="62" spans="9:15" x14ac:dyDescent="0.3">
      <c r="I62">
        <v>16.388888888888889</v>
      </c>
      <c r="J62">
        <f>D4*EXP(-F4*I62)+H4</f>
        <v>0</v>
      </c>
      <c r="K62">
        <f>L62* E6/M62</f>
        <v>27.727348621820546</v>
      </c>
      <c r="L62">
        <v>28.672999999999998</v>
      </c>
      <c r="M62">
        <v>305.44600000000003</v>
      </c>
      <c r="N62">
        <f>(D4-D5)*EXP(-(F4-F5)*I62)+(H4-H5)</f>
        <v>0</v>
      </c>
      <c r="O62">
        <f>(D4+D5)*EXP(-(F4+F5)*I62)+(H4+H5)</f>
        <v>0</v>
      </c>
    </row>
    <row r="63" spans="9:15" x14ac:dyDescent="0.3">
      <c r="I63">
        <v>16.666388888888889</v>
      </c>
      <c r="J63">
        <f>D4*EXP(-F4*I63)+H4</f>
        <v>0</v>
      </c>
      <c r="K63">
        <f>L63* E6/M63</f>
        <v>27.707669274302525</v>
      </c>
      <c r="L63">
        <v>28.664000000000001</v>
      </c>
      <c r="M63">
        <v>305.56700000000001</v>
      </c>
      <c r="N63">
        <f>(D4-D5)*EXP(-(F4-F5)*I63)+(H4-H5)</f>
        <v>0</v>
      </c>
      <c r="O63">
        <f>(D4+D5)*EXP(-(F4+F5)*I63)+(H4+H5)</f>
        <v>0</v>
      </c>
    </row>
    <row r="64" spans="9:15" x14ac:dyDescent="0.3">
      <c r="I64">
        <v>16.944444444444439</v>
      </c>
      <c r="J64">
        <f>D4*EXP(-F4*I64)+H4</f>
        <v>0</v>
      </c>
      <c r="K64">
        <f>L64* E6/M64</f>
        <v>27.667188681741514</v>
      </c>
      <c r="L64">
        <v>28.655000000000001</v>
      </c>
      <c r="M64">
        <v>305.91800000000001</v>
      </c>
      <c r="N64">
        <f>(D4-D5)*EXP(-(F4-F5)*I64)+(H4-H5)</f>
        <v>0</v>
      </c>
      <c r="O64">
        <f>(D4+D5)*EXP(-(F4+F5)*I64)+(H4+H5)</f>
        <v>0</v>
      </c>
    </row>
    <row r="65" spans="9:15" x14ac:dyDescent="0.3">
      <c r="I65">
        <v>17.222222222222221</v>
      </c>
      <c r="J65">
        <f>D4*EXP(-F4*I65)+H4</f>
        <v>0</v>
      </c>
      <c r="K65">
        <f>L65* E6/M65</f>
        <v>27.644211481275246</v>
      </c>
      <c r="L65">
        <v>28.64</v>
      </c>
      <c r="M65">
        <v>306.012</v>
      </c>
      <c r="N65">
        <f>(D4-D5)*EXP(-(F4-F5)*I65)+(H4-H5)</f>
        <v>0</v>
      </c>
      <c r="O65">
        <f>(D4+D5)*EXP(-(F4+F5)*I65)+(H4+H5)</f>
        <v>0</v>
      </c>
    </row>
    <row r="66" spans="9:15" x14ac:dyDescent="0.3">
      <c r="I66">
        <v>17.5</v>
      </c>
      <c r="J66">
        <f>D4*EXP(-F4*I66)+H4</f>
        <v>0</v>
      </c>
      <c r="K66">
        <f>L66* E6/M66</f>
        <v>27.640541791372023</v>
      </c>
      <c r="L66">
        <v>28.641999999999999</v>
      </c>
      <c r="M66">
        <v>306.07400000000001</v>
      </c>
      <c r="N66">
        <f>(D4-D5)*EXP(-(F4-F5)*I66)+(H4-H5)</f>
        <v>0</v>
      </c>
      <c r="O66">
        <f>(D4+D5)*EXP(-(F4+F5)*I66)+(H4+H5)</f>
        <v>0</v>
      </c>
    </row>
    <row r="67" spans="9:15" x14ac:dyDescent="0.3">
      <c r="I67">
        <v>17.7775</v>
      </c>
      <c r="J67">
        <f>D4*EXP(-F4*I67)+H4</f>
        <v>0</v>
      </c>
      <c r="K67">
        <f>L67* E6/M67</f>
        <v>27.56921869004092</v>
      </c>
      <c r="L67">
        <v>28.582000000000001</v>
      </c>
      <c r="M67">
        <v>306.22300000000001</v>
      </c>
      <c r="N67">
        <f>(D4-D5)*EXP(-(F4-F5)*I67)+(H4-H5)</f>
        <v>0</v>
      </c>
      <c r="O67">
        <f>(D4+D5)*EXP(-(F4+F5)*I67)+(H4+H5)</f>
        <v>0</v>
      </c>
    </row>
    <row r="68" spans="9:15" x14ac:dyDescent="0.3">
      <c r="I68">
        <v>18.055555555555561</v>
      </c>
      <c r="J68">
        <f>D4*EXP(-F4*I68)+H4</f>
        <v>0</v>
      </c>
      <c r="K68">
        <f>L68* E6/M68</f>
        <v>27.615476803148123</v>
      </c>
      <c r="L68">
        <v>28.545999999999999</v>
      </c>
      <c r="M68">
        <v>305.32499999999999</v>
      </c>
      <c r="N68">
        <f>(D4-D5)*EXP(-(F4-F5)*I68)+(H4-H5)</f>
        <v>0</v>
      </c>
      <c r="O68">
        <f>(D4+D5)*EXP(-(F4+F5)*I68)+(H4+H5)</f>
        <v>0</v>
      </c>
    </row>
    <row r="69" spans="9:15" x14ac:dyDescent="0.3">
      <c r="I69">
        <v>18.333333333333329</v>
      </c>
      <c r="J69">
        <f>D4*EXP(-F4*I69)+H4</f>
        <v>0</v>
      </c>
      <c r="K69">
        <f>L69* E6/M69</f>
        <v>27.656015178018659</v>
      </c>
      <c r="L69">
        <v>28.488</v>
      </c>
      <c r="M69">
        <v>304.25799999999998</v>
      </c>
      <c r="N69">
        <f>(D4-D5)*EXP(-(F4-F5)*I69)+(H4-H5)</f>
        <v>0</v>
      </c>
      <c r="O69">
        <f>(D4+D5)*EXP(-(F4+F5)*I69)+(H4+H5)</f>
        <v>0</v>
      </c>
    </row>
    <row r="70" spans="9:15" x14ac:dyDescent="0.3">
      <c r="I70">
        <v>18.611111111111111</v>
      </c>
      <c r="J70">
        <f>D4*EXP(-F4*I70)+H4</f>
        <v>0</v>
      </c>
      <c r="K70">
        <f>L70* E6/M70</f>
        <v>27.661585325194604</v>
      </c>
      <c r="L70">
        <v>28.452999999999999</v>
      </c>
      <c r="M70">
        <v>303.82299999999998</v>
      </c>
      <c r="N70">
        <f>(D4-D5)*EXP(-(F4-F5)*I70)+(H4-H5)</f>
        <v>0</v>
      </c>
      <c r="O70">
        <f>(D4+D5)*EXP(-(F4+F5)*I70)+(H4+H5)</f>
        <v>0</v>
      </c>
    </row>
    <row r="71" spans="9:15" x14ac:dyDescent="0.3">
      <c r="I71">
        <v>18.888611111111111</v>
      </c>
      <c r="J71">
        <f>D4*EXP(-F4*I71)+H4</f>
        <v>0</v>
      </c>
      <c r="K71">
        <f>L71* E6/M71</f>
        <v>27.651495249651902</v>
      </c>
      <c r="L71">
        <v>28.44</v>
      </c>
      <c r="M71">
        <v>303.79500000000002</v>
      </c>
      <c r="N71">
        <f>(D4-D5)*EXP(-(F4-F5)*I71)+(H4-H5)</f>
        <v>0</v>
      </c>
      <c r="O71">
        <f>(D4+D5)*EXP(-(F4+F5)*I71)+(H4+H5)</f>
        <v>0</v>
      </c>
    </row>
    <row r="72" spans="9:15" x14ac:dyDescent="0.3">
      <c r="I72">
        <v>19.166666666666671</v>
      </c>
      <c r="J72">
        <f>D4*EXP(-F4*I72)+H4</f>
        <v>0</v>
      </c>
      <c r="K72">
        <f>L72* E6/M72</f>
        <v>27.634823537835679</v>
      </c>
      <c r="L72">
        <v>28.411999999999999</v>
      </c>
      <c r="M72">
        <v>303.67899999999997</v>
      </c>
      <c r="N72">
        <f>(D4-D5)*EXP(-(F4-F5)*I72)+(H4-H5)</f>
        <v>0</v>
      </c>
      <c r="O72">
        <f>(D4+D5)*EXP(-(F4+F5)*I72)+(H4+H5)</f>
        <v>0</v>
      </c>
    </row>
    <row r="73" spans="9:15" x14ac:dyDescent="0.3">
      <c r="I73">
        <v>19.444444444444439</v>
      </c>
      <c r="J73">
        <f>D4*EXP(-F4*I73)+H4</f>
        <v>0</v>
      </c>
      <c r="K73">
        <f>L73* E6/M73</f>
        <v>27.614587902060194</v>
      </c>
      <c r="L73">
        <v>28.393999999999998</v>
      </c>
      <c r="M73">
        <v>303.709</v>
      </c>
      <c r="N73">
        <f>(D4-D5)*EXP(-(F4-F5)*I73)+(H4-H5)</f>
        <v>0</v>
      </c>
      <c r="O73">
        <f>(D4+D5)*EXP(-(F4+F5)*I73)+(H4+H5)</f>
        <v>0</v>
      </c>
    </row>
    <row r="74" spans="9:15" x14ac:dyDescent="0.3">
      <c r="I74">
        <v>19.722222222222221</v>
      </c>
      <c r="J74">
        <f>D4*EXP(-F4*I74)+H4</f>
        <v>0</v>
      </c>
      <c r="K74">
        <f>L74* E6/M74</f>
        <v>27.585721568794352</v>
      </c>
      <c r="L74">
        <v>28.366</v>
      </c>
      <c r="M74">
        <v>303.72699999999998</v>
      </c>
      <c r="N74">
        <f>(D4-D5)*EXP(-(F4-F5)*I74)+(H4-H5)</f>
        <v>0</v>
      </c>
      <c r="O74">
        <f>(D4+D5)*EXP(-(F4+F5)*I74)+(H4+H5)</f>
        <v>0</v>
      </c>
    </row>
    <row r="75" spans="9:15" x14ac:dyDescent="0.3">
      <c r="I75">
        <v>20</v>
      </c>
      <c r="J75">
        <f>D4*EXP(-F4*I75)+H4</f>
        <v>0</v>
      </c>
      <c r="K75">
        <f>L75* E6/M75</f>
        <v>27.569176890973004</v>
      </c>
      <c r="L75">
        <v>28.332000000000001</v>
      </c>
      <c r="M75">
        <v>303.54500000000002</v>
      </c>
      <c r="N75">
        <f>(D4-D5)*EXP(-(F4-F5)*I75)+(H4-H5)</f>
        <v>0</v>
      </c>
      <c r="O75">
        <f>(D4+D5)*EXP(-(F4+F5)*I75)+(H4+H5)</f>
        <v>0</v>
      </c>
    </row>
    <row r="76" spans="9:15" x14ac:dyDescent="0.3">
      <c r="I76">
        <v>20.277777777777779</v>
      </c>
      <c r="J76">
        <f>D4*EXP(-F4*I76)+H4</f>
        <v>0</v>
      </c>
      <c r="K76">
        <f>L76* E6/M76</f>
        <v>27.51410880658441</v>
      </c>
      <c r="L76">
        <v>28.265999999999998</v>
      </c>
      <c r="M76">
        <v>303.44400000000002</v>
      </c>
      <c r="N76">
        <f>(D4-D5)*EXP(-(F4-F5)*I76)+(H4-H5)</f>
        <v>0</v>
      </c>
      <c r="O76">
        <f>(D4+D5)*EXP(-(F4+F5)*I76)+(H4+H5)</f>
        <v>0</v>
      </c>
    </row>
    <row r="77" spans="9:15" x14ac:dyDescent="0.3">
      <c r="I77">
        <v>20.555277777777778</v>
      </c>
      <c r="J77">
        <f>D4*EXP(-F4*I77)+H4</f>
        <v>0</v>
      </c>
      <c r="K77">
        <f>L77* E6/M77</f>
        <v>27.551969890934075</v>
      </c>
      <c r="L77">
        <v>28.309000000000001</v>
      </c>
      <c r="M77">
        <v>303.488</v>
      </c>
      <c r="N77">
        <f>(D4-D5)*EXP(-(F4-F5)*I77)+(H4-H5)</f>
        <v>0</v>
      </c>
      <c r="O77">
        <f>(D4+D5)*EXP(-(F4+F5)*I77)+(H4+H5)</f>
        <v>0</v>
      </c>
    </row>
    <row r="78" spans="9:15" x14ac:dyDescent="0.3">
      <c r="I78">
        <v>20.833333333333329</v>
      </c>
      <c r="J78">
        <f>D4*EXP(-F4*I78)+H4</f>
        <v>0</v>
      </c>
      <c r="K78">
        <f>L78* E6/M78</f>
        <v>27.525070813597491</v>
      </c>
      <c r="L78">
        <v>28.274000000000001</v>
      </c>
      <c r="M78">
        <v>303.40899999999999</v>
      </c>
      <c r="N78">
        <f>(D4-D5)*EXP(-(F4-F5)*I78)+(H4-H5)</f>
        <v>0</v>
      </c>
      <c r="O78">
        <f>(D4+D5)*EXP(-(F4+F5)*I78)+(H4+H5)</f>
        <v>0</v>
      </c>
    </row>
    <row r="79" spans="9:15" x14ac:dyDescent="0.3">
      <c r="I79">
        <v>21.111111111111111</v>
      </c>
      <c r="J79">
        <f>D4*EXP(-F4*I79)+H4</f>
        <v>0</v>
      </c>
      <c r="K79">
        <f>L79* E6/M79</f>
        <v>27.500504722202926</v>
      </c>
      <c r="L79">
        <v>28.251000000000001</v>
      </c>
      <c r="M79">
        <v>303.43299999999999</v>
      </c>
      <c r="N79">
        <f>(D4-D5)*EXP(-(F4-F5)*I79)+(H4-H5)</f>
        <v>0</v>
      </c>
      <c r="O79">
        <f>(D4+D5)*EXP(-(F4+F5)*I79)+(H4+H5)</f>
        <v>0</v>
      </c>
    </row>
    <row r="80" spans="9:15" x14ac:dyDescent="0.3">
      <c r="I80">
        <v>21.388888888888889</v>
      </c>
      <c r="J80">
        <f>D4*EXP(-F4*I80)+H4</f>
        <v>0</v>
      </c>
      <c r="K80">
        <f>L80* E6/M80</f>
        <v>27.483864709627422</v>
      </c>
      <c r="L80">
        <v>28.238</v>
      </c>
      <c r="M80">
        <v>303.47699999999998</v>
      </c>
      <c r="N80">
        <f>(D4-D5)*EXP(-(F4-F5)*I80)+(H4-H5)</f>
        <v>0</v>
      </c>
      <c r="O80">
        <f>(D4+D5)*EXP(-(F4+F5)*I80)+(H4+H5)</f>
        <v>0</v>
      </c>
    </row>
    <row r="81" spans="9:15" x14ac:dyDescent="0.3">
      <c r="I81">
        <v>21.666388888888889</v>
      </c>
      <c r="J81">
        <f>D4*EXP(-F4*I81)+H4</f>
        <v>0</v>
      </c>
      <c r="K81">
        <f>L81* E6/M81</f>
        <v>27.477187118491173</v>
      </c>
      <c r="L81">
        <v>28.245000000000001</v>
      </c>
      <c r="M81">
        <v>303.62599999999998</v>
      </c>
      <c r="N81">
        <f>(D4-D5)*EXP(-(F4-F5)*I81)+(H4-H5)</f>
        <v>0</v>
      </c>
      <c r="O81">
        <f>(D4+D5)*EXP(-(F4+F5)*I81)+(H4+H5)</f>
        <v>0</v>
      </c>
    </row>
    <row r="82" spans="9:15" x14ac:dyDescent="0.3">
      <c r="I82">
        <v>21.944444444444439</v>
      </c>
      <c r="J82">
        <f>D4*EXP(-F4*I82)+H4</f>
        <v>0</v>
      </c>
      <c r="K82">
        <f>L82* E6/M82</f>
        <v>27.444933827659924</v>
      </c>
      <c r="L82">
        <v>28.219000000000001</v>
      </c>
      <c r="M82">
        <v>303.70299999999997</v>
      </c>
      <c r="N82">
        <f>(D4-D5)*EXP(-(F4-F5)*I82)+(H4-H5)</f>
        <v>0</v>
      </c>
      <c r="O82">
        <f>(D4+D5)*EXP(-(F4+F5)*I82)+(H4+H5)</f>
        <v>0</v>
      </c>
    </row>
    <row r="83" spans="9:15" x14ac:dyDescent="0.3">
      <c r="I83">
        <v>22.222222222222221</v>
      </c>
      <c r="J83">
        <f>D4*EXP(-F4*I83)+H4</f>
        <v>0</v>
      </c>
      <c r="K83">
        <f>L83* E6/M83</f>
        <v>27.452675770983095</v>
      </c>
      <c r="L83">
        <v>28.207999999999998</v>
      </c>
      <c r="M83">
        <v>303.49900000000002</v>
      </c>
      <c r="N83">
        <f>(D4-D5)*EXP(-(F4-F5)*I83)+(H4-H5)</f>
        <v>0</v>
      </c>
      <c r="O83">
        <f>(D4+D5)*EXP(-(F4+F5)*I83)+(H4+H5)</f>
        <v>0</v>
      </c>
    </row>
    <row r="84" spans="9:15" x14ac:dyDescent="0.3">
      <c r="I84">
        <v>22.5</v>
      </c>
      <c r="J84">
        <f>D4*EXP(-F4*I84)+H4</f>
        <v>0</v>
      </c>
      <c r="K84">
        <f>L84* E6/M84</f>
        <v>27.426225136082415</v>
      </c>
      <c r="L84">
        <v>28.184999999999999</v>
      </c>
      <c r="M84">
        <v>303.54399999999998</v>
      </c>
      <c r="N84">
        <f>(D4-D5)*EXP(-(F4-F5)*I84)+(H4-H5)</f>
        <v>0</v>
      </c>
      <c r="O84">
        <f>(D4+D5)*EXP(-(F4+F5)*I84)+(H4+H5)</f>
        <v>0</v>
      </c>
    </row>
    <row r="85" spans="9:15" x14ac:dyDescent="0.3">
      <c r="I85">
        <v>22.777777777777779</v>
      </c>
      <c r="J85">
        <f>D4*EXP(-F4*I85)+H4</f>
        <v>0</v>
      </c>
      <c r="K85">
        <f>L85* E6/M85</f>
        <v>27.39443607188656</v>
      </c>
      <c r="L85">
        <v>28.131</v>
      </c>
      <c r="M85">
        <v>303.31400000000002</v>
      </c>
      <c r="N85">
        <f>(D4-D5)*EXP(-(F4-F5)*I85)+(H4-H5)</f>
        <v>0</v>
      </c>
      <c r="O85">
        <f>(D4+D5)*EXP(-(F4+F5)*I85)+(H4+H5)</f>
        <v>0</v>
      </c>
    </row>
    <row r="86" spans="9:15" x14ac:dyDescent="0.3">
      <c r="I86">
        <v>23.055555555555561</v>
      </c>
      <c r="J86">
        <f>D4*EXP(-F4*I86)+H4</f>
        <v>0</v>
      </c>
      <c r="K86">
        <f>L86* E6/M86</f>
        <v>27.393583962658354</v>
      </c>
      <c r="L86">
        <v>28.132999999999999</v>
      </c>
      <c r="M86">
        <v>303.34500000000003</v>
      </c>
      <c r="N86">
        <f>(D4-D5)*EXP(-(F4-F5)*I86)+(H4-H5)</f>
        <v>0</v>
      </c>
      <c r="O86">
        <f>(D4+D5)*EXP(-(F4+F5)*I86)+(H4+H5)</f>
        <v>0</v>
      </c>
    </row>
    <row r="87" spans="9:15" x14ac:dyDescent="0.3">
      <c r="I87">
        <v>23.333333333333329</v>
      </c>
      <c r="J87">
        <f>D4*EXP(-F4*I87)+H4</f>
        <v>0</v>
      </c>
      <c r="K87">
        <f>L87* E6/M87</f>
        <v>27.378323763343797</v>
      </c>
      <c r="L87">
        <v>28.105</v>
      </c>
      <c r="M87">
        <v>303.21199999999999</v>
      </c>
      <c r="N87">
        <f>(D4-D5)*EXP(-(F4-F5)*I87)+(H4-H5)</f>
        <v>0</v>
      </c>
      <c r="O87">
        <f>(D4+D5)*EXP(-(F4+F5)*I87)+(H4+H5)</f>
        <v>0</v>
      </c>
    </row>
    <row r="88" spans="9:15" x14ac:dyDescent="0.3">
      <c r="I88">
        <v>23.611111111111111</v>
      </c>
      <c r="J88">
        <f>D4*EXP(-F4*I88)+H4</f>
        <v>0</v>
      </c>
      <c r="K88">
        <f>L88* E6/M88</f>
        <v>27.358244415199298</v>
      </c>
      <c r="L88">
        <v>28.088000000000001</v>
      </c>
      <c r="M88">
        <v>303.25099999999998</v>
      </c>
      <c r="N88">
        <f>(D4-D5)*EXP(-(F4-F5)*I88)+(H4-H5)</f>
        <v>0</v>
      </c>
      <c r="O88">
        <f>(D4+D5)*EXP(-(F4+F5)*I88)+(H4+H5)</f>
        <v>0</v>
      </c>
    </row>
    <row r="89" spans="9:15" x14ac:dyDescent="0.3">
      <c r="I89">
        <v>23.888888888888889</v>
      </c>
      <c r="J89">
        <f>D4*EXP(-F4*I89)+H4</f>
        <v>0</v>
      </c>
      <c r="K89">
        <f>L89* E6/M89</f>
        <v>27.315895397364883</v>
      </c>
      <c r="L89">
        <v>28.062000000000001</v>
      </c>
      <c r="M89">
        <v>303.44</v>
      </c>
      <c r="N89">
        <f>(D4-D5)*EXP(-(F4-F5)*I89)+(H4-H5)</f>
        <v>0</v>
      </c>
      <c r="O89">
        <f>(D4+D5)*EXP(-(F4+F5)*I89)+(H4+H5)</f>
        <v>0</v>
      </c>
    </row>
    <row r="90" spans="9:15" x14ac:dyDescent="0.3">
      <c r="I90">
        <v>24.166666666666671</v>
      </c>
      <c r="J90">
        <f>D4*EXP(-F4*I90)+H4</f>
        <v>0</v>
      </c>
      <c r="K90">
        <f>L90* E6/M90</f>
        <v>27.326183674974111</v>
      </c>
      <c r="L90">
        <v>28.045000000000002</v>
      </c>
      <c r="M90">
        <v>303.142</v>
      </c>
      <c r="N90">
        <f>(D4-D5)*EXP(-(F4-F5)*I90)+(H4-H5)</f>
        <v>0</v>
      </c>
      <c r="O90">
        <f>(D4+D5)*EXP(-(F4+F5)*I90)+(H4+H5)</f>
        <v>0</v>
      </c>
    </row>
    <row r="91" spans="9:15" x14ac:dyDescent="0.3">
      <c r="I91">
        <v>24.444444444444439</v>
      </c>
      <c r="J91">
        <f>D4*EXP(-F4*I91)+H4</f>
        <v>0</v>
      </c>
      <c r="K91">
        <f>L91* E6/M91</f>
        <v>27.266702012736538</v>
      </c>
      <c r="L91">
        <v>27.986999999999998</v>
      </c>
      <c r="M91">
        <v>303.17500000000001</v>
      </c>
      <c r="N91">
        <f>(D4-D5)*EXP(-(F4-F5)*I91)+(H4-H5)</f>
        <v>0</v>
      </c>
      <c r="O91">
        <f>(D4+D5)*EXP(-(F4+F5)*I91)+(H4+H5)</f>
        <v>0</v>
      </c>
    </row>
    <row r="92" spans="9:15" x14ac:dyDescent="0.3">
      <c r="I92">
        <v>24.722222222222221</v>
      </c>
      <c r="J92">
        <f>D4*EXP(-F4*I92)+H4</f>
        <v>0</v>
      </c>
      <c r="K92">
        <f>L92* E6/M92</f>
        <v>27.274699589088222</v>
      </c>
      <c r="L92">
        <v>27.97</v>
      </c>
      <c r="M92">
        <v>302.90199999999999</v>
      </c>
      <c r="N92">
        <f>(D4-D5)*EXP(-(F4-F5)*I92)+(H4-H5)</f>
        <v>0</v>
      </c>
      <c r="O92">
        <f>(D4+D5)*EXP(-(F4+F5)*I92)+(H4+H5)</f>
        <v>0</v>
      </c>
    </row>
    <row r="93" spans="9:15" x14ac:dyDescent="0.3">
      <c r="I93">
        <v>25</v>
      </c>
      <c r="J93">
        <f>D4*EXP(-F4*I93)+H4</f>
        <v>0</v>
      </c>
      <c r="K93">
        <f>L93* E6/M93</f>
        <v>27.23445564629171</v>
      </c>
      <c r="L93">
        <v>27.934999999999999</v>
      </c>
      <c r="M93">
        <v>302.97000000000003</v>
      </c>
      <c r="N93">
        <f>(D4-D5)*EXP(-(F4-F5)*I93)+(H4-H5)</f>
        <v>0</v>
      </c>
      <c r="O93">
        <f>(D4+D5)*EXP(-(F4+F5)*I93)+(H4+H5)</f>
        <v>0</v>
      </c>
    </row>
    <row r="94" spans="9:15" x14ac:dyDescent="0.3">
      <c r="I94">
        <v>25.277777777777779</v>
      </c>
      <c r="J94">
        <f>D4*EXP(-F4*I94)+H4</f>
        <v>0</v>
      </c>
      <c r="K94">
        <f>L94* E6/M94</f>
        <v>27.18977253973252</v>
      </c>
      <c r="L94">
        <v>27.882999999999999</v>
      </c>
      <c r="M94">
        <v>302.90300000000002</v>
      </c>
      <c r="N94">
        <f>(D4-D5)*EXP(-(F4-F5)*I94)+(H4-H5)</f>
        <v>0</v>
      </c>
      <c r="O94">
        <f>(D4+D5)*EXP(-(F4+F5)*I94)+(H4+H5)</f>
        <v>0</v>
      </c>
    </row>
    <row r="95" spans="9:15" x14ac:dyDescent="0.3">
      <c r="I95">
        <v>25.555555555555561</v>
      </c>
      <c r="J95">
        <f>D4*EXP(-F4*I95)+H4</f>
        <v>0</v>
      </c>
      <c r="K95">
        <f>L95* E6/M95</f>
        <v>27.174704584483013</v>
      </c>
      <c r="L95">
        <v>27.875</v>
      </c>
      <c r="M95">
        <v>302.98399999999998</v>
      </c>
      <c r="N95">
        <f>(D4-D5)*EXP(-(F4-F5)*I95)+(H4-H5)</f>
        <v>0</v>
      </c>
      <c r="O95">
        <f>(D4+D5)*EXP(-(F4+F5)*I95)+(H4+H5)</f>
        <v>0</v>
      </c>
    </row>
    <row r="96" spans="9:15" x14ac:dyDescent="0.3">
      <c r="I96">
        <v>25.833333333333329</v>
      </c>
      <c r="J96">
        <f>D4*EXP(-F4*I96)+H4</f>
        <v>0</v>
      </c>
      <c r="K96">
        <f>L96* E6/M96</f>
        <v>27.171809573559059</v>
      </c>
      <c r="L96">
        <v>27.853999999999999</v>
      </c>
      <c r="M96">
        <v>302.78800000000001</v>
      </c>
      <c r="N96">
        <f>(D4-D5)*EXP(-(F4-F5)*I96)+(H4-H5)</f>
        <v>0</v>
      </c>
      <c r="O96">
        <f>(D4+D5)*EXP(-(F4+F5)*I96)+(H4+H5)</f>
        <v>0</v>
      </c>
    </row>
    <row r="97" spans="9:15" x14ac:dyDescent="0.3">
      <c r="I97">
        <v>26.111111111111111</v>
      </c>
      <c r="J97">
        <f>D4*EXP(-F4*I97)+H4</f>
        <v>0</v>
      </c>
      <c r="K97">
        <f>L97* E6/M97</f>
        <v>27.179978252704192</v>
      </c>
      <c r="L97">
        <v>27.853999999999999</v>
      </c>
      <c r="M97">
        <v>302.697</v>
      </c>
      <c r="N97">
        <f>(D4-D5)*EXP(-(F4-F5)*I97)+(H4-H5)</f>
        <v>0</v>
      </c>
      <c r="O97">
        <f>(D4+D5)*EXP(-(F4+F5)*I97)+(H4+H5)</f>
        <v>0</v>
      </c>
    </row>
    <row r="98" spans="9:15" x14ac:dyDescent="0.3">
      <c r="I98">
        <v>26.388888888888889</v>
      </c>
      <c r="J98">
        <f>D4*EXP(-F4*I98)+H4</f>
        <v>0</v>
      </c>
      <c r="K98">
        <f>L98* E6/M98</f>
        <v>27.130342455816582</v>
      </c>
      <c r="L98">
        <v>27.798999999999999</v>
      </c>
      <c r="M98">
        <v>302.65199999999999</v>
      </c>
      <c r="N98">
        <f>(D4-D5)*EXP(-(F4-F5)*I98)+(H4-H5)</f>
        <v>0</v>
      </c>
      <c r="O98">
        <f>(D4+D5)*EXP(-(F4+F5)*I98)+(H4+H5)</f>
        <v>0</v>
      </c>
    </row>
    <row r="99" spans="9:15" x14ac:dyDescent="0.3">
      <c r="I99">
        <v>26.666666666666671</v>
      </c>
      <c r="J99">
        <f>D4*EXP(-F4*I99)+H4</f>
        <v>0</v>
      </c>
      <c r="K99">
        <f>L99* E6/M99</f>
        <v>27.102093194082496</v>
      </c>
      <c r="L99">
        <v>27.774000000000001</v>
      </c>
      <c r="M99">
        <v>302.69499999999999</v>
      </c>
      <c r="N99">
        <f>(D4-D5)*EXP(-(F4-F5)*I99)+(H4-H5)</f>
        <v>0</v>
      </c>
      <c r="O99">
        <f>(D4+D5)*EXP(-(F4+F5)*I99)+(H4+H5)</f>
        <v>0</v>
      </c>
    </row>
    <row r="100" spans="9:15" x14ac:dyDescent="0.3">
      <c r="I100">
        <v>26.944444444444439</v>
      </c>
      <c r="J100">
        <f>D4*EXP(-F4*I100)+H4</f>
        <v>0</v>
      </c>
      <c r="K100">
        <f>L100* E6/M100</f>
        <v>27.11334681871843</v>
      </c>
      <c r="L100">
        <v>27.768000000000001</v>
      </c>
      <c r="M100">
        <v>302.50400000000002</v>
      </c>
      <c r="N100">
        <f>(D4-D5)*EXP(-(F4-F5)*I100)+(H4-H5)</f>
        <v>0</v>
      </c>
      <c r="O100">
        <f>(D4+D5)*EXP(-(F4+F5)*I100)+(H4+H5)</f>
        <v>0</v>
      </c>
    </row>
    <row r="101" spans="9:15" x14ac:dyDescent="0.3">
      <c r="I101">
        <v>27.222222222222221</v>
      </c>
      <c r="J101">
        <f>D4*EXP(-F4*I101)+H4</f>
        <v>0</v>
      </c>
      <c r="K101">
        <f>L101* E6/M101</f>
        <v>27.078000087578012</v>
      </c>
      <c r="L101">
        <v>27.734000000000002</v>
      </c>
      <c r="M101">
        <v>302.52800000000002</v>
      </c>
      <c r="N101">
        <f>(D4-D5)*EXP(-(F4-F5)*I101)+(H4-H5)</f>
        <v>0</v>
      </c>
      <c r="O101">
        <f>(D4+D5)*EXP(-(F4+F5)*I101)+(H4+H5)</f>
        <v>0</v>
      </c>
    </row>
    <row r="102" spans="9:15" x14ac:dyDescent="0.3">
      <c r="I102">
        <v>27.5</v>
      </c>
      <c r="J102">
        <f>D4*EXP(-F4*I102)+H4</f>
        <v>0</v>
      </c>
      <c r="K102">
        <f>L102* E6/M102</f>
        <v>27.060920365749556</v>
      </c>
      <c r="L102">
        <v>27.698</v>
      </c>
      <c r="M102">
        <v>302.32600000000002</v>
      </c>
      <c r="N102">
        <f>(D4-D5)*EXP(-(F4-F5)*I102)+(H4-H5)</f>
        <v>0</v>
      </c>
      <c r="O102">
        <f>(D4+D5)*EXP(-(F4+F5)*I102)+(H4+H5)</f>
        <v>0</v>
      </c>
    </row>
    <row r="103" spans="9:15" x14ac:dyDescent="0.3">
      <c r="I103">
        <v>27.777777777777779</v>
      </c>
      <c r="J103">
        <f>D4*EXP(-F4*I103)+H4</f>
        <v>0</v>
      </c>
      <c r="K103">
        <f>L103* E6/M103</f>
        <v>27.027012948432599</v>
      </c>
      <c r="L103">
        <v>27.673999999999999</v>
      </c>
      <c r="M103">
        <v>302.44299999999998</v>
      </c>
      <c r="N103">
        <f>(D4-D5)*EXP(-(F4-F5)*I103)+(H4-H5)</f>
        <v>0</v>
      </c>
      <c r="O103">
        <f>(D4+D5)*EXP(-(F4+F5)*I103)+(H4+H5)</f>
        <v>0</v>
      </c>
    </row>
    <row r="104" spans="9:15" x14ac:dyDescent="0.3">
      <c r="I104">
        <v>28.055555555555561</v>
      </c>
      <c r="J104">
        <f>D4*EXP(-F4*I104)+H4</f>
        <v>0</v>
      </c>
      <c r="K104">
        <f>L104* E6/M104</f>
        <v>27.020841594611621</v>
      </c>
      <c r="L104">
        <v>27.646000000000001</v>
      </c>
      <c r="M104">
        <v>302.20600000000002</v>
      </c>
      <c r="N104">
        <f>(D4-D5)*EXP(-(F4-F5)*I104)+(H4-H5)</f>
        <v>0</v>
      </c>
      <c r="O104">
        <f>(D4+D5)*EXP(-(F4+F5)*I104)+(H4+H5)</f>
        <v>0</v>
      </c>
    </row>
    <row r="105" spans="9:15" x14ac:dyDescent="0.3">
      <c r="I105">
        <v>28.333333333333329</v>
      </c>
      <c r="J105">
        <f>D4*EXP(-F4*I105)+H4</f>
        <v>0</v>
      </c>
      <c r="K105">
        <f>L105* E6/M105</f>
        <v>27.002602897132579</v>
      </c>
      <c r="L105">
        <v>27.648</v>
      </c>
      <c r="M105">
        <v>302.43200000000002</v>
      </c>
      <c r="N105">
        <f>(D4-D5)*EXP(-(F4-F5)*I105)+(H4-H5)</f>
        <v>0</v>
      </c>
      <c r="O105">
        <f>(D4+D5)*EXP(-(F4+F5)*I105)+(H4+H5)</f>
        <v>0</v>
      </c>
    </row>
    <row r="106" spans="9:15" x14ac:dyDescent="0.3">
      <c r="I106">
        <v>28.610833333333328</v>
      </c>
      <c r="J106">
        <f>D4*EXP(-F4*I106)+H4</f>
        <v>0</v>
      </c>
      <c r="K106">
        <f>L106* E6/M106</f>
        <v>26.975768360485631</v>
      </c>
      <c r="L106">
        <v>27.645</v>
      </c>
      <c r="M106">
        <v>302.7</v>
      </c>
      <c r="N106">
        <f>(D4-D5)*EXP(-(F4-F5)*I106)+(H4-H5)</f>
        <v>0</v>
      </c>
      <c r="O106">
        <f>(D4+D5)*EXP(-(F4+F5)*I106)+(H4+H5)</f>
        <v>0</v>
      </c>
    </row>
    <row r="107" spans="9:15" x14ac:dyDescent="0.3">
      <c r="I107">
        <v>28.888888888888889</v>
      </c>
      <c r="J107">
        <f>D4*EXP(-F4*I107)+H4</f>
        <v>0</v>
      </c>
      <c r="K107">
        <f>L107* E6/M107</f>
        <v>27.027931574936602</v>
      </c>
      <c r="L107">
        <v>27.712</v>
      </c>
      <c r="M107">
        <v>302.84800000000001</v>
      </c>
      <c r="N107">
        <f>(D4-D5)*EXP(-(F4-F5)*I107)+(H4-H5)</f>
        <v>0</v>
      </c>
      <c r="O107">
        <f>(D4+D5)*EXP(-(F4+F5)*I107)+(H4+H5)</f>
        <v>0</v>
      </c>
    </row>
    <row r="108" spans="9:15" x14ac:dyDescent="0.3">
      <c r="I108">
        <v>29.166666666666671</v>
      </c>
      <c r="J108">
        <f>D4*EXP(-F4*I108)+H4</f>
        <v>0</v>
      </c>
      <c r="K108">
        <f>L108* E6/M108</f>
        <v>26.948049990824451</v>
      </c>
      <c r="L108">
        <v>27.654</v>
      </c>
      <c r="M108">
        <v>303.11</v>
      </c>
      <c r="N108">
        <f>(D4-D5)*EXP(-(F4-F5)*I108)+(H4-H5)</f>
        <v>0</v>
      </c>
      <c r="O108">
        <f>(D4+D5)*EXP(-(F4+F5)*I108)+(H4+H5)</f>
        <v>0</v>
      </c>
    </row>
    <row r="109" spans="9:15" x14ac:dyDescent="0.3">
      <c r="I109">
        <v>29.444444444444439</v>
      </c>
      <c r="J109">
        <f>D4*EXP(-F4*I109)+H4</f>
        <v>0</v>
      </c>
      <c r="K109">
        <f>L109* E6/M109</f>
        <v>26.988191216534769</v>
      </c>
      <c r="L109">
        <v>27.675000000000001</v>
      </c>
      <c r="M109">
        <v>302.88900000000001</v>
      </c>
      <c r="N109">
        <f>(D4-D5)*EXP(-(F4-F5)*I109)+(H4-H5)</f>
        <v>0</v>
      </c>
      <c r="O109">
        <f>(D4+D5)*EXP(-(F4+F5)*I109)+(H4+H5)</f>
        <v>0</v>
      </c>
    </row>
    <row r="110" spans="9:15" x14ac:dyDescent="0.3">
      <c r="I110">
        <v>29.722222222222221</v>
      </c>
      <c r="J110">
        <f>D4*EXP(-F4*I110)+H4</f>
        <v>0</v>
      </c>
      <c r="K110">
        <f>L110* E6/M110</f>
        <v>26.956706956973509</v>
      </c>
      <c r="L110">
        <v>27.646000000000001</v>
      </c>
      <c r="M110">
        <v>302.92500000000001</v>
      </c>
      <c r="N110">
        <f>(D4-D5)*EXP(-(F4-F5)*I110)+(H4-H5)</f>
        <v>0</v>
      </c>
      <c r="O110">
        <f>(D4+D5)*EXP(-(F4+F5)*I110)+(H4+H5)</f>
        <v>0</v>
      </c>
    </row>
    <row r="111" spans="9:15" x14ac:dyDescent="0.3">
      <c r="I111">
        <v>30</v>
      </c>
      <c r="J111">
        <f>D4*EXP(-F4*I111)+H4</f>
        <v>0</v>
      </c>
      <c r="K111">
        <f>L111* E6/M111</f>
        <v>26.940051471962711</v>
      </c>
      <c r="L111">
        <v>27.626000000000001</v>
      </c>
      <c r="M111">
        <v>302.89299999999997</v>
      </c>
      <c r="N111">
        <f>(D4-D5)*EXP(-(F4-F5)*I111)+(H4-H5)</f>
        <v>0</v>
      </c>
      <c r="O111">
        <f>(D4+D5)*EXP(-(F4+F5)*I111)+(H4+H5)</f>
        <v>0</v>
      </c>
    </row>
    <row r="112" spans="9:15" x14ac:dyDescent="0.3">
      <c r="I112">
        <v>30.2775</v>
      </c>
      <c r="J112">
        <f>D4*EXP(-F4*I112)+H4</f>
        <v>0</v>
      </c>
      <c r="K112">
        <f>L112* E6/M112</f>
        <v>26.917699500234697</v>
      </c>
      <c r="L112">
        <v>27.608000000000001</v>
      </c>
      <c r="M112">
        <v>302.947</v>
      </c>
      <c r="N112">
        <f>(D4-D5)*EXP(-(F4-F5)*I112)+(H4-H5)</f>
        <v>0</v>
      </c>
      <c r="O112">
        <f>(D4+D5)*EXP(-(F4+F5)*I112)+(H4+H5)</f>
        <v>0</v>
      </c>
    </row>
    <row r="113" spans="9:15" x14ac:dyDescent="0.3">
      <c r="I113">
        <v>30.555555555555561</v>
      </c>
      <c r="J113">
        <f>D4*EXP(-F4*I113)+H4</f>
        <v>0</v>
      </c>
      <c r="K113">
        <f>L113* E6/M113</f>
        <v>26.86965923630698</v>
      </c>
      <c r="L113">
        <v>27.558</v>
      </c>
      <c r="M113">
        <v>302.93900000000002</v>
      </c>
      <c r="N113">
        <f>(D4-D5)*EXP(-(F4-F5)*I113)+(H4-H5)</f>
        <v>0</v>
      </c>
      <c r="O113">
        <f>(D4+D5)*EXP(-(F4+F5)*I113)+(H4+H5)</f>
        <v>0</v>
      </c>
    </row>
    <row r="114" spans="9:15" x14ac:dyDescent="0.3">
      <c r="I114">
        <v>30.833333333333329</v>
      </c>
      <c r="J114">
        <f>D4*EXP(-F4*I114)+H4</f>
        <v>0</v>
      </c>
      <c r="K114">
        <f>L114* E6/M114</f>
        <v>26.870892822320553</v>
      </c>
      <c r="L114">
        <v>27.57</v>
      </c>
      <c r="M114">
        <v>303.05700000000002</v>
      </c>
      <c r="N114">
        <f>(D4-D5)*EXP(-(F4-F5)*I114)+(H4-H5)</f>
        <v>0</v>
      </c>
      <c r="O114">
        <f>(D4+D5)*EXP(-(F4+F5)*I114)+(H4+H5)</f>
        <v>0</v>
      </c>
    </row>
    <row r="115" spans="9:15" x14ac:dyDescent="0.3">
      <c r="I115">
        <v>31.111111111111111</v>
      </c>
      <c r="J115">
        <f>D4*EXP(-F4*I115)+H4</f>
        <v>0</v>
      </c>
      <c r="K115">
        <f>L115* E6/M115</f>
        <v>26.884541358104308</v>
      </c>
      <c r="L115">
        <v>27.581</v>
      </c>
      <c r="M115">
        <v>303.024</v>
      </c>
      <c r="N115">
        <f>(D4-D5)*EXP(-(F4-F5)*I115)+(H4-H5)</f>
        <v>0</v>
      </c>
      <c r="O115">
        <f>(D4+D5)*EXP(-(F4+F5)*I115)+(H4+H5)</f>
        <v>0</v>
      </c>
    </row>
    <row r="116" spans="9:15" x14ac:dyDescent="0.3">
      <c r="I116">
        <v>31.388888888888889</v>
      </c>
      <c r="J116">
        <f>D4*EXP(-F4*I116)+H4</f>
        <v>0</v>
      </c>
      <c r="K116">
        <f>L116* E6/M116</f>
        <v>26.846169449329995</v>
      </c>
      <c r="L116">
        <v>27.530999999999999</v>
      </c>
      <c r="M116">
        <v>302.90699999999998</v>
      </c>
      <c r="N116">
        <f>(D4-D5)*EXP(-(F4-F5)*I116)+(H4-H5)</f>
        <v>0</v>
      </c>
      <c r="O116">
        <f>(D4+D5)*EXP(-(F4+F5)*I116)+(H4+H5)</f>
        <v>0</v>
      </c>
    </row>
    <row r="117" spans="9:15" x14ac:dyDescent="0.3">
      <c r="I117">
        <v>31.666666666666671</v>
      </c>
      <c r="J117">
        <f>D4*EXP(-F4*I117)+H4</f>
        <v>0</v>
      </c>
      <c r="K117">
        <f>L117* E6/M117</f>
        <v>26.814085731056473</v>
      </c>
      <c r="L117">
        <v>27.503</v>
      </c>
      <c r="M117">
        <v>302.96100000000001</v>
      </c>
      <c r="N117">
        <f>(D4-D5)*EXP(-(F4-F5)*I117)+(H4-H5)</f>
        <v>0</v>
      </c>
      <c r="O117">
        <f>(D4+D5)*EXP(-(F4+F5)*I117)+(H4+H5)</f>
        <v>0</v>
      </c>
    </row>
    <row r="118" spans="9:15" x14ac:dyDescent="0.3">
      <c r="I118">
        <v>31.944444444444439</v>
      </c>
      <c r="J118">
        <f>D4*EXP(-F4*I118)+H4</f>
        <v>0</v>
      </c>
      <c r="K118">
        <f>L118* E6/M118</f>
        <v>26.800965339579591</v>
      </c>
      <c r="L118">
        <v>27.488</v>
      </c>
      <c r="M118">
        <v>302.94400000000002</v>
      </c>
      <c r="N118">
        <f>(D4-D5)*EXP(-(F4-F5)*I118)+(H4-H5)</f>
        <v>0</v>
      </c>
      <c r="O118">
        <f>(D4+D5)*EXP(-(F4+F5)*I118)+(H4+H5)</f>
        <v>0</v>
      </c>
    </row>
    <row r="119" spans="9:15" x14ac:dyDescent="0.3">
      <c r="I119">
        <v>32.222222222222221</v>
      </c>
      <c r="J119">
        <f>D4*EXP(-F4*I119)+H4</f>
        <v>0</v>
      </c>
      <c r="K119">
        <f>L119* E6/M119</f>
        <v>26.815590429804189</v>
      </c>
      <c r="L119">
        <v>27.503</v>
      </c>
      <c r="M119">
        <v>302.94400000000002</v>
      </c>
      <c r="N119">
        <f>(D4-D5)*EXP(-(F4-F5)*I119)+(H4-H5)</f>
        <v>0</v>
      </c>
      <c r="O119">
        <f>(D4+D5)*EXP(-(F4+F5)*I119)+(H4+H5)</f>
        <v>0</v>
      </c>
    </row>
    <row r="120" spans="9:15" x14ac:dyDescent="0.3">
      <c r="I120">
        <v>32.5</v>
      </c>
      <c r="J120">
        <f>D4*EXP(-F4*I120)+H4</f>
        <v>0</v>
      </c>
      <c r="K120">
        <f>L120* E6/M120</f>
        <v>26.758829233790244</v>
      </c>
      <c r="L120">
        <v>27.460999999999999</v>
      </c>
      <c r="M120">
        <v>303.12299999999999</v>
      </c>
      <c r="N120">
        <f>(D4-D5)*EXP(-(F4-F5)*I120)+(H4-H5)</f>
        <v>0</v>
      </c>
      <c r="O120">
        <f>(D4+D5)*EXP(-(F4+F5)*I120)+(H4+H5)</f>
        <v>0</v>
      </c>
    </row>
    <row r="121" spans="9:15" x14ac:dyDescent="0.3">
      <c r="I121">
        <v>32.777777777777779</v>
      </c>
      <c r="J121">
        <f>D4*EXP(-F4*I121)+H4</f>
        <v>0</v>
      </c>
      <c r="K121">
        <f>L121* E6/M121</f>
        <v>26.75595237632001</v>
      </c>
      <c r="L121">
        <v>27.446000000000002</v>
      </c>
      <c r="M121">
        <v>302.99</v>
      </c>
      <c r="N121">
        <f>(D4-D5)*EXP(-(F4-F5)*I121)+(H4-H5)</f>
        <v>0</v>
      </c>
      <c r="O121">
        <f>(D4+D5)*EXP(-(F4+F5)*I121)+(H4+H5)</f>
        <v>0</v>
      </c>
    </row>
    <row r="122" spans="9:15" x14ac:dyDescent="0.3">
      <c r="I122">
        <v>33.055555555555557</v>
      </c>
      <c r="J122">
        <f>D4*EXP(-F4*I122)+H4</f>
        <v>0</v>
      </c>
      <c r="K122">
        <f>L122* E6/M122</f>
        <v>26.749470341205402</v>
      </c>
      <c r="L122">
        <v>27.436</v>
      </c>
      <c r="M122">
        <v>302.95299999999997</v>
      </c>
      <c r="N122">
        <f>(D4-D5)*EXP(-(F4-F5)*I122)+(H4-H5)</f>
        <v>0</v>
      </c>
      <c r="O122">
        <f>(D4+D5)*EXP(-(F4+F5)*I122)+(H4+H5)</f>
        <v>0</v>
      </c>
    </row>
    <row r="123" spans="9:15" x14ac:dyDescent="0.3">
      <c r="I123">
        <v>33.333333333333343</v>
      </c>
      <c r="J123">
        <f>D4*EXP(-F4*I123)+H4</f>
        <v>0</v>
      </c>
      <c r="K123">
        <f>L123* E6/M123</f>
        <v>26.743777381791109</v>
      </c>
      <c r="L123">
        <v>27.425000000000001</v>
      </c>
      <c r="M123">
        <v>302.89600000000002</v>
      </c>
      <c r="N123">
        <f>(D4-D5)*EXP(-(F4-F5)*I123)+(H4-H5)</f>
        <v>0</v>
      </c>
      <c r="O123">
        <f>(D4+D5)*EXP(-(F4+F5)*I123)+(H4+H5)</f>
        <v>0</v>
      </c>
    </row>
    <row r="124" spans="9:15" x14ac:dyDescent="0.3">
      <c r="I124">
        <v>33.611111111111107</v>
      </c>
      <c r="J124">
        <f>D4*EXP(-F4*I124)+H4</f>
        <v>0</v>
      </c>
      <c r="K124">
        <f>L124* E6/M124</f>
        <v>26.722435603424991</v>
      </c>
      <c r="L124">
        <v>27.408000000000001</v>
      </c>
      <c r="M124">
        <v>302.95</v>
      </c>
      <c r="N124">
        <f>(D4-D5)*EXP(-(F4-F5)*I124)+(H4-H5)</f>
        <v>0</v>
      </c>
      <c r="O124">
        <f>(D4+D5)*EXP(-(F4+F5)*I124)+(H4+H5)</f>
        <v>0</v>
      </c>
    </row>
    <row r="125" spans="9:15" x14ac:dyDescent="0.3">
      <c r="I125">
        <v>33.888888888888893</v>
      </c>
      <c r="J125">
        <f>D4*EXP(-F4*I125)+H4</f>
        <v>0</v>
      </c>
      <c r="K125">
        <f>L125* E6/M125</f>
        <v>26.702737903009496</v>
      </c>
      <c r="L125">
        <v>27.384</v>
      </c>
      <c r="M125">
        <v>302.90800000000002</v>
      </c>
      <c r="N125">
        <f>(D4-D5)*EXP(-(F4-F5)*I125)+(H4-H5)</f>
        <v>0</v>
      </c>
      <c r="O125">
        <f>(D4+D5)*EXP(-(F4+F5)*I125)+(H4+H5)</f>
        <v>0</v>
      </c>
    </row>
    <row r="126" spans="9:15" x14ac:dyDescent="0.3">
      <c r="I126">
        <v>34.166666666666657</v>
      </c>
      <c r="J126">
        <f>D4*EXP(-F4*I126)+H4</f>
        <v>0</v>
      </c>
      <c r="K126">
        <f>L126* E6/M126</f>
        <v>26.666543415761478</v>
      </c>
      <c r="L126">
        <v>27.343</v>
      </c>
      <c r="M126">
        <v>302.86500000000001</v>
      </c>
      <c r="N126">
        <f>(D4-D5)*EXP(-(F4-F5)*I126)+(H4-H5)</f>
        <v>0</v>
      </c>
      <c r="O126">
        <f>(D4+D5)*EXP(-(F4+F5)*I126)+(H4+H5)</f>
        <v>0</v>
      </c>
    </row>
    <row r="127" spans="9:15" x14ac:dyDescent="0.3">
      <c r="I127">
        <v>34.444166666666668</v>
      </c>
      <c r="J127">
        <f>D4*EXP(-F4*I127)+H4</f>
        <v>0</v>
      </c>
      <c r="K127">
        <f>L127* E6/M127</f>
        <v>26.648080132928662</v>
      </c>
      <c r="L127">
        <v>27.332999999999998</v>
      </c>
      <c r="M127">
        <v>302.964</v>
      </c>
      <c r="N127">
        <f>(D4-D5)*EXP(-(F4-F5)*I127)+(H4-H5)</f>
        <v>0</v>
      </c>
      <c r="O127">
        <f>(D4+D5)*EXP(-(F4+F5)*I127)+(H4+H5)</f>
        <v>0</v>
      </c>
    </row>
    <row r="128" spans="9:15" x14ac:dyDescent="0.3">
      <c r="I128">
        <v>34.722222222222221</v>
      </c>
      <c r="J128">
        <f>D4*EXP(-F4*I128)+H4</f>
        <v>0</v>
      </c>
      <c r="K128">
        <f>L128* E6/M128</f>
        <v>26.653306741825986</v>
      </c>
      <c r="L128">
        <v>27.338000000000001</v>
      </c>
      <c r="M128">
        <v>302.95999999999998</v>
      </c>
      <c r="N128">
        <f>(D4-D5)*EXP(-(F4-F5)*I128)+(H4-H5)</f>
        <v>0</v>
      </c>
      <c r="O128">
        <f>(D4+D5)*EXP(-(F4+F5)*I128)+(H4+H5)</f>
        <v>0</v>
      </c>
    </row>
    <row r="129" spans="9:15" x14ac:dyDescent="0.3">
      <c r="I129">
        <v>34.999722222222218</v>
      </c>
      <c r="J129">
        <f>D4*EXP(-F4*I129)+H4</f>
        <v>0</v>
      </c>
      <c r="K129">
        <f>L129* E6/M129</f>
        <v>26.646956282292631</v>
      </c>
      <c r="L129">
        <v>27.312000000000001</v>
      </c>
      <c r="M129">
        <v>302.74400000000003</v>
      </c>
      <c r="N129">
        <f>(D4-D5)*EXP(-(F4-F5)*I129)+(H4-H5)</f>
        <v>0</v>
      </c>
      <c r="O129">
        <f>(D4+D5)*EXP(-(F4+F5)*I129)+(H4+H5)</f>
        <v>0</v>
      </c>
    </row>
    <row r="130" spans="9:15" x14ac:dyDescent="0.3">
      <c r="I130">
        <v>35.277777777777779</v>
      </c>
      <c r="J130">
        <f>D4*EXP(-F4*I130)+H4</f>
        <v>0</v>
      </c>
      <c r="K130">
        <f>L130* E6/M130</f>
        <v>26.639334794935149</v>
      </c>
      <c r="L130">
        <v>27.305</v>
      </c>
      <c r="M130">
        <v>302.75299999999999</v>
      </c>
      <c r="N130">
        <f>(D4-D5)*EXP(-(F4-F5)*I130)+(H4-H5)</f>
        <v>0</v>
      </c>
      <c r="O130">
        <f>(D4+D5)*EXP(-(F4+F5)*I130)+(H4+H5)</f>
        <v>0</v>
      </c>
    </row>
    <row r="131" spans="9:15" x14ac:dyDescent="0.3">
      <c r="I131">
        <v>35.555277777777768</v>
      </c>
      <c r="J131">
        <f>D4*EXP(-F4*I131)+H4</f>
        <v>0</v>
      </c>
      <c r="K131">
        <f>L131* E6/M131</f>
        <v>26.560456457250542</v>
      </c>
      <c r="L131">
        <v>27.271000000000001</v>
      </c>
      <c r="M131">
        <v>303.274</v>
      </c>
      <c r="N131">
        <f>(D4-D5)*EXP(-(F4-F5)*I131)+(H4-H5)</f>
        <v>0</v>
      </c>
      <c r="O131">
        <f>(D4+D5)*EXP(-(F4+F5)*I131)+(H4+H5)</f>
        <v>0</v>
      </c>
    </row>
    <row r="132" spans="9:15" x14ac:dyDescent="0.3">
      <c r="I132">
        <v>35.833333333333343</v>
      </c>
      <c r="J132">
        <f>D4*EXP(-F4*I132)+H4</f>
        <v>0</v>
      </c>
      <c r="K132">
        <f>L132* E6/M132</f>
        <v>26.539122244115546</v>
      </c>
      <c r="L132">
        <v>27.288</v>
      </c>
      <c r="M132">
        <v>303.70699999999999</v>
      </c>
      <c r="N132">
        <f>(D4-D5)*EXP(-(F4-F5)*I132)+(H4-H5)</f>
        <v>0</v>
      </c>
      <c r="O132">
        <f>(D4+D5)*EXP(-(F4+F5)*I132)+(H4+H5)</f>
        <v>0</v>
      </c>
    </row>
    <row r="133" spans="9:15" x14ac:dyDescent="0.3">
      <c r="I133">
        <v>36.111111111111107</v>
      </c>
      <c r="J133">
        <f>D4*EXP(-F4*I133)+H4</f>
        <v>0</v>
      </c>
      <c r="K133">
        <f>L133* E6/M133</f>
        <v>26.488030052463351</v>
      </c>
      <c r="L133">
        <v>27.276</v>
      </c>
      <c r="M133">
        <v>304.15899999999999</v>
      </c>
      <c r="N133">
        <f>(D4-D5)*EXP(-(F4-F5)*I133)+(H4-H5)</f>
        <v>0</v>
      </c>
      <c r="O133">
        <f>(D4+D5)*EXP(-(F4+F5)*I133)+(H4+H5)</f>
        <v>0</v>
      </c>
    </row>
    <row r="134" spans="9:15" x14ac:dyDescent="0.3">
      <c r="I134">
        <v>36.388611111111111</v>
      </c>
      <c r="J134">
        <f>D4*EXP(-F4*I134)+H4</f>
        <v>0</v>
      </c>
      <c r="K134">
        <f>L134* E6/M134</f>
        <v>26.46994378400867</v>
      </c>
      <c r="L134">
        <v>27.295999999999999</v>
      </c>
      <c r="M134">
        <v>304.58999999999997</v>
      </c>
      <c r="N134">
        <f>(D4-D5)*EXP(-(F4-F5)*I134)+(H4-H5)</f>
        <v>0</v>
      </c>
      <c r="O134">
        <f>(D4+D5)*EXP(-(F4+F5)*I134)+(H4+H5)</f>
        <v>0</v>
      </c>
    </row>
    <row r="135" spans="9:15" x14ac:dyDescent="0.3">
      <c r="I135">
        <v>36.666666666666657</v>
      </c>
      <c r="J135">
        <f>D4*EXP(-F4*I135)+H4</f>
        <v>0</v>
      </c>
      <c r="K135">
        <f>L135* E6/M135</f>
        <v>26.429625706348233</v>
      </c>
      <c r="L135">
        <v>27.297999999999998</v>
      </c>
      <c r="M135">
        <v>305.077</v>
      </c>
      <c r="N135">
        <f>(D4-D5)*EXP(-(F4-F5)*I135)+(H4-H5)</f>
        <v>0</v>
      </c>
      <c r="O135">
        <f>(D4+D5)*EXP(-(F4+F5)*I135)+(H4+H5)</f>
        <v>0</v>
      </c>
    </row>
    <row r="136" spans="9:15" x14ac:dyDescent="0.3">
      <c r="I136">
        <v>36.944166666666668</v>
      </c>
      <c r="J136">
        <f>D4*EXP(-F4*I136)+H4</f>
        <v>0</v>
      </c>
      <c r="K136">
        <f>L136* E6/M136</f>
        <v>26.432776192750559</v>
      </c>
      <c r="L136">
        <v>27.323</v>
      </c>
      <c r="M136">
        <v>305.32</v>
      </c>
      <c r="N136">
        <f>(D4-D5)*EXP(-(F4-F5)*I136)+(H4-H5)</f>
        <v>0</v>
      </c>
      <c r="O136">
        <f>(D4+D5)*EXP(-(F4+F5)*I136)+(H4+H5)</f>
        <v>0</v>
      </c>
    </row>
    <row r="137" spans="9:15" x14ac:dyDescent="0.3">
      <c r="I137">
        <v>37.222222222222221</v>
      </c>
      <c r="J137">
        <f>D4*EXP(-F4*I137)+H4</f>
        <v>0</v>
      </c>
      <c r="K137">
        <f>L137* E6/M137</f>
        <v>26.429309662835173</v>
      </c>
      <c r="L137">
        <v>27.3</v>
      </c>
      <c r="M137">
        <v>305.10300000000001</v>
      </c>
      <c r="N137">
        <f>(D4-D5)*EXP(-(F4-F5)*I137)+(H4-H5)</f>
        <v>0</v>
      </c>
      <c r="O137">
        <f>(D4+D5)*EXP(-(F4+F5)*I137)+(H4+H5)</f>
        <v>0</v>
      </c>
    </row>
    <row r="138" spans="9:15" x14ac:dyDescent="0.3">
      <c r="I138">
        <v>37.5</v>
      </c>
      <c r="J138">
        <f>D4*EXP(-F4*I138)+H4</f>
        <v>0</v>
      </c>
      <c r="K138">
        <f>L138* E6/M138</f>
        <v>26.441049953886516</v>
      </c>
      <c r="L138">
        <v>27.332000000000001</v>
      </c>
      <c r="M138">
        <v>305.32499999999999</v>
      </c>
      <c r="N138">
        <f>(D4-D5)*EXP(-(F4-F5)*I138)+(H4-H5)</f>
        <v>0</v>
      </c>
      <c r="O138">
        <f>(D4+D5)*EXP(-(F4+F5)*I138)+(H4+H5)</f>
        <v>0</v>
      </c>
    </row>
    <row r="139" spans="9:15" x14ac:dyDescent="0.3">
      <c r="I139">
        <v>37.777777777777779</v>
      </c>
      <c r="J139">
        <f>D4*EXP(-F4*I139)+H4</f>
        <v>0</v>
      </c>
      <c r="K139">
        <f>L139* E6/M139</f>
        <v>26.411185828607554</v>
      </c>
      <c r="L139">
        <v>27.297999999999998</v>
      </c>
      <c r="M139">
        <v>305.29000000000002</v>
      </c>
      <c r="N139">
        <f>(D4-D5)*EXP(-(F4-F5)*I139)+(H4-H5)</f>
        <v>0</v>
      </c>
      <c r="O139">
        <f>(D4+D5)*EXP(-(F4+F5)*I139)+(H4+H5)</f>
        <v>0</v>
      </c>
    </row>
    <row r="140" spans="9:15" x14ac:dyDescent="0.3">
      <c r="I140">
        <v>38.055555555555557</v>
      </c>
      <c r="J140">
        <f>D4*EXP(-F4*I140)+H4</f>
        <v>0</v>
      </c>
      <c r="K140">
        <f>L140* E6/M140</f>
        <v>26.394618944629201</v>
      </c>
      <c r="L140">
        <v>27.3</v>
      </c>
      <c r="M140">
        <v>305.50400000000002</v>
      </c>
      <c r="N140">
        <f>(D4-D5)*EXP(-(F4-F5)*I140)+(H4-H5)</f>
        <v>0</v>
      </c>
      <c r="O140">
        <f>(D4+D5)*EXP(-(F4+F5)*I140)+(H4+H5)</f>
        <v>0</v>
      </c>
    </row>
    <row r="141" spans="9:15" x14ac:dyDescent="0.3">
      <c r="I141">
        <v>38.333333333333343</v>
      </c>
      <c r="J141">
        <f>D4*EXP(-F4*I141)+H4</f>
        <v>0</v>
      </c>
      <c r="K141">
        <f>L141* E6/M141</f>
        <v>26.37819771396768</v>
      </c>
      <c r="L141">
        <v>27.294</v>
      </c>
      <c r="M141">
        <v>305.62700000000001</v>
      </c>
      <c r="N141">
        <f>(D4-D5)*EXP(-(F4-F5)*I141)+(H4-H5)</f>
        <v>0</v>
      </c>
      <c r="O141">
        <f>(D4+D5)*EXP(-(F4+F5)*I141)+(H4+H5)</f>
        <v>0</v>
      </c>
    </row>
    <row r="142" spans="9:15" x14ac:dyDescent="0.3">
      <c r="I142">
        <v>38.611111111111107</v>
      </c>
      <c r="J142">
        <f>D4*EXP(-F4*I142)+H4</f>
        <v>0</v>
      </c>
      <c r="K142">
        <f>L142* E6/M142</f>
        <v>26.371069604485644</v>
      </c>
      <c r="L142">
        <v>27.276</v>
      </c>
      <c r="M142">
        <v>305.50799999999998</v>
      </c>
      <c r="N142">
        <f>(D4-D5)*EXP(-(F4-F5)*I142)+(H4-H5)</f>
        <v>0</v>
      </c>
      <c r="O142">
        <f>(D4+D5)*EXP(-(F4+F5)*I142)+(H4+H5)</f>
        <v>0</v>
      </c>
    </row>
    <row r="143" spans="9:15" x14ac:dyDescent="0.3">
      <c r="I143">
        <v>38.888888888888893</v>
      </c>
      <c r="J143">
        <f>D4*EXP(-F4*I143)+H4</f>
        <v>0</v>
      </c>
      <c r="K143">
        <f>L143* E6/M143</f>
        <v>26.352276098903559</v>
      </c>
      <c r="L143">
        <v>27.266999999999999</v>
      </c>
      <c r="M143">
        <v>305.625</v>
      </c>
      <c r="N143">
        <f>(D4-D5)*EXP(-(F4-F5)*I143)+(H4-H5)</f>
        <v>0</v>
      </c>
      <c r="O143">
        <f>(D4+D5)*EXP(-(F4+F5)*I143)+(H4+H5)</f>
        <v>0</v>
      </c>
    </row>
    <row r="144" spans="9:15" x14ac:dyDescent="0.3">
      <c r="I144">
        <v>39.166666666666657</v>
      </c>
      <c r="J144">
        <f>D4*EXP(-F4*I144)+H4</f>
        <v>0</v>
      </c>
      <c r="K144">
        <f>L144* E6/M144</f>
        <v>26.356436298636979</v>
      </c>
      <c r="L144">
        <v>27.273</v>
      </c>
      <c r="M144">
        <v>305.64400000000001</v>
      </c>
      <c r="N144">
        <f>(D4-D5)*EXP(-(F4-F5)*I144)+(H4-H5)</f>
        <v>0</v>
      </c>
      <c r="O144">
        <f>(D4+D5)*EXP(-(F4+F5)*I144)+(H4+H5)</f>
        <v>0</v>
      </c>
    </row>
    <row r="145" spans="9:15" x14ac:dyDescent="0.3">
      <c r="I145">
        <v>39.444444444444443</v>
      </c>
      <c r="J145">
        <f>D4*EXP(-F4*I145)+H4</f>
        <v>0</v>
      </c>
      <c r="K145">
        <f>L145* E6/M145</f>
        <v>26.352473874299584</v>
      </c>
      <c r="L145">
        <v>27.277999999999999</v>
      </c>
      <c r="M145">
        <v>305.74599999999998</v>
      </c>
      <c r="N145">
        <f>(D4-D5)*EXP(-(F4-F5)*I145)+(H4-H5)</f>
        <v>0</v>
      </c>
      <c r="O145">
        <f>(D4+D5)*EXP(-(F4+F5)*I145)+(H4+H5)</f>
        <v>0</v>
      </c>
    </row>
    <row r="146" spans="9:15" x14ac:dyDescent="0.3">
      <c r="I146">
        <v>39.722222222222221</v>
      </c>
      <c r="J146">
        <f>D4*EXP(-F4*I146)+H4</f>
        <v>0</v>
      </c>
      <c r="K146">
        <f>L146* E6/M146</f>
        <v>26.298903497231489</v>
      </c>
      <c r="L146">
        <v>27.227</v>
      </c>
      <c r="M146">
        <v>305.79599999999999</v>
      </c>
      <c r="N146">
        <f>(D4-D5)*EXP(-(F4-F5)*I146)+(H4-H5)</f>
        <v>0</v>
      </c>
      <c r="O146">
        <f>(D4+D5)*EXP(-(F4+F5)*I146)+(H4+H5)</f>
        <v>0</v>
      </c>
    </row>
    <row r="147" spans="9:15" x14ac:dyDescent="0.3">
      <c r="I147">
        <v>40</v>
      </c>
      <c r="J147">
        <f>D4*EXP(-F4*I147)+H4</f>
        <v>0</v>
      </c>
      <c r="K147">
        <f>L147* E6/M147</f>
        <v>26.323845059865011</v>
      </c>
      <c r="L147">
        <v>27.253</v>
      </c>
      <c r="M147">
        <v>305.798</v>
      </c>
      <c r="N147">
        <f>(D4-D5)*EXP(-(F4-F5)*I147)+(H4-H5)</f>
        <v>0</v>
      </c>
      <c r="O147">
        <f>(D4+D5)*EXP(-(F4+F5)*I147)+(H4+H5)</f>
        <v>0</v>
      </c>
    </row>
    <row r="148" spans="9:15" x14ac:dyDescent="0.3">
      <c r="I148">
        <v>40.277500000000003</v>
      </c>
      <c r="J148">
        <f>D4*EXP(-F4*I148)+H4</f>
        <v>0</v>
      </c>
      <c r="K148">
        <f>L148* E6/M148</f>
        <v>26.306052968435676</v>
      </c>
      <c r="L148">
        <v>27.245000000000001</v>
      </c>
      <c r="M148">
        <v>305.91500000000002</v>
      </c>
      <c r="N148">
        <f>(D4-D5)*EXP(-(F4-F5)*I148)+(H4-H5)</f>
        <v>0</v>
      </c>
      <c r="O148">
        <f>(D4+D5)*EXP(-(F4+F5)*I148)+(H4+H5)</f>
        <v>0</v>
      </c>
    </row>
    <row r="149" spans="9:15" x14ac:dyDescent="0.3">
      <c r="I149">
        <v>40.555555555555557</v>
      </c>
      <c r="J149">
        <f>D4*EXP(-F4*I149)+H4</f>
        <v>0</v>
      </c>
      <c r="K149">
        <f>L149* E6/M149</f>
        <v>26.240284265747594</v>
      </c>
      <c r="L149">
        <v>27.167999999999999</v>
      </c>
      <c r="M149">
        <v>305.815</v>
      </c>
      <c r="N149">
        <f>(D4-D5)*EXP(-(F4-F5)*I149)+(H4-H5)</f>
        <v>0</v>
      </c>
      <c r="O149">
        <f>(D4+D5)*EXP(-(F4+F5)*I149)+(H4+H5)</f>
        <v>0</v>
      </c>
    </row>
    <row r="150" spans="9:15" x14ac:dyDescent="0.3">
      <c r="I150">
        <v>40.833333333333343</v>
      </c>
      <c r="J150">
        <f>D4*EXP(-F4*I150)+H4</f>
        <v>0</v>
      </c>
      <c r="K150">
        <f>L150* E6/M150</f>
        <v>26.321354141866241</v>
      </c>
      <c r="L150">
        <v>27.117999999999999</v>
      </c>
      <c r="M150">
        <v>304.31200000000001</v>
      </c>
      <c r="N150">
        <f>(D4-D5)*EXP(-(F4-F5)*I150)+(H4-H5)</f>
        <v>0</v>
      </c>
      <c r="O150">
        <f>(D4+D5)*EXP(-(F4+F5)*I150)+(H4+H5)</f>
        <v>0</v>
      </c>
    </row>
    <row r="151" spans="9:15" x14ac:dyDescent="0.3">
      <c r="I151">
        <v>41.111111111111107</v>
      </c>
      <c r="J151">
        <f>D4*EXP(-F4*I151)+H4</f>
        <v>0</v>
      </c>
      <c r="K151">
        <f>L151* E6/M151</f>
        <v>26.336695534970783</v>
      </c>
      <c r="L151">
        <v>27.096</v>
      </c>
      <c r="M151">
        <v>303.88799999999998</v>
      </c>
      <c r="N151">
        <f>(D4-D5)*EXP(-(F4-F5)*I151)+(H4-H5)</f>
        <v>0</v>
      </c>
      <c r="O151">
        <f>(D4+D5)*EXP(-(F4+F5)*I151)+(H4+H5)</f>
        <v>0</v>
      </c>
    </row>
    <row r="152" spans="9:15" x14ac:dyDescent="0.3">
      <c r="I152">
        <v>41.388611111111111</v>
      </c>
      <c r="J152">
        <f>D4*EXP(-F4*I152)+H4</f>
        <v>0</v>
      </c>
      <c r="K152">
        <f>L152* E6/M152</f>
        <v>26.296234865412398</v>
      </c>
      <c r="L152">
        <v>27.029</v>
      </c>
      <c r="M152">
        <v>303.60300000000001</v>
      </c>
      <c r="N152">
        <f>(D4-D5)*EXP(-(F4-F5)*I152)+(H4-H5)</f>
        <v>0</v>
      </c>
      <c r="O152">
        <f>(D4+D5)*EXP(-(F4+F5)*I152)+(H4+H5)</f>
        <v>0</v>
      </c>
    </row>
    <row r="153" spans="9:15" x14ac:dyDescent="0.3">
      <c r="I153">
        <v>41.666666666666657</v>
      </c>
      <c r="J153">
        <f>D4*EXP(-F4*I153)+H4</f>
        <v>0</v>
      </c>
      <c r="K153">
        <f>L153* E6/M153</f>
        <v>26.29260126784013</v>
      </c>
      <c r="L153">
        <v>26.995000000000001</v>
      </c>
      <c r="M153">
        <v>303.26299999999998</v>
      </c>
      <c r="N153">
        <f>(D4-D5)*EXP(-(F4-F5)*I153)+(H4-H5)</f>
        <v>0</v>
      </c>
      <c r="O153">
        <f>(D4+D5)*EXP(-(F4+F5)*I153)+(H4+H5)</f>
        <v>0</v>
      </c>
    </row>
    <row r="154" spans="9:15" x14ac:dyDescent="0.3">
      <c r="I154">
        <v>41.944444444444443</v>
      </c>
      <c r="J154">
        <f>D4*EXP(-F4*I154)+H4</f>
        <v>0</v>
      </c>
      <c r="K154">
        <f>L154* E6/M154</f>
        <v>26.287831366144005</v>
      </c>
      <c r="L154">
        <v>26.960999999999999</v>
      </c>
      <c r="M154">
        <v>302.93599999999998</v>
      </c>
      <c r="N154">
        <f>(D4-D5)*EXP(-(F4-F5)*I154)+(H4-H5)</f>
        <v>0</v>
      </c>
      <c r="O154">
        <f>(D4+D5)*EXP(-(F4+F5)*I154)+(H4+H5)</f>
        <v>0</v>
      </c>
    </row>
    <row r="155" spans="9:15" x14ac:dyDescent="0.3">
      <c r="I155">
        <v>42.222222222222221</v>
      </c>
      <c r="J155">
        <f>D4*EXP(-F4*I155)+H4</f>
        <v>0</v>
      </c>
      <c r="K155">
        <f>L155* E6/M155</f>
        <v>26.282952100996436</v>
      </c>
      <c r="L155">
        <v>26.96</v>
      </c>
      <c r="M155">
        <v>302.98099999999999</v>
      </c>
      <c r="N155">
        <f>(D4-D5)*EXP(-(F4-F5)*I155)+(H4-H5)</f>
        <v>0</v>
      </c>
      <c r="O155">
        <f>(D4+D5)*EXP(-(F4+F5)*I155)+(H4+H5)</f>
        <v>0</v>
      </c>
    </row>
    <row r="156" spans="9:15" x14ac:dyDescent="0.3">
      <c r="I156">
        <v>42.5</v>
      </c>
      <c r="J156">
        <f>D4*EXP(-F4*I156)+H4</f>
        <v>0</v>
      </c>
      <c r="K156">
        <f>L156* E6/M156</f>
        <v>26.26376089626071</v>
      </c>
      <c r="L156">
        <v>26.93</v>
      </c>
      <c r="M156">
        <v>302.86500000000001</v>
      </c>
      <c r="N156">
        <f>(D4-D5)*EXP(-(F4-F5)*I156)+(H4-H5)</f>
        <v>0</v>
      </c>
      <c r="O156">
        <f>(D4+D5)*EXP(-(F4+F5)*I156)+(H4+H5)</f>
        <v>0</v>
      </c>
    </row>
    <row r="157" spans="9:15" x14ac:dyDescent="0.3">
      <c r="I157">
        <v>42.777777777777779</v>
      </c>
      <c r="J157">
        <f>D4*EXP(-F4*I157)+H4</f>
        <v>0</v>
      </c>
      <c r="K157">
        <f>L157* E6/M157</f>
        <v>26.220788201694038</v>
      </c>
      <c r="L157">
        <v>26.872</v>
      </c>
      <c r="M157">
        <v>302.70800000000003</v>
      </c>
      <c r="N157">
        <f>(D4-D5)*EXP(-(F4-F5)*I157)+(H4-H5)</f>
        <v>0</v>
      </c>
      <c r="O157">
        <f>(D4+D5)*EXP(-(F4+F5)*I157)+(H4+H5)</f>
        <v>0</v>
      </c>
    </row>
    <row r="158" spans="9:15" x14ac:dyDescent="0.3">
      <c r="I158">
        <v>43.055555555555557</v>
      </c>
      <c r="J158">
        <f>D4*EXP(-F4*I158)+H4</f>
        <v>0</v>
      </c>
      <c r="K158">
        <f>L158* E6/M158</f>
        <v>26.245382230931284</v>
      </c>
      <c r="L158">
        <v>26.91</v>
      </c>
      <c r="M158">
        <v>302.85199999999998</v>
      </c>
      <c r="N158">
        <f>(D4-D5)*EXP(-(F4-F5)*I158)+(H4-H5)</f>
        <v>0</v>
      </c>
      <c r="O158">
        <f>(D4+D5)*EXP(-(F4+F5)*I158)+(H4+H5)</f>
        <v>0</v>
      </c>
    </row>
    <row r="159" spans="9:15" x14ac:dyDescent="0.3">
      <c r="I159">
        <v>43.333333333333343</v>
      </c>
      <c r="J159">
        <f>D4*EXP(-F4*I159)+H4</f>
        <v>0</v>
      </c>
      <c r="K159">
        <f>L159* E6/M159</f>
        <v>26.195916316573488</v>
      </c>
      <c r="L159">
        <v>26.856000000000002</v>
      </c>
      <c r="M159">
        <v>302.815</v>
      </c>
      <c r="N159">
        <f>(D4-D5)*EXP(-(F4-F5)*I159)+(H4-H5)</f>
        <v>0</v>
      </c>
      <c r="O159">
        <f>(D4+D5)*EXP(-(F4+F5)*I159)+(H4+H5)</f>
        <v>0</v>
      </c>
    </row>
    <row r="160" spans="9:15" x14ac:dyDescent="0.3">
      <c r="I160">
        <v>43.611111111111107</v>
      </c>
      <c r="J160">
        <f>D4*EXP(-F4*I160)+H4</f>
        <v>0</v>
      </c>
      <c r="K160">
        <f>L160* E6/M160</f>
        <v>26.139514520564177</v>
      </c>
      <c r="L160">
        <v>26.797999999999998</v>
      </c>
      <c r="M160">
        <v>302.81299999999999</v>
      </c>
      <c r="N160">
        <f>(D4-D5)*EXP(-(F4-F5)*I160)+(H4-H5)</f>
        <v>0</v>
      </c>
      <c r="O160">
        <f>(D4+D5)*EXP(-(F4+F5)*I160)+(H4+H5)</f>
        <v>0</v>
      </c>
    </row>
    <row r="161" spans="9:15" x14ac:dyDescent="0.3">
      <c r="I161">
        <v>43.888888888888893</v>
      </c>
      <c r="J161">
        <f>D4*EXP(-F4*I161)+H4</f>
        <v>0</v>
      </c>
      <c r="K161">
        <f>L161* E6/M161</f>
        <v>26.161573142043562</v>
      </c>
      <c r="L161">
        <v>26.806000000000001</v>
      </c>
      <c r="M161">
        <v>302.64800000000002</v>
      </c>
      <c r="N161">
        <f>(D4-D5)*EXP(-(F4-F5)*I161)+(H4-H5)</f>
        <v>0</v>
      </c>
      <c r="O161">
        <f>(D4+D5)*EXP(-(F4+F5)*I161)+(H4+H5)</f>
        <v>0</v>
      </c>
    </row>
    <row r="162" spans="9:15" x14ac:dyDescent="0.3">
      <c r="I162">
        <v>44.166666666666657</v>
      </c>
      <c r="J162">
        <f>D4*EXP(-F4*I162)+H4</f>
        <v>0</v>
      </c>
      <c r="K162">
        <f>L162* E6/M162</f>
        <v>26.143994871719148</v>
      </c>
      <c r="L162">
        <v>26.800999999999998</v>
      </c>
      <c r="M162">
        <v>302.79500000000002</v>
      </c>
      <c r="N162">
        <f>(D4-D5)*EXP(-(F4-F5)*I162)+(H4-H5)</f>
        <v>0</v>
      </c>
      <c r="O162">
        <f>(D4+D5)*EXP(-(F4+F5)*I162)+(H4+H5)</f>
        <v>0</v>
      </c>
    </row>
    <row r="163" spans="9:15" x14ac:dyDescent="0.3">
      <c r="I163">
        <v>44.444444444444443</v>
      </c>
      <c r="J163">
        <f>D4*EXP(-F4*I163)+H4</f>
        <v>0</v>
      </c>
      <c r="K163">
        <f>L163* E6/M163</f>
        <v>26.157767052966154</v>
      </c>
      <c r="L163">
        <v>26.823</v>
      </c>
      <c r="M163">
        <v>302.88400000000001</v>
      </c>
      <c r="N163">
        <f>(D4-D5)*EXP(-(F4-F5)*I163)+(H4-H5)</f>
        <v>0</v>
      </c>
      <c r="O163">
        <f>(D4+D5)*EXP(-(F4+F5)*I163)+(H4+H5)</f>
        <v>0</v>
      </c>
    </row>
    <row r="164" spans="9:15" x14ac:dyDescent="0.3">
      <c r="I164">
        <v>44.722222222222221</v>
      </c>
      <c r="J164">
        <f>D4*EXP(-F4*I164)+H4</f>
        <v>0</v>
      </c>
      <c r="K164">
        <f>L164* E6/M164</f>
        <v>26.139151974511513</v>
      </c>
      <c r="L164">
        <v>26.794</v>
      </c>
      <c r="M164">
        <v>302.77199999999999</v>
      </c>
      <c r="N164">
        <f>(D4-D5)*EXP(-(F4-F5)*I164)+(H4-H5)</f>
        <v>0</v>
      </c>
      <c r="O164">
        <f>(D4+D5)*EXP(-(F4+F5)*I164)+(H4+H5)</f>
        <v>0</v>
      </c>
    </row>
    <row r="165" spans="9:15" x14ac:dyDescent="0.3">
      <c r="I165">
        <v>45</v>
      </c>
      <c r="J165">
        <f>D4*EXP(-F4*I165)+H4</f>
        <v>0</v>
      </c>
      <c r="K165">
        <f>L165* E6/M165</f>
        <v>26.105216600340256</v>
      </c>
      <c r="L165">
        <v>26.754000000000001</v>
      </c>
      <c r="M165">
        <v>302.71300000000002</v>
      </c>
      <c r="N165">
        <f>(D4-D5)*EXP(-(F4-F5)*I165)+(H4-H5)</f>
        <v>0</v>
      </c>
      <c r="O165">
        <f>(D4+D5)*EXP(-(F4+F5)*I165)+(H4+H5)</f>
        <v>0</v>
      </c>
    </row>
    <row r="166" spans="9:15" x14ac:dyDescent="0.3">
      <c r="I166">
        <v>45.277777777777779</v>
      </c>
      <c r="J166">
        <f>D4*EXP(-F4*I166)+H4</f>
        <v>0</v>
      </c>
      <c r="K166">
        <f>L166* E6/M166</f>
        <v>26.107108925280041</v>
      </c>
      <c r="L166">
        <v>26.757000000000001</v>
      </c>
      <c r="M166">
        <v>302.72500000000002</v>
      </c>
      <c r="N166">
        <f>(D4-D5)*EXP(-(F4-F5)*I166)+(H4-H5)</f>
        <v>0</v>
      </c>
      <c r="O166">
        <f>(D4+D5)*EXP(-(F4+F5)*I166)+(H4+H5)</f>
        <v>0</v>
      </c>
    </row>
    <row r="167" spans="9:15" x14ac:dyDescent="0.3">
      <c r="I167">
        <v>45.555277777777768</v>
      </c>
      <c r="J167">
        <f>D4*EXP(-F4*I167)+H4</f>
        <v>0</v>
      </c>
      <c r="K167">
        <f>L167* E6/M167</f>
        <v>26.093376356371156</v>
      </c>
      <c r="L167">
        <v>26.756</v>
      </c>
      <c r="M167">
        <v>302.87299999999999</v>
      </c>
      <c r="N167">
        <f>(D4-D5)*EXP(-(F4-F5)*I167)+(H4-H5)</f>
        <v>0</v>
      </c>
      <c r="O167">
        <f>(D4+D5)*EXP(-(F4+F5)*I167)+(H4+H5)</f>
        <v>0</v>
      </c>
    </row>
    <row r="168" spans="9:15" x14ac:dyDescent="0.3">
      <c r="I168">
        <v>45.833333333333343</v>
      </c>
      <c r="J168">
        <f>D4*EXP(-F4*I168)+H4</f>
        <v>0</v>
      </c>
      <c r="K168">
        <f>L168* E6/M168</f>
        <v>26.080227839269096</v>
      </c>
      <c r="L168">
        <v>26.716999999999999</v>
      </c>
      <c r="M168">
        <v>302.584</v>
      </c>
      <c r="N168">
        <f>(D4-D5)*EXP(-(F4-F5)*I168)+(H4-H5)</f>
        <v>0</v>
      </c>
      <c r="O168">
        <f>(D4+D5)*EXP(-(F4+F5)*I168)+(H4+H5)</f>
        <v>0</v>
      </c>
    </row>
    <row r="169" spans="9:15" x14ac:dyDescent="0.3">
      <c r="I169">
        <v>46.111111111111107</v>
      </c>
      <c r="J169">
        <f>D4*EXP(-F4*I169)+H4</f>
        <v>0</v>
      </c>
      <c r="K169">
        <f>L169* E6/M169</f>
        <v>26.053412802408364</v>
      </c>
      <c r="L169">
        <v>26.692</v>
      </c>
      <c r="M169">
        <v>302.61200000000002</v>
      </c>
      <c r="N169">
        <f>(D4-D5)*EXP(-(F4-F5)*I169)+(H4-H5)</f>
        <v>0</v>
      </c>
      <c r="O169">
        <f>(D4+D5)*EXP(-(F4+F5)*I169)+(H4+H5)</f>
        <v>0</v>
      </c>
    </row>
    <row r="170" spans="9:15" x14ac:dyDescent="0.3">
      <c r="I170">
        <v>46.388888888888893</v>
      </c>
      <c r="J170">
        <f>D4*EXP(-F4*I170)+H4</f>
        <v>0</v>
      </c>
      <c r="K170">
        <f>L170* E6/M170</f>
        <v>26.064207787108018</v>
      </c>
      <c r="L170">
        <v>26.693000000000001</v>
      </c>
      <c r="M170">
        <v>302.49799999999999</v>
      </c>
      <c r="N170">
        <f>(D4-D5)*EXP(-(F4-F5)*I170)+(H4-H5)</f>
        <v>0</v>
      </c>
      <c r="O170">
        <f>(D4+D5)*EXP(-(F4+F5)*I170)+(H4+H5)</f>
        <v>0</v>
      </c>
    </row>
    <row r="171" spans="9:15" x14ac:dyDescent="0.3">
      <c r="I171">
        <v>46.666666666666657</v>
      </c>
      <c r="J171">
        <f>D4*EXP(-F4*I171)+H4</f>
        <v>0</v>
      </c>
      <c r="K171">
        <f>L171* E6/M171</f>
        <v>26.026646725191885</v>
      </c>
      <c r="L171">
        <v>26.657</v>
      </c>
      <c r="M171">
        <v>302.52600000000001</v>
      </c>
      <c r="N171">
        <f>(D4-D5)*EXP(-(F4-F5)*I171)+(H4-H5)</f>
        <v>0</v>
      </c>
      <c r="O171">
        <f>(D4+D5)*EXP(-(F4+F5)*I171)+(H4+H5)</f>
        <v>0</v>
      </c>
    </row>
    <row r="172" spans="9:15" x14ac:dyDescent="0.3">
      <c r="I172">
        <v>46.944444444444443</v>
      </c>
      <c r="J172">
        <f>D4*EXP(-F4*I172)+H4</f>
        <v>0</v>
      </c>
      <c r="K172">
        <f>L172* E6/M172</f>
        <v>26.027977921560506</v>
      </c>
      <c r="L172">
        <v>26.643999999999998</v>
      </c>
      <c r="M172">
        <v>302.363</v>
      </c>
      <c r="N172">
        <f>(D4-D5)*EXP(-(F4-F5)*I172)+(H4-H5)</f>
        <v>0</v>
      </c>
      <c r="O172">
        <f>(D4+D5)*EXP(-(F4+F5)*I172)+(H4+H5)</f>
        <v>0</v>
      </c>
    </row>
    <row r="173" spans="9:15" x14ac:dyDescent="0.3">
      <c r="I173">
        <v>47.222222222222221</v>
      </c>
      <c r="J173">
        <f>D4*EXP(-F4*I173)+H4</f>
        <v>0</v>
      </c>
      <c r="K173">
        <f>L173* E6/M173</f>
        <v>25.998513902133698</v>
      </c>
      <c r="L173">
        <v>26.62</v>
      </c>
      <c r="M173">
        <v>302.43299999999999</v>
      </c>
      <c r="N173">
        <f>(D4-D5)*EXP(-(F4-F5)*I173)+(H4-H5)</f>
        <v>0</v>
      </c>
      <c r="O173">
        <f>(D4+D5)*EXP(-(F4+F5)*I173)+(H4+H5)</f>
        <v>0</v>
      </c>
    </row>
    <row r="174" spans="9:15" x14ac:dyDescent="0.3">
      <c r="I174">
        <v>47.5</v>
      </c>
      <c r="J174">
        <f>D4*EXP(-F4*I174)+H4</f>
        <v>0</v>
      </c>
      <c r="K174">
        <f>L174* E6/M174</f>
        <v>26.004454971266238</v>
      </c>
      <c r="L174">
        <v>26.637</v>
      </c>
      <c r="M174">
        <v>302.55700000000002</v>
      </c>
      <c r="N174">
        <f>(D4-D5)*EXP(-(F4-F5)*I174)+(H4-H5)</f>
        <v>0</v>
      </c>
      <c r="O174">
        <f>(D4+D5)*EXP(-(F4+F5)*I174)+(H4+H5)</f>
        <v>0</v>
      </c>
    </row>
    <row r="175" spans="9:15" x14ac:dyDescent="0.3">
      <c r="I175">
        <v>47.777777777777779</v>
      </c>
      <c r="J175">
        <f>D4*EXP(-F4*I175)+H4</f>
        <v>0</v>
      </c>
      <c r="K175">
        <f>L175* E6/M175</f>
        <v>25.984840754326417</v>
      </c>
      <c r="L175">
        <v>26.606000000000002</v>
      </c>
      <c r="M175">
        <v>302.43299999999999</v>
      </c>
      <c r="N175">
        <f>(D4-D5)*EXP(-(F4-F5)*I175)+(H4-H5)</f>
        <v>0</v>
      </c>
      <c r="O175">
        <f>(D4+D5)*EXP(-(F4+F5)*I175)+(H4+H5)</f>
        <v>0</v>
      </c>
    </row>
    <row r="176" spans="9:15" x14ac:dyDescent="0.3">
      <c r="I176">
        <v>48.055555555555557</v>
      </c>
      <c r="J176">
        <f>D4*EXP(-F4*I176)+H4</f>
        <v>0</v>
      </c>
      <c r="K176">
        <f>L176* E6/M176</f>
        <v>25.96702489446287</v>
      </c>
      <c r="L176">
        <v>26.585999999999999</v>
      </c>
      <c r="M176">
        <v>302.41300000000001</v>
      </c>
      <c r="N176">
        <f>(D4-D5)*EXP(-(F4-F5)*I176)+(H4-H5)</f>
        <v>0</v>
      </c>
      <c r="O176">
        <f>(D4+D5)*EXP(-(F4+F5)*I176)+(H4+H5)</f>
        <v>0</v>
      </c>
    </row>
    <row r="177" spans="9:15" x14ac:dyDescent="0.3">
      <c r="I177">
        <v>48.333333333333343</v>
      </c>
      <c r="J177">
        <f>D4*EXP(-F4*I177)+H4</f>
        <v>0</v>
      </c>
      <c r="K177">
        <f>L177* E6/M177</f>
        <v>25.959663427725836</v>
      </c>
      <c r="L177">
        <v>26.584</v>
      </c>
      <c r="M177">
        <v>302.476</v>
      </c>
      <c r="N177">
        <f>(D4-D5)*EXP(-(F4-F5)*I177)+(H4-H5)</f>
        <v>0</v>
      </c>
      <c r="O177">
        <f>(D4+D5)*EXP(-(F4+F5)*I177)+(H4+H5)</f>
        <v>0</v>
      </c>
    </row>
    <row r="178" spans="9:15" x14ac:dyDescent="0.3">
      <c r="I178">
        <v>48.611111111111107</v>
      </c>
      <c r="J178">
        <f>D4*EXP(-F4*I178)+H4</f>
        <v>0</v>
      </c>
      <c r="K178">
        <f>L178* E6/M178</f>
        <v>25.920997466952986</v>
      </c>
      <c r="L178">
        <v>26.542999999999999</v>
      </c>
      <c r="M178">
        <v>302.45999999999998</v>
      </c>
      <c r="N178">
        <f>(D4-D5)*EXP(-(F4-F5)*I178)+(H4-H5)</f>
        <v>0</v>
      </c>
      <c r="O178">
        <f>(D4+D5)*EXP(-(F4+F5)*I178)+(H4+H5)</f>
        <v>0</v>
      </c>
    </row>
    <row r="179" spans="9:15" x14ac:dyDescent="0.3">
      <c r="I179">
        <v>48.888888888888893</v>
      </c>
      <c r="J179">
        <f>D4*EXP(-F4*I179)+H4</f>
        <v>0</v>
      </c>
      <c r="K179">
        <f>L179* E6/M179</f>
        <v>25.970268577105116</v>
      </c>
      <c r="L179">
        <v>26.571999999999999</v>
      </c>
      <c r="M179">
        <v>302.21600000000001</v>
      </c>
      <c r="N179">
        <f>(D4-D5)*EXP(-(F4-F5)*I179)+(H4-H5)</f>
        <v>0</v>
      </c>
      <c r="O179">
        <f>(D4+D5)*EXP(-(F4+F5)*I179)+(H4+H5)</f>
        <v>0</v>
      </c>
    </row>
    <row r="180" spans="9:15" x14ac:dyDescent="0.3">
      <c r="I180">
        <v>49.166666666666657</v>
      </c>
      <c r="J180">
        <f>D4*EXP(-F4*I180)+H4</f>
        <v>0</v>
      </c>
      <c r="K180">
        <f>L180* E6/M180</f>
        <v>25.900391092653617</v>
      </c>
      <c r="L180">
        <v>26.533999999999999</v>
      </c>
      <c r="M180">
        <v>302.59800000000001</v>
      </c>
      <c r="N180">
        <f>(D4-D5)*EXP(-(F4-F5)*I180)+(H4-H5)</f>
        <v>0</v>
      </c>
      <c r="O180">
        <f>(D4+D5)*EXP(-(F4+F5)*I180)+(H4+H5)</f>
        <v>0</v>
      </c>
    </row>
    <row r="181" spans="9:15" x14ac:dyDescent="0.3">
      <c r="I181">
        <v>49.444444444444443</v>
      </c>
      <c r="J181">
        <f>D4*EXP(-F4*I181)+H4</f>
        <v>0</v>
      </c>
      <c r="K181">
        <f>L181* E6/M181</f>
        <v>25.878173403008944</v>
      </c>
      <c r="L181">
        <v>26.52</v>
      </c>
      <c r="M181">
        <v>302.69799999999998</v>
      </c>
      <c r="N181">
        <f>(D4-D5)*EXP(-(F4-F5)*I181)+(H4-H5)</f>
        <v>0</v>
      </c>
      <c r="O181">
        <f>(D4+D5)*EXP(-(F4+F5)*I181)+(H4+H5)</f>
        <v>0</v>
      </c>
    </row>
    <row r="182" spans="9:15" x14ac:dyDescent="0.3">
      <c r="I182">
        <v>49.722222222222221</v>
      </c>
      <c r="J182">
        <f>D4*EXP(-F4*I182)+H4</f>
        <v>0</v>
      </c>
      <c r="K182">
        <f>L182* E6/M182</f>
        <v>25.881235307533117</v>
      </c>
      <c r="L182">
        <v>26.504999999999999</v>
      </c>
      <c r="M182">
        <v>302.49099999999999</v>
      </c>
      <c r="N182">
        <f>(D4-D5)*EXP(-(F4-F5)*I182)+(H4-H5)</f>
        <v>0</v>
      </c>
      <c r="O182">
        <f>(D4+D5)*EXP(-(F4+F5)*I182)+(H4+H5)</f>
        <v>0</v>
      </c>
    </row>
    <row r="183" spans="9:15" x14ac:dyDescent="0.3">
      <c r="I183">
        <v>50</v>
      </c>
      <c r="J183">
        <f>D4*EXP(-F4*I183)+H4</f>
        <v>0</v>
      </c>
      <c r="K183">
        <f>L183* E6/M183</f>
        <v>25.835549180792725</v>
      </c>
      <c r="L183">
        <v>26.459</v>
      </c>
      <c r="M183">
        <v>302.5</v>
      </c>
      <c r="N183">
        <f>(D4-D5)*EXP(-(F4-F5)*I183)+(H4-H5)</f>
        <v>0</v>
      </c>
      <c r="O183">
        <f>(D4+D5)*EXP(-(F4+F5)*I183)+(H4+H5)</f>
        <v>0</v>
      </c>
    </row>
    <row r="184" spans="9:15" x14ac:dyDescent="0.3">
      <c r="I184">
        <v>50.277777777777779</v>
      </c>
      <c r="J184">
        <f>D4*EXP(-F4*I184)+H4</f>
        <v>0</v>
      </c>
      <c r="K184">
        <f>L184* E6/M184</f>
        <v>25.852355887558389</v>
      </c>
      <c r="L184">
        <v>26.477</v>
      </c>
      <c r="M184">
        <v>302.50900000000001</v>
      </c>
      <c r="N184">
        <f>(D4-D5)*EXP(-(F4-F5)*I184)+(H4-H5)</f>
        <v>0</v>
      </c>
      <c r="O184">
        <f>(D4+D5)*EXP(-(F4+F5)*I184)+(H4+H5)</f>
        <v>0</v>
      </c>
    </row>
    <row r="185" spans="9:15" x14ac:dyDescent="0.3">
      <c r="I185">
        <v>50.555555555555557</v>
      </c>
      <c r="J185">
        <f>D4*EXP(-F4*I185)+H4</f>
        <v>0</v>
      </c>
      <c r="K185">
        <f>L185* E6/M185</f>
        <v>25.821250361602374</v>
      </c>
      <c r="L185">
        <v>26.451000000000001</v>
      </c>
      <c r="M185">
        <v>302.57600000000002</v>
      </c>
      <c r="N185">
        <f>(D4-D5)*EXP(-(F4-F5)*I185)+(H4-H5)</f>
        <v>0</v>
      </c>
      <c r="O185">
        <f>(D4+D5)*EXP(-(F4+F5)*I185)+(H4+H5)</f>
        <v>0</v>
      </c>
    </row>
    <row r="186" spans="9:15" x14ac:dyDescent="0.3">
      <c r="I186">
        <v>50.833333333333343</v>
      </c>
      <c r="J186">
        <f>D4*EXP(-F4*I186)+H4</f>
        <v>0</v>
      </c>
      <c r="K186">
        <f>L186* E6/M186</f>
        <v>25.813358330114333</v>
      </c>
      <c r="L186">
        <v>26.425000000000001</v>
      </c>
      <c r="M186">
        <v>302.37099999999998</v>
      </c>
      <c r="N186">
        <f>(D4-D5)*EXP(-(F4-F5)*I186)+(H4-H5)</f>
        <v>0</v>
      </c>
      <c r="O186">
        <f>(D4+D5)*EXP(-(F4+F5)*I186)+(H4+H5)</f>
        <v>0</v>
      </c>
    </row>
    <row r="187" spans="9:15" x14ac:dyDescent="0.3">
      <c r="I187">
        <v>51.111111111111107</v>
      </c>
      <c r="J187">
        <f>D4*EXP(-F4*I187)+H4</f>
        <v>0</v>
      </c>
      <c r="K187">
        <f>L187* E6/M187</f>
        <v>25.816497322983661</v>
      </c>
      <c r="L187">
        <v>26.428999999999998</v>
      </c>
      <c r="M187">
        <v>302.38</v>
      </c>
      <c r="N187">
        <f>(D4-D5)*EXP(-(F4-F5)*I187)+(H4-H5)</f>
        <v>0</v>
      </c>
      <c r="O187">
        <f>(D4+D5)*EXP(-(F4+F5)*I187)+(H4+H5)</f>
        <v>0</v>
      </c>
    </row>
    <row r="188" spans="9:15" x14ac:dyDescent="0.3">
      <c r="I188">
        <v>51.388888888888893</v>
      </c>
      <c r="J188">
        <f>D4*EXP(-F4*I188)+H4</f>
        <v>0</v>
      </c>
      <c r="K188">
        <f>L188* E6/M188</f>
        <v>25.774998427278053</v>
      </c>
      <c r="L188">
        <v>26.388000000000002</v>
      </c>
      <c r="M188">
        <v>302.39699999999999</v>
      </c>
      <c r="N188">
        <f>(D4-D5)*EXP(-(F4-F5)*I188)+(H4-H5)</f>
        <v>0</v>
      </c>
      <c r="O188">
        <f>(D4+D5)*EXP(-(F4+F5)*I188)+(H4+H5)</f>
        <v>0</v>
      </c>
    </row>
    <row r="189" spans="9:15" x14ac:dyDescent="0.3">
      <c r="I189">
        <v>51.666666666666657</v>
      </c>
      <c r="J189">
        <f>D4*EXP(-F4*I189)+H4</f>
        <v>0</v>
      </c>
      <c r="K189">
        <f>L189* E6/M189</f>
        <v>25.766725000560243</v>
      </c>
      <c r="L189">
        <v>26.376999999999999</v>
      </c>
      <c r="M189">
        <v>302.36799999999999</v>
      </c>
      <c r="N189">
        <f>(D4-D5)*EXP(-(F4-F5)*I189)+(H4-H5)</f>
        <v>0</v>
      </c>
      <c r="O189">
        <f>(D4+D5)*EXP(-(F4+F5)*I189)+(H4+H5)</f>
        <v>0</v>
      </c>
    </row>
    <row r="190" spans="9:15" x14ac:dyDescent="0.3">
      <c r="I190">
        <v>51.944444444444443</v>
      </c>
      <c r="J190">
        <f>D4*EXP(-F4*I190)+H4</f>
        <v>0</v>
      </c>
      <c r="K190">
        <f>L190* E6/M190</f>
        <v>25.752428218472687</v>
      </c>
      <c r="L190">
        <v>26.356000000000002</v>
      </c>
      <c r="M190">
        <v>302.29500000000002</v>
      </c>
      <c r="N190">
        <f>(D4-D5)*EXP(-(F4-F5)*I190)+(H4-H5)</f>
        <v>0</v>
      </c>
      <c r="O190">
        <f>(D4+D5)*EXP(-(F4+F5)*I190)+(H4+H5)</f>
        <v>0</v>
      </c>
    </row>
    <row r="191" spans="9:15" x14ac:dyDescent="0.3">
      <c r="I191">
        <v>52.222222222222221</v>
      </c>
      <c r="J191">
        <f>D4*EXP(-F4*I191)+H4</f>
        <v>0</v>
      </c>
      <c r="K191">
        <f>L191* E6/M191</f>
        <v>25.699028913539646</v>
      </c>
      <c r="L191">
        <v>26.298999999999999</v>
      </c>
      <c r="M191">
        <v>302.26799999999997</v>
      </c>
      <c r="N191">
        <f>(D4-D5)*EXP(-(F4-F5)*I191)+(H4-H5)</f>
        <v>0</v>
      </c>
      <c r="O191">
        <f>(D4+D5)*EXP(-(F4+F5)*I191)+(H4+H5)</f>
        <v>0</v>
      </c>
    </row>
    <row r="192" spans="9:15" x14ac:dyDescent="0.3">
      <c r="I192">
        <v>52.5</v>
      </c>
      <c r="J192">
        <f>D4*EXP(-F4*I192)+H4</f>
        <v>0</v>
      </c>
      <c r="K192">
        <f>L192* E6/M192</f>
        <v>25.730711809826929</v>
      </c>
      <c r="L192">
        <v>26.314</v>
      </c>
      <c r="M192">
        <v>302.06799999999998</v>
      </c>
      <c r="N192">
        <f>(D4-D5)*EXP(-(F4-F5)*I192)+(H4-H5)</f>
        <v>0</v>
      </c>
      <c r="O192">
        <f>(D4+D5)*EXP(-(F4+F5)*I192)+(H4+H5)</f>
        <v>0</v>
      </c>
    </row>
    <row r="193" spans="9:15" x14ac:dyDescent="0.3">
      <c r="I193">
        <v>52.777777777777779</v>
      </c>
      <c r="J193">
        <f>D4*EXP(-F4*I193)+H4</f>
        <v>0</v>
      </c>
      <c r="K193">
        <f>L193* E6/M193</f>
        <v>25.696612022456623</v>
      </c>
      <c r="L193">
        <v>26.286000000000001</v>
      </c>
      <c r="M193">
        <v>302.14699999999999</v>
      </c>
      <c r="N193">
        <f>(D4-D5)*EXP(-(F4-F5)*I193)+(H4-H5)</f>
        <v>0</v>
      </c>
      <c r="O193">
        <f>(D4+D5)*EXP(-(F4+F5)*I193)+(H4+H5)</f>
        <v>0</v>
      </c>
    </row>
    <row r="194" spans="9:15" x14ac:dyDescent="0.3">
      <c r="I194">
        <v>53.055555555555557</v>
      </c>
      <c r="J194">
        <f>D4*EXP(-F4*I194)+H4</f>
        <v>0</v>
      </c>
      <c r="K194">
        <f>L194* E6/M194</f>
        <v>25.663291055855129</v>
      </c>
      <c r="L194">
        <v>26.254000000000001</v>
      </c>
      <c r="M194">
        <v>302.17099999999999</v>
      </c>
      <c r="N194">
        <f>(D4-D5)*EXP(-(F4-F5)*I194)+(H4-H5)</f>
        <v>0</v>
      </c>
      <c r="O194">
        <f>(D4+D5)*EXP(-(F4+F5)*I194)+(H4+H5)</f>
        <v>0</v>
      </c>
    </row>
    <row r="195" spans="9:15" x14ac:dyDescent="0.3">
      <c r="I195">
        <v>53.333333333333343</v>
      </c>
      <c r="J195">
        <f>D4*EXP(-F4*I195)+H4</f>
        <v>0</v>
      </c>
      <c r="K195">
        <f>L195* E6/M195</f>
        <v>25.669668026183032</v>
      </c>
      <c r="L195">
        <v>26.263999999999999</v>
      </c>
      <c r="M195">
        <v>302.21100000000001</v>
      </c>
      <c r="N195">
        <f>(D4-D5)*EXP(-(F4-F5)*I195)+(H4-H5)</f>
        <v>0</v>
      </c>
      <c r="O195">
        <f>(D4+D5)*EXP(-(F4+F5)*I195)+(H4+H5)</f>
        <v>0</v>
      </c>
    </row>
    <row r="196" spans="9:15" x14ac:dyDescent="0.3">
      <c r="I196">
        <v>53.611111111111107</v>
      </c>
      <c r="J196">
        <f>D4*EXP(-F4*I196)+H4</f>
        <v>0</v>
      </c>
      <c r="K196">
        <f>L196* E6/M196</f>
        <v>25.650023507663064</v>
      </c>
      <c r="L196">
        <v>26.266999999999999</v>
      </c>
      <c r="M196">
        <v>302.47699999999998</v>
      </c>
      <c r="N196">
        <f>(D4-D5)*EXP(-(F4-F5)*I196)+(H4-H5)</f>
        <v>0</v>
      </c>
      <c r="O196">
        <f>(D4+D5)*EXP(-(F4+F5)*I196)+(H4+H5)</f>
        <v>0</v>
      </c>
    </row>
    <row r="197" spans="9:15" x14ac:dyDescent="0.3">
      <c r="I197">
        <v>53.888611111111111</v>
      </c>
      <c r="J197">
        <f>D4*EXP(-F4*I197)+H4</f>
        <v>0</v>
      </c>
      <c r="K197">
        <f>L197* E6/M197</f>
        <v>25.638405635660515</v>
      </c>
      <c r="L197">
        <v>26.288</v>
      </c>
      <c r="M197">
        <v>302.85599999999999</v>
      </c>
      <c r="N197">
        <f>(D4-D5)*EXP(-(F4-F5)*I197)+(H4-H5)</f>
        <v>0</v>
      </c>
      <c r="O197">
        <f>(D4+D5)*EXP(-(F4+F5)*I197)+(H4+H5)</f>
        <v>0</v>
      </c>
    </row>
    <row r="198" spans="9:15" x14ac:dyDescent="0.3">
      <c r="I198">
        <v>54.166666666666657</v>
      </c>
      <c r="J198">
        <f>D4*EXP(-F4*I198)+H4</f>
        <v>0</v>
      </c>
      <c r="K198">
        <f>L198* E6/M198</f>
        <v>25.649656502708464</v>
      </c>
      <c r="L198">
        <v>26.277999999999999</v>
      </c>
      <c r="M198">
        <v>302.60799999999989</v>
      </c>
      <c r="N198">
        <f>(D4-D5)*EXP(-(F4-F5)*I198)+(H4-H5)</f>
        <v>0</v>
      </c>
      <c r="O198">
        <f>(D4+D5)*EXP(-(F4+F5)*I198)+(H4+H5)</f>
        <v>0</v>
      </c>
    </row>
    <row r="199" spans="9:15" x14ac:dyDescent="0.3">
      <c r="I199">
        <v>54.444444444444443</v>
      </c>
      <c r="J199">
        <f>D4*EXP(-F4*I199)+H4</f>
        <v>0</v>
      </c>
      <c r="K199">
        <f>L199* E6/M199</f>
        <v>25.595998548160559</v>
      </c>
      <c r="L199">
        <v>26.231000000000002</v>
      </c>
      <c r="M199">
        <v>302.7</v>
      </c>
      <c r="N199">
        <f>(D4-D5)*EXP(-(F4-F5)*I199)+(H4-H5)</f>
        <v>0</v>
      </c>
      <c r="O199">
        <f>(D4+D5)*EXP(-(F4+F5)*I199)+(H4+H5)</f>
        <v>0</v>
      </c>
    </row>
    <row r="200" spans="9:15" x14ac:dyDescent="0.3">
      <c r="I200">
        <v>54.722222222222221</v>
      </c>
      <c r="J200">
        <f>D4*EXP(-F4*I200)+H4</f>
        <v>0</v>
      </c>
      <c r="K200">
        <f>L200* E6/M200</f>
        <v>25.632647355879062</v>
      </c>
      <c r="L200">
        <v>26.265000000000001</v>
      </c>
      <c r="M200">
        <v>302.65899999999999</v>
      </c>
      <c r="N200">
        <f>(D4-D5)*EXP(-(F4-F5)*I200)+(H4-H5)</f>
        <v>0</v>
      </c>
      <c r="O200">
        <f>(D4+D5)*EXP(-(F4+F5)*I200)+(H4+H5)</f>
        <v>0</v>
      </c>
    </row>
    <row r="201" spans="9:15" x14ac:dyDescent="0.3">
      <c r="I201">
        <v>55</v>
      </c>
      <c r="J201">
        <f>D4*EXP(-F4*I201)+H4</f>
        <v>0</v>
      </c>
      <c r="K201">
        <f>L201* E6/M201</f>
        <v>25.60780287915075</v>
      </c>
      <c r="L201">
        <v>26.231999999999999</v>
      </c>
      <c r="M201">
        <v>302.572</v>
      </c>
      <c r="N201">
        <f>(D4-D5)*EXP(-(F4-F5)*I201)+(H4-H5)</f>
        <v>0</v>
      </c>
      <c r="O201">
        <f>(D4+D5)*EXP(-(F4+F5)*I201)+(H4+H5)</f>
        <v>0</v>
      </c>
    </row>
    <row r="202" spans="9:15" x14ac:dyDescent="0.3">
      <c r="I202">
        <v>55.277777777777779</v>
      </c>
      <c r="J202">
        <f>D4*EXP(-F4*I202)+H4</f>
        <v>0</v>
      </c>
      <c r="K202">
        <f>L202* E6/M202</f>
        <v>25.593955529108161</v>
      </c>
      <c r="L202">
        <v>26.227</v>
      </c>
      <c r="M202">
        <v>302.678</v>
      </c>
      <c r="N202">
        <f>(D4-D5)*EXP(-(F4-F5)*I202)+(H4-H5)</f>
        <v>0</v>
      </c>
      <c r="O202">
        <f>(D4+D5)*EXP(-(F4+F5)*I202)+(H4+H5)</f>
        <v>0</v>
      </c>
    </row>
    <row r="203" spans="9:15" x14ac:dyDescent="0.3">
      <c r="I203">
        <v>55.555555555555557</v>
      </c>
      <c r="J203">
        <f>D4*EXP(-F4*I203)+H4</f>
        <v>0</v>
      </c>
      <c r="K203">
        <f>L203* E6/M203</f>
        <v>25.551966327020644</v>
      </c>
      <c r="L203">
        <v>26.187000000000001</v>
      </c>
      <c r="M203">
        <v>302.71300000000002</v>
      </c>
      <c r="N203">
        <f>(D4-D5)*EXP(-(F4-F5)*I203)+(H4-H5)</f>
        <v>0</v>
      </c>
      <c r="O203">
        <f>(D4+D5)*EXP(-(F4+F5)*I203)+(H4+H5)</f>
        <v>0</v>
      </c>
    </row>
    <row r="204" spans="9:15" x14ac:dyDescent="0.3">
      <c r="I204">
        <v>55.833333333333343</v>
      </c>
      <c r="J204">
        <f>D4*EXP(-F4*I204)+H4</f>
        <v>0</v>
      </c>
      <c r="K204">
        <f>L204* E6/M204</f>
        <v>25.540334578349558</v>
      </c>
      <c r="L204">
        <v>26.166</v>
      </c>
      <c r="M204">
        <v>302.60799999999989</v>
      </c>
      <c r="N204">
        <f>(D4-D5)*EXP(-(F4-F5)*I204)+(H4-H5)</f>
        <v>0</v>
      </c>
      <c r="O204">
        <f>(D4+D5)*EXP(-(F4+F5)*I204)+(H4+H5)</f>
        <v>0</v>
      </c>
    </row>
    <row r="205" spans="9:15" x14ac:dyDescent="0.3">
      <c r="I205">
        <v>56.111111111111107</v>
      </c>
      <c r="J205">
        <f>D4*EXP(-F4*I205)+H4</f>
        <v>0</v>
      </c>
      <c r="K205">
        <f>L205* E6/M205</f>
        <v>25.533177877069221</v>
      </c>
      <c r="L205">
        <v>26.154</v>
      </c>
      <c r="M205">
        <v>302.55399999999997</v>
      </c>
      <c r="N205">
        <f>(D4-D5)*EXP(-(F4-F5)*I205)+(H4-H5)</f>
        <v>0</v>
      </c>
      <c r="O205">
        <f>(D4+D5)*EXP(-(F4+F5)*I205)+(H4+H5)</f>
        <v>0</v>
      </c>
    </row>
    <row r="206" spans="9:15" x14ac:dyDescent="0.3">
      <c r="I206">
        <v>56.388888888888893</v>
      </c>
      <c r="J206">
        <f>D4*EXP(-F4*I206)+H4</f>
        <v>0</v>
      </c>
      <c r="K206">
        <f>L206* E6/M206</f>
        <v>25.519072184621692</v>
      </c>
      <c r="L206">
        <v>26.123999999999999</v>
      </c>
      <c r="M206">
        <v>302.37400000000002</v>
      </c>
      <c r="N206">
        <f>(D4-D5)*EXP(-(F4-F5)*I206)+(H4-H5)</f>
        <v>0</v>
      </c>
      <c r="O206">
        <f>(D4+D5)*EXP(-(F4+F5)*I206)+(H4+H5)</f>
        <v>0</v>
      </c>
    </row>
    <row r="207" spans="9:15" x14ac:dyDescent="0.3">
      <c r="I207">
        <v>56.666666666666657</v>
      </c>
      <c r="J207">
        <f>D4*EXP(-F4*I207)+H4</f>
        <v>0</v>
      </c>
      <c r="K207">
        <f>L207* E6/M207</f>
        <v>25.492395013100683</v>
      </c>
      <c r="L207">
        <v>26.096</v>
      </c>
      <c r="M207">
        <v>302.36599999999999</v>
      </c>
      <c r="N207">
        <f>(D4-D5)*EXP(-(F4-F5)*I207)+(H4-H5)</f>
        <v>0</v>
      </c>
      <c r="O207">
        <f>(D4+D5)*EXP(-(F4+F5)*I207)+(H4+H5)</f>
        <v>0</v>
      </c>
    </row>
    <row r="208" spans="9:15" x14ac:dyDescent="0.3">
      <c r="I208">
        <v>56.944444444444443</v>
      </c>
      <c r="J208">
        <f>D4*EXP(-F4*I208)+H4</f>
        <v>0</v>
      </c>
      <c r="K208">
        <f>L208* E6/M208</f>
        <v>25.484055096013652</v>
      </c>
      <c r="L208">
        <v>26.091000000000001</v>
      </c>
      <c r="M208">
        <v>302.40699999999998</v>
      </c>
      <c r="N208">
        <f>(D4-D5)*EXP(-(F4-F5)*I208)+(H4-H5)</f>
        <v>0</v>
      </c>
      <c r="O208">
        <f>(D4+D5)*EXP(-(F4+F5)*I208)+(H4+H5)</f>
        <v>0</v>
      </c>
    </row>
    <row r="209" spans="9:15" x14ac:dyDescent="0.3">
      <c r="I209">
        <v>57.222222222222221</v>
      </c>
      <c r="J209">
        <f>D4*EXP(-F4*I209)+H4</f>
        <v>0</v>
      </c>
      <c r="K209">
        <f>L209* E6/M209</f>
        <v>25.461859664494241</v>
      </c>
      <c r="L209">
        <v>26.07</v>
      </c>
      <c r="M209">
        <v>302.42700000000002</v>
      </c>
      <c r="N209">
        <f>(D4-D5)*EXP(-(F4-F5)*I209)+(H4-H5)</f>
        <v>0</v>
      </c>
      <c r="O209">
        <f>(D4+D5)*EXP(-(F4+F5)*I209)+(H4+H5)</f>
        <v>0</v>
      </c>
    </row>
    <row r="210" spans="9:15" x14ac:dyDescent="0.3">
      <c r="I210">
        <v>57.5</v>
      </c>
      <c r="J210">
        <f>D4*EXP(-F4*I210)+H4</f>
        <v>0</v>
      </c>
      <c r="K210">
        <f>L210* E6/M210</f>
        <v>25.453897261352683</v>
      </c>
      <c r="L210">
        <v>26.068999999999999</v>
      </c>
      <c r="M210">
        <v>302.51</v>
      </c>
      <c r="N210">
        <f>(D4-D5)*EXP(-(F4-F5)*I210)+(H4-H5)</f>
        <v>0</v>
      </c>
      <c r="O210">
        <f>(D4+D5)*EXP(-(F4+F5)*I210)+(H4+H5)</f>
        <v>0</v>
      </c>
    </row>
    <row r="211" spans="9:15" x14ac:dyDescent="0.3">
      <c r="I211">
        <v>57.777777777777779</v>
      </c>
      <c r="J211">
        <f>D4*EXP(-F4*I211)+H4</f>
        <v>0</v>
      </c>
      <c r="K211">
        <f>L211* E6/M211</f>
        <v>25.429933177781521</v>
      </c>
      <c r="L211">
        <v>26.050999999999998</v>
      </c>
      <c r="M211">
        <v>302.58600000000001</v>
      </c>
      <c r="N211">
        <f>(D4-D5)*EXP(-(F4-F5)*I211)+(H4-H5)</f>
        <v>0</v>
      </c>
      <c r="O211">
        <f>(D4+D5)*EXP(-(F4+F5)*I211)+(H4+H5)</f>
        <v>0</v>
      </c>
    </row>
    <row r="212" spans="9:15" x14ac:dyDescent="0.3">
      <c r="I212">
        <v>58.055555555555557</v>
      </c>
      <c r="J212">
        <f>D4*EXP(-F4*I212)+H4</f>
        <v>0</v>
      </c>
      <c r="K212">
        <f>L212* E6/M212</f>
        <v>25.400097029065918</v>
      </c>
      <c r="L212">
        <v>26.036000000000001</v>
      </c>
      <c r="M212">
        <v>302.767</v>
      </c>
      <c r="N212">
        <f>(D4-D5)*EXP(-(F4-F5)*I212)+(H4-H5)</f>
        <v>0</v>
      </c>
      <c r="O212">
        <f>(D4+D5)*EXP(-(F4+F5)*I212)+(H4+H5)</f>
        <v>0</v>
      </c>
    </row>
    <row r="213" spans="9:15" x14ac:dyDescent="0.3">
      <c r="I213">
        <v>58.333333333333343</v>
      </c>
      <c r="J213">
        <f>D4*EXP(-F4*I213)+H4</f>
        <v>0</v>
      </c>
      <c r="K213">
        <f>L213* E6/M213</f>
        <v>25.328239085592116</v>
      </c>
      <c r="L213">
        <v>26.03</v>
      </c>
      <c r="M213">
        <v>303.55599999999998</v>
      </c>
      <c r="N213">
        <f>(D4-D5)*EXP(-(F4-F5)*I213)+(H4-H5)</f>
        <v>0</v>
      </c>
      <c r="O213">
        <f>(D4+D5)*EXP(-(F4+F5)*I213)+(H4+H5)</f>
        <v>0</v>
      </c>
    </row>
    <row r="214" spans="9:15" x14ac:dyDescent="0.3">
      <c r="I214">
        <v>58.611111111111107</v>
      </c>
      <c r="J214">
        <f>D4*EXP(-F4*I214)+H4</f>
        <v>0</v>
      </c>
      <c r="K214">
        <f>L214* E6/M214</f>
        <v>25.335646492895396</v>
      </c>
      <c r="L214">
        <v>26.06</v>
      </c>
      <c r="M214">
        <v>303.81700000000001</v>
      </c>
      <c r="N214">
        <f>(D4-D5)*EXP(-(F4-F5)*I214)+(H4-H5)</f>
        <v>0</v>
      </c>
      <c r="O214">
        <f>(D4+D5)*EXP(-(F4+F5)*I214)+(H4+H5)</f>
        <v>0</v>
      </c>
    </row>
    <row r="215" spans="9:15" x14ac:dyDescent="0.3">
      <c r="I215">
        <v>58.888888888888893</v>
      </c>
      <c r="J215">
        <f>D4*EXP(-F4*I215)+H4</f>
        <v>0</v>
      </c>
      <c r="K215">
        <f>L215* E6/M215</f>
        <v>25.348187631472111</v>
      </c>
      <c r="L215">
        <v>26.085000000000001</v>
      </c>
      <c r="M215">
        <v>303.95800000000003</v>
      </c>
      <c r="N215">
        <f>(D4-D5)*EXP(-(F4-F5)*I215)+(H4-H5)</f>
        <v>0</v>
      </c>
      <c r="O215">
        <f>(D4+D5)*EXP(-(F4+F5)*I215)+(H4+H5)</f>
        <v>0</v>
      </c>
    </row>
    <row r="216" spans="9:15" x14ac:dyDescent="0.3">
      <c r="I216">
        <v>59.166666666666657</v>
      </c>
      <c r="J216">
        <f>D4*EXP(-F4*I216)+H4</f>
        <v>0</v>
      </c>
      <c r="K216">
        <f>L216* E6/M216</f>
        <v>25.358695872694984</v>
      </c>
      <c r="L216">
        <v>26.105</v>
      </c>
      <c r="M216">
        <v>304.065</v>
      </c>
      <c r="N216">
        <f>(D4-D5)*EXP(-(F4-F5)*I216)+(H4-H5)</f>
        <v>0</v>
      </c>
      <c r="O216">
        <f>(D4+D5)*EXP(-(F4+F5)*I216)+(H4+H5)</f>
        <v>0</v>
      </c>
    </row>
    <row r="217" spans="9:15" x14ac:dyDescent="0.3">
      <c r="I217">
        <v>59.444444444444443</v>
      </c>
      <c r="J217">
        <f>D4*EXP(-F4*I217)+H4</f>
        <v>0</v>
      </c>
      <c r="K217">
        <f>L217* E6/M217</f>
        <v>25.318506227553577</v>
      </c>
      <c r="L217">
        <v>26.091999999999999</v>
      </c>
      <c r="M217">
        <v>304.39600000000002</v>
      </c>
      <c r="N217">
        <f>(D4-D5)*EXP(-(F4-F5)*I217)+(H4-H5)</f>
        <v>0</v>
      </c>
      <c r="O217">
        <f>(D4+D5)*EXP(-(F4+F5)*I217)+(H4+H5)</f>
        <v>0</v>
      </c>
    </row>
    <row r="218" spans="9:15" x14ac:dyDescent="0.3">
      <c r="I218">
        <v>59.722222222222221</v>
      </c>
      <c r="J218">
        <f>D4*EXP(-F4*I218)+H4</f>
        <v>0</v>
      </c>
      <c r="K218">
        <f>L218* E6/M218</f>
        <v>25.27379613696062</v>
      </c>
      <c r="L218">
        <v>26.068000000000001</v>
      </c>
      <c r="M218">
        <v>304.654</v>
      </c>
      <c r="N218">
        <f>(D4-D5)*EXP(-(F4-F5)*I218)+(H4-H5)</f>
        <v>0</v>
      </c>
      <c r="O218">
        <f>(D4+D5)*EXP(-(F4+F5)*I218)+(H4+H5)</f>
        <v>0</v>
      </c>
    </row>
    <row r="219" spans="9:15" x14ac:dyDescent="0.3">
      <c r="I219">
        <v>60</v>
      </c>
      <c r="J219">
        <f>D4*EXP(-F4*I219)+H4</f>
        <v>0</v>
      </c>
      <c r="K219">
        <f>L219* E6/M219</f>
        <v>25.289059643680599</v>
      </c>
      <c r="L219">
        <v>26.084</v>
      </c>
      <c r="M219">
        <v>304.65699999999998</v>
      </c>
      <c r="N219">
        <f>(D4-D5)*EXP(-(F4-F5)*I219)+(H4-H5)</f>
        <v>0</v>
      </c>
      <c r="O219">
        <f>(D4+D5)*EXP(-(F4+F5)*I219)+(H4+H5)</f>
        <v>0</v>
      </c>
    </row>
    <row r="220" spans="9:15" x14ac:dyDescent="0.3">
      <c r="I220">
        <v>60.277777777777779</v>
      </c>
      <c r="J220">
        <f>D4*EXP(-F4*I220)+H4</f>
        <v>0</v>
      </c>
      <c r="K220">
        <f>L220* E6/M220</f>
        <v>25.281180498287004</v>
      </c>
      <c r="L220">
        <v>26.087</v>
      </c>
      <c r="M220">
        <v>304.78699999999998</v>
      </c>
      <c r="N220">
        <f>(D4-D5)*EXP(-(F4-F5)*I220)+(H4-H5)</f>
        <v>0</v>
      </c>
      <c r="O220">
        <f>(D4+D5)*EXP(-(F4+F5)*I220)+(H4+H5)</f>
        <v>0</v>
      </c>
    </row>
    <row r="221" spans="9:15" x14ac:dyDescent="0.3">
      <c r="I221">
        <v>60.555555555555557</v>
      </c>
      <c r="J221">
        <f>D4*EXP(-F4*I221)+H4</f>
        <v>0</v>
      </c>
      <c r="K221">
        <f>L221* E6/M221</f>
        <v>25.254895626208185</v>
      </c>
      <c r="L221">
        <v>26.068000000000001</v>
      </c>
      <c r="M221">
        <v>304.88199999999989</v>
      </c>
      <c r="N221">
        <f>(D4-D5)*EXP(-(F4-F5)*I221)+(H4-H5)</f>
        <v>0</v>
      </c>
      <c r="O221">
        <f>(D4+D5)*EXP(-(F4+F5)*I221)+(H4+H5)</f>
        <v>0</v>
      </c>
    </row>
    <row r="222" spans="9:15" x14ac:dyDescent="0.3">
      <c r="I222">
        <v>60.833333333333343</v>
      </c>
      <c r="J222">
        <f>D4*EXP(-F4*I222)+H4</f>
        <v>0</v>
      </c>
      <c r="K222">
        <f>L222* E6/M222</f>
        <v>25.245298721699623</v>
      </c>
      <c r="L222">
        <v>26.071000000000002</v>
      </c>
      <c r="M222">
        <v>305.03300000000002</v>
      </c>
      <c r="N222">
        <f>(D4-D5)*EXP(-(F4-F5)*I222)+(H4-H5)</f>
        <v>0</v>
      </c>
      <c r="O222">
        <f>(D4+D5)*EXP(-(F4+F5)*I222)+(H4+H5)</f>
        <v>0</v>
      </c>
    </row>
    <row r="223" spans="9:15" x14ac:dyDescent="0.3">
      <c r="I223">
        <v>61.111111111111107</v>
      </c>
      <c r="J223">
        <f>D4*EXP(-F4*I223)+H4</f>
        <v>0</v>
      </c>
      <c r="K223">
        <f>L223* E6/M223</f>
        <v>25.225006324204305</v>
      </c>
      <c r="L223">
        <v>26.062000000000001</v>
      </c>
      <c r="M223">
        <v>305.173</v>
      </c>
      <c r="N223">
        <f>(D4-D5)*EXP(-(F4-F5)*I223)+(H4-H5)</f>
        <v>0</v>
      </c>
      <c r="O223">
        <f>(D4+D5)*EXP(-(F4+F5)*I223)+(H4+H5)</f>
        <v>0</v>
      </c>
    </row>
    <row r="224" spans="9:15" x14ac:dyDescent="0.3">
      <c r="I224">
        <v>61.388888888888893</v>
      </c>
      <c r="J224">
        <f>D4*EXP(-F4*I224)+H4</f>
        <v>0</v>
      </c>
      <c r="K224">
        <f>L224* E6/M224</f>
        <v>25.193356552759319</v>
      </c>
      <c r="L224">
        <v>26.038</v>
      </c>
      <c r="M224">
        <v>305.27499999999998</v>
      </c>
      <c r="N224">
        <f>(D4-D5)*EXP(-(F4-F5)*I224)+(H4-H5)</f>
        <v>0</v>
      </c>
      <c r="O224">
        <f>(D4+D5)*EXP(-(F4+F5)*I224)+(H4+H5)</f>
        <v>0</v>
      </c>
    </row>
    <row r="225" spans="9:15" x14ac:dyDescent="0.3">
      <c r="I225">
        <v>61.666666666666657</v>
      </c>
      <c r="J225">
        <f>D4*EXP(-F4*I225)+H4</f>
        <v>0</v>
      </c>
      <c r="K225">
        <f>L225* E6/M225</f>
        <v>25.225312936252912</v>
      </c>
      <c r="L225">
        <v>26.062999999999999</v>
      </c>
      <c r="M225">
        <v>305.18099999999998</v>
      </c>
      <c r="N225">
        <f>(D4-D5)*EXP(-(F4-F5)*I225)+(H4-H5)</f>
        <v>0</v>
      </c>
      <c r="O225">
        <f>(D4+D5)*EXP(-(F4+F5)*I225)+(H4+H5)</f>
        <v>0</v>
      </c>
    </row>
    <row r="226" spans="9:15" x14ac:dyDescent="0.3">
      <c r="I226">
        <v>61.944444444444443</v>
      </c>
      <c r="J226">
        <f>D4*EXP(-F4*I226)+H4</f>
        <v>0</v>
      </c>
      <c r="K226">
        <f>L226* E6/M226</f>
        <v>25.181962181257003</v>
      </c>
      <c r="L226">
        <v>26.02</v>
      </c>
      <c r="M226">
        <v>305.202</v>
      </c>
      <c r="N226">
        <f>(D4-D5)*EXP(-(F4-F5)*I226)+(H4-H5)</f>
        <v>0</v>
      </c>
      <c r="O226">
        <f>(D4+D5)*EXP(-(F4+F5)*I226)+(H4+H5)</f>
        <v>0</v>
      </c>
    </row>
    <row r="227" spans="9:15" x14ac:dyDescent="0.3">
      <c r="I227">
        <v>62.222222222222221</v>
      </c>
      <c r="J227">
        <f>D4*EXP(-F4*I227)+H4</f>
        <v>0</v>
      </c>
      <c r="K227">
        <f>L227* E6/M227</f>
        <v>25.163481827287804</v>
      </c>
      <c r="L227">
        <v>25.99</v>
      </c>
      <c r="M227">
        <v>305.07400000000001</v>
      </c>
      <c r="N227">
        <f>(D4-D5)*EXP(-(F4-F5)*I227)+(H4-H5)</f>
        <v>0</v>
      </c>
      <c r="O227">
        <f>(D4+D5)*EXP(-(F4+F5)*I227)+(H4+H5)</f>
        <v>0</v>
      </c>
    </row>
    <row r="228" spans="9:15" x14ac:dyDescent="0.3">
      <c r="I228">
        <v>62.5</v>
      </c>
      <c r="J228">
        <f>D4*EXP(-F4*I228)+H4</f>
        <v>0</v>
      </c>
      <c r="K228">
        <f>L228* E6/M228</f>
        <v>25.164155296883479</v>
      </c>
      <c r="L228">
        <v>25.997</v>
      </c>
      <c r="M228">
        <v>305.14800000000002</v>
      </c>
      <c r="N228">
        <f>(D4-D5)*EXP(-(F4-F5)*I228)+(H4-H5)</f>
        <v>0</v>
      </c>
      <c r="O228">
        <f>(D4+D5)*EXP(-(F4+F5)*I228)+(H4+H5)</f>
        <v>0</v>
      </c>
    </row>
    <row r="229" spans="9:15" x14ac:dyDescent="0.3">
      <c r="I229">
        <v>62.777777777777779</v>
      </c>
      <c r="J229">
        <f>D4*EXP(-F4*I229)+H4</f>
        <v>0</v>
      </c>
      <c r="K229">
        <f>L229* E6/M229</f>
        <v>25.161667327588692</v>
      </c>
      <c r="L229">
        <v>25.99</v>
      </c>
      <c r="M229">
        <v>305.096</v>
      </c>
      <c r="N229">
        <f>(D4-D5)*EXP(-(F4-F5)*I229)+(H4-H5)</f>
        <v>0</v>
      </c>
      <c r="O229">
        <f>(D4+D5)*EXP(-(F4+F5)*I229)+(H4+H5)</f>
        <v>0</v>
      </c>
    </row>
    <row r="230" spans="9:15" x14ac:dyDescent="0.3">
      <c r="I230">
        <v>63.055555555555557</v>
      </c>
      <c r="J230">
        <f>D4*EXP(-F4*I230)+H4</f>
        <v>0</v>
      </c>
      <c r="K230">
        <f>L230* E6/M230</f>
        <v>25.142756918043919</v>
      </c>
      <c r="L230">
        <v>25.975999999999999</v>
      </c>
      <c r="M230">
        <v>305.161</v>
      </c>
      <c r="N230">
        <f>(D4-D5)*EXP(-(F4-F5)*I230)+(H4-H5)</f>
        <v>0</v>
      </c>
      <c r="O230">
        <f>(D4+D5)*EXP(-(F4+F5)*I230)+(H4+H5)</f>
        <v>0</v>
      </c>
    </row>
    <row r="231" spans="9:15" x14ac:dyDescent="0.3">
      <c r="I231">
        <v>63.333333333333343</v>
      </c>
      <c r="J231">
        <f>D4*EXP(-F4*I231)+H4</f>
        <v>0</v>
      </c>
      <c r="K231">
        <f>L231* E6/M231</f>
        <v>25.147370270409503</v>
      </c>
      <c r="L231">
        <v>25.98</v>
      </c>
      <c r="M231">
        <v>305.15199999999999</v>
      </c>
      <c r="N231">
        <f>(D4-D5)*EXP(-(F4-F5)*I231)+(H4-H5)</f>
        <v>0</v>
      </c>
      <c r="O231">
        <f>(D4+D5)*EXP(-(F4+F5)*I231)+(H4+H5)</f>
        <v>0</v>
      </c>
    </row>
    <row r="232" spans="9:15" x14ac:dyDescent="0.3">
      <c r="I232">
        <v>63.611111111111107</v>
      </c>
      <c r="J232">
        <f>D4*EXP(-F4*I232)+H4</f>
        <v>0</v>
      </c>
      <c r="K232">
        <f>L232* E6/M232</f>
        <v>25.108680715200144</v>
      </c>
      <c r="L232">
        <v>25.946999999999999</v>
      </c>
      <c r="M232">
        <v>305.23399999999998</v>
      </c>
      <c r="N232">
        <f>(D4-D5)*EXP(-(F4-F5)*I232)+(H4-H5)</f>
        <v>0</v>
      </c>
      <c r="O232">
        <f>(D4+D5)*EXP(-(F4+F5)*I232)+(H4+H5)</f>
        <v>0</v>
      </c>
    </row>
    <row r="233" spans="9:15" x14ac:dyDescent="0.3">
      <c r="I233">
        <v>63.888888888888893</v>
      </c>
      <c r="J233">
        <f>D4*EXP(-F4*I233)+H4</f>
        <v>0</v>
      </c>
      <c r="K233">
        <f>L233* E6/M233</f>
        <v>25.077669638069825</v>
      </c>
      <c r="L233">
        <v>25.931000000000001</v>
      </c>
      <c r="M233">
        <v>305.423</v>
      </c>
      <c r="N233">
        <f>(D4-D5)*EXP(-(F4-F5)*I233)+(H4-H5)</f>
        <v>0</v>
      </c>
      <c r="O233">
        <f>(D4+D5)*EXP(-(F4+F5)*I233)+(H4+H5)</f>
        <v>0</v>
      </c>
    </row>
    <row r="234" spans="9:15" x14ac:dyDescent="0.3">
      <c r="I234">
        <v>64.166666666666671</v>
      </c>
      <c r="J234">
        <f>D4*EXP(-F4*I234)+H4</f>
        <v>0</v>
      </c>
      <c r="K234">
        <f>L234* E6/M234</f>
        <v>25.070889655454263</v>
      </c>
      <c r="L234">
        <v>25.92</v>
      </c>
      <c r="M234">
        <v>305.37599999999998</v>
      </c>
      <c r="N234">
        <f>(D4-D5)*EXP(-(F4-F5)*I234)+(H4-H5)</f>
        <v>0</v>
      </c>
      <c r="O234">
        <f>(D4+D5)*EXP(-(F4+F5)*I234)+(H4+H5)</f>
        <v>0</v>
      </c>
    </row>
    <row r="235" spans="9:15" x14ac:dyDescent="0.3">
      <c r="I235">
        <v>64.444444444444443</v>
      </c>
      <c r="J235">
        <f>D4*EXP(-F4*I235)+H4</f>
        <v>0</v>
      </c>
      <c r="K235">
        <f>L235* E6/M235</f>
        <v>25.057467546641092</v>
      </c>
      <c r="L235">
        <v>25.917999999999999</v>
      </c>
      <c r="M235">
        <v>305.51600000000002</v>
      </c>
      <c r="N235">
        <f>(D4-D5)*EXP(-(F4-F5)*I235)+(H4-H5)</f>
        <v>0</v>
      </c>
      <c r="O235">
        <f>(D4+D5)*EXP(-(F4+F5)*I235)+(H4+H5)</f>
        <v>0</v>
      </c>
    </row>
    <row r="236" spans="9:15" x14ac:dyDescent="0.3">
      <c r="I236">
        <v>64.722222222222229</v>
      </c>
      <c r="J236">
        <f>D4*EXP(-F4*I236)+H4</f>
        <v>0</v>
      </c>
      <c r="K236">
        <f>L236* E6/M236</f>
        <v>25.04735868776638</v>
      </c>
      <c r="L236">
        <v>25.905000000000001</v>
      </c>
      <c r="M236">
        <v>305.48599999999999</v>
      </c>
      <c r="N236">
        <f>(D4-D5)*EXP(-(F4-F5)*I236)+(H4-H5)</f>
        <v>0</v>
      </c>
      <c r="O236">
        <f>(D4+D5)*EXP(-(F4+F5)*I236)+(H4+H5)</f>
        <v>0</v>
      </c>
    </row>
    <row r="237" spans="9:15" x14ac:dyDescent="0.3">
      <c r="I237">
        <v>65</v>
      </c>
      <c r="J237">
        <f>D4*EXP(-F4*I237)+H4</f>
        <v>0</v>
      </c>
      <c r="K237">
        <f>L237* E6/M237</f>
        <v>25.044173418569457</v>
      </c>
      <c r="L237">
        <v>25.914000000000001</v>
      </c>
      <c r="M237">
        <v>305.63099999999997</v>
      </c>
      <c r="N237">
        <f>(D4-D5)*EXP(-(F4-F5)*I237)+(H4-H5)</f>
        <v>0</v>
      </c>
      <c r="O237">
        <f>(D4+D5)*EXP(-(F4+F5)*I237)+(H4+H5)</f>
        <v>0</v>
      </c>
    </row>
    <row r="238" spans="9:15" x14ac:dyDescent="0.3">
      <c r="I238">
        <v>65.277777777777771</v>
      </c>
      <c r="J238">
        <f>D4*EXP(-F4*I238)+H4</f>
        <v>0</v>
      </c>
      <c r="K238">
        <f>L238* E6/M238</f>
        <v>25.012514650330555</v>
      </c>
      <c r="L238">
        <v>25.887</v>
      </c>
      <c r="M238">
        <v>305.69900000000001</v>
      </c>
      <c r="N238">
        <f>(D4-D5)*EXP(-(F4-F5)*I238)+(H4-H5)</f>
        <v>0</v>
      </c>
      <c r="O238">
        <f>(D4+D5)*EXP(-(F4+F5)*I238)+(H4+H5)</f>
        <v>0</v>
      </c>
    </row>
    <row r="239" spans="9:15" x14ac:dyDescent="0.3">
      <c r="I239">
        <v>65.555555555555557</v>
      </c>
      <c r="J239">
        <f>D4*EXP(-F4*I239)+H4</f>
        <v>0</v>
      </c>
      <c r="K239">
        <f>L239* E6/M239</f>
        <v>25.003416165796597</v>
      </c>
      <c r="L239">
        <v>25.899000000000001</v>
      </c>
      <c r="M239">
        <v>305.952</v>
      </c>
      <c r="N239">
        <f>(D4-D5)*EXP(-(F4-F5)*I239)+(H4-H5)</f>
        <v>0</v>
      </c>
      <c r="O239">
        <f>(D4+D5)*EXP(-(F4+F5)*I239)+(H4+H5)</f>
        <v>0</v>
      </c>
    </row>
    <row r="240" spans="9:15" x14ac:dyDescent="0.3">
      <c r="I240">
        <v>65.833333333333329</v>
      </c>
      <c r="J240">
        <f>D4*EXP(-F4*I240)+H4</f>
        <v>0</v>
      </c>
      <c r="K240">
        <f>L240* E6/M240</f>
        <v>24.994451883631648</v>
      </c>
      <c r="L240">
        <v>25.902999999999999</v>
      </c>
      <c r="M240">
        <v>306.10899999999998</v>
      </c>
      <c r="N240">
        <f>(D4-D5)*EXP(-(F4-F5)*I240)+(H4-H5)</f>
        <v>0</v>
      </c>
      <c r="O240">
        <f>(D4+D5)*EXP(-(F4+F5)*I240)+(H4+H5)</f>
        <v>0</v>
      </c>
    </row>
    <row r="241" spans="9:15" x14ac:dyDescent="0.3">
      <c r="I241">
        <v>66.111111111111114</v>
      </c>
      <c r="J241">
        <f>D4*EXP(-F4*I241)+H4</f>
        <v>0</v>
      </c>
      <c r="K241">
        <f>L241* E6/M241</f>
        <v>24.978827654392529</v>
      </c>
      <c r="L241">
        <v>25.86</v>
      </c>
      <c r="M241">
        <v>305.79199999999997</v>
      </c>
      <c r="N241">
        <f>(D4-D5)*EXP(-(F4-F5)*I241)+(H4-H5)</f>
        <v>0</v>
      </c>
      <c r="O241">
        <f>(D4+D5)*EXP(-(F4+F5)*I241)+(H4+H5)</f>
        <v>0</v>
      </c>
    </row>
    <row r="242" spans="9:15" x14ac:dyDescent="0.3">
      <c r="I242">
        <v>66.388888888888886</v>
      </c>
      <c r="J242">
        <f>D4*EXP(-F4*I242)+H4</f>
        <v>0</v>
      </c>
      <c r="K242">
        <f>L242* E6/M242</f>
        <v>25.034996030839697</v>
      </c>
      <c r="L242">
        <v>25.815000000000001</v>
      </c>
      <c r="M242">
        <v>304.57499999999999</v>
      </c>
      <c r="N242">
        <f>(D4-D5)*EXP(-(F4-F5)*I242)+(H4-H5)</f>
        <v>0</v>
      </c>
      <c r="O242">
        <f>(D4+D5)*EXP(-(F4+F5)*I242)+(H4+H5)</f>
        <v>0</v>
      </c>
    </row>
    <row r="243" spans="9:15" x14ac:dyDescent="0.3">
      <c r="I243">
        <v>66.666666666666671</v>
      </c>
      <c r="J243">
        <f>D4*EXP(-F4*I243)+H4</f>
        <v>0</v>
      </c>
      <c r="K243">
        <f>L243* E6/M243</f>
        <v>25.03821373363596</v>
      </c>
      <c r="L243">
        <v>25.77</v>
      </c>
      <c r="M243">
        <v>304.005</v>
      </c>
      <c r="N243">
        <f>(D4-D5)*EXP(-(F4-F5)*I243)+(H4-H5)</f>
        <v>0</v>
      </c>
      <c r="O243">
        <f>(D4+D5)*EXP(-(F4+F5)*I243)+(H4+H5)</f>
        <v>0</v>
      </c>
    </row>
    <row r="244" spans="9:15" x14ac:dyDescent="0.3">
      <c r="I244">
        <v>66.944444444444443</v>
      </c>
      <c r="J244">
        <f>D4*EXP(-F4*I244)+H4</f>
        <v>0</v>
      </c>
      <c r="K244">
        <f>L244* E6/M244</f>
        <v>25.041066712462982</v>
      </c>
      <c r="L244">
        <v>25.762</v>
      </c>
      <c r="M244">
        <v>303.87599999999998</v>
      </c>
      <c r="N244">
        <f>(D4-D5)*EXP(-(F4-F5)*I244)+(H4-H5)</f>
        <v>0</v>
      </c>
      <c r="O244">
        <f>(D4+D5)*EXP(-(F4+F5)*I244)+(H4+H5)</f>
        <v>0</v>
      </c>
    </row>
    <row r="245" spans="9:15" x14ac:dyDescent="0.3">
      <c r="I245">
        <v>67.222222222222229</v>
      </c>
      <c r="J245">
        <f>D4*EXP(-F4*I245)+H4</f>
        <v>0</v>
      </c>
      <c r="K245">
        <f>L245* E6/M245</f>
        <v>25.033521944579235</v>
      </c>
      <c r="L245">
        <v>25.745000000000001</v>
      </c>
      <c r="M245">
        <v>303.767</v>
      </c>
      <c r="N245">
        <f>(D4-D5)*EXP(-(F4-F5)*I245)+(H4-H5)</f>
        <v>0</v>
      </c>
      <c r="O245">
        <f>(D4+D5)*EXP(-(F4+F5)*I245)+(H4+H5)</f>
        <v>0</v>
      </c>
    </row>
    <row r="246" spans="9:15" x14ac:dyDescent="0.3">
      <c r="I246">
        <v>67.5</v>
      </c>
      <c r="J246">
        <f>D4*EXP(-F4*I246)+H4</f>
        <v>0</v>
      </c>
      <c r="K246">
        <f>L246* E6/M246</f>
        <v>25.020907130156214</v>
      </c>
      <c r="L246">
        <v>25.715</v>
      </c>
      <c r="M246">
        <v>303.56599999999997</v>
      </c>
      <c r="N246">
        <f>(D4-D5)*EXP(-(F4-F5)*I246)+(H4-H5)</f>
        <v>0</v>
      </c>
      <c r="O246">
        <f>(D4+D5)*EXP(-(F4+F5)*I246)+(H4+H5)</f>
        <v>0</v>
      </c>
    </row>
    <row r="247" spans="9:15" x14ac:dyDescent="0.3">
      <c r="I247">
        <v>67.777777777777771</v>
      </c>
      <c r="J247">
        <f>D4*EXP(-F4*I247)+H4</f>
        <v>0</v>
      </c>
      <c r="K247">
        <f>L247* E6/M247</f>
        <v>25.028163796937381</v>
      </c>
      <c r="L247">
        <v>25.725000000000001</v>
      </c>
      <c r="M247">
        <v>303.596</v>
      </c>
      <c r="N247">
        <f>(D4-D5)*EXP(-(F4-F5)*I247)+(H4-H5)</f>
        <v>0</v>
      </c>
      <c r="O247">
        <f>(D4+D5)*EXP(-(F4+F5)*I247)+(H4+H5)</f>
        <v>0</v>
      </c>
    </row>
    <row r="248" spans="9:15" x14ac:dyDescent="0.3">
      <c r="I248">
        <v>68.055277777777775</v>
      </c>
      <c r="J248">
        <f>D4*EXP(-F4*I248)+H4</f>
        <v>0</v>
      </c>
      <c r="K248">
        <f>L248* E6/M248</f>
        <v>25.004762407453235</v>
      </c>
      <c r="L248">
        <v>25.699000000000002</v>
      </c>
      <c r="M248">
        <v>303.57299999999998</v>
      </c>
      <c r="N248">
        <f>(D4-D5)*EXP(-(F4-F5)*I248)+(H4-H5)</f>
        <v>0</v>
      </c>
      <c r="O248">
        <f>(D4+D5)*EXP(-(F4+F5)*I248)+(H4+H5)</f>
        <v>0</v>
      </c>
    </row>
    <row r="249" spans="9:15" x14ac:dyDescent="0.3">
      <c r="I249">
        <v>68.333333333333329</v>
      </c>
      <c r="J249">
        <f>D4*EXP(-F4*I249)+H4</f>
        <v>0</v>
      </c>
      <c r="K249">
        <f>L249* E6/M249</f>
        <v>25.020002749950596</v>
      </c>
      <c r="L249">
        <v>25.72</v>
      </c>
      <c r="M249">
        <v>303.63600000000002</v>
      </c>
      <c r="N249">
        <f>(D4-D5)*EXP(-(F4-F5)*I249)+(H4-H5)</f>
        <v>0</v>
      </c>
      <c r="O249">
        <f>(D4+D5)*EXP(-(F4+F5)*I249)+(H4+H5)</f>
        <v>0</v>
      </c>
    </row>
    <row r="250" spans="9:15" x14ac:dyDescent="0.3">
      <c r="I250">
        <v>68.611111111111114</v>
      </c>
      <c r="J250">
        <f>D4*EXP(-F4*I250)+H4</f>
        <v>0</v>
      </c>
      <c r="K250">
        <f>L250* E6/M250</f>
        <v>24.964854346489446</v>
      </c>
      <c r="L250">
        <v>25.670999999999999</v>
      </c>
      <c r="M250">
        <v>303.72699999999998</v>
      </c>
      <c r="N250">
        <f>(D4-D5)*EXP(-(F4-F5)*I250)+(H4-H5)</f>
        <v>0</v>
      </c>
      <c r="O250">
        <f>(D4+D5)*EXP(-(F4+F5)*I250)+(H4+H5)</f>
        <v>0</v>
      </c>
    </row>
    <row r="251" spans="9:15" x14ac:dyDescent="0.3">
      <c r="I251">
        <v>68.888888888888886</v>
      </c>
      <c r="J251">
        <f>D4*EXP(-F4*I251)+H4</f>
        <v>0</v>
      </c>
      <c r="K251">
        <f>L251* E6/M251</f>
        <v>24.984806839328467</v>
      </c>
      <c r="L251">
        <v>25.696000000000002</v>
      </c>
      <c r="M251">
        <v>303.77999999999997</v>
      </c>
      <c r="N251">
        <f>(D4-D5)*EXP(-(F4-F5)*I251)+(H4-H5)</f>
        <v>0</v>
      </c>
      <c r="O251">
        <f>(D4+D5)*EXP(-(F4+F5)*I251)+(H4+H5)</f>
        <v>0</v>
      </c>
    </row>
    <row r="252" spans="9:15" x14ac:dyDescent="0.3">
      <c r="I252">
        <v>69.166388888888889</v>
      </c>
      <c r="J252">
        <f>D4*EXP(-F4*I252)+H4</f>
        <v>0</v>
      </c>
      <c r="K252">
        <f>L252* E6/M252</f>
        <v>24.908829481175474</v>
      </c>
      <c r="L252">
        <v>25.672000000000001</v>
      </c>
      <c r="M252">
        <v>304.42200000000003</v>
      </c>
      <c r="N252">
        <f>(D4-D5)*EXP(-(F4-F5)*I252)+(H4-H5)</f>
        <v>0</v>
      </c>
      <c r="O252">
        <f>(D4+D5)*EXP(-(F4+F5)*I252)+(H4+H5)</f>
        <v>0</v>
      </c>
    </row>
    <row r="253" spans="9:15" x14ac:dyDescent="0.3">
      <c r="I253">
        <v>69.444444444444443</v>
      </c>
      <c r="J253">
        <f>D4*EXP(-F4*I253)+H4</f>
        <v>0</v>
      </c>
      <c r="K253">
        <f>L253* E6/M253</f>
        <v>24.94594465794103</v>
      </c>
      <c r="L253">
        <v>25.684999999999999</v>
      </c>
      <c r="M253">
        <v>304.12299999999999</v>
      </c>
      <c r="N253">
        <f>(D4-D5)*EXP(-(F4-F5)*I253)+(H4-H5)</f>
        <v>0</v>
      </c>
      <c r="O253">
        <f>(D4+D5)*EXP(-(F4+F5)*I253)+(H4+H5)</f>
        <v>0</v>
      </c>
    </row>
    <row r="254" spans="9:15" x14ac:dyDescent="0.3">
      <c r="I254">
        <v>69.722222222222229</v>
      </c>
      <c r="J254">
        <f>D4*EXP(-F4*I254)+H4</f>
        <v>0</v>
      </c>
      <c r="K254">
        <f>L254* E6/M254</f>
        <v>24.915684683313767</v>
      </c>
      <c r="L254">
        <v>25.652999999999999</v>
      </c>
      <c r="M254">
        <v>304.113</v>
      </c>
      <c r="N254">
        <f>(D4-D5)*EXP(-(F4-F5)*I254)+(H4-H5)</f>
        <v>0</v>
      </c>
      <c r="O254">
        <f>(D4+D5)*EXP(-(F4+F5)*I254)+(H4+H5)</f>
        <v>0</v>
      </c>
    </row>
    <row r="255" spans="9:15" x14ac:dyDescent="0.3">
      <c r="I255">
        <v>70</v>
      </c>
      <c r="J255">
        <f>D4*EXP(-F4*I255)+H4</f>
        <v>0</v>
      </c>
      <c r="K255">
        <f>L255* E6/M255</f>
        <v>24.880287019971121</v>
      </c>
      <c r="L255">
        <v>25.666</v>
      </c>
      <c r="M255">
        <v>304.7</v>
      </c>
      <c r="N255">
        <f>(D4-D5)*EXP(-(F4-F5)*I255)+(H4-H5)</f>
        <v>0</v>
      </c>
      <c r="O255">
        <f>(D4+D5)*EXP(-(F4+F5)*I255)+(H4+H5)</f>
        <v>0</v>
      </c>
    </row>
    <row r="256" spans="9:15" x14ac:dyDescent="0.3">
      <c r="I256">
        <v>70.277777777777771</v>
      </c>
      <c r="J256">
        <f>D4*EXP(-F4*I256)+H4</f>
        <v>0</v>
      </c>
      <c r="K256">
        <f>L256* E6/M256</f>
        <v>24.877735228067138</v>
      </c>
      <c r="L256">
        <v>25.667999999999999</v>
      </c>
      <c r="M256">
        <v>304.755</v>
      </c>
      <c r="N256">
        <f>(D4-D5)*EXP(-(F4-F5)*I256)+(H4-H5)</f>
        <v>0</v>
      </c>
      <c r="O256">
        <f>(D4+D5)*EXP(-(F4+F5)*I256)+(H4+H5)</f>
        <v>0</v>
      </c>
    </row>
    <row r="257" spans="9:15" x14ac:dyDescent="0.3">
      <c r="I257">
        <v>70.555555555555557</v>
      </c>
      <c r="J257">
        <f>D4*EXP(-F4*I257)+H4</f>
        <v>0</v>
      </c>
      <c r="K257">
        <f>L257* E6/M257</f>
        <v>24.907848474383368</v>
      </c>
      <c r="L257">
        <v>25.678999999999998</v>
      </c>
      <c r="M257">
        <v>304.517</v>
      </c>
      <c r="N257">
        <f>(D4-D5)*EXP(-(F4-F5)*I257)+(H4-H5)</f>
        <v>0</v>
      </c>
      <c r="O257">
        <f>(D4+D5)*EXP(-(F4+F5)*I257)+(H4+H5)</f>
        <v>0</v>
      </c>
    </row>
    <row r="258" spans="9:15" x14ac:dyDescent="0.3">
      <c r="I258">
        <v>70.833333333333329</v>
      </c>
      <c r="J258">
        <f>D4*EXP(-F4*I258)+H4</f>
        <v>0</v>
      </c>
      <c r="K258">
        <f>L258* E6/M258</f>
        <v>24.863333615447232</v>
      </c>
      <c r="L258">
        <v>25.689</v>
      </c>
      <c r="M258">
        <v>305.18099999999998</v>
      </c>
      <c r="N258">
        <f>(D4-D5)*EXP(-(F4-F5)*I258)+(H4-H5)</f>
        <v>0</v>
      </c>
      <c r="O258">
        <f>(D4+D5)*EXP(-(F4+F5)*I258)+(H4+H5)</f>
        <v>0</v>
      </c>
    </row>
    <row r="259" spans="9:15" x14ac:dyDescent="0.3">
      <c r="I259">
        <v>71.111111111111114</v>
      </c>
      <c r="J259">
        <f>D4*EXP(-F4*I259)+H4</f>
        <v>0</v>
      </c>
      <c r="K259">
        <f>L259* E6/M259</f>
        <v>24.812875479669007</v>
      </c>
      <c r="L259">
        <v>25.664000000000001</v>
      </c>
      <c r="M259">
        <v>305.50400000000002</v>
      </c>
      <c r="N259">
        <f>(D4-D5)*EXP(-(F4-F5)*I259)+(H4-H5)</f>
        <v>0</v>
      </c>
      <c r="O259">
        <f>(D4+D5)*EXP(-(F4+F5)*I259)+(H4+H5)</f>
        <v>0</v>
      </c>
    </row>
    <row r="260" spans="9:15" x14ac:dyDescent="0.3">
      <c r="I260">
        <v>71.388888888888886</v>
      </c>
      <c r="J260">
        <f>D4*EXP(-F4*I260)+H4</f>
        <v>0</v>
      </c>
      <c r="K260">
        <f>L260* E6/M260</f>
        <v>24.821382198263418</v>
      </c>
      <c r="L260">
        <v>25.646999999999998</v>
      </c>
      <c r="M260">
        <v>305.197</v>
      </c>
      <c r="N260">
        <f>(D4-D5)*EXP(-(F4-F5)*I260)+(H4-H5)</f>
        <v>0</v>
      </c>
      <c r="O260">
        <f>(D4+D5)*EXP(-(F4+F5)*I260)+(H4+H5)</f>
        <v>0</v>
      </c>
    </row>
    <row r="261" spans="9:15" x14ac:dyDescent="0.3">
      <c r="I261">
        <v>71.666666666666671</v>
      </c>
      <c r="J261">
        <f>D4*EXP(-F4*I261)+H4</f>
        <v>0</v>
      </c>
      <c r="K261">
        <f>L261* E6/M261</f>
        <v>24.807192324793647</v>
      </c>
      <c r="L261">
        <v>25.620999999999999</v>
      </c>
      <c r="M261">
        <v>305.06200000000001</v>
      </c>
      <c r="N261">
        <f>(D4-D5)*EXP(-(F4-F5)*I261)+(H4-H5)</f>
        <v>0</v>
      </c>
      <c r="O261">
        <f>(D4+D5)*EXP(-(F4+F5)*I261)+(H4+H5)</f>
        <v>0</v>
      </c>
    </row>
    <row r="262" spans="9:15" x14ac:dyDescent="0.3">
      <c r="I262">
        <v>71.944444444444443</v>
      </c>
      <c r="J262">
        <f>D4*EXP(-F4*I262)+H4</f>
        <v>0</v>
      </c>
      <c r="K262">
        <f>L262* E6/M262</f>
        <v>24.804740172483225</v>
      </c>
      <c r="L262">
        <v>25.600999999999999</v>
      </c>
      <c r="M262">
        <v>304.85399999999998</v>
      </c>
      <c r="N262">
        <f>(D4-D5)*EXP(-(F4-F5)*I262)+(H4-H5)</f>
        <v>0</v>
      </c>
      <c r="O262">
        <f>(D4+D5)*EXP(-(F4+F5)*I262)+(H4+H5)</f>
        <v>0</v>
      </c>
    </row>
    <row r="263" spans="9:15" x14ac:dyDescent="0.3">
      <c r="I263">
        <v>72.222222222222229</v>
      </c>
      <c r="J263">
        <f>D4*EXP(-F4*I263)+H4</f>
        <v>0</v>
      </c>
      <c r="K263">
        <f>L263* E6/M263</f>
        <v>24.737900847534597</v>
      </c>
      <c r="L263">
        <v>25.529</v>
      </c>
      <c r="M263">
        <v>304.81799999999998</v>
      </c>
      <c r="N263">
        <f>(D4-D5)*EXP(-(F4-F5)*I263)+(H4-H5)</f>
        <v>0</v>
      </c>
      <c r="O263">
        <f>(D4+D5)*EXP(-(F4+F5)*I263)+(H4+H5)</f>
        <v>0</v>
      </c>
    </row>
    <row r="264" spans="9:15" x14ac:dyDescent="0.3">
      <c r="I264">
        <v>72.5</v>
      </c>
      <c r="J264">
        <f>D4*EXP(-F4*I264)+H4</f>
        <v>0</v>
      </c>
      <c r="K264">
        <f>L264* E6/M264</f>
        <v>24.804536458451924</v>
      </c>
      <c r="L264">
        <v>25.562999999999999</v>
      </c>
      <c r="M264">
        <v>304.404</v>
      </c>
      <c r="N264">
        <f>(D4-D5)*EXP(-(F4-F5)*I264)+(H4-H5)</f>
        <v>0</v>
      </c>
      <c r="O264">
        <f>(D4+D5)*EXP(-(F4+F5)*I264)+(H4+H5)</f>
        <v>0</v>
      </c>
    </row>
    <row r="265" spans="9:15" x14ac:dyDescent="0.3">
      <c r="I265">
        <v>72.777777777777771</v>
      </c>
      <c r="J265">
        <f>D4*EXP(-F4*I265)+H4</f>
        <v>0</v>
      </c>
      <c r="K265">
        <f>L265* E6/M265</f>
        <v>24.821301241801613</v>
      </c>
      <c r="L265">
        <v>25.556999999999999</v>
      </c>
      <c r="M265">
        <v>304.12700000000001</v>
      </c>
      <c r="N265">
        <f>(D4-D5)*EXP(-(F4-F5)*I265)+(H4-H5)</f>
        <v>0</v>
      </c>
      <c r="O265">
        <f>(D4+D5)*EXP(-(F4+F5)*I265)+(H4+H5)</f>
        <v>0</v>
      </c>
    </row>
    <row r="266" spans="9:15" x14ac:dyDescent="0.3">
      <c r="I266">
        <v>73.055555555555557</v>
      </c>
      <c r="J266">
        <f>D4*EXP(-F4*I266)+H4</f>
        <v>0</v>
      </c>
      <c r="K266">
        <f>L266* E6/M266</f>
        <v>24.809486646802942</v>
      </c>
      <c r="L266">
        <v>25.533999999999999</v>
      </c>
      <c r="M266">
        <v>303.99799999999999</v>
      </c>
      <c r="N266">
        <f>(D4-D5)*EXP(-(F4-F5)*I266)+(H4-H5)</f>
        <v>0</v>
      </c>
      <c r="O266">
        <f>(D4+D5)*EXP(-(F4+F5)*I266)+(H4+H5)</f>
        <v>0</v>
      </c>
    </row>
    <row r="267" spans="9:15" x14ac:dyDescent="0.3">
      <c r="I267">
        <v>73.333333333333329</v>
      </c>
      <c r="J267">
        <f>D4*EXP(-F4*I267)+H4</f>
        <v>0</v>
      </c>
      <c r="K267">
        <f>L267* E6/M267</f>
        <v>24.766557522849791</v>
      </c>
      <c r="L267">
        <v>25.506</v>
      </c>
      <c r="M267">
        <v>304.19099999999997</v>
      </c>
      <c r="N267">
        <f>(D4-D5)*EXP(-(F4-F5)*I267)+(H4-H5)</f>
        <v>0</v>
      </c>
      <c r="O267">
        <f>(D4+D5)*EXP(-(F4+F5)*I267)+(H4+H5)</f>
        <v>0</v>
      </c>
    </row>
    <row r="268" spans="9:15" x14ac:dyDescent="0.3">
      <c r="I268">
        <v>73.611111111111114</v>
      </c>
      <c r="J268">
        <f>D4*EXP(-F4*I268)+H4</f>
        <v>0</v>
      </c>
      <c r="K268">
        <f>L268* E6/M268</f>
        <v>24.751368178892619</v>
      </c>
      <c r="L268">
        <v>25.471</v>
      </c>
      <c r="M268">
        <v>303.95999999999998</v>
      </c>
      <c r="N268">
        <f>(D4-D5)*EXP(-(F4-F5)*I268)+(H4-H5)</f>
        <v>0</v>
      </c>
      <c r="O268">
        <f>(D4+D5)*EXP(-(F4+F5)*I268)+(H4+H5)</f>
        <v>0</v>
      </c>
    </row>
    <row r="269" spans="9:15" x14ac:dyDescent="0.3">
      <c r="I269">
        <v>73.888888888888886</v>
      </c>
      <c r="J269">
        <f>D4*EXP(-F4*I269)+H4</f>
        <v>0</v>
      </c>
      <c r="K269">
        <f>L269* E6/M269</f>
        <v>24.773235706180262</v>
      </c>
      <c r="L269">
        <v>25.466999999999999</v>
      </c>
      <c r="M269">
        <v>303.64400000000001</v>
      </c>
      <c r="N269">
        <f>(D4-D5)*EXP(-(F4-F5)*I269)+(H4-H5)</f>
        <v>0</v>
      </c>
      <c r="O269">
        <f>(D4+D5)*EXP(-(F4+F5)*I269)+(H4+H5)</f>
        <v>0</v>
      </c>
    </row>
    <row r="270" spans="9:15" x14ac:dyDescent="0.3">
      <c r="I270">
        <v>74.166666666666671</v>
      </c>
      <c r="J270">
        <f>D4*EXP(-F4*I270)+H4</f>
        <v>0</v>
      </c>
      <c r="K270">
        <f>L270* E6/M270</f>
        <v>24.741980562025066</v>
      </c>
      <c r="L270">
        <v>25.443999999999999</v>
      </c>
      <c r="M270">
        <v>303.75299999999999</v>
      </c>
      <c r="N270">
        <f>(D4-D5)*EXP(-(F4-F5)*I270)+(H4-H5)</f>
        <v>0</v>
      </c>
      <c r="O270">
        <f>(D4+D5)*EXP(-(F4+F5)*I270)+(H4+H5)</f>
        <v>0</v>
      </c>
    </row>
    <row r="271" spans="9:15" x14ac:dyDescent="0.3">
      <c r="I271">
        <v>74.444444444444443</v>
      </c>
      <c r="J271">
        <f>D4*EXP(-F4*I271)+H4</f>
        <v>0</v>
      </c>
      <c r="K271">
        <f>L271* E6/M271</f>
        <v>24.760192805342417</v>
      </c>
      <c r="L271">
        <v>25.437999999999999</v>
      </c>
      <c r="M271">
        <v>303.45800000000003</v>
      </c>
      <c r="N271">
        <f>(D4-D5)*EXP(-(F4-F5)*I271)+(H4-H5)</f>
        <v>0</v>
      </c>
      <c r="O271">
        <f>(D4+D5)*EXP(-(F4+F5)*I271)+(H4+H5)</f>
        <v>0</v>
      </c>
    </row>
    <row r="272" spans="9:15" x14ac:dyDescent="0.3">
      <c r="I272">
        <v>74.722222222222229</v>
      </c>
      <c r="J272">
        <f>D4*EXP(-F4*I272)+H4</f>
        <v>0</v>
      </c>
      <c r="K272">
        <f>L272* E6/M272</f>
        <v>24.713630741561545</v>
      </c>
      <c r="L272">
        <v>25.390999999999998</v>
      </c>
      <c r="M272">
        <v>303.46800000000002</v>
      </c>
      <c r="N272">
        <f>(D4-D5)*EXP(-(F4-F5)*I272)+(H4-H5)</f>
        <v>0</v>
      </c>
      <c r="O272">
        <f>(D4+D5)*EXP(-(F4+F5)*I272)+(H4+H5)</f>
        <v>0</v>
      </c>
    </row>
    <row r="273" spans="9:15" x14ac:dyDescent="0.3">
      <c r="I273">
        <v>75</v>
      </c>
      <c r="J273">
        <f>D4*EXP(-F4*I273)+H4</f>
        <v>0</v>
      </c>
      <c r="K273">
        <f>L273* E6/M273</f>
        <v>24.713355113229699</v>
      </c>
      <c r="L273">
        <v>25.399000000000001</v>
      </c>
      <c r="M273">
        <v>303.56700000000001</v>
      </c>
      <c r="N273">
        <f>(D4-D5)*EXP(-(F4-F5)*I273)+(H4-H5)</f>
        <v>0</v>
      </c>
      <c r="O273">
        <f>(D4+D5)*EXP(-(F4+F5)*I273)+(H4+H5)</f>
        <v>0</v>
      </c>
    </row>
    <row r="274" spans="9:15" x14ac:dyDescent="0.3">
      <c r="I274">
        <v>75.277777777777771</v>
      </c>
      <c r="J274">
        <f>D4*EXP(-F4*I274)+H4</f>
        <v>0</v>
      </c>
      <c r="K274">
        <f>L274* E6/M274</f>
        <v>24.699916067961372</v>
      </c>
      <c r="L274">
        <v>25.379000000000001</v>
      </c>
      <c r="M274">
        <v>303.49299999999999</v>
      </c>
      <c r="N274">
        <f>(D4-D5)*EXP(-(F4-F5)*I274)+(H4-H5)</f>
        <v>0</v>
      </c>
      <c r="O274">
        <f>(D4+D5)*EXP(-(F4+F5)*I274)+(H4+H5)</f>
        <v>0</v>
      </c>
    </row>
    <row r="275" spans="9:15" x14ac:dyDescent="0.3">
      <c r="I275">
        <v>75.555555555555557</v>
      </c>
      <c r="J275">
        <f>D4*EXP(-F4*I275)+H4</f>
        <v>0</v>
      </c>
      <c r="K275">
        <f>L275* E6/M275</f>
        <v>24.664958614834731</v>
      </c>
      <c r="L275">
        <v>25.344000000000001</v>
      </c>
      <c r="M275">
        <v>303.50400000000002</v>
      </c>
      <c r="N275">
        <f>(D4-D5)*EXP(-(F4-F5)*I275)+(H4-H5)</f>
        <v>0</v>
      </c>
      <c r="O275">
        <f>(D4+D5)*EXP(-(F4+F5)*I275)+(H4+H5)</f>
        <v>0</v>
      </c>
    </row>
    <row r="276" spans="9:15" x14ac:dyDescent="0.3">
      <c r="I276">
        <v>75.833333333333329</v>
      </c>
      <c r="J276">
        <f>D4*EXP(-F4*I276)+H4</f>
        <v>0</v>
      </c>
      <c r="K276">
        <f>L276* E6/M276</f>
        <v>24.661496298445655</v>
      </c>
      <c r="L276">
        <v>25.327000000000002</v>
      </c>
      <c r="M276">
        <v>303.34300000000002</v>
      </c>
      <c r="N276">
        <f>(D4-D5)*EXP(-(F4-F5)*I276)+(H4-H5)</f>
        <v>0</v>
      </c>
      <c r="O276">
        <f>(D4+D5)*EXP(-(F4+F5)*I276)+(H4+H5)</f>
        <v>0</v>
      </c>
    </row>
    <row r="277" spans="9:15" x14ac:dyDescent="0.3">
      <c r="I277">
        <v>76.111111111111114</v>
      </c>
      <c r="J277">
        <f>D4*EXP(-F4*I277)+H4</f>
        <v>0</v>
      </c>
      <c r="K277">
        <f>L277* E6/M277</f>
        <v>24.640162756516236</v>
      </c>
      <c r="L277">
        <v>25.297999999999998</v>
      </c>
      <c r="M277">
        <v>303.25799999999998</v>
      </c>
      <c r="N277">
        <f>(D4-D5)*EXP(-(F4-F5)*I277)+(H4-H5)</f>
        <v>0</v>
      </c>
      <c r="O277">
        <f>(D4+D5)*EXP(-(F4+F5)*I277)+(H4+H5)</f>
        <v>0</v>
      </c>
    </row>
    <row r="278" spans="9:15" x14ac:dyDescent="0.3">
      <c r="I278">
        <v>76.388888888888886</v>
      </c>
      <c r="J278">
        <f>D4*EXP(-F4*I278)+H4</f>
        <v>0</v>
      </c>
      <c r="K278">
        <f>L278* E6/M278</f>
        <v>24.612728276272708</v>
      </c>
      <c r="L278">
        <v>25.265999999999998</v>
      </c>
      <c r="M278">
        <v>303.21199999999999</v>
      </c>
      <c r="N278">
        <f>(D4-D5)*EXP(-(F4-F5)*I278)+(H4-H5)</f>
        <v>0</v>
      </c>
      <c r="O278">
        <f>(D4+D5)*EXP(-(F4+F5)*I278)+(H4+H5)</f>
        <v>0</v>
      </c>
    </row>
    <row r="279" spans="9:15" x14ac:dyDescent="0.3">
      <c r="I279">
        <v>76.666666666666671</v>
      </c>
      <c r="J279">
        <f>D4*EXP(-F4*I279)+H4</f>
        <v>0</v>
      </c>
      <c r="K279">
        <f>L279* E6/M279</f>
        <v>24.584236047197646</v>
      </c>
      <c r="L279">
        <v>25.238</v>
      </c>
      <c r="M279">
        <v>303.22699999999998</v>
      </c>
      <c r="N279">
        <f>(D4-D5)*EXP(-(F4-F5)*I279)+(H4-H5)</f>
        <v>0</v>
      </c>
      <c r="O279">
        <f>(D4+D5)*EXP(-(F4+F5)*I279)+(H4+H5)</f>
        <v>0</v>
      </c>
    </row>
    <row r="280" spans="9:15" x14ac:dyDescent="0.3">
      <c r="I280">
        <v>76.944444444444443</v>
      </c>
      <c r="J280">
        <f>D4*EXP(-F4*I280)+H4</f>
        <v>0</v>
      </c>
      <c r="K280">
        <f>L280* E6/M280</f>
        <v>24.577464853004127</v>
      </c>
      <c r="L280">
        <v>25.207999999999998</v>
      </c>
      <c r="M280">
        <v>302.95</v>
      </c>
      <c r="N280">
        <f>(D4-D5)*EXP(-(F4-F5)*I280)+(H4-H5)</f>
        <v>0</v>
      </c>
      <c r="O280">
        <f>(D4+D5)*EXP(-(F4+F5)*I280)+(H4+H5)</f>
        <v>0</v>
      </c>
    </row>
    <row r="281" spans="9:15" x14ac:dyDescent="0.3">
      <c r="I281">
        <v>77.222222222222229</v>
      </c>
      <c r="J281">
        <f>D4*EXP(-F4*I281)+H4</f>
        <v>0</v>
      </c>
      <c r="K281">
        <f>L281* E6/M281</f>
        <v>24.591030723674297</v>
      </c>
      <c r="L281">
        <v>25.219000000000001</v>
      </c>
      <c r="M281">
        <v>302.91500000000002</v>
      </c>
      <c r="N281">
        <f>(D4-D5)*EXP(-(F4-F5)*I281)+(H4-H5)</f>
        <v>0</v>
      </c>
      <c r="O281">
        <f>(D4+D5)*EXP(-(F4+F5)*I281)+(H4+H5)</f>
        <v>0</v>
      </c>
    </row>
    <row r="282" spans="9:15" x14ac:dyDescent="0.3">
      <c r="I282">
        <v>77.5</v>
      </c>
      <c r="J282">
        <f>D4*EXP(-F4*I282)+H4</f>
        <v>0</v>
      </c>
      <c r="K282">
        <f>L282* E6/M282</f>
        <v>24.567281551193464</v>
      </c>
      <c r="L282">
        <v>25.183</v>
      </c>
      <c r="M282">
        <v>302.77499999999998</v>
      </c>
      <c r="N282">
        <f>(D4-D5)*EXP(-(F4-F5)*I282)+(H4-H5)</f>
        <v>0</v>
      </c>
      <c r="O282">
        <f>(D4+D5)*EXP(-(F4+F5)*I282)+(H4+H5)</f>
        <v>0</v>
      </c>
    </row>
    <row r="283" spans="9:15" x14ac:dyDescent="0.3">
      <c r="I283">
        <v>77.777500000000003</v>
      </c>
      <c r="J283">
        <f>D4*EXP(-F4*I283)+H4</f>
        <v>0</v>
      </c>
      <c r="K283">
        <f>L283* E6/M283</f>
        <v>24.546938439920183</v>
      </c>
      <c r="L283">
        <v>25.155000000000001</v>
      </c>
      <c r="M283">
        <v>302.68900000000002</v>
      </c>
      <c r="N283">
        <f>(D4-D5)*EXP(-(F4-F5)*I283)+(H4-H5)</f>
        <v>0</v>
      </c>
      <c r="O283">
        <f>(D4+D5)*EXP(-(F4+F5)*I283)+(H4+H5)</f>
        <v>0</v>
      </c>
    </row>
    <row r="284" spans="9:15" x14ac:dyDescent="0.3">
      <c r="I284">
        <v>78.055555555555557</v>
      </c>
      <c r="J284">
        <f>D4*EXP(-F4*I284)+H4</f>
        <v>0</v>
      </c>
      <c r="K284">
        <f>L284* E6/M284</f>
        <v>24.551384562859184</v>
      </c>
      <c r="L284">
        <v>25.149000000000001</v>
      </c>
      <c r="M284">
        <v>302.56200000000001</v>
      </c>
      <c r="N284">
        <f>(D4-D5)*EXP(-(F4-F5)*I284)+(H4-H5)</f>
        <v>0</v>
      </c>
      <c r="O284">
        <f>(D4+D5)*EXP(-(F4+F5)*I284)+(H4+H5)</f>
        <v>0</v>
      </c>
    </row>
    <row r="285" spans="9:15" x14ac:dyDescent="0.3">
      <c r="I285">
        <v>78.333333333333329</v>
      </c>
      <c r="J285">
        <f>D4*EXP(-F4*I285)+H4</f>
        <v>0</v>
      </c>
      <c r="K285">
        <f>L285* E6/M285</f>
        <v>24.525001805630296</v>
      </c>
      <c r="L285">
        <v>25.138000000000002</v>
      </c>
      <c r="M285">
        <v>302.755</v>
      </c>
      <c r="N285">
        <f>(D4-D5)*EXP(-(F4-F5)*I285)+(H4-H5)</f>
        <v>0</v>
      </c>
      <c r="O285">
        <f>(D4+D5)*EXP(-(F4+F5)*I285)+(H4+H5)</f>
        <v>0</v>
      </c>
    </row>
    <row r="286" spans="9:15" x14ac:dyDescent="0.3">
      <c r="I286">
        <v>78.611111111111114</v>
      </c>
      <c r="J286">
        <f>D4*EXP(-F4*I286)+H4</f>
        <v>0</v>
      </c>
      <c r="K286">
        <f>L286* E6/M286</f>
        <v>24.519020151982566</v>
      </c>
      <c r="L286">
        <v>25.140999999999998</v>
      </c>
      <c r="M286">
        <v>302.86500000000001</v>
      </c>
      <c r="N286">
        <f>(D4-D5)*EXP(-(F4-F5)*I286)+(H4-H5)</f>
        <v>0</v>
      </c>
      <c r="O286">
        <f>(D4+D5)*EXP(-(F4+F5)*I286)+(H4+H5)</f>
        <v>0</v>
      </c>
    </row>
    <row r="287" spans="9:15" x14ac:dyDescent="0.3">
      <c r="I287">
        <v>78.888888888888886</v>
      </c>
      <c r="J287">
        <f>D4*EXP(-F4*I287)+H4</f>
        <v>0</v>
      </c>
      <c r="K287">
        <f>L287* E6/M287</f>
        <v>24.509777967396538</v>
      </c>
      <c r="L287">
        <v>25.137</v>
      </c>
      <c r="M287">
        <v>302.93099999999998</v>
      </c>
      <c r="N287">
        <f>(D4-D5)*EXP(-(F4-F5)*I287)+(H4-H5)</f>
        <v>0</v>
      </c>
      <c r="O287">
        <f>(D4+D5)*EXP(-(F4+F5)*I287)+(H4+H5)</f>
        <v>0</v>
      </c>
    </row>
    <row r="288" spans="9:15" x14ac:dyDescent="0.3">
      <c r="I288">
        <v>79.166666666666671</v>
      </c>
      <c r="J288">
        <f>D4*EXP(-F4*I288)+H4</f>
        <v>0</v>
      </c>
      <c r="K288">
        <f>L288* E6/M288</f>
        <v>24.500189767369516</v>
      </c>
      <c r="L288">
        <v>25.145</v>
      </c>
      <c r="M288">
        <v>303.14600000000002</v>
      </c>
      <c r="N288">
        <f>(D4-D5)*EXP(-(F4-F5)*I288)+(H4-H5)</f>
        <v>0</v>
      </c>
      <c r="O288">
        <f>(D4+D5)*EXP(-(F4+F5)*I288)+(H4+H5)</f>
        <v>0</v>
      </c>
    </row>
    <row r="289" spans="9:15" x14ac:dyDescent="0.3">
      <c r="I289">
        <v>79.444444444444443</v>
      </c>
      <c r="J289">
        <f>D4*EXP(-F4*I289)+H4</f>
        <v>0</v>
      </c>
      <c r="K289">
        <f>L289* E6/M289</f>
        <v>24.50097106184106</v>
      </c>
      <c r="L289">
        <v>25.138999999999999</v>
      </c>
      <c r="M289">
        <v>303.06400000000002</v>
      </c>
      <c r="N289">
        <f>(D4-D5)*EXP(-(F4-F5)*I289)+(H4-H5)</f>
        <v>0</v>
      </c>
      <c r="O289">
        <f>(D4+D5)*EXP(-(F4+F5)*I289)+(H4+H5)</f>
        <v>0</v>
      </c>
    </row>
    <row r="290" spans="9:15" x14ac:dyDescent="0.3">
      <c r="I290">
        <v>79.722222222222229</v>
      </c>
      <c r="J290">
        <f>D4*EXP(-F4*I290)+H4</f>
        <v>0</v>
      </c>
      <c r="K290">
        <f>L290* E6/M290</f>
        <v>24.469431571656198</v>
      </c>
      <c r="L290">
        <v>25.102</v>
      </c>
      <c r="M290">
        <v>303.00799999999998</v>
      </c>
      <c r="N290">
        <f>(D4-D5)*EXP(-(F4-F5)*I290)+(H4-H5)</f>
        <v>0</v>
      </c>
      <c r="O290">
        <f>(D4+D5)*EXP(-(F4+F5)*I290)+(H4+H5)</f>
        <v>0</v>
      </c>
    </row>
    <row r="291" spans="9:15" x14ac:dyDescent="0.3">
      <c r="I291">
        <v>80</v>
      </c>
      <c r="J291">
        <f>D4*EXP(-F4*I291)+H4</f>
        <v>0</v>
      </c>
      <c r="K291">
        <f>L291* E6/M291</f>
        <v>24.484381937652135</v>
      </c>
      <c r="L291">
        <v>25.117999999999999</v>
      </c>
      <c r="M291">
        <v>303.01600000000002</v>
      </c>
      <c r="N291">
        <f>(D4-D5)*EXP(-(F4-F5)*I291)+(H4-H5)</f>
        <v>0</v>
      </c>
      <c r="O291">
        <f>(D4+D5)*EXP(-(F4+F5)*I291)+(H4+H5)</f>
        <v>0</v>
      </c>
    </row>
    <row r="292" spans="9:15" x14ac:dyDescent="0.3">
      <c r="I292">
        <v>80.277777777777771</v>
      </c>
      <c r="J292">
        <f>D4*EXP(-F4*I292)+H4</f>
        <v>0</v>
      </c>
      <c r="K292">
        <f>L292* E6/M292</f>
        <v>24.443320720645357</v>
      </c>
      <c r="L292">
        <v>25.082000000000001</v>
      </c>
      <c r="M292">
        <v>303.08999999999997</v>
      </c>
      <c r="N292">
        <f>(D4-D5)*EXP(-(F4-F5)*I292)+(H4-H5)</f>
        <v>0</v>
      </c>
      <c r="O292">
        <f>(D4+D5)*EXP(-(F4+F5)*I292)+(H4+H5)</f>
        <v>0</v>
      </c>
    </row>
    <row r="293" spans="9:15" x14ac:dyDescent="0.3">
      <c r="I293">
        <v>80.555277777777775</v>
      </c>
      <c r="J293">
        <f>D4*EXP(-F4*I293)+H4</f>
        <v>0</v>
      </c>
      <c r="K293">
        <f>L293* E6/M293</f>
        <v>24.433150767117294</v>
      </c>
      <c r="L293">
        <v>25.068999999999999</v>
      </c>
      <c r="M293">
        <v>303.05900000000003</v>
      </c>
      <c r="N293">
        <f>(D4-D5)*EXP(-(F4-F5)*I293)+(H4-H5)</f>
        <v>0</v>
      </c>
      <c r="O293">
        <f>(D4+D5)*EXP(-(F4+F5)*I293)+(H4+H5)</f>
        <v>0</v>
      </c>
    </row>
    <row r="294" spans="9:15" x14ac:dyDescent="0.3">
      <c r="I294">
        <v>80.833333333333329</v>
      </c>
      <c r="J294">
        <f>D4*EXP(-F4*I294)+H4</f>
        <v>0</v>
      </c>
      <c r="K294">
        <f>L294* E6/M294</f>
        <v>24.438133287612114</v>
      </c>
      <c r="L294">
        <v>25.055</v>
      </c>
      <c r="M294">
        <v>302.82799999999997</v>
      </c>
      <c r="N294">
        <f>(D4-D5)*EXP(-(F4-F5)*I294)+(H4-H5)</f>
        <v>0</v>
      </c>
      <c r="O294">
        <f>(D4+D5)*EXP(-(F4+F5)*I294)+(H4+H5)</f>
        <v>0</v>
      </c>
    </row>
    <row r="295" spans="9:15" x14ac:dyDescent="0.3">
      <c r="I295">
        <v>81.111111111111114</v>
      </c>
      <c r="J295">
        <f>D4*EXP(-F4*I295)+H4</f>
        <v>0</v>
      </c>
      <c r="K295">
        <f>L295* E6/M295</f>
        <v>24.389731408544964</v>
      </c>
      <c r="L295">
        <v>25.001000000000001</v>
      </c>
      <c r="M295">
        <v>302.77499999999998</v>
      </c>
      <c r="N295">
        <f>(D4-D5)*EXP(-(F4-F5)*I295)+(H4-H5)</f>
        <v>0</v>
      </c>
      <c r="O295">
        <f>(D4+D5)*EXP(-(F4+F5)*I295)+(H4+H5)</f>
        <v>0</v>
      </c>
    </row>
    <row r="296" spans="9:15" x14ac:dyDescent="0.3">
      <c r="I296">
        <v>81.388888888888886</v>
      </c>
      <c r="J296">
        <f>D4*EXP(-F4*I296)+H4</f>
        <v>0</v>
      </c>
      <c r="K296">
        <f>L296* E6/M296</f>
        <v>24.380622944703443</v>
      </c>
      <c r="L296">
        <v>25</v>
      </c>
      <c r="M296">
        <v>302.87599999999998</v>
      </c>
      <c r="N296">
        <f>(D4-D5)*EXP(-(F4-F5)*I296)+(H4-H5)</f>
        <v>0</v>
      </c>
      <c r="O296">
        <f>(D4+D5)*EXP(-(F4+F5)*I296)+(H4+H5)</f>
        <v>0</v>
      </c>
    </row>
    <row r="297" spans="9:15" x14ac:dyDescent="0.3">
      <c r="I297">
        <v>81.666666666666671</v>
      </c>
      <c r="J297">
        <f>D4*EXP(-F4*I297)+H4</f>
        <v>0</v>
      </c>
      <c r="K297">
        <f>L297* E6/M297</f>
        <v>24.366186757358506</v>
      </c>
      <c r="L297">
        <v>24.98</v>
      </c>
      <c r="M297">
        <v>302.81299999999999</v>
      </c>
      <c r="N297">
        <f>(D4-D5)*EXP(-(F4-F5)*I297)+(H4-H5)</f>
        <v>0</v>
      </c>
      <c r="O297">
        <f>(D4+D5)*EXP(-(F4+F5)*I297)+(H4+H5)</f>
        <v>0</v>
      </c>
    </row>
    <row r="298" spans="9:15" x14ac:dyDescent="0.3">
      <c r="I298">
        <v>81.944444444444443</v>
      </c>
      <c r="J298">
        <f>D4*EXP(-F4*I298)+H4</f>
        <v>0</v>
      </c>
      <c r="K298">
        <f>L298* E6/M298</f>
        <v>24.367786971038427</v>
      </c>
      <c r="L298">
        <v>25.012</v>
      </c>
      <c r="M298">
        <v>303.18099999999998</v>
      </c>
      <c r="N298">
        <f>(D4-D5)*EXP(-(F4-F5)*I298)+(H4-H5)</f>
        <v>0</v>
      </c>
      <c r="O298">
        <f>(D4+D5)*EXP(-(F4+F5)*I298)+(H4+H5)</f>
        <v>0</v>
      </c>
    </row>
    <row r="299" spans="9:15" x14ac:dyDescent="0.3">
      <c r="I299">
        <v>82.222222222222229</v>
      </c>
      <c r="J299">
        <f>D4*EXP(-F4*I299)+H4</f>
        <v>0</v>
      </c>
      <c r="K299">
        <f>L299* E6/M299</f>
        <v>24.282374486843537</v>
      </c>
      <c r="L299">
        <v>24.984999999999999</v>
      </c>
      <c r="M299">
        <v>303.91899999999998</v>
      </c>
      <c r="N299">
        <f>(D4-D5)*EXP(-(F4-F5)*I299)+(H4-H5)</f>
        <v>0</v>
      </c>
      <c r="O299">
        <f>(D4+D5)*EXP(-(F4+F5)*I299)+(H4+H5)</f>
        <v>0</v>
      </c>
    </row>
    <row r="300" spans="9:15" x14ac:dyDescent="0.3">
      <c r="I300">
        <v>82.5</v>
      </c>
      <c r="J300">
        <f>D4*EXP(-F4*I300)+H4</f>
        <v>0</v>
      </c>
      <c r="K300">
        <f>L300* E6/M300</f>
        <v>24.271115613893265</v>
      </c>
      <c r="L300">
        <v>24.991</v>
      </c>
      <c r="M300">
        <v>304.13299999999998</v>
      </c>
      <c r="N300">
        <f>(D4-D5)*EXP(-(F4-F5)*I300)+(H4-H5)</f>
        <v>0</v>
      </c>
      <c r="O300">
        <f>(D4+D5)*EXP(-(F4+F5)*I300)+(H4+H5)</f>
        <v>0</v>
      </c>
    </row>
    <row r="301" spans="9:15" x14ac:dyDescent="0.3">
      <c r="I301">
        <v>82.777777777777771</v>
      </c>
      <c r="J301">
        <f>D4*EXP(-F4*I301)+H4</f>
        <v>0</v>
      </c>
      <c r="K301">
        <f>L301* E6/M301</f>
        <v>24.304989729041338</v>
      </c>
      <c r="L301">
        <v>25.036000000000001</v>
      </c>
      <c r="M301">
        <v>304.25599999999997</v>
      </c>
      <c r="N301">
        <f>(D4-D5)*EXP(-(F4-F5)*I301)+(H4-H5)</f>
        <v>0</v>
      </c>
      <c r="O301">
        <f>(D4+D5)*EXP(-(F4+F5)*I301)+(H4+H5)</f>
        <v>0</v>
      </c>
    </row>
    <row r="302" spans="9:15" x14ac:dyDescent="0.3">
      <c r="I302">
        <v>83.055555555555557</v>
      </c>
      <c r="J302">
        <f>D4*EXP(-F4*I302)+H4</f>
        <v>0</v>
      </c>
      <c r="K302">
        <f>L302* E6/M302</f>
        <v>24.319187027801124</v>
      </c>
      <c r="L302">
        <v>25.053999999999998</v>
      </c>
      <c r="M302">
        <v>304.29700000000003</v>
      </c>
      <c r="N302">
        <f>(D4-D5)*EXP(-(F4-F5)*I302)+(H4-H5)</f>
        <v>0</v>
      </c>
      <c r="O302">
        <f>(D4+D5)*EXP(-(F4+F5)*I302)+(H4+H5)</f>
        <v>0</v>
      </c>
    </row>
    <row r="303" spans="9:15" x14ac:dyDescent="0.3">
      <c r="I303">
        <v>83.333333333333329</v>
      </c>
      <c r="J303">
        <f>D4*EXP(-F4*I303)+H4</f>
        <v>0</v>
      </c>
      <c r="K303">
        <f>L303* E6/M303</f>
        <v>24.286386730564775</v>
      </c>
      <c r="L303">
        <v>25.047999999999998</v>
      </c>
      <c r="M303">
        <v>304.63499999999999</v>
      </c>
      <c r="N303">
        <f>(D4-D5)*EXP(-(F4-F5)*I303)+(H4-H5)</f>
        <v>0</v>
      </c>
      <c r="O303">
        <f>(D4+D5)*EXP(-(F4+F5)*I303)+(H4+H5)</f>
        <v>0</v>
      </c>
    </row>
    <row r="304" spans="9:15" x14ac:dyDescent="0.3">
      <c r="I304">
        <v>83.611111111111114</v>
      </c>
      <c r="J304">
        <f>D4*EXP(-F4*I304)+H4</f>
        <v>0</v>
      </c>
      <c r="K304">
        <f>L304* E6/M304</f>
        <v>24.308551889544773</v>
      </c>
      <c r="L304">
        <v>25.073</v>
      </c>
      <c r="M304">
        <v>304.661</v>
      </c>
      <c r="N304">
        <f>(D4-D5)*EXP(-(F4-F5)*I304)+(H4-H5)</f>
        <v>0</v>
      </c>
      <c r="O304">
        <f>(D4+D5)*EXP(-(F4+F5)*I304)+(H4+H5)</f>
        <v>0</v>
      </c>
    </row>
    <row r="305" spans="9:15" x14ac:dyDescent="0.3">
      <c r="I305">
        <v>83.888888888888886</v>
      </c>
      <c r="J305">
        <f>D4*EXP(-F4*I305)+H4</f>
        <v>0</v>
      </c>
      <c r="K305">
        <f>L305* E6/M305</f>
        <v>24.252113713097298</v>
      </c>
      <c r="L305">
        <v>25.033999999999999</v>
      </c>
      <c r="M305">
        <v>304.89499999999998</v>
      </c>
      <c r="N305">
        <f>(D4-D5)*EXP(-(F4-F5)*I305)+(H4-H5)</f>
        <v>0</v>
      </c>
      <c r="O305">
        <f>(D4+D5)*EXP(-(F4+F5)*I305)+(H4+H5)</f>
        <v>0</v>
      </c>
    </row>
    <row r="306" spans="9:15" x14ac:dyDescent="0.3">
      <c r="I306">
        <v>84.166666666666671</v>
      </c>
      <c r="J306">
        <f>D4*EXP(-F4*I306)+H4</f>
        <v>0</v>
      </c>
      <c r="K306">
        <f>L306* E6/M306</f>
        <v>24.251126240114093</v>
      </c>
      <c r="L306">
        <v>25.015000000000001</v>
      </c>
      <c r="M306">
        <v>304.67599999999999</v>
      </c>
      <c r="N306">
        <f>(D4-D5)*EXP(-(F4-F5)*I306)+(H4-H5)</f>
        <v>0</v>
      </c>
      <c r="O306">
        <f>(D4+D5)*EXP(-(F4+F5)*I306)+(H4+H5)</f>
        <v>0</v>
      </c>
    </row>
    <row r="307" spans="9:15" x14ac:dyDescent="0.3">
      <c r="I307">
        <v>84.444166666666661</v>
      </c>
      <c r="J307">
        <f>D4*EXP(-F4*I307)+H4</f>
        <v>0</v>
      </c>
      <c r="K307">
        <f>L307* E6/M307</f>
        <v>24.267761911692848</v>
      </c>
      <c r="L307">
        <v>25.02</v>
      </c>
      <c r="M307">
        <v>304.52800000000002</v>
      </c>
      <c r="N307">
        <f>(D4-D5)*EXP(-(F4-F5)*I307)+(H4-H5)</f>
        <v>0</v>
      </c>
      <c r="O307">
        <f>(D4+D5)*EXP(-(F4+F5)*I307)+(H4+H5)</f>
        <v>0</v>
      </c>
    </row>
    <row r="308" spans="9:15" x14ac:dyDescent="0.3">
      <c r="I308">
        <v>84.722222222222229</v>
      </c>
      <c r="J308">
        <f>D4*EXP(-F4*I308)+H4</f>
        <v>0</v>
      </c>
      <c r="K308">
        <f>L308* E6/M308</f>
        <v>24.258516342676305</v>
      </c>
      <c r="L308">
        <v>25.030999999999999</v>
      </c>
      <c r="M308">
        <v>304.77800000000002</v>
      </c>
      <c r="N308">
        <f>(D4-D5)*EXP(-(F4-F5)*I308)+(H4-H5)</f>
        <v>0</v>
      </c>
      <c r="O308">
        <f>(D4+D5)*EXP(-(F4+F5)*I308)+(H4+H5)</f>
        <v>0</v>
      </c>
    </row>
    <row r="309" spans="9:15" x14ac:dyDescent="0.3">
      <c r="I309">
        <v>85</v>
      </c>
      <c r="J309">
        <f>D4*EXP(-F4*I309)+H4</f>
        <v>0</v>
      </c>
      <c r="K309">
        <f>L309* E6/M309</f>
        <v>24.223181275863496</v>
      </c>
      <c r="L309">
        <v>24.997</v>
      </c>
      <c r="M309">
        <v>304.80799999999999</v>
      </c>
      <c r="N309">
        <f>(D4-D5)*EXP(-(F4-F5)*I309)+(H4-H5)</f>
        <v>0</v>
      </c>
      <c r="O309">
        <f>(D4+D5)*EXP(-(F4+F5)*I309)+(H4+H5)</f>
        <v>0</v>
      </c>
    </row>
    <row r="310" spans="9:15" x14ac:dyDescent="0.3">
      <c r="I310">
        <v>85.277777777777771</v>
      </c>
      <c r="J310">
        <f>D4*EXP(-F4*I310)+H4</f>
        <v>0</v>
      </c>
      <c r="K310">
        <f>L310* E6/M310</f>
        <v>24.228768662835044</v>
      </c>
      <c r="L310">
        <v>25.009</v>
      </c>
      <c r="M310">
        <v>304.88400000000001</v>
      </c>
      <c r="N310">
        <f>(D4-D5)*EXP(-(F4-F5)*I310)+(H4-H5)</f>
        <v>0</v>
      </c>
      <c r="O310">
        <f>(D4+D5)*EXP(-(F4+F5)*I310)+(H4+H5)</f>
        <v>0</v>
      </c>
    </row>
    <row r="311" spans="9:15" x14ac:dyDescent="0.3">
      <c r="I311">
        <v>85.555555555555557</v>
      </c>
      <c r="J311">
        <f>D4*EXP(-F4*I311)+H4</f>
        <v>0</v>
      </c>
      <c r="K311">
        <f>L311* E6/M311</f>
        <v>24.207151979839754</v>
      </c>
      <c r="L311">
        <v>24.978000000000002</v>
      </c>
      <c r="M311">
        <v>304.77800000000002</v>
      </c>
      <c r="N311">
        <f>(D4-D5)*EXP(-(F4-F5)*I311)+(H4-H5)</f>
        <v>0</v>
      </c>
      <c r="O311">
        <f>(D4+D5)*EXP(-(F4+F5)*I311)+(H4+H5)</f>
        <v>0</v>
      </c>
    </row>
    <row r="312" spans="9:15" x14ac:dyDescent="0.3">
      <c r="I312">
        <v>85.833333333333329</v>
      </c>
      <c r="J312">
        <f>D4*EXP(-F4*I312)+H4</f>
        <v>0</v>
      </c>
      <c r="K312">
        <f>L312* E6/M312</f>
        <v>24.237816670202591</v>
      </c>
      <c r="L312">
        <v>25.007999999999999</v>
      </c>
      <c r="M312">
        <v>304.75799999999998</v>
      </c>
      <c r="N312">
        <f>(D4-D5)*EXP(-(F4-F5)*I312)+(H4-H5)</f>
        <v>0</v>
      </c>
      <c r="O312">
        <f>(D4+D5)*EXP(-(F4+F5)*I312)+(H4+H5)</f>
        <v>0</v>
      </c>
    </row>
    <row r="313" spans="9:15" x14ac:dyDescent="0.3">
      <c r="I313">
        <v>86.111111111111114</v>
      </c>
      <c r="J313">
        <f>D4*EXP(-F4*I313)+H4</f>
        <v>0</v>
      </c>
      <c r="K313">
        <f>L313* E6/M313</f>
        <v>24.1896700263291</v>
      </c>
      <c r="L313">
        <v>24.972000000000001</v>
      </c>
      <c r="M313">
        <v>304.92500000000001</v>
      </c>
      <c r="N313">
        <f>(D4-D5)*EXP(-(F4-F5)*I313)+(H4-H5)</f>
        <v>0</v>
      </c>
      <c r="O313">
        <f>(D4+D5)*EXP(-(F4+F5)*I313)+(H4+H5)</f>
        <v>0</v>
      </c>
    </row>
    <row r="314" spans="9:15" x14ac:dyDescent="0.3">
      <c r="I314">
        <v>86.388888888888886</v>
      </c>
      <c r="J314">
        <f>D4*EXP(-F4*I314)+H4</f>
        <v>0</v>
      </c>
      <c r="K314">
        <f>L314* E6/M314</f>
        <v>24.168174146970134</v>
      </c>
      <c r="L314">
        <v>24.952999999999999</v>
      </c>
      <c r="M314">
        <v>304.964</v>
      </c>
      <c r="N314">
        <f>(D4-D5)*EXP(-(F4-F5)*I314)+(H4-H5)</f>
        <v>0</v>
      </c>
      <c r="O314">
        <f>(D4+D5)*EXP(-(F4+F5)*I314)+(H4+H5)</f>
        <v>0</v>
      </c>
    </row>
    <row r="315" spans="9:15" x14ac:dyDescent="0.3">
      <c r="I315">
        <v>86.666666666666671</v>
      </c>
      <c r="J315">
        <f>D4*EXP(-F4*I315)+H4</f>
        <v>0</v>
      </c>
      <c r="K315">
        <f>L315* E6/M315</f>
        <v>24.156087266544066</v>
      </c>
      <c r="L315">
        <v>24.946000000000002</v>
      </c>
      <c r="M315">
        <v>305.03099999999989</v>
      </c>
      <c r="N315">
        <f>(D4-D5)*EXP(-(F4-F5)*I315)+(H4-H5)</f>
        <v>0</v>
      </c>
      <c r="O315">
        <f>(D4+D5)*EXP(-(F4+F5)*I315)+(H4+H5)</f>
        <v>0</v>
      </c>
    </row>
    <row r="316" spans="9:15" x14ac:dyDescent="0.3">
      <c r="I316">
        <v>86.944444444444443</v>
      </c>
      <c r="J316">
        <f>D4*EXP(-F4*I316)+H4</f>
        <v>0</v>
      </c>
      <c r="K316">
        <f>L316* E6/M316</f>
        <v>24.148432232791528</v>
      </c>
      <c r="L316">
        <v>24.943000000000001</v>
      </c>
      <c r="M316">
        <v>305.09100000000001</v>
      </c>
      <c r="N316">
        <f>(D4-D5)*EXP(-(F4-F5)*I316)+(H4-H5)</f>
        <v>0</v>
      </c>
      <c r="O316">
        <f>(D4+D5)*EXP(-(F4+F5)*I316)+(H4+H5)</f>
        <v>0</v>
      </c>
    </row>
    <row r="317" spans="9:15" x14ac:dyDescent="0.3">
      <c r="I317">
        <v>87.222222222222229</v>
      </c>
      <c r="J317">
        <f>D4*EXP(-F4*I317)+H4</f>
        <v>0</v>
      </c>
      <c r="K317">
        <f>L317* E6/M317</f>
        <v>24.134817961894964</v>
      </c>
      <c r="L317">
        <v>24.93</v>
      </c>
      <c r="M317">
        <v>305.10399999999998</v>
      </c>
      <c r="N317">
        <f>(D4-D5)*EXP(-(F4-F5)*I317)+(H4-H5)</f>
        <v>0</v>
      </c>
      <c r="O317">
        <f>(D4+D5)*EXP(-(F4+F5)*I317)+(H4+H5)</f>
        <v>0</v>
      </c>
    </row>
    <row r="318" spans="9:15" x14ac:dyDescent="0.3">
      <c r="I318">
        <v>87.5</v>
      </c>
      <c r="J318">
        <f>D4*EXP(-F4*I318)+H4</f>
        <v>0</v>
      </c>
      <c r="K318">
        <f>L318* E6/M318</f>
        <v>24.124446565961925</v>
      </c>
      <c r="L318">
        <v>24.917000000000002</v>
      </c>
      <c r="M318">
        <v>305.07600000000002</v>
      </c>
      <c r="N318">
        <f>(D4-D5)*EXP(-(F4-F5)*I318)+(H4-H5)</f>
        <v>0</v>
      </c>
      <c r="O318">
        <f>(D4+D5)*EXP(-(F4+F5)*I318)+(H4+H5)</f>
        <v>0</v>
      </c>
    </row>
    <row r="319" spans="9:15" x14ac:dyDescent="0.3">
      <c r="I319">
        <v>87.777777777777771</v>
      </c>
      <c r="J319">
        <f>D4*EXP(-F4*I319)+H4</f>
        <v>0</v>
      </c>
      <c r="K319">
        <f>L319* E6/M319</f>
        <v>24.116542199374688</v>
      </c>
      <c r="L319">
        <v>24.913</v>
      </c>
      <c r="M319">
        <v>305.12700000000001</v>
      </c>
      <c r="N319">
        <f>(D4-D5)*EXP(-(F4-F5)*I319)+(H4-H5)</f>
        <v>0</v>
      </c>
      <c r="O319">
        <f>(D4+D5)*EXP(-(F4+F5)*I319)+(H4+H5)</f>
        <v>0</v>
      </c>
    </row>
    <row r="320" spans="9:15" x14ac:dyDescent="0.3">
      <c r="I320">
        <v>88.055555555555557</v>
      </c>
      <c r="J320">
        <f>D4*EXP(-F4*I320)+H4</f>
        <v>0</v>
      </c>
      <c r="K320">
        <f>L320* E6/M320</f>
        <v>24.112255212891981</v>
      </c>
      <c r="L320">
        <v>24.908000000000001</v>
      </c>
      <c r="M320">
        <v>305.12</v>
      </c>
      <c r="N320">
        <f>(D4-D5)*EXP(-(F4-F5)*I320)+(H4-H5)</f>
        <v>0</v>
      </c>
      <c r="O320">
        <f>(D4+D5)*EXP(-(F4+F5)*I320)+(H4+H5)</f>
        <v>0</v>
      </c>
    </row>
    <row r="321" spans="9:15" x14ac:dyDescent="0.3">
      <c r="I321">
        <v>88.333333333333329</v>
      </c>
      <c r="J321">
        <f>D4*EXP(-F4*I321)+H4</f>
        <v>0</v>
      </c>
      <c r="K321">
        <f>L321* E6/M321</f>
        <v>24.085319844411739</v>
      </c>
      <c r="L321">
        <v>24.873000000000001</v>
      </c>
      <c r="M321">
        <v>305.03199999999998</v>
      </c>
      <c r="N321">
        <f>(D4-D5)*EXP(-(F4-F5)*I321)+(H4-H5)</f>
        <v>0</v>
      </c>
      <c r="O321">
        <f>(D4+D5)*EXP(-(F4+F5)*I321)+(H4+H5)</f>
        <v>0</v>
      </c>
    </row>
    <row r="322" spans="9:15" x14ac:dyDescent="0.3">
      <c r="I322">
        <v>88.611111111111114</v>
      </c>
      <c r="J322">
        <f>D4*EXP(-F4*I322)+H4</f>
        <v>0</v>
      </c>
      <c r="K322">
        <f>L322* E6/M322</f>
        <v>24.078625442055653</v>
      </c>
      <c r="L322">
        <v>24.855</v>
      </c>
      <c r="M322">
        <v>304.89600000000002</v>
      </c>
      <c r="N322">
        <f>(D4-D5)*EXP(-(F4-F5)*I322)+(H4-H5)</f>
        <v>0</v>
      </c>
      <c r="O322">
        <f>(D4+D5)*EXP(-(F4+F5)*I322)+(H4+H5)</f>
        <v>0</v>
      </c>
    </row>
    <row r="323" spans="9:15" x14ac:dyDescent="0.3">
      <c r="I323">
        <v>88.888888888888886</v>
      </c>
      <c r="J323">
        <f>D4*EXP(-F4*I323)+H4</f>
        <v>0</v>
      </c>
      <c r="K323">
        <f>L323* E6/M323</f>
        <v>24.060361155179713</v>
      </c>
      <c r="L323">
        <v>24.856999999999999</v>
      </c>
      <c r="M323">
        <v>305.15199999999999</v>
      </c>
      <c r="N323">
        <f>(D4-D5)*EXP(-(F4-F5)*I323)+(H4-H5)</f>
        <v>0</v>
      </c>
      <c r="O323">
        <f>(D4+D5)*EXP(-(F4+F5)*I323)+(H4+H5)</f>
        <v>0</v>
      </c>
    </row>
    <row r="324" spans="9:15" x14ac:dyDescent="0.3">
      <c r="I324">
        <v>89.166666666666671</v>
      </c>
      <c r="J324">
        <f>D4*EXP(-F4*I324)+H4</f>
        <v>0</v>
      </c>
      <c r="K324">
        <f>L324* E6/M324</f>
        <v>24.04375884454468</v>
      </c>
      <c r="L324">
        <v>24.850999999999999</v>
      </c>
      <c r="M324">
        <v>305.28899999999999</v>
      </c>
      <c r="N324">
        <f>(D4-D5)*EXP(-(F4-F5)*I324)+(H4-H5)</f>
        <v>0</v>
      </c>
      <c r="O324">
        <f>(D4+D5)*EXP(-(F4+F5)*I324)+(H4+H5)</f>
        <v>0</v>
      </c>
    </row>
    <row r="325" spans="9:15" x14ac:dyDescent="0.3">
      <c r="I325">
        <v>89.444444444444443</v>
      </c>
      <c r="J325">
        <f>D4*EXP(-F4*I325)+H4</f>
        <v>0</v>
      </c>
      <c r="K325">
        <f>L325* E6/M325</f>
        <v>24.032192563686166</v>
      </c>
      <c r="L325">
        <v>24.864999999999998</v>
      </c>
      <c r="M325">
        <v>305.60799999999989</v>
      </c>
      <c r="N325">
        <f>(D4-D5)*EXP(-(F4-F5)*I325)+(H4-H5)</f>
        <v>0</v>
      </c>
      <c r="O325">
        <f>(D4+D5)*EXP(-(F4+F5)*I325)+(H4+H5)</f>
        <v>0</v>
      </c>
    </row>
    <row r="326" spans="9:15" x14ac:dyDescent="0.3">
      <c r="I326">
        <v>89.722222222222229</v>
      </c>
      <c r="J326">
        <f>D4*EXP(-F4*I326)+H4</f>
        <v>0</v>
      </c>
      <c r="K326">
        <f>L326* E6/M326</f>
        <v>24.042082295128409</v>
      </c>
      <c r="L326">
        <v>24.891999999999999</v>
      </c>
      <c r="M326">
        <v>305.81400000000002</v>
      </c>
      <c r="N326">
        <f>(D4-D5)*EXP(-(F4-F5)*I326)+(H4-H5)</f>
        <v>0</v>
      </c>
      <c r="O326">
        <f>(D4+D5)*EXP(-(F4+F5)*I326)+(H4+H5)</f>
        <v>0</v>
      </c>
    </row>
    <row r="327" spans="9:15" x14ac:dyDescent="0.3">
      <c r="I327">
        <v>90</v>
      </c>
      <c r="J327">
        <f>D4*EXP(-F4*I327)+H4</f>
        <v>0</v>
      </c>
      <c r="K327">
        <f>L327* E6/M327</f>
        <v>24.019984225539925</v>
      </c>
      <c r="L327">
        <v>24.873999999999999</v>
      </c>
      <c r="M327">
        <v>305.87400000000002</v>
      </c>
      <c r="N327">
        <f>(D4-D5)*EXP(-(F4-F5)*I327)+(H4-H5)</f>
        <v>0</v>
      </c>
      <c r="O327">
        <f>(D4+D5)*EXP(-(F4+F5)*I327)+(H4+H5)</f>
        <v>0</v>
      </c>
    </row>
    <row r="328" spans="9:15" x14ac:dyDescent="0.3">
      <c r="I328">
        <v>90.277777777777771</v>
      </c>
      <c r="J328">
        <f>D4*EXP(-F4*I328)+H4</f>
        <v>0</v>
      </c>
      <c r="K328">
        <f>L328* E6/M328</f>
        <v>23.969466638583917</v>
      </c>
      <c r="L328">
        <v>24.841000000000001</v>
      </c>
      <c r="M328">
        <v>306.11200000000002</v>
      </c>
      <c r="N328">
        <f>(D4-D5)*EXP(-(F4-F5)*I328)+(H4-H5)</f>
        <v>0</v>
      </c>
      <c r="O328">
        <f>(D4+D5)*EXP(-(F4+F5)*I328)+(H4+H5)</f>
        <v>0</v>
      </c>
    </row>
    <row r="329" spans="9:15" x14ac:dyDescent="0.3">
      <c r="I329">
        <v>90.555277777777775</v>
      </c>
      <c r="J329">
        <f>D4*EXP(-F4*I329)+H4</f>
        <v>0</v>
      </c>
      <c r="K329">
        <f>L329* E6/M329</f>
        <v>24.079610256842866</v>
      </c>
      <c r="L329">
        <v>24.838000000000001</v>
      </c>
      <c r="M329">
        <v>304.67500000000001</v>
      </c>
      <c r="N329">
        <f>(D4-D5)*EXP(-(F4-F5)*I329)+(H4-H5)</f>
        <v>0</v>
      </c>
      <c r="O329">
        <f>(D4+D5)*EXP(-(F4+F5)*I329)+(H4+H5)</f>
        <v>0</v>
      </c>
    </row>
    <row r="330" spans="9:15" x14ac:dyDescent="0.3">
      <c r="I330">
        <v>90.833333333333329</v>
      </c>
      <c r="J330">
        <f>D4*EXP(-F4*I330)+H4</f>
        <v>0</v>
      </c>
      <c r="K330">
        <f>L330* E6/M330</f>
        <v>24.057843891706497</v>
      </c>
      <c r="L330">
        <v>24.777999999999999</v>
      </c>
      <c r="M330">
        <v>304.214</v>
      </c>
      <c r="N330">
        <f>(D4-D5)*EXP(-(F4-F5)*I330)+(H4-H5)</f>
        <v>0</v>
      </c>
      <c r="O330">
        <f>(D4+D5)*EXP(-(F4+F5)*I330)+(H4+H5)</f>
        <v>0</v>
      </c>
    </row>
    <row r="331" spans="9:15" x14ac:dyDescent="0.3">
      <c r="I331">
        <v>91.111111111111114</v>
      </c>
      <c r="J331">
        <f>D4*EXP(-F4*I331)+H4</f>
        <v>0</v>
      </c>
      <c r="K331">
        <f>L331* E6/M331</f>
        <v>24.056331635045055</v>
      </c>
      <c r="L331">
        <v>24.756</v>
      </c>
      <c r="M331">
        <v>303.96300000000002</v>
      </c>
      <c r="N331">
        <f>(D4-D5)*EXP(-(F4-F5)*I331)+(H4-H5)</f>
        <v>0</v>
      </c>
      <c r="O331">
        <f>(D4+D5)*EXP(-(F4+F5)*I331)+(H4+H5)</f>
        <v>0</v>
      </c>
    </row>
    <row r="332" spans="9:15" x14ac:dyDescent="0.3">
      <c r="I332">
        <v>91.388888888888886</v>
      </c>
      <c r="J332">
        <f>D4*EXP(-F4*I332)+H4</f>
        <v>0</v>
      </c>
      <c r="K332">
        <f>L332* E6/M332</f>
        <v>24.02493796368001</v>
      </c>
      <c r="L332">
        <v>24.701000000000001</v>
      </c>
      <c r="M332">
        <v>303.68400000000003</v>
      </c>
      <c r="N332">
        <f>(D4-D5)*EXP(-(F4-F5)*I332)+(H4-H5)</f>
        <v>0</v>
      </c>
      <c r="O332">
        <f>(D4+D5)*EXP(-(F4+F5)*I332)+(H4+H5)</f>
        <v>0</v>
      </c>
    </row>
    <row r="333" spans="9:15" x14ac:dyDescent="0.3">
      <c r="I333">
        <v>91.666388888888889</v>
      </c>
      <c r="J333">
        <f>D4*EXP(-F4*I333)+H4</f>
        <v>0</v>
      </c>
      <c r="K333">
        <f>L333* E6/M333</f>
        <v>24.039230454963146</v>
      </c>
      <c r="L333">
        <v>24.689</v>
      </c>
      <c r="M333">
        <v>303.35599999999999</v>
      </c>
      <c r="N333">
        <f>(D4-D5)*EXP(-(F4-F5)*I333)+(H4-H5)</f>
        <v>0</v>
      </c>
      <c r="O333">
        <f>(D4+D5)*EXP(-(F4+F5)*I333)+(H4+H5)</f>
        <v>0</v>
      </c>
    </row>
    <row r="334" spans="9:15" x14ac:dyDescent="0.3">
      <c r="I334">
        <v>91.944444444444443</v>
      </c>
      <c r="J334">
        <f>D4*EXP(-F4*I334)+H4</f>
        <v>0</v>
      </c>
      <c r="K334">
        <f>L334* E6/M334</f>
        <v>24.015868721164825</v>
      </c>
      <c r="L334">
        <v>24.681999999999999</v>
      </c>
      <c r="M334">
        <v>303.565</v>
      </c>
      <c r="N334">
        <f>(D4-D5)*EXP(-(F4-F5)*I334)+(H4-H5)</f>
        <v>0</v>
      </c>
      <c r="O334">
        <f>(D4+D5)*EXP(-(F4+F5)*I334)+(H4+H5)</f>
        <v>0</v>
      </c>
    </row>
    <row r="335" spans="9:15" x14ac:dyDescent="0.3">
      <c r="I335">
        <v>92.222222222222229</v>
      </c>
      <c r="J335">
        <f>D4*EXP(-F4*I335)+H4</f>
        <v>0</v>
      </c>
      <c r="K335">
        <f>L335* E6/M335</f>
        <v>24.048341544986968</v>
      </c>
      <c r="L335">
        <v>24.71</v>
      </c>
      <c r="M335">
        <v>303.49900000000002</v>
      </c>
      <c r="N335">
        <f>(D4-D5)*EXP(-(F4-F5)*I335)+(H4-H5)</f>
        <v>0</v>
      </c>
      <c r="O335">
        <f>(D4+D5)*EXP(-(F4+F5)*I335)+(H4+H5)</f>
        <v>0</v>
      </c>
    </row>
    <row r="336" spans="9:15" x14ac:dyDescent="0.3">
      <c r="I336">
        <v>92.5</v>
      </c>
      <c r="J336">
        <f>D4*EXP(-F4*I336)+H4</f>
        <v>0</v>
      </c>
      <c r="K336">
        <f>L336* E6/M336</f>
        <v>24.02314398041116</v>
      </c>
      <c r="L336">
        <v>24.675000000000001</v>
      </c>
      <c r="M336">
        <v>303.387</v>
      </c>
      <c r="N336">
        <f>(D4-D5)*EXP(-(F4-F5)*I336)+(H4-H5)</f>
        <v>0</v>
      </c>
      <c r="O336">
        <f>(D4+D5)*EXP(-(F4+F5)*I336)+(H4+H5)</f>
        <v>0</v>
      </c>
    </row>
    <row r="337" spans="9:15" x14ac:dyDescent="0.3">
      <c r="I337">
        <v>92.777777777777771</v>
      </c>
      <c r="J337">
        <f>D4*EXP(-F4*I337)+H4</f>
        <v>0</v>
      </c>
      <c r="K337">
        <f>L337* E6/M337</f>
        <v>24.006723228360674</v>
      </c>
      <c r="L337">
        <v>24.67</v>
      </c>
      <c r="M337">
        <v>303.53300000000002</v>
      </c>
      <c r="N337">
        <f>(D4-D5)*EXP(-(F4-F5)*I337)+(H4-H5)</f>
        <v>0</v>
      </c>
      <c r="O337">
        <f>(D4+D5)*EXP(-(F4+F5)*I337)+(H4+H5)</f>
        <v>0</v>
      </c>
    </row>
    <row r="338" spans="9:15" x14ac:dyDescent="0.3">
      <c r="I338">
        <v>93.055277777777775</v>
      </c>
      <c r="J338">
        <f>D4*EXP(-F4*I338)+H4</f>
        <v>0</v>
      </c>
      <c r="K338">
        <f>L338* E6/M338</f>
        <v>24.013376800795296</v>
      </c>
      <c r="L338">
        <v>24.677</v>
      </c>
      <c r="M338">
        <v>303.53500000000003</v>
      </c>
      <c r="N338">
        <f>(D4-D5)*EXP(-(F4-F5)*I338)+(H4-H5)</f>
        <v>0</v>
      </c>
      <c r="O338">
        <f>(D4+D5)*EXP(-(F4+F5)*I338)+(H4+H5)</f>
        <v>0</v>
      </c>
    </row>
    <row r="339" spans="9:15" x14ac:dyDescent="0.3">
      <c r="I339">
        <v>93.333333333333329</v>
      </c>
      <c r="J339">
        <f>D4*EXP(-F4*I339)+H4</f>
        <v>0</v>
      </c>
      <c r="K339">
        <f>L339* E6/M339</f>
        <v>23.994007273370663</v>
      </c>
      <c r="L339">
        <v>24.664000000000001</v>
      </c>
      <c r="M339">
        <v>303.62</v>
      </c>
      <c r="N339">
        <f>(D4-D5)*EXP(-(F4-F5)*I339)+(H4-H5)</f>
        <v>0</v>
      </c>
      <c r="O339">
        <f>(D4+D5)*EXP(-(F4+F5)*I339)+(H4+H5)</f>
        <v>0</v>
      </c>
    </row>
    <row r="340" spans="9:15" x14ac:dyDescent="0.3">
      <c r="I340">
        <v>93.611111111111114</v>
      </c>
      <c r="J340">
        <f>D4*EXP(-F4*I340)+H4</f>
        <v>0</v>
      </c>
      <c r="K340">
        <f>L340* E6/M340</f>
        <v>23.984704273040915</v>
      </c>
      <c r="L340">
        <v>24.632999999999999</v>
      </c>
      <c r="M340">
        <v>303.35599999999999</v>
      </c>
      <c r="N340">
        <f>(D4-D5)*EXP(-(F4-F5)*I340)+(H4-H5)</f>
        <v>0</v>
      </c>
      <c r="O340">
        <f>(D4+D5)*EXP(-(F4+F5)*I340)+(H4+H5)</f>
        <v>0</v>
      </c>
    </row>
    <row r="341" spans="9:15" x14ac:dyDescent="0.3">
      <c r="I341">
        <v>93.888888888888886</v>
      </c>
      <c r="J341">
        <f>D4*EXP(-F4*I341)+H4</f>
        <v>0</v>
      </c>
      <c r="K341">
        <f>L341* E6/M341</f>
        <v>23.986556869405909</v>
      </c>
      <c r="L341">
        <v>24.628</v>
      </c>
      <c r="M341">
        <v>303.27100000000002</v>
      </c>
      <c r="N341">
        <f>(D4-D5)*EXP(-(F4-F5)*I341)+(H4-H5)</f>
        <v>0</v>
      </c>
      <c r="O341">
        <f>(D4+D5)*EXP(-(F4+F5)*I341)+(H4+H5)</f>
        <v>0</v>
      </c>
    </row>
    <row r="342" spans="9:15" x14ac:dyDescent="0.3">
      <c r="I342">
        <v>94.166388888888889</v>
      </c>
      <c r="J342">
        <f>D4*EXP(-F4*I342)+H4</f>
        <v>0</v>
      </c>
      <c r="K342">
        <f>L342* E6/M342</f>
        <v>23.943990899856527</v>
      </c>
      <c r="L342">
        <v>24.577000000000002</v>
      </c>
      <c r="M342">
        <v>303.18099999999998</v>
      </c>
      <c r="N342">
        <f>(D4-D5)*EXP(-(F4-F5)*I342)+(H4-H5)</f>
        <v>0</v>
      </c>
      <c r="O342">
        <f>(D4+D5)*EXP(-(F4+F5)*I342)+(H4+H5)</f>
        <v>0</v>
      </c>
    </row>
    <row r="343" spans="9:15" x14ac:dyDescent="0.3">
      <c r="I343">
        <v>94.444444444444443</v>
      </c>
      <c r="J343">
        <f>D4*EXP(-F4*I343)+H4</f>
        <v>0</v>
      </c>
      <c r="K343">
        <f>L343* E6/M343</f>
        <v>23.962816010796995</v>
      </c>
      <c r="L343">
        <v>24.599</v>
      </c>
      <c r="M343">
        <v>303.214</v>
      </c>
      <c r="N343">
        <f>(D4-D5)*EXP(-(F4-F5)*I343)+(H4-H5)</f>
        <v>0</v>
      </c>
      <c r="O343">
        <f>(D4+D5)*EXP(-(F4+F5)*I343)+(H4+H5)</f>
        <v>0</v>
      </c>
    </row>
    <row r="344" spans="9:15" x14ac:dyDescent="0.3">
      <c r="I344">
        <v>94.722222222222229</v>
      </c>
      <c r="J344">
        <f>D4*EXP(-F4*I344)+H4</f>
        <v>0</v>
      </c>
      <c r="K344">
        <f>L344* E6/M344</f>
        <v>23.953311112826466</v>
      </c>
      <c r="L344">
        <v>24.591999999999999</v>
      </c>
      <c r="M344">
        <v>303.24799999999999</v>
      </c>
      <c r="N344">
        <f>(D4-D5)*EXP(-(F4-F5)*I344)+(H4-H5)</f>
        <v>0</v>
      </c>
      <c r="O344">
        <f>(D4+D5)*EXP(-(F4+F5)*I344)+(H4+H5)</f>
        <v>0</v>
      </c>
    </row>
  </sheetData>
  <mergeCells count="20">
    <mergeCell ref="C3:H3"/>
    <mergeCell ref="A1:H1"/>
    <mergeCell ref="I1:I2"/>
    <mergeCell ref="D2:E2"/>
    <mergeCell ref="G2:H2"/>
    <mergeCell ref="A2:B2"/>
    <mergeCell ref="A3:B3"/>
    <mergeCell ref="A6:D6"/>
    <mergeCell ref="E6:H6"/>
    <mergeCell ref="C4:C5"/>
    <mergeCell ref="E4:E5"/>
    <mergeCell ref="G4:G5"/>
    <mergeCell ref="A5:B5"/>
    <mergeCell ref="A4:B4"/>
    <mergeCell ref="N1:N2"/>
    <mergeCell ref="O1:O2"/>
    <mergeCell ref="J1:J2"/>
    <mergeCell ref="K1:K2"/>
    <mergeCell ref="L1:L2"/>
    <mergeCell ref="M1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16</v>
      </c>
      <c r="B1" s="17"/>
      <c r="C1" s="17"/>
      <c r="D1" s="17"/>
      <c r="E1" s="17"/>
      <c r="F1" s="17"/>
      <c r="G1" s="17"/>
      <c r="H1" s="17"/>
      <c r="I1" s="24" t="s">
        <v>21</v>
      </c>
      <c r="J1" s="24" t="s">
        <v>22</v>
      </c>
      <c r="K1" s="24" t="s">
        <v>23</v>
      </c>
      <c r="L1" s="26" t="s">
        <v>24</v>
      </c>
      <c r="M1" s="26" t="s">
        <v>25</v>
      </c>
      <c r="N1" s="23" t="s">
        <v>26</v>
      </c>
      <c r="O1" s="23" t="s">
        <v>27</v>
      </c>
    </row>
    <row r="2" spans="1:15" ht="25.8" customHeight="1" x14ac:dyDescent="0.3">
      <c r="A2" s="32" t="s">
        <v>28</v>
      </c>
      <c r="B2" s="17"/>
      <c r="C2" s="8" t="s">
        <v>2</v>
      </c>
      <c r="D2" s="35"/>
      <c r="E2" s="17"/>
      <c r="F2" s="8" t="s">
        <v>29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30</v>
      </c>
      <c r="B3" s="17"/>
      <c r="C3" s="33" t="s">
        <v>31</v>
      </c>
      <c r="D3" s="17"/>
      <c r="E3" s="17"/>
      <c r="F3" s="17"/>
      <c r="G3" s="17"/>
      <c r="H3" s="17"/>
      <c r="I3">
        <v>0</v>
      </c>
      <c r="J3">
        <f>D4*EXP(-F4*I3)+H4</f>
        <v>0</v>
      </c>
      <c r="K3">
        <f>L3* E6/M3</f>
        <v>29.088541299307856</v>
      </c>
      <c r="L3">
        <v>29.965</v>
      </c>
      <c r="M3">
        <v>304.27199999999999</v>
      </c>
      <c r="N3">
        <f>(D4-D5)*EXP(-(F4-F5)*I3)+(H4-H5)</f>
        <v>0</v>
      </c>
      <c r="O3">
        <f>(D4+D5)*EXP(-(F4+F5)*I3)+(H4+H5)</f>
        <v>0</v>
      </c>
    </row>
    <row r="4" spans="1:15" ht="25.8" customHeight="1" x14ac:dyDescent="0.3">
      <c r="A4" s="32" t="s">
        <v>32</v>
      </c>
      <c r="B4" s="17"/>
      <c r="C4" s="29" t="s">
        <v>33</v>
      </c>
      <c r="D4" s="9">
        <v>0</v>
      </c>
      <c r="E4" s="30" t="s">
        <v>34</v>
      </c>
      <c r="F4" s="10">
        <v>0</v>
      </c>
      <c r="G4" s="31" t="s">
        <v>35</v>
      </c>
      <c r="H4" s="9">
        <v>0</v>
      </c>
      <c r="I4">
        <v>0.27777777777777779</v>
      </c>
      <c r="J4">
        <f>D4*EXP(-F4*I4)+H4</f>
        <v>0</v>
      </c>
      <c r="K4">
        <f>L4* E6/M4</f>
        <v>29.046374277601334</v>
      </c>
      <c r="L4">
        <v>29.872</v>
      </c>
      <c r="M4">
        <v>303.76799999999997</v>
      </c>
      <c r="N4">
        <f>(D4-D5)*EXP(-(F4-F5)*I4)+(H4-H5)</f>
        <v>0</v>
      </c>
      <c r="O4">
        <f>(D4+D5)*EXP(-(F4+F5)*I4)+(H4+H5)</f>
        <v>0</v>
      </c>
    </row>
    <row r="5" spans="1:15" ht="25.8" customHeight="1" x14ac:dyDescent="0.3">
      <c r="A5" s="32" t="s">
        <v>36</v>
      </c>
      <c r="B5" s="17"/>
      <c r="C5" s="17"/>
      <c r="D5" s="16">
        <v>0</v>
      </c>
      <c r="E5" s="17"/>
      <c r="F5" s="16">
        <v>0</v>
      </c>
      <c r="G5" s="17"/>
      <c r="H5" s="16">
        <v>0</v>
      </c>
      <c r="I5">
        <v>0.55555555555555558</v>
      </c>
      <c r="J5">
        <f>D4*EXP(-F4*I5)+H4</f>
        <v>0</v>
      </c>
      <c r="K5">
        <f>L5* E6/M5</f>
        <v>28.978441179012929</v>
      </c>
      <c r="L5">
        <v>29.803999999999998</v>
      </c>
      <c r="M5">
        <v>303.78699999999998</v>
      </c>
      <c r="N5">
        <f>(D4-D5)*EXP(-(F4-F5)*I5)+(H4-H5)</f>
        <v>0</v>
      </c>
      <c r="O5">
        <f>(D4+D5)*EXP(-(F4+F5)*I5)+(H4+H5)</f>
        <v>0</v>
      </c>
    </row>
    <row r="6" spans="1:15" ht="28.2" customHeight="1" x14ac:dyDescent="0.3">
      <c r="A6" s="27" t="s">
        <v>37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0</v>
      </c>
      <c r="K6">
        <f>L6* E6/M6</f>
        <v>28.970507417838366</v>
      </c>
      <c r="L6">
        <v>29.757000000000001</v>
      </c>
      <c r="M6">
        <v>303.39100000000002</v>
      </c>
      <c r="N6">
        <f>(D4-D5)*EXP(-(F4-F5)*I6)+(H4-H5)</f>
        <v>0</v>
      </c>
      <c r="O6">
        <f>(D4+D5)*EXP(-(F4+F5)*I6)+(H4+H5)</f>
        <v>0</v>
      </c>
    </row>
    <row r="7" spans="1:15" x14ac:dyDescent="0.3">
      <c r="I7">
        <v>1.1111111111111109</v>
      </c>
      <c r="J7">
        <f>D4*EXP(-F4*I7)+H4</f>
        <v>0</v>
      </c>
      <c r="K7">
        <f>L7* E6/M7</f>
        <v>28.958385387375383</v>
      </c>
      <c r="L7">
        <v>29.757000000000001</v>
      </c>
      <c r="M7">
        <v>303.51799999999997</v>
      </c>
      <c r="N7">
        <f>(D4-D5)*EXP(-(F4-F5)*I7)+(H4-H5)</f>
        <v>0</v>
      </c>
      <c r="O7">
        <f>(D4+D5)*EXP(-(F4+F5)*I7)+(H4+H5)</f>
        <v>0</v>
      </c>
    </row>
    <row r="8" spans="1:15" x14ac:dyDescent="0.3">
      <c r="I8">
        <v>1.3888888888888891</v>
      </c>
      <c r="J8">
        <f>D4*EXP(-F4*I8)+H4</f>
        <v>0</v>
      </c>
      <c r="K8">
        <f>L8* E6/M8</f>
        <v>28.922692871264498</v>
      </c>
      <c r="L8">
        <v>29.712</v>
      </c>
      <c r="M8">
        <v>303.43299999999999</v>
      </c>
      <c r="N8">
        <f>(D4-D5)*EXP(-(F4-F5)*I8)+(H4-H5)</f>
        <v>0</v>
      </c>
      <c r="O8">
        <f>(D4+D5)*EXP(-(F4+F5)*I8)+(H4+H5)</f>
        <v>0</v>
      </c>
    </row>
    <row r="9" spans="1:15" x14ac:dyDescent="0.3">
      <c r="I9">
        <v>1.666666666666667</v>
      </c>
      <c r="J9">
        <f>D4*EXP(-F4*I9)+H4</f>
        <v>0</v>
      </c>
      <c r="K9">
        <f>L9* E6/M9</f>
        <v>28.912861023484375</v>
      </c>
      <c r="L9">
        <v>29.687999999999999</v>
      </c>
      <c r="M9">
        <v>303.291</v>
      </c>
      <c r="N9">
        <f>(D4-D5)*EXP(-(F4-F5)*I9)+(H4-H5)</f>
        <v>0</v>
      </c>
      <c r="O9">
        <f>(D4+D5)*EXP(-(F4+F5)*I9)+(H4+H5)</f>
        <v>0</v>
      </c>
    </row>
    <row r="10" spans="1:15" x14ac:dyDescent="0.3">
      <c r="I10">
        <v>1.944444444444444</v>
      </c>
      <c r="J10">
        <f>D4*EXP(-F4*I10)+H4</f>
        <v>0</v>
      </c>
      <c r="K10">
        <f>L10* E6/M10</f>
        <v>28.889443216372509</v>
      </c>
      <c r="L10">
        <v>29.652999999999999</v>
      </c>
      <c r="M10">
        <v>303.17899999999997</v>
      </c>
      <c r="N10">
        <f>(D4-D5)*EXP(-(F4-F5)*I10)+(H4-H5)</f>
        <v>0</v>
      </c>
      <c r="O10">
        <f>(D4+D5)*EXP(-(F4+F5)*I10)+(H4+H5)</f>
        <v>0</v>
      </c>
    </row>
    <row r="11" spans="1:15" x14ac:dyDescent="0.3">
      <c r="I11">
        <v>2.2222222222222219</v>
      </c>
      <c r="J11">
        <f>D4*EXP(-F4*I11)+H4</f>
        <v>0</v>
      </c>
      <c r="K11">
        <f>L11* E6/M11</f>
        <v>28.875004202154596</v>
      </c>
      <c r="L11">
        <v>29.646000000000001</v>
      </c>
      <c r="M11">
        <v>303.25900000000001</v>
      </c>
      <c r="N11">
        <f>(D4-D5)*EXP(-(F4-F5)*I11)+(H4-H5)</f>
        <v>0</v>
      </c>
      <c r="O11">
        <f>(D4+D5)*EXP(-(F4+F5)*I11)+(H4+H5)</f>
        <v>0</v>
      </c>
    </row>
    <row r="12" spans="1:15" x14ac:dyDescent="0.3">
      <c r="I12">
        <v>2.5</v>
      </c>
      <c r="J12">
        <f>D4*EXP(-F4*I12)+H4</f>
        <v>0</v>
      </c>
      <c r="K12">
        <f>L12* E6/M12</f>
        <v>28.837476440568409</v>
      </c>
      <c r="L12">
        <v>29.597999999999999</v>
      </c>
      <c r="M12">
        <v>303.16199999999998</v>
      </c>
      <c r="N12">
        <f>(D4-D5)*EXP(-(F4-F5)*I12)+(H4-H5)</f>
        <v>0</v>
      </c>
      <c r="O12">
        <f>(D4+D5)*EXP(-(F4+F5)*I12)+(H4+H5)</f>
        <v>0</v>
      </c>
    </row>
    <row r="13" spans="1:15" x14ac:dyDescent="0.3">
      <c r="I13">
        <v>2.7777777777777781</v>
      </c>
      <c r="J13">
        <f>D4*EXP(-F4*I13)+H4</f>
        <v>0</v>
      </c>
      <c r="K13">
        <f>L13* E6/M13</f>
        <v>28.811289189593992</v>
      </c>
      <c r="L13">
        <v>29.571999999999999</v>
      </c>
      <c r="M13">
        <v>303.17099999999999</v>
      </c>
      <c r="N13">
        <f>(D4-D5)*EXP(-(F4-F5)*I13)+(H4-H5)</f>
        <v>0</v>
      </c>
      <c r="O13">
        <f>(D4+D5)*EXP(-(F4+F5)*I13)+(H4+H5)</f>
        <v>0</v>
      </c>
    </row>
    <row r="14" spans="1:15" x14ac:dyDescent="0.3">
      <c r="I14">
        <v>3.0555555555555549</v>
      </c>
      <c r="J14">
        <f>D4*EXP(-F4*I14)+H4</f>
        <v>0</v>
      </c>
      <c r="K14">
        <f>L14* E6/M14</f>
        <v>28.806965165945456</v>
      </c>
      <c r="L14">
        <v>29.57</v>
      </c>
      <c r="M14">
        <v>303.19600000000003</v>
      </c>
      <c r="N14">
        <f>(D4-D5)*EXP(-(F4-F5)*I14)+(H4-H5)</f>
        <v>0</v>
      </c>
      <c r="O14">
        <f>(D4+D5)*EXP(-(F4+F5)*I14)+(H4+H5)</f>
        <v>0</v>
      </c>
    </row>
    <row r="15" spans="1:15" x14ac:dyDescent="0.3">
      <c r="I15">
        <v>3.333333333333333</v>
      </c>
      <c r="J15">
        <f>D4*EXP(-F4*I15)+H4</f>
        <v>0</v>
      </c>
      <c r="K15">
        <f>L15* E6/M15</f>
        <v>28.770932332744874</v>
      </c>
      <c r="L15">
        <v>29.541</v>
      </c>
      <c r="M15">
        <v>303.27800000000002</v>
      </c>
      <c r="N15">
        <f>(D4-D5)*EXP(-(F4-F5)*I15)+(H4-H5)</f>
        <v>0</v>
      </c>
      <c r="O15">
        <f>(D4+D5)*EXP(-(F4+F5)*I15)+(H4+H5)</f>
        <v>0</v>
      </c>
    </row>
    <row r="16" spans="1:15" x14ac:dyDescent="0.3">
      <c r="I16">
        <v>3.6111111111111112</v>
      </c>
      <c r="J16">
        <f>D4*EXP(-F4*I16)+H4</f>
        <v>0</v>
      </c>
      <c r="K16">
        <f>L16* E6/M16</f>
        <v>28.753677682105828</v>
      </c>
      <c r="L16">
        <v>29.507999999999999</v>
      </c>
      <c r="M16">
        <v>303.12099999999998</v>
      </c>
      <c r="N16">
        <f>(D4-D5)*EXP(-(F4-F5)*I16)+(H4-H5)</f>
        <v>0</v>
      </c>
      <c r="O16">
        <f>(D4+D5)*EXP(-(F4+F5)*I16)+(H4+H5)</f>
        <v>0</v>
      </c>
    </row>
    <row r="17" spans="9:15" x14ac:dyDescent="0.3">
      <c r="I17">
        <v>3.8888888888888888</v>
      </c>
      <c r="J17">
        <f>D4*EXP(-F4*I17)+H4</f>
        <v>0</v>
      </c>
      <c r="K17">
        <f>L17* E6/M17</f>
        <v>28.737126783097011</v>
      </c>
      <c r="L17">
        <v>29.47</v>
      </c>
      <c r="M17">
        <v>302.90499999999997</v>
      </c>
      <c r="N17">
        <f>(D4-D5)*EXP(-(F4-F5)*I17)+(H4-H5)</f>
        <v>0</v>
      </c>
      <c r="O17">
        <f>(D4+D5)*EXP(-(F4+F5)*I17)+(H4+H5)</f>
        <v>0</v>
      </c>
    </row>
    <row r="18" spans="9:15" x14ac:dyDescent="0.3">
      <c r="I18">
        <v>4.166666666666667</v>
      </c>
      <c r="J18">
        <f>D4*EXP(-F4*I18)+H4</f>
        <v>0</v>
      </c>
      <c r="K18">
        <f>L18* E6/M18</f>
        <v>28.674843613121038</v>
      </c>
      <c r="L18">
        <v>29.437000000000001</v>
      </c>
      <c r="M18">
        <v>303.22300000000001</v>
      </c>
      <c r="N18">
        <f>(D4-D5)*EXP(-(F4-F5)*I18)+(H4-H5)</f>
        <v>0</v>
      </c>
      <c r="O18">
        <f>(D4+D5)*EXP(-(F4+F5)*I18)+(H4+H5)</f>
        <v>0</v>
      </c>
    </row>
    <row r="19" spans="9:15" x14ac:dyDescent="0.3">
      <c r="I19">
        <v>4.4444444444444446</v>
      </c>
      <c r="J19">
        <f>D4*EXP(-F4*I19)+H4</f>
        <v>0</v>
      </c>
      <c r="K19">
        <f>L19* E6/M19</f>
        <v>28.63666574695457</v>
      </c>
      <c r="L19">
        <v>29.468</v>
      </c>
      <c r="M19">
        <v>303.947</v>
      </c>
      <c r="N19">
        <f>(D4-D5)*EXP(-(F4-F5)*I19)+(H4-H5)</f>
        <v>0</v>
      </c>
      <c r="O19">
        <f>(D4+D5)*EXP(-(F4+F5)*I19)+(H4+H5)</f>
        <v>0</v>
      </c>
    </row>
    <row r="20" spans="9:15" x14ac:dyDescent="0.3">
      <c r="I20">
        <v>4.7222222222222223</v>
      </c>
      <c r="J20">
        <f>D4*EXP(-F4*I20)+H4</f>
        <v>0</v>
      </c>
      <c r="K20">
        <f>L20* E6/M20</f>
        <v>28.623805890764768</v>
      </c>
      <c r="L20">
        <v>29.507000000000001</v>
      </c>
      <c r="M20">
        <v>304.48599999999999</v>
      </c>
      <c r="N20">
        <f>(D4-D5)*EXP(-(F4-F5)*I20)+(H4-H5)</f>
        <v>0</v>
      </c>
      <c r="O20">
        <f>(D4+D5)*EXP(-(F4+F5)*I20)+(H4+H5)</f>
        <v>0</v>
      </c>
    </row>
    <row r="21" spans="9:15" x14ac:dyDescent="0.3">
      <c r="I21">
        <v>4.9997222222222222</v>
      </c>
      <c r="J21">
        <f>D4*EXP(-F4*I21)+H4</f>
        <v>0</v>
      </c>
      <c r="K21">
        <f>L21* E6/M21</f>
        <v>28.61326923268356</v>
      </c>
      <c r="L21">
        <v>29.518999999999998</v>
      </c>
      <c r="M21">
        <v>304.72199999999998</v>
      </c>
      <c r="N21">
        <f>(D4-D5)*EXP(-(F4-F5)*I21)+(H4-H5)</f>
        <v>0</v>
      </c>
      <c r="O21">
        <f>(D4+D5)*EXP(-(F4+F5)*I21)+(H4+H5)</f>
        <v>0</v>
      </c>
    </row>
    <row r="22" spans="9:15" x14ac:dyDescent="0.3">
      <c r="I22">
        <v>5.2777777777777777</v>
      </c>
      <c r="J22">
        <f>D4*EXP(-F4*I22)+H4</f>
        <v>0</v>
      </c>
      <c r="K22">
        <f>L22* E6/M22</f>
        <v>28.613732771795302</v>
      </c>
      <c r="L22">
        <v>29.524999999999999</v>
      </c>
      <c r="M22">
        <v>304.779</v>
      </c>
      <c r="N22">
        <f>(D4-D5)*EXP(-(F4-F5)*I22)+(H4-H5)</f>
        <v>0</v>
      </c>
      <c r="O22">
        <f>(D4+D5)*EXP(-(F4+F5)*I22)+(H4+H5)</f>
        <v>0</v>
      </c>
    </row>
    <row r="23" spans="9:15" x14ac:dyDescent="0.3">
      <c r="I23">
        <v>5.5555555555555554</v>
      </c>
      <c r="J23">
        <f>D4*EXP(-F4*I23)+H4</f>
        <v>0</v>
      </c>
      <c r="K23">
        <f>L23* E6/M23</f>
        <v>28.587592730594352</v>
      </c>
      <c r="L23">
        <v>29.541</v>
      </c>
      <c r="M23">
        <v>305.22300000000001</v>
      </c>
      <c r="N23">
        <f>(D4-D5)*EXP(-(F4-F5)*I23)+(H4-H5)</f>
        <v>0</v>
      </c>
      <c r="O23">
        <f>(D4+D5)*EXP(-(F4+F5)*I23)+(H4+H5)</f>
        <v>0</v>
      </c>
    </row>
    <row r="24" spans="9:15" x14ac:dyDescent="0.3">
      <c r="I24">
        <v>5.833333333333333</v>
      </c>
      <c r="J24">
        <f>D4*EXP(-F4*I24)+H4</f>
        <v>0</v>
      </c>
      <c r="K24">
        <f>L24* E6/M24</f>
        <v>28.554994610853509</v>
      </c>
      <c r="L24">
        <v>29.530999999999999</v>
      </c>
      <c r="M24">
        <v>305.46800000000002</v>
      </c>
      <c r="N24">
        <f>(D4-D5)*EXP(-(F4-F5)*I24)+(H4-H5)</f>
        <v>0</v>
      </c>
      <c r="O24">
        <f>(D4+D5)*EXP(-(F4+F5)*I24)+(H4+H5)</f>
        <v>0</v>
      </c>
    </row>
    <row r="25" spans="9:15" x14ac:dyDescent="0.3">
      <c r="I25">
        <v>6.1111111111111107</v>
      </c>
      <c r="J25">
        <f>D4*EXP(-F4*I25)+H4</f>
        <v>0</v>
      </c>
      <c r="K25">
        <f>L25* E6/M25</f>
        <v>28.553044407321028</v>
      </c>
      <c r="L25">
        <v>29.542999999999999</v>
      </c>
      <c r="M25">
        <v>305.613</v>
      </c>
      <c r="N25">
        <f>(D4-D5)*EXP(-(F4-F5)*I25)+(H4-H5)</f>
        <v>0</v>
      </c>
      <c r="O25">
        <f>(D4+D5)*EXP(-(F4+F5)*I25)+(H4+H5)</f>
        <v>0</v>
      </c>
    </row>
    <row r="26" spans="9:15" x14ac:dyDescent="0.3">
      <c r="I26">
        <v>6.3886111111111106</v>
      </c>
      <c r="J26">
        <f>D4*EXP(-F4*I26)+H4</f>
        <v>0</v>
      </c>
      <c r="K26">
        <f>L26* E6/M26</f>
        <v>28.565840466661641</v>
      </c>
      <c r="L26">
        <v>29.527999999999999</v>
      </c>
      <c r="M26">
        <v>305.32100000000003</v>
      </c>
      <c r="N26">
        <f>(D4-D5)*EXP(-(F4-F5)*I26)+(H4-H5)</f>
        <v>0</v>
      </c>
      <c r="O26">
        <f>(D4+D5)*EXP(-(F4+F5)*I26)+(H4+H5)</f>
        <v>0</v>
      </c>
    </row>
    <row r="27" spans="9:15" x14ac:dyDescent="0.3">
      <c r="I27">
        <v>6.666666666666667</v>
      </c>
      <c r="J27">
        <f>D4*EXP(-F4*I27)+H4</f>
        <v>0</v>
      </c>
      <c r="K27">
        <f>L27* E6/M27</f>
        <v>28.581163863953897</v>
      </c>
      <c r="L27">
        <v>29.550999999999998</v>
      </c>
      <c r="M27">
        <v>305.39499999999998</v>
      </c>
      <c r="N27">
        <f>(D4-D5)*EXP(-(F4-F5)*I27)+(H4-H5)</f>
        <v>0</v>
      </c>
      <c r="O27">
        <f>(D4+D5)*EXP(-(F4+F5)*I27)+(H4+H5)</f>
        <v>0</v>
      </c>
    </row>
    <row r="28" spans="9:15" x14ac:dyDescent="0.3">
      <c r="I28">
        <v>6.9444444444444446</v>
      </c>
      <c r="J28">
        <f>D4*EXP(-F4*I28)+H4</f>
        <v>0</v>
      </c>
      <c r="K28">
        <f>L28* E6/M28</f>
        <v>28.550530283271947</v>
      </c>
      <c r="L28">
        <v>29.523</v>
      </c>
      <c r="M28">
        <v>305.43299999999999</v>
      </c>
      <c r="N28">
        <f>(D4-D5)*EXP(-(F4-F5)*I28)+(H4-H5)</f>
        <v>0</v>
      </c>
      <c r="O28">
        <f>(D4+D5)*EXP(-(F4+F5)*I28)+(H4+H5)</f>
        <v>0</v>
      </c>
    </row>
    <row r="29" spans="9:15" x14ac:dyDescent="0.3">
      <c r="I29">
        <v>7.2222222222222223</v>
      </c>
      <c r="J29">
        <f>D4*EXP(-F4*I29)+H4</f>
        <v>0</v>
      </c>
      <c r="K29">
        <f>L29* E6/M29</f>
        <v>28.512712696485661</v>
      </c>
      <c r="L29">
        <v>29.506</v>
      </c>
      <c r="M29">
        <v>305.66199999999998</v>
      </c>
      <c r="N29">
        <f>(D4-D5)*EXP(-(F4-F5)*I29)+(H4-H5)</f>
        <v>0</v>
      </c>
      <c r="O29">
        <f>(D4+D5)*EXP(-(F4+F5)*I29)+(H4+H5)</f>
        <v>0</v>
      </c>
    </row>
    <row r="30" spans="9:15" x14ac:dyDescent="0.3">
      <c r="I30">
        <v>7.5</v>
      </c>
      <c r="J30">
        <f>D4*EXP(-F4*I30)+H4</f>
        <v>0</v>
      </c>
      <c r="K30">
        <f>L30* E6/M30</f>
        <v>28.504964350885469</v>
      </c>
      <c r="L30">
        <v>29.503</v>
      </c>
      <c r="M30">
        <v>305.714</v>
      </c>
      <c r="N30">
        <f>(D4-D5)*EXP(-(F4-F5)*I30)+(H4-H5)</f>
        <v>0</v>
      </c>
      <c r="O30">
        <f>(D4+D5)*EXP(-(F4+F5)*I30)+(H4+H5)</f>
        <v>0</v>
      </c>
    </row>
    <row r="31" spans="9:15" x14ac:dyDescent="0.3">
      <c r="I31">
        <v>7.7777777777777777</v>
      </c>
      <c r="J31">
        <f>D4*EXP(-F4*I31)+H4</f>
        <v>0</v>
      </c>
      <c r="K31">
        <f>L31* E6/M31</f>
        <v>28.4763828114984</v>
      </c>
      <c r="L31">
        <v>29.49</v>
      </c>
      <c r="M31">
        <v>305.88600000000002</v>
      </c>
      <c r="N31">
        <f>(D4-D5)*EXP(-(F4-F5)*I31)+(H4-H5)</f>
        <v>0</v>
      </c>
      <c r="O31">
        <f>(D4+D5)*EXP(-(F4+F5)*I31)+(H4+H5)</f>
        <v>0</v>
      </c>
    </row>
    <row r="32" spans="9:15" x14ac:dyDescent="0.3">
      <c r="I32">
        <v>8.0555555555555554</v>
      </c>
      <c r="J32">
        <f>D4*EXP(-F4*I32)+H4</f>
        <v>0</v>
      </c>
      <c r="K32">
        <f>L32* E6/M32</f>
        <v>28.463552127537813</v>
      </c>
      <c r="L32">
        <v>29.484999999999999</v>
      </c>
      <c r="M32">
        <v>305.97199999999998</v>
      </c>
      <c r="N32">
        <f>(D4-D5)*EXP(-(F4-F5)*I32)+(H4-H5)</f>
        <v>0</v>
      </c>
      <c r="O32">
        <f>(D4+D5)*EXP(-(F4+F5)*I32)+(H4+H5)</f>
        <v>0</v>
      </c>
    </row>
    <row r="33" spans="9:15" x14ac:dyDescent="0.3">
      <c r="I33">
        <v>8.3330555555555552</v>
      </c>
      <c r="J33">
        <f>D4*EXP(-F4*I33)+H4</f>
        <v>0</v>
      </c>
      <c r="K33">
        <f>L33* E6/M33</f>
        <v>28.449908610629386</v>
      </c>
      <c r="L33">
        <v>29.47</v>
      </c>
      <c r="M33">
        <v>305.96300000000002</v>
      </c>
      <c r="N33">
        <f>(D4-D5)*EXP(-(F4-F5)*I33)+(H4-H5)</f>
        <v>0</v>
      </c>
      <c r="O33">
        <f>(D4+D5)*EXP(-(F4+F5)*I33)+(H4+H5)</f>
        <v>0</v>
      </c>
    </row>
    <row r="34" spans="9:15" x14ac:dyDescent="0.3">
      <c r="I34">
        <v>8.6111111111111107</v>
      </c>
      <c r="J34">
        <f>D4*EXP(-F4*I34)+H4</f>
        <v>0</v>
      </c>
      <c r="K34">
        <f>L34* E6/M34</f>
        <v>28.416247071439496</v>
      </c>
      <c r="L34">
        <v>29.440999999999999</v>
      </c>
      <c r="M34">
        <v>306.024</v>
      </c>
      <c r="N34">
        <f>(D4-D5)*EXP(-(F4-F5)*I34)+(H4-H5)</f>
        <v>0</v>
      </c>
      <c r="O34">
        <f>(D4+D5)*EXP(-(F4+F5)*I34)+(H4+H5)</f>
        <v>0</v>
      </c>
    </row>
    <row r="35" spans="9:15" x14ac:dyDescent="0.3">
      <c r="I35">
        <v>8.8888888888888893</v>
      </c>
      <c r="J35">
        <f>D4*EXP(-F4*I35)+H4</f>
        <v>0</v>
      </c>
      <c r="K35">
        <f>L35* E6/M35</f>
        <v>28.427129639285116</v>
      </c>
      <c r="L35">
        <v>29.466999999999999</v>
      </c>
      <c r="M35">
        <v>306.17700000000002</v>
      </c>
      <c r="N35">
        <f>(D4-D5)*EXP(-(F4-F5)*I35)+(H4-H5)</f>
        <v>0</v>
      </c>
      <c r="O35">
        <f>(D4+D5)*EXP(-(F4+F5)*I35)+(H4+H5)</f>
        <v>0</v>
      </c>
    </row>
    <row r="36" spans="9:15" x14ac:dyDescent="0.3">
      <c r="I36">
        <v>9.1666666666666661</v>
      </c>
      <c r="J36">
        <f>D4*EXP(-F4*I36)+H4</f>
        <v>0</v>
      </c>
      <c r="K36">
        <f>L36* E6/M36</f>
        <v>28.391288993567816</v>
      </c>
      <c r="L36">
        <v>29.436</v>
      </c>
      <c r="M36">
        <v>306.24099999999999</v>
      </c>
      <c r="N36">
        <f>(D4-D5)*EXP(-(F4-F5)*I36)+(H4-H5)</f>
        <v>0</v>
      </c>
      <c r="O36">
        <f>(D4+D5)*EXP(-(F4+F5)*I36)+(H4+H5)</f>
        <v>0</v>
      </c>
    </row>
    <row r="37" spans="9:15" x14ac:dyDescent="0.3">
      <c r="I37">
        <v>9.4444444444444446</v>
      </c>
      <c r="J37">
        <f>D4*EXP(-F4*I37)+H4</f>
        <v>0</v>
      </c>
      <c r="K37">
        <f>L37* E6/M37</f>
        <v>28.377284673735939</v>
      </c>
      <c r="L37">
        <v>29.420999999999999</v>
      </c>
      <c r="M37">
        <v>306.23599999999999</v>
      </c>
      <c r="N37">
        <f>(D4-D5)*EXP(-(F4-F5)*I37)+(H4-H5)</f>
        <v>0</v>
      </c>
      <c r="O37">
        <f>(D4+D5)*EXP(-(F4+F5)*I37)+(H4+H5)</f>
        <v>0</v>
      </c>
    </row>
    <row r="38" spans="9:15" x14ac:dyDescent="0.3">
      <c r="I38">
        <v>9.7222222222222214</v>
      </c>
      <c r="J38">
        <f>D4*EXP(-F4*I38)+H4</f>
        <v>0</v>
      </c>
      <c r="K38">
        <f>L38* E6/M38</f>
        <v>28.384754861663595</v>
      </c>
      <c r="L38">
        <v>29.42</v>
      </c>
      <c r="M38">
        <v>306.14499999999998</v>
      </c>
      <c r="N38">
        <f>(D4-D5)*EXP(-(F4-F5)*I38)+(H4-H5)</f>
        <v>0</v>
      </c>
      <c r="O38">
        <f>(D4+D5)*EXP(-(F4+F5)*I38)+(H4+H5)</f>
        <v>0</v>
      </c>
    </row>
    <row r="39" spans="9:15" x14ac:dyDescent="0.3">
      <c r="I39">
        <v>10</v>
      </c>
      <c r="J39">
        <f>D4*EXP(-F4*I39)+H4</f>
        <v>0</v>
      </c>
      <c r="K39">
        <f>L39* E6/M39</f>
        <v>28.3491759328619</v>
      </c>
      <c r="L39">
        <v>29.398</v>
      </c>
      <c r="M39">
        <v>306.3</v>
      </c>
      <c r="N39">
        <f>(D4-D5)*EXP(-(F4-F5)*I39)+(H4-H5)</f>
        <v>0</v>
      </c>
      <c r="O39">
        <f>(D4+D5)*EXP(-(F4+F5)*I39)+(H4+H5)</f>
        <v>0</v>
      </c>
    </row>
    <row r="40" spans="9:15" x14ac:dyDescent="0.3">
      <c r="I40">
        <v>10.27777777777778</v>
      </c>
      <c r="J40">
        <f>D4*EXP(-F4*I40)+H4</f>
        <v>0</v>
      </c>
      <c r="K40">
        <f>L40* E6/M40</f>
        <v>28.312536808778052</v>
      </c>
      <c r="L40">
        <v>29.373999999999999</v>
      </c>
      <c r="M40">
        <v>306.44600000000003</v>
      </c>
      <c r="N40">
        <f>(D4-D5)*EXP(-(F4-F5)*I40)+(H4-H5)</f>
        <v>0</v>
      </c>
      <c r="O40">
        <f>(D4+D5)*EXP(-(F4+F5)*I40)+(H4+H5)</f>
        <v>0</v>
      </c>
    </row>
    <row r="41" spans="9:15" x14ac:dyDescent="0.3">
      <c r="I41">
        <v>10.555555555555561</v>
      </c>
      <c r="J41">
        <f>D4*EXP(-F4*I41)+H4</f>
        <v>0</v>
      </c>
      <c r="K41">
        <f>L41* E6/M41</f>
        <v>28.299285176128411</v>
      </c>
      <c r="L41">
        <v>29.35</v>
      </c>
      <c r="M41">
        <v>306.339</v>
      </c>
      <c r="N41">
        <f>(D4-D5)*EXP(-(F4-F5)*I41)+(H4-H5)</f>
        <v>0</v>
      </c>
      <c r="O41">
        <f>(D4+D5)*EXP(-(F4+F5)*I41)+(H4+H5)</f>
        <v>0</v>
      </c>
    </row>
    <row r="42" spans="9:15" x14ac:dyDescent="0.3">
      <c r="I42">
        <v>10.83333333333333</v>
      </c>
      <c r="J42">
        <f>D4*EXP(-F4*I42)+H4</f>
        <v>0</v>
      </c>
      <c r="K42">
        <f>L42* E6/M42</f>
        <v>28.298263062569507</v>
      </c>
      <c r="L42">
        <v>29.343</v>
      </c>
      <c r="M42">
        <v>306.27699999999999</v>
      </c>
      <c r="N42">
        <f>(D4-D5)*EXP(-(F4-F5)*I42)+(H4-H5)</f>
        <v>0</v>
      </c>
      <c r="O42">
        <f>(D4+D5)*EXP(-(F4+F5)*I42)+(H4+H5)</f>
        <v>0</v>
      </c>
    </row>
    <row r="43" spans="9:15" x14ac:dyDescent="0.3">
      <c r="I43">
        <v>11.111111111111111</v>
      </c>
      <c r="J43">
        <f>D4*EXP(-F4*I43)+H4</f>
        <v>0</v>
      </c>
      <c r="K43">
        <f>L43* E6/M43</f>
        <v>28.280134518091188</v>
      </c>
      <c r="L43">
        <v>29.331</v>
      </c>
      <c r="M43">
        <v>306.34800000000001</v>
      </c>
      <c r="N43">
        <f>(D4-D5)*EXP(-(F4-F5)*I43)+(H4-H5)</f>
        <v>0</v>
      </c>
      <c r="O43">
        <f>(D4+D5)*EXP(-(F4+F5)*I43)+(H4+H5)</f>
        <v>0</v>
      </c>
    </row>
    <row r="44" spans="9:15" x14ac:dyDescent="0.3">
      <c r="I44">
        <v>11.388611111111111</v>
      </c>
      <c r="J44">
        <f>D4*EXP(-F4*I44)+H4</f>
        <v>0</v>
      </c>
      <c r="K44">
        <f>L44* E6/M44</f>
        <v>28.253917758925656</v>
      </c>
      <c r="L44">
        <v>29.292999999999999</v>
      </c>
      <c r="M44">
        <v>306.23500000000001</v>
      </c>
      <c r="N44">
        <f>(D4-D5)*EXP(-(F4-F5)*I44)+(H4-H5)</f>
        <v>0</v>
      </c>
      <c r="O44">
        <f>(D4+D5)*EXP(-(F4+F5)*I44)+(H4+H5)</f>
        <v>0</v>
      </c>
    </row>
    <row r="45" spans="9:15" x14ac:dyDescent="0.3">
      <c r="I45">
        <v>11.66666666666667</v>
      </c>
      <c r="J45">
        <f>D4*EXP(-F4*I45)+H4</f>
        <v>0</v>
      </c>
      <c r="K45">
        <f>L45* E6/M45</f>
        <v>28.261776909180565</v>
      </c>
      <c r="L45">
        <v>29.3</v>
      </c>
      <c r="M45">
        <v>306.22300000000001</v>
      </c>
      <c r="N45">
        <f>(D4-D5)*EXP(-(F4-F5)*I45)+(H4-H5)</f>
        <v>0</v>
      </c>
      <c r="O45">
        <f>(D4+D5)*EXP(-(F4+F5)*I45)+(H4+H5)</f>
        <v>0</v>
      </c>
    </row>
    <row r="46" spans="9:15" x14ac:dyDescent="0.3">
      <c r="I46">
        <v>11.944166666666669</v>
      </c>
      <c r="J46">
        <f>D4*EXP(-F4*I46)+H4</f>
        <v>0</v>
      </c>
      <c r="K46">
        <f>L46* E6/M46</f>
        <v>28.263702019823199</v>
      </c>
      <c r="L46">
        <v>29.312999999999999</v>
      </c>
      <c r="M46">
        <v>306.33800000000002</v>
      </c>
      <c r="N46">
        <f>(D4-D5)*EXP(-(F4-F5)*I46)+(H4-H5)</f>
        <v>0</v>
      </c>
      <c r="O46">
        <f>(D4+D5)*EXP(-(F4+F5)*I46)+(H4+H5)</f>
        <v>0</v>
      </c>
    </row>
    <row r="47" spans="9:15" x14ac:dyDescent="0.3">
      <c r="I47">
        <v>12.22222222222222</v>
      </c>
      <c r="J47">
        <f>D4*EXP(-F4*I47)+H4</f>
        <v>0</v>
      </c>
      <c r="K47">
        <f>L47* E6/M47</f>
        <v>28.236152184914829</v>
      </c>
      <c r="L47">
        <v>29.271999999999998</v>
      </c>
      <c r="M47">
        <v>306.20800000000003</v>
      </c>
      <c r="N47">
        <f>(D4-D5)*EXP(-(F4-F5)*I47)+(H4-H5)</f>
        <v>0</v>
      </c>
      <c r="O47">
        <f>(D4+D5)*EXP(-(F4+F5)*I47)+(H4+H5)</f>
        <v>0</v>
      </c>
    </row>
    <row r="48" spans="9:15" x14ac:dyDescent="0.3">
      <c r="I48">
        <v>12.5</v>
      </c>
      <c r="J48">
        <f>D4*EXP(-F4*I48)+H4</f>
        <v>0</v>
      </c>
      <c r="K48">
        <f>L48* E6/M48</f>
        <v>28.219311705121985</v>
      </c>
      <c r="L48">
        <v>29.263999999999999</v>
      </c>
      <c r="M48">
        <v>306.30700000000002</v>
      </c>
      <c r="N48">
        <f>(D4-D5)*EXP(-(F4-F5)*I48)+(H4-H5)</f>
        <v>0</v>
      </c>
      <c r="O48">
        <f>(D4+D5)*EXP(-(F4+F5)*I48)+(H4+H5)</f>
        <v>0</v>
      </c>
    </row>
    <row r="49" spans="9:15" x14ac:dyDescent="0.3">
      <c r="I49">
        <v>12.77777777777778</v>
      </c>
      <c r="J49">
        <f>D4*EXP(-F4*I49)+H4</f>
        <v>0</v>
      </c>
      <c r="K49">
        <f>L49* E6/M49</f>
        <v>28.212995827795538</v>
      </c>
      <c r="L49">
        <v>29.25</v>
      </c>
      <c r="M49">
        <v>306.22899999999998</v>
      </c>
      <c r="N49">
        <f>(D4-D5)*EXP(-(F4-F5)*I49)+(H4-H5)</f>
        <v>0</v>
      </c>
      <c r="O49">
        <f>(D4+D5)*EXP(-(F4+F5)*I49)+(H4+H5)</f>
        <v>0</v>
      </c>
    </row>
    <row r="50" spans="9:15" x14ac:dyDescent="0.3">
      <c r="I50">
        <v>13.055555555555561</v>
      </c>
      <c r="J50">
        <f>D4*EXP(-F4*I50)+H4</f>
        <v>0</v>
      </c>
      <c r="K50">
        <f>L50* E6/M50</f>
        <v>28.198493207869955</v>
      </c>
      <c r="L50">
        <v>29.23</v>
      </c>
      <c r="M50">
        <v>306.17700000000002</v>
      </c>
      <c r="N50">
        <f>(D4-D5)*EXP(-(F4-F5)*I50)+(H4-H5)</f>
        <v>0</v>
      </c>
      <c r="O50">
        <f>(D4+D5)*EXP(-(F4+F5)*I50)+(H4+H5)</f>
        <v>0</v>
      </c>
    </row>
    <row r="51" spans="9:15" x14ac:dyDescent="0.3">
      <c r="I51">
        <v>13.33333333333333</v>
      </c>
      <c r="J51">
        <f>D4*EXP(-F4*I51)+H4</f>
        <v>0</v>
      </c>
      <c r="K51">
        <f>L51* E6/M51</f>
        <v>28.190074805589788</v>
      </c>
      <c r="L51">
        <v>29.227</v>
      </c>
      <c r="M51">
        <v>306.23700000000002</v>
      </c>
      <c r="N51">
        <f>(D4-D5)*EXP(-(F4-F5)*I51)+(H4-H5)</f>
        <v>0</v>
      </c>
      <c r="O51">
        <f>(D4+D5)*EXP(-(F4+F5)*I51)+(H4+H5)</f>
        <v>0</v>
      </c>
    </row>
    <row r="52" spans="9:15" x14ac:dyDescent="0.3">
      <c r="I52">
        <v>13.611111111111111</v>
      </c>
      <c r="J52">
        <f>D4*EXP(-F4*I52)+H4</f>
        <v>0</v>
      </c>
      <c r="K52">
        <f>L52* E6/M52</f>
        <v>28.161457849378809</v>
      </c>
      <c r="L52">
        <v>29.2</v>
      </c>
      <c r="M52">
        <v>306.26499999999999</v>
      </c>
      <c r="N52">
        <f>(D4-D5)*EXP(-(F4-F5)*I52)+(H4-H5)</f>
        <v>0</v>
      </c>
      <c r="O52">
        <f>(D4+D5)*EXP(-(F4+F5)*I52)+(H4+H5)</f>
        <v>0</v>
      </c>
    </row>
    <row r="53" spans="9:15" x14ac:dyDescent="0.3">
      <c r="I53">
        <v>13.888888888888889</v>
      </c>
      <c r="J53">
        <f>D4*EXP(-F4*I53)+H4</f>
        <v>0</v>
      </c>
      <c r="K53">
        <f>L53* E6/M53</f>
        <v>28.171938539185419</v>
      </c>
      <c r="L53">
        <v>29.204000000000001</v>
      </c>
      <c r="M53">
        <v>306.19299999999998</v>
      </c>
      <c r="N53">
        <f>(D4-D5)*EXP(-(F4-F5)*I53)+(H4-H5)</f>
        <v>0</v>
      </c>
      <c r="O53">
        <f>(D4+D5)*EXP(-(F4+F5)*I53)+(H4+H5)</f>
        <v>0</v>
      </c>
    </row>
    <row r="54" spans="9:15" x14ac:dyDescent="0.3">
      <c r="I54">
        <v>14.16666666666667</v>
      </c>
      <c r="J54">
        <f>D4*EXP(-F4*I54)+H4</f>
        <v>0</v>
      </c>
      <c r="K54">
        <f>L54* E6/M54</f>
        <v>28.126646683291163</v>
      </c>
      <c r="L54">
        <v>29.166</v>
      </c>
      <c r="M54">
        <v>306.28699999999998</v>
      </c>
      <c r="N54">
        <f>(D4-D5)*EXP(-(F4-F5)*I54)+(H4-H5)</f>
        <v>0</v>
      </c>
      <c r="O54">
        <f>(D4+D5)*EXP(-(F4+F5)*I54)+(H4+H5)</f>
        <v>0</v>
      </c>
    </row>
    <row r="55" spans="9:15" x14ac:dyDescent="0.3">
      <c r="I55">
        <v>14.444444444444439</v>
      </c>
      <c r="J55">
        <f>D4*EXP(-F4*I55)+H4</f>
        <v>0</v>
      </c>
      <c r="K55">
        <f>L55* E6/M55</f>
        <v>28.058424450466799</v>
      </c>
      <c r="L55">
        <v>29.120999999999999</v>
      </c>
      <c r="M55">
        <v>306.55799999999999</v>
      </c>
      <c r="N55">
        <f>(D4-D5)*EXP(-(F4-F5)*I55)+(H4-H5)</f>
        <v>0</v>
      </c>
      <c r="O55">
        <f>(D4+D5)*EXP(-(F4+F5)*I55)+(H4+H5)</f>
        <v>0</v>
      </c>
    </row>
    <row r="56" spans="9:15" x14ac:dyDescent="0.3">
      <c r="I56">
        <v>14.72222222222222</v>
      </c>
      <c r="J56">
        <f>D4*EXP(-F4*I56)+H4</f>
        <v>0</v>
      </c>
      <c r="K56">
        <f>L56* E6/M56</f>
        <v>28.104229804140996</v>
      </c>
      <c r="L56">
        <v>29.033999999999999</v>
      </c>
      <c r="M56">
        <v>305.14400000000001</v>
      </c>
      <c r="N56">
        <f>(D4-D5)*EXP(-(F4-F5)*I56)+(H4-H5)</f>
        <v>0</v>
      </c>
      <c r="O56">
        <f>(D4+D5)*EXP(-(F4+F5)*I56)+(H4+H5)</f>
        <v>0</v>
      </c>
    </row>
    <row r="57" spans="9:15" x14ac:dyDescent="0.3">
      <c r="I57">
        <v>15</v>
      </c>
      <c r="J57">
        <f>D4*EXP(-F4*I57)+H4</f>
        <v>0</v>
      </c>
      <c r="K57">
        <f>L57* E6/M57</f>
        <v>28.096031832567217</v>
      </c>
      <c r="L57">
        <v>28.954000000000001</v>
      </c>
      <c r="M57">
        <v>304.392</v>
      </c>
      <c r="N57">
        <f>(D4-D5)*EXP(-(F4-F5)*I57)+(H4-H5)</f>
        <v>0</v>
      </c>
      <c r="O57">
        <f>(D4+D5)*EXP(-(F4+F5)*I57)+(H4+H5)</f>
        <v>0</v>
      </c>
    </row>
    <row r="58" spans="9:15" x14ac:dyDescent="0.3">
      <c r="I58">
        <v>15.27777777777778</v>
      </c>
      <c r="J58">
        <f>D4*EXP(-F4*I58)+H4</f>
        <v>0</v>
      </c>
      <c r="K58">
        <f>L58* E6/M58</f>
        <v>28.084546505896029</v>
      </c>
      <c r="L58">
        <v>28.954999999999998</v>
      </c>
      <c r="M58">
        <v>304.52699999999999</v>
      </c>
      <c r="N58">
        <f>(D4-D5)*EXP(-(F4-F5)*I58)+(H4-H5)</f>
        <v>0</v>
      </c>
      <c r="O58">
        <f>(D4+D5)*EXP(-(F4+F5)*I58)+(H4+H5)</f>
        <v>0</v>
      </c>
    </row>
    <row r="59" spans="9:15" x14ac:dyDescent="0.3">
      <c r="I59">
        <v>15.555555555555561</v>
      </c>
      <c r="J59">
        <f>D4*EXP(-F4*I59)+H4</f>
        <v>0</v>
      </c>
      <c r="K59">
        <f>L59* E6/M59</f>
        <v>28.058850590436915</v>
      </c>
      <c r="L59">
        <v>28.978000000000002</v>
      </c>
      <c r="M59">
        <v>305.048</v>
      </c>
      <c r="N59">
        <f>(D4-D5)*EXP(-(F4-F5)*I59)+(H4-H5)</f>
        <v>0</v>
      </c>
      <c r="O59">
        <f>(D4+D5)*EXP(-(F4+F5)*I59)+(H4+H5)</f>
        <v>0</v>
      </c>
    </row>
    <row r="60" spans="9:15" x14ac:dyDescent="0.3">
      <c r="I60">
        <v>15.83333333333333</v>
      </c>
      <c r="J60">
        <f>D4*EXP(-F4*I60)+H4</f>
        <v>0</v>
      </c>
      <c r="K60">
        <f>L60* E6/M60</f>
        <v>27.994113209311916</v>
      </c>
      <c r="L60">
        <v>28.95</v>
      </c>
      <c r="M60">
        <v>305.45800000000003</v>
      </c>
      <c r="N60">
        <f>(D4-D5)*EXP(-(F4-F5)*I60)+(H4-H5)</f>
        <v>0</v>
      </c>
      <c r="O60">
        <f>(D4+D5)*EXP(-(F4+F5)*I60)+(H4+H5)</f>
        <v>0</v>
      </c>
    </row>
    <row r="61" spans="9:15" x14ac:dyDescent="0.3">
      <c r="I61">
        <v>16.111111111111111</v>
      </c>
      <c r="J61">
        <f>D4*EXP(-F4*I61)+H4</f>
        <v>0</v>
      </c>
      <c r="K61">
        <f>L61* E6/M61</f>
        <v>28.02745645354171</v>
      </c>
      <c r="L61">
        <v>28.986000000000001</v>
      </c>
      <c r="M61">
        <v>305.47399999999999</v>
      </c>
      <c r="N61">
        <f>(D4-D5)*EXP(-(F4-F5)*I61)+(H4-H5)</f>
        <v>0</v>
      </c>
      <c r="O61">
        <f>(D4+D5)*EXP(-(F4+F5)*I61)+(H4+H5)</f>
        <v>0</v>
      </c>
    </row>
    <row r="62" spans="9:15" x14ac:dyDescent="0.3">
      <c r="I62">
        <v>16.388888888888889</v>
      </c>
      <c r="J62">
        <f>D4*EXP(-F4*I62)+H4</f>
        <v>0</v>
      </c>
      <c r="K62">
        <f>L62* E6/M62</f>
        <v>28.017454456108773</v>
      </c>
      <c r="L62">
        <v>28.972999999999999</v>
      </c>
      <c r="M62">
        <v>305.44600000000003</v>
      </c>
      <c r="N62">
        <f>(D4-D5)*EXP(-(F4-F5)*I62)+(H4-H5)</f>
        <v>0</v>
      </c>
      <c r="O62">
        <f>(D4+D5)*EXP(-(F4+F5)*I62)+(H4+H5)</f>
        <v>0</v>
      </c>
    </row>
    <row r="63" spans="9:15" x14ac:dyDescent="0.3">
      <c r="I63">
        <v>16.666388888888889</v>
      </c>
      <c r="J63">
        <f>D4*EXP(-F4*I63)+H4</f>
        <v>0</v>
      </c>
      <c r="K63">
        <f>L63* E6/M63</f>
        <v>28.020859507517503</v>
      </c>
      <c r="L63">
        <v>28.988</v>
      </c>
      <c r="M63">
        <v>305.56700000000001</v>
      </c>
      <c r="N63">
        <f>(D4-D5)*EXP(-(F4-F5)*I63)+(H4-H5)</f>
        <v>0</v>
      </c>
      <c r="O63">
        <f>(D4+D5)*EXP(-(F4+F5)*I63)+(H4+H5)</f>
        <v>0</v>
      </c>
    </row>
    <row r="64" spans="9:15" x14ac:dyDescent="0.3">
      <c r="I64">
        <v>16.944444444444439</v>
      </c>
      <c r="J64">
        <f>D4*EXP(-F4*I64)+H4</f>
        <v>0</v>
      </c>
      <c r="K64">
        <f>L64* E6/M64</f>
        <v>27.958777967446832</v>
      </c>
      <c r="L64">
        <v>28.957000000000001</v>
      </c>
      <c r="M64">
        <v>305.91800000000001</v>
      </c>
      <c r="N64">
        <f>(D4-D5)*EXP(-(F4-F5)*I64)+(H4-H5)</f>
        <v>0</v>
      </c>
      <c r="O64">
        <f>(D4+D5)*EXP(-(F4+F5)*I64)+(H4+H5)</f>
        <v>0</v>
      </c>
    </row>
    <row r="65" spans="9:15" x14ac:dyDescent="0.3">
      <c r="I65">
        <v>17.222222222222221</v>
      </c>
      <c r="J65">
        <f>D4*EXP(-F4*I65)+H4</f>
        <v>0</v>
      </c>
      <c r="K65">
        <f>L65* E6/M65</f>
        <v>27.941502582400691</v>
      </c>
      <c r="L65">
        <v>28.948</v>
      </c>
      <c r="M65">
        <v>306.012</v>
      </c>
      <c r="N65">
        <f>(D4-D5)*EXP(-(F4-F5)*I65)+(H4-H5)</f>
        <v>0</v>
      </c>
      <c r="O65">
        <f>(D4+D5)*EXP(-(F4+F5)*I65)+(H4+H5)</f>
        <v>0</v>
      </c>
    </row>
    <row r="66" spans="9:15" x14ac:dyDescent="0.3">
      <c r="I66">
        <v>17.5</v>
      </c>
      <c r="J66">
        <f>D4*EXP(-F4*I66)+H4</f>
        <v>0</v>
      </c>
      <c r="K66">
        <f>L66* E6/M66</f>
        <v>27.956108342792266</v>
      </c>
      <c r="L66">
        <v>28.969000000000001</v>
      </c>
      <c r="M66">
        <v>306.07400000000001</v>
      </c>
      <c r="N66">
        <f>(D4-D5)*EXP(-(F4-F5)*I66)+(H4-H5)</f>
        <v>0</v>
      </c>
      <c r="O66">
        <f>(D4+D5)*EXP(-(F4+F5)*I66)+(H4+H5)</f>
        <v>0</v>
      </c>
    </row>
    <row r="67" spans="9:15" x14ac:dyDescent="0.3">
      <c r="I67">
        <v>17.7775</v>
      </c>
      <c r="J67">
        <f>D4*EXP(-F4*I67)+H4</f>
        <v>0</v>
      </c>
      <c r="K67">
        <f>L67* E6/M67</f>
        <v>27.861482116780909</v>
      </c>
      <c r="L67">
        <v>28.885000000000002</v>
      </c>
      <c r="M67">
        <v>306.22300000000001</v>
      </c>
      <c r="N67">
        <f>(D4-D5)*EXP(-(F4-F5)*I67)+(H4-H5)</f>
        <v>0</v>
      </c>
      <c r="O67">
        <f>(D4+D5)*EXP(-(F4+F5)*I67)+(H4+H5)</f>
        <v>0</v>
      </c>
    </row>
    <row r="68" spans="9:15" x14ac:dyDescent="0.3">
      <c r="I68">
        <v>18.055555555555561</v>
      </c>
      <c r="J68">
        <f>D4*EXP(-F4*I68)+H4</f>
        <v>0</v>
      </c>
      <c r="K68">
        <f>L68* E6/M68</f>
        <v>27.898925787360355</v>
      </c>
      <c r="L68">
        <v>28.838999999999999</v>
      </c>
      <c r="M68">
        <v>305.32499999999999</v>
      </c>
      <c r="N68">
        <f>(D4-D5)*EXP(-(F4-F5)*I68)+(H4-H5)</f>
        <v>0</v>
      </c>
      <c r="O68">
        <f>(D4+D5)*EXP(-(F4+F5)*I68)+(H4+H5)</f>
        <v>0</v>
      </c>
    </row>
    <row r="69" spans="9:15" x14ac:dyDescent="0.3">
      <c r="I69">
        <v>18.333333333333329</v>
      </c>
      <c r="J69">
        <f>D4*EXP(-F4*I69)+H4</f>
        <v>0</v>
      </c>
      <c r="K69">
        <f>L69* E6/M69</f>
        <v>27.923954667948916</v>
      </c>
      <c r="L69">
        <v>28.763999999999999</v>
      </c>
      <c r="M69">
        <v>304.25799999999998</v>
      </c>
      <c r="N69">
        <f>(D4-D5)*EXP(-(F4-F5)*I69)+(H4-H5)</f>
        <v>0</v>
      </c>
      <c r="O69">
        <f>(D4+D5)*EXP(-(F4+F5)*I69)+(H4+H5)</f>
        <v>0</v>
      </c>
    </row>
    <row r="70" spans="9:15" x14ac:dyDescent="0.3">
      <c r="I70">
        <v>18.611111111111111</v>
      </c>
      <c r="J70">
        <f>D4*EXP(-F4*I70)+H4</f>
        <v>0</v>
      </c>
      <c r="K70">
        <f>L70* E6/M70</f>
        <v>27.940602475875757</v>
      </c>
      <c r="L70">
        <v>28.74</v>
      </c>
      <c r="M70">
        <v>303.82299999999998</v>
      </c>
      <c r="N70">
        <f>(D4-D5)*EXP(-(F4-F5)*I70)+(H4-H5)</f>
        <v>0</v>
      </c>
      <c r="O70">
        <f>(D4+D5)*EXP(-(F4+F5)*I70)+(H4+H5)</f>
        <v>0</v>
      </c>
    </row>
    <row r="71" spans="9:15" x14ac:dyDescent="0.3">
      <c r="I71">
        <v>18.888611111111111</v>
      </c>
      <c r="J71">
        <f>D4*EXP(-F4*I71)+H4</f>
        <v>0</v>
      </c>
      <c r="K71">
        <f>L71* E6/M71</f>
        <v>27.926649017431494</v>
      </c>
      <c r="L71">
        <v>28.722999999999999</v>
      </c>
      <c r="M71">
        <v>303.79500000000002</v>
      </c>
      <c r="N71">
        <f>(D4-D5)*EXP(-(F4-F5)*I71)+(H4-H5)</f>
        <v>0</v>
      </c>
      <c r="O71">
        <f>(D4+D5)*EXP(-(F4+F5)*I71)+(H4+H5)</f>
        <v>0</v>
      </c>
    </row>
    <row r="72" spans="9:15" x14ac:dyDescent="0.3">
      <c r="I72">
        <v>19.166666666666671</v>
      </c>
      <c r="J72">
        <f>D4*EXP(-F4*I72)+H4</f>
        <v>0</v>
      </c>
      <c r="K72">
        <f>L72* E6/M72</f>
        <v>27.916890932808659</v>
      </c>
      <c r="L72">
        <v>28.702000000000002</v>
      </c>
      <c r="M72">
        <v>303.67899999999997</v>
      </c>
      <c r="N72">
        <f>(D4-D5)*EXP(-(F4-F5)*I72)+(H4-H5)</f>
        <v>0</v>
      </c>
      <c r="O72">
        <f>(D4+D5)*EXP(-(F4+F5)*I72)+(H4+H5)</f>
        <v>0</v>
      </c>
    </row>
    <row r="73" spans="9:15" x14ac:dyDescent="0.3">
      <c r="I73">
        <v>19.444444444444439</v>
      </c>
      <c r="J73">
        <f>D4*EXP(-F4*I73)+H4</f>
        <v>0</v>
      </c>
      <c r="K73">
        <f>L73* E6/M73</f>
        <v>27.897599984876972</v>
      </c>
      <c r="L73">
        <v>28.684999999999999</v>
      </c>
      <c r="M73">
        <v>303.709</v>
      </c>
      <c r="N73">
        <f>(D4-D5)*EXP(-(F4-F5)*I73)+(H4-H5)</f>
        <v>0</v>
      </c>
      <c r="O73">
        <f>(D4+D5)*EXP(-(F4+F5)*I73)+(H4+H5)</f>
        <v>0</v>
      </c>
    </row>
    <row r="74" spans="9:15" x14ac:dyDescent="0.3">
      <c r="I74">
        <v>19.722222222222221</v>
      </c>
      <c r="J74">
        <f>D4*EXP(-F4*I74)+H4</f>
        <v>0</v>
      </c>
      <c r="K74">
        <f>L74* E6/M74</f>
        <v>27.877469311537009</v>
      </c>
      <c r="L74">
        <v>28.666</v>
      </c>
      <c r="M74">
        <v>303.72699999999998</v>
      </c>
      <c r="N74">
        <f>(D4-D5)*EXP(-(F4-F5)*I74)+(H4-H5)</f>
        <v>0</v>
      </c>
      <c r="O74">
        <f>(D4+D5)*EXP(-(F4+F5)*I74)+(H4+H5)</f>
        <v>0</v>
      </c>
    </row>
    <row r="75" spans="9:15" x14ac:dyDescent="0.3">
      <c r="I75">
        <v>20</v>
      </c>
      <c r="J75">
        <f>D4*EXP(-F4*I75)+H4</f>
        <v>0</v>
      </c>
      <c r="K75">
        <f>L75* E6/M75</f>
        <v>27.840664973444461</v>
      </c>
      <c r="L75">
        <v>28.611000000000001</v>
      </c>
      <c r="M75">
        <v>303.54500000000002</v>
      </c>
      <c r="N75">
        <f>(D4-D5)*EXP(-(F4-F5)*I75)+(H4-H5)</f>
        <v>0</v>
      </c>
      <c r="O75">
        <f>(D4+D5)*EXP(-(F4+F5)*I75)+(H4+H5)</f>
        <v>0</v>
      </c>
    </row>
    <row r="76" spans="9:15" x14ac:dyDescent="0.3">
      <c r="I76">
        <v>20.277777777777779</v>
      </c>
      <c r="J76">
        <f>D4*EXP(-F4*I76)+H4</f>
        <v>0</v>
      </c>
      <c r="K76">
        <f>L76* E6/M76</f>
        <v>27.814889236119345</v>
      </c>
      <c r="L76">
        <v>28.574999999999999</v>
      </c>
      <c r="M76">
        <v>303.44400000000002</v>
      </c>
      <c r="N76">
        <f>(D4-D5)*EXP(-(F4-F5)*I76)+(H4-H5)</f>
        <v>0</v>
      </c>
      <c r="O76">
        <f>(D4+D5)*EXP(-(F4+F5)*I76)+(H4+H5)</f>
        <v>0</v>
      </c>
    </row>
    <row r="77" spans="9:15" x14ac:dyDescent="0.3">
      <c r="I77">
        <v>20.555277777777778</v>
      </c>
      <c r="J77">
        <f>D4*EXP(-F4*I77)+H4</f>
        <v>0</v>
      </c>
      <c r="K77">
        <f>L77* E6/M77</f>
        <v>27.791391438610422</v>
      </c>
      <c r="L77">
        <v>28.555</v>
      </c>
      <c r="M77">
        <v>303.488</v>
      </c>
      <c r="N77">
        <f>(D4-D5)*EXP(-(F4-F5)*I77)+(H4-H5)</f>
        <v>0</v>
      </c>
      <c r="O77">
        <f>(D4+D5)*EXP(-(F4+F5)*I77)+(H4+H5)</f>
        <v>0</v>
      </c>
    </row>
    <row r="78" spans="9:15" x14ac:dyDescent="0.3">
      <c r="I78">
        <v>20.833333333333329</v>
      </c>
      <c r="J78">
        <f>D4*EXP(-F4*I78)+H4</f>
        <v>0</v>
      </c>
      <c r="K78">
        <f>L78* E6/M78</f>
        <v>27.794733564370866</v>
      </c>
      <c r="L78">
        <v>28.550999999999998</v>
      </c>
      <c r="M78">
        <v>303.40899999999999</v>
      </c>
      <c r="N78">
        <f>(D4-D5)*EXP(-(F4-F5)*I78)+(H4-H5)</f>
        <v>0</v>
      </c>
      <c r="O78">
        <f>(D4+D5)*EXP(-(F4+F5)*I78)+(H4+H5)</f>
        <v>0</v>
      </c>
    </row>
    <row r="79" spans="9:15" x14ac:dyDescent="0.3">
      <c r="I79">
        <v>21.111111111111111</v>
      </c>
      <c r="J79">
        <f>D4*EXP(-F4*I79)+H4</f>
        <v>0</v>
      </c>
      <c r="K79">
        <f>L79* E6/M79</f>
        <v>27.785721099803911</v>
      </c>
      <c r="L79">
        <v>28.544</v>
      </c>
      <c r="M79">
        <v>303.43299999999999</v>
      </c>
      <c r="N79">
        <f>(D4-D5)*EXP(-(F4-F5)*I79)+(H4-H5)</f>
        <v>0</v>
      </c>
      <c r="O79">
        <f>(D4+D5)*EXP(-(F4+F5)*I79)+(H4+H5)</f>
        <v>0</v>
      </c>
    </row>
    <row r="80" spans="9:15" x14ac:dyDescent="0.3">
      <c r="I80">
        <v>21.388888888888889</v>
      </c>
      <c r="J80">
        <f>D4*EXP(-F4*I80)+H4</f>
        <v>0</v>
      </c>
      <c r="K80">
        <f>L80* E6/M80</f>
        <v>27.770013028369203</v>
      </c>
      <c r="L80">
        <v>28.532</v>
      </c>
      <c r="M80">
        <v>303.47699999999998</v>
      </c>
      <c r="N80">
        <f>(D4-D5)*EXP(-(F4-F5)*I80)+(H4-H5)</f>
        <v>0</v>
      </c>
      <c r="O80">
        <f>(D4+D5)*EXP(-(F4+F5)*I80)+(H4+H5)</f>
        <v>0</v>
      </c>
    </row>
    <row r="81" spans="9:15" x14ac:dyDescent="0.3">
      <c r="I81">
        <v>21.666388888888889</v>
      </c>
      <c r="J81">
        <f>D4*EXP(-F4*I81)+H4</f>
        <v>0</v>
      </c>
      <c r="K81">
        <f>L81* E6/M81</f>
        <v>27.758330934290214</v>
      </c>
      <c r="L81">
        <v>28.533999999999999</v>
      </c>
      <c r="M81">
        <v>303.62599999999998</v>
      </c>
      <c r="N81">
        <f>(D4-D5)*EXP(-(F4-F5)*I81)+(H4-H5)</f>
        <v>0</v>
      </c>
      <c r="O81">
        <f>(D4+D5)*EXP(-(F4+F5)*I81)+(H4+H5)</f>
        <v>0</v>
      </c>
    </row>
    <row r="82" spans="9:15" x14ac:dyDescent="0.3">
      <c r="I82">
        <v>21.944444444444439</v>
      </c>
      <c r="J82">
        <f>D4*EXP(-F4*I82)+H4</f>
        <v>0</v>
      </c>
      <c r="K82">
        <f>L82* E6/M82</f>
        <v>27.723088655070914</v>
      </c>
      <c r="L82">
        <v>28.504999999999999</v>
      </c>
      <c r="M82">
        <v>303.70299999999997</v>
      </c>
      <c r="N82">
        <f>(D4-D5)*EXP(-(F4-F5)*I82)+(H4-H5)</f>
        <v>0</v>
      </c>
      <c r="O82">
        <f>(D4+D5)*EXP(-(F4+F5)*I82)+(H4+H5)</f>
        <v>0</v>
      </c>
    </row>
    <row r="83" spans="9:15" x14ac:dyDescent="0.3">
      <c r="I83">
        <v>22.222222222222221</v>
      </c>
      <c r="J83">
        <f>D4*EXP(-F4*I83)+H4</f>
        <v>0</v>
      </c>
      <c r="K83">
        <f>L83* E6/M83</f>
        <v>27.733937232193185</v>
      </c>
      <c r="L83">
        <v>28.497</v>
      </c>
      <c r="M83">
        <v>303.49900000000002</v>
      </c>
      <c r="N83">
        <f>(D4-D5)*EXP(-(F4-F5)*I83)+(H4-H5)</f>
        <v>0</v>
      </c>
      <c r="O83">
        <f>(D4+D5)*EXP(-(F4+F5)*I83)+(H4+H5)</f>
        <v>0</v>
      </c>
    </row>
    <row r="84" spans="9:15" x14ac:dyDescent="0.3">
      <c r="I84">
        <v>22.5</v>
      </c>
      <c r="J84">
        <f>D4*EXP(-F4*I84)+H4</f>
        <v>0</v>
      </c>
      <c r="K84">
        <f>L84* E6/M84</f>
        <v>27.697714112948368</v>
      </c>
      <c r="L84">
        <v>28.463999999999999</v>
      </c>
      <c r="M84">
        <v>303.54399999999998</v>
      </c>
      <c r="N84">
        <f>(D4-D5)*EXP(-(F4-F5)*I84)+(H4-H5)</f>
        <v>0</v>
      </c>
      <c r="O84">
        <f>(D4+D5)*EXP(-(F4+F5)*I84)+(H4+H5)</f>
        <v>0</v>
      </c>
    </row>
    <row r="85" spans="9:15" x14ac:dyDescent="0.3">
      <c r="I85">
        <v>22.777777777777779</v>
      </c>
      <c r="J85">
        <f>D4*EXP(-F4*I85)+H4</f>
        <v>0</v>
      </c>
      <c r="K85">
        <f>L85* E6/M85</f>
        <v>27.688528699013563</v>
      </c>
      <c r="L85">
        <v>28.433</v>
      </c>
      <c r="M85">
        <v>303.31400000000002</v>
      </c>
      <c r="N85">
        <f>(D4-D5)*EXP(-(F4-F5)*I85)+(H4-H5)</f>
        <v>0</v>
      </c>
      <c r="O85">
        <f>(D4+D5)*EXP(-(F4+F5)*I85)+(H4+H5)</f>
        <v>0</v>
      </c>
    </row>
    <row r="86" spans="9:15" x14ac:dyDescent="0.3">
      <c r="I86">
        <v>23.055555555555561</v>
      </c>
      <c r="J86">
        <f>D4*EXP(-F4*I86)+H4</f>
        <v>0</v>
      </c>
      <c r="K86">
        <f>L86* E6/M86</f>
        <v>27.668172192760714</v>
      </c>
      <c r="L86">
        <v>28.414999999999999</v>
      </c>
      <c r="M86">
        <v>303.34500000000003</v>
      </c>
      <c r="N86">
        <f>(D4-D5)*EXP(-(F4-F5)*I86)+(H4-H5)</f>
        <v>0</v>
      </c>
      <c r="O86">
        <f>(D4+D5)*EXP(-(F4+F5)*I86)+(H4+H5)</f>
        <v>0</v>
      </c>
    </row>
    <row r="87" spans="9:15" x14ac:dyDescent="0.3">
      <c r="I87">
        <v>23.333333333333329</v>
      </c>
      <c r="J87">
        <f>D4*EXP(-F4*I87)+H4</f>
        <v>0</v>
      </c>
      <c r="K87">
        <f>L87* E6/M87</f>
        <v>27.627704687856021</v>
      </c>
      <c r="L87">
        <v>28.361000000000001</v>
      </c>
      <c r="M87">
        <v>303.21199999999999</v>
      </c>
      <c r="N87">
        <f>(D4-D5)*EXP(-(F4-F5)*I87)+(H4-H5)</f>
        <v>0</v>
      </c>
      <c r="O87">
        <f>(D4+D5)*EXP(-(F4+F5)*I87)+(H4+H5)</f>
        <v>0</v>
      </c>
    </row>
    <row r="88" spans="9:15" x14ac:dyDescent="0.3">
      <c r="I88">
        <v>23.611111111111111</v>
      </c>
      <c r="J88">
        <f>D4*EXP(-F4*I88)+H4</f>
        <v>0</v>
      </c>
      <c r="K88">
        <f>L88* E6/M88</f>
        <v>27.628047665804896</v>
      </c>
      <c r="L88">
        <v>28.364999999999998</v>
      </c>
      <c r="M88">
        <v>303.25099999999998</v>
      </c>
      <c r="N88">
        <f>(D4-D5)*EXP(-(F4-F5)*I88)+(H4-H5)</f>
        <v>0</v>
      </c>
      <c r="O88">
        <f>(D4+D5)*EXP(-(F4+F5)*I88)+(H4+H5)</f>
        <v>0</v>
      </c>
    </row>
    <row r="89" spans="9:15" x14ac:dyDescent="0.3">
      <c r="I89">
        <v>23.888888888888889</v>
      </c>
      <c r="J89">
        <f>D4*EXP(-F4*I89)+H4</f>
        <v>0</v>
      </c>
      <c r="K89">
        <f>L89* E6/M89</f>
        <v>27.591371072564595</v>
      </c>
      <c r="L89">
        <v>28.344999999999999</v>
      </c>
      <c r="M89">
        <v>303.44</v>
      </c>
      <c r="N89">
        <f>(D4-D5)*EXP(-(F4-F5)*I89)+(H4-H5)</f>
        <v>0</v>
      </c>
      <c r="O89">
        <f>(D4+D5)*EXP(-(F4+F5)*I89)+(H4+H5)</f>
        <v>0</v>
      </c>
    </row>
    <row r="90" spans="9:15" x14ac:dyDescent="0.3">
      <c r="I90">
        <v>24.166666666666671</v>
      </c>
      <c r="J90">
        <f>D4*EXP(-F4*I90)+H4</f>
        <v>0</v>
      </c>
      <c r="K90">
        <f>L90* E6/M90</f>
        <v>27.586340246242361</v>
      </c>
      <c r="L90">
        <v>28.312000000000001</v>
      </c>
      <c r="M90">
        <v>303.142</v>
      </c>
      <c r="N90">
        <f>(D4-D5)*EXP(-(F4-F5)*I90)+(H4-H5)</f>
        <v>0</v>
      </c>
      <c r="O90">
        <f>(D4+D5)*EXP(-(F4+F5)*I90)+(H4+H5)</f>
        <v>0</v>
      </c>
    </row>
    <row r="91" spans="9:15" x14ac:dyDescent="0.3">
      <c r="I91">
        <v>24.444444444444439</v>
      </c>
      <c r="J91">
        <f>D4*EXP(-F4*I91)+H4</f>
        <v>0</v>
      </c>
      <c r="K91">
        <f>L91* E6/M91</f>
        <v>27.528778792721035</v>
      </c>
      <c r="L91">
        <v>28.256</v>
      </c>
      <c r="M91">
        <v>303.17500000000001</v>
      </c>
      <c r="N91">
        <f>(D4-D5)*EXP(-(F4-F5)*I91)+(H4-H5)</f>
        <v>0</v>
      </c>
      <c r="O91">
        <f>(D4+D5)*EXP(-(F4+F5)*I91)+(H4+H5)</f>
        <v>0</v>
      </c>
    </row>
    <row r="92" spans="9:15" x14ac:dyDescent="0.3">
      <c r="I92">
        <v>24.722222222222221</v>
      </c>
      <c r="J92">
        <f>D4*EXP(-F4*I92)+H4</f>
        <v>0</v>
      </c>
      <c r="K92">
        <f>L92* E6/M92</f>
        <v>27.523360597140332</v>
      </c>
      <c r="L92">
        <v>28.225000000000001</v>
      </c>
      <c r="M92">
        <v>302.90199999999999</v>
      </c>
      <c r="N92">
        <f>(D4-D5)*EXP(-(F4-F5)*I92)+(H4-H5)</f>
        <v>0</v>
      </c>
      <c r="O92">
        <f>(D4+D5)*EXP(-(F4+F5)*I92)+(H4+H5)</f>
        <v>0</v>
      </c>
    </row>
    <row r="93" spans="9:15" x14ac:dyDescent="0.3">
      <c r="I93">
        <v>25</v>
      </c>
      <c r="J93">
        <f>D4*EXP(-F4*I93)+H4</f>
        <v>0</v>
      </c>
      <c r="K93">
        <f>L93* E6/M93</f>
        <v>27.502559290563422</v>
      </c>
      <c r="L93">
        <v>28.21</v>
      </c>
      <c r="M93">
        <v>302.97000000000003</v>
      </c>
      <c r="N93">
        <f>(D4-D5)*EXP(-(F4-F5)*I93)+(H4-H5)</f>
        <v>0</v>
      </c>
      <c r="O93">
        <f>(D4+D5)*EXP(-(F4+F5)*I93)+(H4+H5)</f>
        <v>0</v>
      </c>
    </row>
    <row r="94" spans="9:15" x14ac:dyDescent="0.3">
      <c r="I94">
        <v>25.277777777777779</v>
      </c>
      <c r="J94">
        <f>D4*EXP(-F4*I94)+H4</f>
        <v>0</v>
      </c>
      <c r="K94">
        <f>L94* E6/M94</f>
        <v>27.457935486633012</v>
      </c>
      <c r="L94">
        <v>28.158000000000001</v>
      </c>
      <c r="M94">
        <v>302.90300000000002</v>
      </c>
      <c r="N94">
        <f>(D4-D5)*EXP(-(F4-F5)*I94)+(H4-H5)</f>
        <v>0</v>
      </c>
      <c r="O94">
        <f>(D4+D5)*EXP(-(F4+F5)*I94)+(H4+H5)</f>
        <v>0</v>
      </c>
    </row>
    <row r="95" spans="9:15" x14ac:dyDescent="0.3">
      <c r="I95">
        <v>25.555555555555561</v>
      </c>
      <c r="J95">
        <f>D4*EXP(-F4*I95)+H4</f>
        <v>0</v>
      </c>
      <c r="K95">
        <f>L95* E6/M95</f>
        <v>27.42817268105577</v>
      </c>
      <c r="L95">
        <v>28.135000000000002</v>
      </c>
      <c r="M95">
        <v>302.98399999999998</v>
      </c>
      <c r="N95">
        <f>(D4-D5)*EXP(-(F4-F5)*I95)+(H4-H5)</f>
        <v>0</v>
      </c>
      <c r="O95">
        <f>(D4+D5)*EXP(-(F4+F5)*I95)+(H4+H5)</f>
        <v>0</v>
      </c>
    </row>
    <row r="96" spans="9:15" x14ac:dyDescent="0.3">
      <c r="I96">
        <v>25.833333333333329</v>
      </c>
      <c r="J96">
        <f>D4*EXP(-F4*I96)+H4</f>
        <v>0</v>
      </c>
      <c r="K96">
        <f>L96* E6/M96</f>
        <v>27.423490727791059</v>
      </c>
      <c r="L96">
        <v>28.111999999999998</v>
      </c>
      <c r="M96">
        <v>302.78800000000001</v>
      </c>
      <c r="N96">
        <f>(D4-D5)*EXP(-(F4-F5)*I96)+(H4-H5)</f>
        <v>0</v>
      </c>
      <c r="O96">
        <f>(D4+D5)*EXP(-(F4+F5)*I96)+(H4+H5)</f>
        <v>0</v>
      </c>
    </row>
    <row r="97" spans="9:15" x14ac:dyDescent="0.3">
      <c r="I97">
        <v>26.111111111111111</v>
      </c>
      <c r="J97">
        <f>D4*EXP(-F4*I97)+H4</f>
        <v>0</v>
      </c>
      <c r="K97">
        <f>L97* E6/M97</f>
        <v>27.404412624719772</v>
      </c>
      <c r="L97">
        <v>28.084</v>
      </c>
      <c r="M97">
        <v>302.697</v>
      </c>
      <c r="N97">
        <f>(D4-D5)*EXP(-(F4-F5)*I97)+(H4-H5)</f>
        <v>0</v>
      </c>
      <c r="O97">
        <f>(D4+D5)*EXP(-(F4+F5)*I97)+(H4+H5)</f>
        <v>0</v>
      </c>
    </row>
    <row r="98" spans="9:15" x14ac:dyDescent="0.3">
      <c r="I98">
        <v>26.388888888888889</v>
      </c>
      <c r="J98">
        <f>D4*EXP(-F4*I98)+H4</f>
        <v>0</v>
      </c>
      <c r="K98">
        <f>L98* E6/M98</f>
        <v>27.399703746431545</v>
      </c>
      <c r="L98">
        <v>28.074999999999999</v>
      </c>
      <c r="M98">
        <v>302.65199999999999</v>
      </c>
      <c r="N98">
        <f>(D4-D5)*EXP(-(F4-F5)*I98)+(H4-H5)</f>
        <v>0</v>
      </c>
      <c r="O98">
        <f>(D4+D5)*EXP(-(F4+F5)*I98)+(H4+H5)</f>
        <v>0</v>
      </c>
    </row>
    <row r="99" spans="9:15" x14ac:dyDescent="0.3">
      <c r="I99">
        <v>26.666666666666671</v>
      </c>
      <c r="J99">
        <f>D4*EXP(-F4*I99)+H4</f>
        <v>0</v>
      </c>
      <c r="K99">
        <f>L99* E6/M99</f>
        <v>27.347996826433207</v>
      </c>
      <c r="L99">
        <v>28.026</v>
      </c>
      <c r="M99">
        <v>302.69499999999999</v>
      </c>
      <c r="N99">
        <f>(D4-D5)*EXP(-(F4-F5)*I99)+(H4-H5)</f>
        <v>0</v>
      </c>
      <c r="O99">
        <f>(D4+D5)*EXP(-(F4+F5)*I99)+(H4+H5)</f>
        <v>0</v>
      </c>
    </row>
    <row r="100" spans="9:15" x14ac:dyDescent="0.3">
      <c r="I100">
        <v>26.944444444444439</v>
      </c>
      <c r="J100">
        <f>D4*EXP(-F4*I100)+H4</f>
        <v>0</v>
      </c>
      <c r="K100">
        <f>L100* E6/M100</f>
        <v>27.336947957492793</v>
      </c>
      <c r="L100">
        <v>27.997</v>
      </c>
      <c r="M100">
        <v>302.50400000000002</v>
      </c>
      <c r="N100">
        <f>(D4-D5)*EXP(-(F4-F5)*I100)+(H4-H5)</f>
        <v>0</v>
      </c>
      <c r="O100">
        <f>(D4+D5)*EXP(-(F4+F5)*I100)+(H4+H5)</f>
        <v>0</v>
      </c>
    </row>
    <row r="101" spans="9:15" x14ac:dyDescent="0.3">
      <c r="I101">
        <v>27.222222222222221</v>
      </c>
      <c r="J101">
        <f>D4*EXP(-F4*I101)+H4</f>
        <v>0</v>
      </c>
      <c r="K101">
        <f>L101* E6/M101</f>
        <v>27.306465221366615</v>
      </c>
      <c r="L101">
        <v>27.968</v>
      </c>
      <c r="M101">
        <v>302.52800000000002</v>
      </c>
      <c r="N101">
        <f>(D4-D5)*EXP(-(F4-F5)*I101)+(H4-H5)</f>
        <v>0</v>
      </c>
      <c r="O101">
        <f>(D4+D5)*EXP(-(F4+F5)*I101)+(H4+H5)</f>
        <v>0</v>
      </c>
    </row>
    <row r="102" spans="9:15" x14ac:dyDescent="0.3">
      <c r="I102">
        <v>27.5</v>
      </c>
      <c r="J102">
        <f>D4*EXP(-F4*I102)+H4</f>
        <v>0</v>
      </c>
      <c r="K102">
        <f>L102* E6/M102</f>
        <v>27.315917124196396</v>
      </c>
      <c r="L102">
        <v>27.959</v>
      </c>
      <c r="M102">
        <v>302.32600000000002</v>
      </c>
      <c r="N102">
        <f>(D4-D5)*EXP(-(F4-F5)*I102)+(H4-H5)</f>
        <v>0</v>
      </c>
      <c r="O102">
        <f>(D4+D5)*EXP(-(F4+F5)*I102)+(H4+H5)</f>
        <v>0</v>
      </c>
    </row>
    <row r="103" spans="9:15" x14ac:dyDescent="0.3">
      <c r="I103">
        <v>27.777777777777779</v>
      </c>
      <c r="J103">
        <f>D4*EXP(-F4*I103)+H4</f>
        <v>0</v>
      </c>
      <c r="K103">
        <f>L103* E6/M103</f>
        <v>27.249682564398586</v>
      </c>
      <c r="L103">
        <v>27.902000000000001</v>
      </c>
      <c r="M103">
        <v>302.44299999999998</v>
      </c>
      <c r="N103">
        <f>(D4-D5)*EXP(-(F4-F5)*I103)+(H4-H5)</f>
        <v>0</v>
      </c>
      <c r="O103">
        <f>(D4+D5)*EXP(-(F4+F5)*I103)+(H4+H5)</f>
        <v>0</v>
      </c>
    </row>
    <row r="104" spans="9:15" x14ac:dyDescent="0.3">
      <c r="I104">
        <v>28.055555555555561</v>
      </c>
      <c r="J104">
        <f>D4*EXP(-F4*I104)+H4</f>
        <v>0</v>
      </c>
      <c r="K104">
        <f>L104* E6/M104</f>
        <v>27.282781316356392</v>
      </c>
      <c r="L104">
        <v>27.914000000000001</v>
      </c>
      <c r="M104">
        <v>302.20600000000002</v>
      </c>
      <c r="N104">
        <f>(D4-D5)*EXP(-(F4-F5)*I104)+(H4-H5)</f>
        <v>0</v>
      </c>
      <c r="O104">
        <f>(D4+D5)*EXP(-(F4+F5)*I104)+(H4+H5)</f>
        <v>0</v>
      </c>
    </row>
    <row r="105" spans="9:15" x14ac:dyDescent="0.3">
      <c r="I105">
        <v>28.333333333333329</v>
      </c>
      <c r="J105">
        <f>D4*EXP(-F4*I105)+H4</f>
        <v>0</v>
      </c>
      <c r="K105">
        <f>L105* E6/M105</f>
        <v>27.283880010644374</v>
      </c>
      <c r="L105">
        <v>27.936</v>
      </c>
      <c r="M105">
        <v>302.43200000000002</v>
      </c>
      <c r="N105">
        <f>(D4-D5)*EXP(-(F4-F5)*I105)+(H4-H5)</f>
        <v>0</v>
      </c>
      <c r="O105">
        <f>(D4+D5)*EXP(-(F4+F5)*I105)+(H4+H5)</f>
        <v>0</v>
      </c>
    </row>
    <row r="106" spans="9:15" x14ac:dyDescent="0.3">
      <c r="I106">
        <v>28.610833333333328</v>
      </c>
      <c r="J106">
        <f>D4*EXP(-F4*I106)+H4</f>
        <v>0</v>
      </c>
      <c r="K106">
        <f>L106* E6/M106</f>
        <v>27.251917481339945</v>
      </c>
      <c r="L106">
        <v>27.928000000000001</v>
      </c>
      <c r="M106">
        <v>302.7</v>
      </c>
      <c r="N106">
        <f>(D4-D5)*EXP(-(F4-F5)*I106)+(H4-H5)</f>
        <v>0</v>
      </c>
      <c r="O106">
        <f>(D4+D5)*EXP(-(F4+F5)*I106)+(H4+H5)</f>
        <v>0</v>
      </c>
    </row>
    <row r="107" spans="9:15" x14ac:dyDescent="0.3">
      <c r="I107">
        <v>28.888888888888889</v>
      </c>
      <c r="J107">
        <f>D4*EXP(-F4*I107)+H4</f>
        <v>0</v>
      </c>
      <c r="K107">
        <f>L107* E6/M107</f>
        <v>27.286390071882266</v>
      </c>
      <c r="L107">
        <v>27.977</v>
      </c>
      <c r="M107">
        <v>302.84800000000001</v>
      </c>
      <c r="N107">
        <f>(D4-D5)*EXP(-(F4-F5)*I107)+(H4-H5)</f>
        <v>0</v>
      </c>
      <c r="O107">
        <f>(D4+D5)*EXP(-(F4+F5)*I107)+(H4+H5)</f>
        <v>0</v>
      </c>
    </row>
    <row r="108" spans="9:15" x14ac:dyDescent="0.3">
      <c r="I108">
        <v>29.166666666666671</v>
      </c>
      <c r="J108">
        <f>D4*EXP(-F4*I108)+H4</f>
        <v>0</v>
      </c>
      <c r="K108">
        <f>L108* E6/M108</f>
        <v>27.212131915591698</v>
      </c>
      <c r="L108">
        <v>27.925000000000001</v>
      </c>
      <c r="M108">
        <v>303.11</v>
      </c>
      <c r="N108">
        <f>(D4-D5)*EXP(-(F4-F5)*I108)+(H4-H5)</f>
        <v>0</v>
      </c>
      <c r="O108">
        <f>(D4+D5)*EXP(-(F4+F5)*I108)+(H4+H5)</f>
        <v>0</v>
      </c>
    </row>
    <row r="109" spans="9:15" x14ac:dyDescent="0.3">
      <c r="I109">
        <v>29.444444444444439</v>
      </c>
      <c r="J109">
        <f>D4*EXP(-F4*I109)+H4</f>
        <v>0</v>
      </c>
      <c r="K109">
        <f>L109* E6/M109</f>
        <v>27.215408869776056</v>
      </c>
      <c r="L109">
        <v>27.908000000000001</v>
      </c>
      <c r="M109">
        <v>302.88900000000001</v>
      </c>
      <c r="N109">
        <f>(D4-D5)*EXP(-(F4-F5)*I109)+(H4-H5)</f>
        <v>0</v>
      </c>
      <c r="O109">
        <f>(D4+D5)*EXP(-(F4+F5)*I109)+(H4+H5)</f>
        <v>0</v>
      </c>
    </row>
    <row r="110" spans="9:15" x14ac:dyDescent="0.3">
      <c r="I110">
        <v>29.722222222222221</v>
      </c>
      <c r="J110">
        <f>D4*EXP(-F4*I110)+H4</f>
        <v>0</v>
      </c>
      <c r="K110">
        <f>L110* E6/M110</f>
        <v>27.222900294138149</v>
      </c>
      <c r="L110">
        <v>27.919</v>
      </c>
      <c r="M110">
        <v>302.92500000000001</v>
      </c>
      <c r="N110">
        <f>(D4-D5)*EXP(-(F4-F5)*I110)+(H4-H5)</f>
        <v>0</v>
      </c>
      <c r="O110">
        <f>(D4+D5)*EXP(-(F4+F5)*I110)+(H4+H5)</f>
        <v>0</v>
      </c>
    </row>
    <row r="111" spans="9:15" x14ac:dyDescent="0.3">
      <c r="I111">
        <v>30</v>
      </c>
      <c r="J111">
        <f>D4*EXP(-F4*I111)+H4</f>
        <v>0</v>
      </c>
      <c r="K111">
        <f>L111* E6/M111</f>
        <v>27.231627356640796</v>
      </c>
      <c r="L111">
        <v>27.925000000000001</v>
      </c>
      <c r="M111">
        <v>302.89299999999997</v>
      </c>
      <c r="N111">
        <f>(D4-D5)*EXP(-(F4-F5)*I111)+(H4-H5)</f>
        <v>0</v>
      </c>
      <c r="O111">
        <f>(D4+D5)*EXP(-(F4+F5)*I111)+(H4+H5)</f>
        <v>0</v>
      </c>
    </row>
    <row r="112" spans="9:15" x14ac:dyDescent="0.3">
      <c r="I112">
        <v>30.2775</v>
      </c>
      <c r="J112">
        <f>D4*EXP(-F4*I112)+H4</f>
        <v>0</v>
      </c>
      <c r="K112">
        <f>L112* E6/M112</f>
        <v>27.199473448205133</v>
      </c>
      <c r="L112">
        <v>27.896999999999998</v>
      </c>
      <c r="M112">
        <v>302.947</v>
      </c>
      <c r="N112">
        <f>(D4-D5)*EXP(-(F4-F5)*I112)+(H4-H5)</f>
        <v>0</v>
      </c>
      <c r="O112">
        <f>(D4+D5)*EXP(-(F4+F5)*I112)+(H4+H5)</f>
        <v>0</v>
      </c>
    </row>
    <row r="113" spans="9:15" x14ac:dyDescent="0.3">
      <c r="I113">
        <v>30.555555555555561</v>
      </c>
      <c r="J113">
        <f>D4*EXP(-F4*I113)+H4</f>
        <v>0</v>
      </c>
      <c r="K113">
        <f>L113* E6/M113</f>
        <v>27.164115912748112</v>
      </c>
      <c r="L113">
        <v>27.86</v>
      </c>
      <c r="M113">
        <v>302.93900000000002</v>
      </c>
      <c r="N113">
        <f>(D4-D5)*EXP(-(F4-F5)*I113)+(H4-H5)</f>
        <v>0</v>
      </c>
      <c r="O113">
        <f>(D4+D5)*EXP(-(F4+F5)*I113)+(H4+H5)</f>
        <v>0</v>
      </c>
    </row>
    <row r="114" spans="9:15" x14ac:dyDescent="0.3">
      <c r="I114">
        <v>30.833333333333329</v>
      </c>
      <c r="J114">
        <f>D4*EXP(-F4*I114)+H4</f>
        <v>0</v>
      </c>
      <c r="K114">
        <f>L114* E6/M114</f>
        <v>27.176930557039764</v>
      </c>
      <c r="L114">
        <v>27.884</v>
      </c>
      <c r="M114">
        <v>303.05700000000002</v>
      </c>
      <c r="N114">
        <f>(D4-D5)*EXP(-(F4-F5)*I114)+(H4-H5)</f>
        <v>0</v>
      </c>
      <c r="O114">
        <f>(D4+D5)*EXP(-(F4+F5)*I114)+(H4+H5)</f>
        <v>0</v>
      </c>
    </row>
    <row r="115" spans="9:15" x14ac:dyDescent="0.3">
      <c r="I115">
        <v>31.111111111111111</v>
      </c>
      <c r="J115">
        <f>D4*EXP(-F4*I115)+H4</f>
        <v>0</v>
      </c>
      <c r="K115">
        <f>L115* E6/M115</f>
        <v>27.142849739232535</v>
      </c>
      <c r="L115">
        <v>27.846</v>
      </c>
      <c r="M115">
        <v>303.024</v>
      </c>
      <c r="N115">
        <f>(D4-D5)*EXP(-(F4-F5)*I115)+(H4-H5)</f>
        <v>0</v>
      </c>
      <c r="O115">
        <f>(D4+D5)*EXP(-(F4+F5)*I115)+(H4+H5)</f>
        <v>0</v>
      </c>
    </row>
    <row r="116" spans="9:15" x14ac:dyDescent="0.3">
      <c r="I116">
        <v>31.388888888888889</v>
      </c>
      <c r="J116">
        <f>D4*EXP(-F4*I116)+H4</f>
        <v>0</v>
      </c>
      <c r="K116">
        <f>L116* E6/M116</f>
        <v>27.125055231267027</v>
      </c>
      <c r="L116">
        <v>27.817</v>
      </c>
      <c r="M116">
        <v>302.90699999999998</v>
      </c>
      <c r="N116">
        <f>(D4-D5)*EXP(-(F4-F5)*I116)+(H4-H5)</f>
        <v>0</v>
      </c>
      <c r="O116">
        <f>(D4+D5)*EXP(-(F4+F5)*I116)+(H4+H5)</f>
        <v>0</v>
      </c>
    </row>
    <row r="117" spans="9:15" x14ac:dyDescent="0.3">
      <c r="I117">
        <v>31.666666666666671</v>
      </c>
      <c r="J117">
        <f>D4*EXP(-F4*I117)+H4</f>
        <v>0</v>
      </c>
      <c r="K117">
        <f>L117* E6/M117</f>
        <v>27.107546073748104</v>
      </c>
      <c r="L117">
        <v>27.803999999999998</v>
      </c>
      <c r="M117">
        <v>302.96100000000001</v>
      </c>
      <c r="N117">
        <f>(D4-D5)*EXP(-(F4-F5)*I117)+(H4-H5)</f>
        <v>0</v>
      </c>
      <c r="O117">
        <f>(D4+D5)*EXP(-(F4+F5)*I117)+(H4+H5)</f>
        <v>0</v>
      </c>
    </row>
    <row r="118" spans="9:15" x14ac:dyDescent="0.3">
      <c r="I118">
        <v>31.944444444444439</v>
      </c>
      <c r="J118">
        <f>D4*EXP(-F4*I118)+H4</f>
        <v>0</v>
      </c>
      <c r="K118">
        <f>L118* E6/M118</f>
        <v>27.081767071891832</v>
      </c>
      <c r="L118">
        <v>27.776</v>
      </c>
      <c r="M118">
        <v>302.94400000000002</v>
      </c>
      <c r="N118">
        <f>(D4-D5)*EXP(-(F4-F5)*I118)+(H4-H5)</f>
        <v>0</v>
      </c>
      <c r="O118">
        <f>(D4+D5)*EXP(-(F4+F5)*I118)+(H4+H5)</f>
        <v>0</v>
      </c>
    </row>
    <row r="119" spans="9:15" x14ac:dyDescent="0.3">
      <c r="I119">
        <v>32.222222222222221</v>
      </c>
      <c r="J119">
        <f>D4*EXP(-F4*I119)+H4</f>
        <v>0</v>
      </c>
      <c r="K119">
        <f>L119* E6/M119</f>
        <v>27.092492138056535</v>
      </c>
      <c r="L119">
        <v>27.786999999999999</v>
      </c>
      <c r="M119">
        <v>302.94400000000002</v>
      </c>
      <c r="N119">
        <f>(D4-D5)*EXP(-(F4-F5)*I119)+(H4-H5)</f>
        <v>0</v>
      </c>
      <c r="O119">
        <f>(D4+D5)*EXP(-(F4+F5)*I119)+(H4+H5)</f>
        <v>0</v>
      </c>
    </row>
    <row r="120" spans="9:15" x14ac:dyDescent="0.3">
      <c r="I120">
        <v>32.5</v>
      </c>
      <c r="J120">
        <f>D4*EXP(-F4*I120)+H4</f>
        <v>0</v>
      </c>
      <c r="K120">
        <f>L120* E6/M120</f>
        <v>27.054081601068876</v>
      </c>
      <c r="L120">
        <v>27.763999999999999</v>
      </c>
      <c r="M120">
        <v>303.12299999999999</v>
      </c>
      <c r="N120">
        <f>(D4-D5)*EXP(-(F4-F5)*I120)+(H4-H5)</f>
        <v>0</v>
      </c>
      <c r="O120">
        <f>(D4+D5)*EXP(-(F4+F5)*I120)+(H4+H5)</f>
        <v>0</v>
      </c>
    </row>
    <row r="121" spans="9:15" x14ac:dyDescent="0.3">
      <c r="I121">
        <v>32.777777777777779</v>
      </c>
      <c r="J121">
        <f>D4*EXP(-F4*I121)+H4</f>
        <v>0</v>
      </c>
      <c r="K121">
        <f>L121* E6/M121</f>
        <v>27.057183495036135</v>
      </c>
      <c r="L121">
        <v>27.754999999999999</v>
      </c>
      <c r="M121">
        <v>302.99</v>
      </c>
      <c r="N121">
        <f>(D4-D5)*EXP(-(F4-F5)*I121)+(H4-H5)</f>
        <v>0</v>
      </c>
      <c r="O121">
        <f>(D4+D5)*EXP(-(F4+F5)*I121)+(H4+H5)</f>
        <v>0</v>
      </c>
    </row>
    <row r="122" spans="9:15" x14ac:dyDescent="0.3">
      <c r="I122">
        <v>33.055555555555557</v>
      </c>
      <c r="J122">
        <f>D4*EXP(-F4*I122)+H4</f>
        <v>0</v>
      </c>
      <c r="K122">
        <f>L122* E6/M122</f>
        <v>27.035138616827695</v>
      </c>
      <c r="L122">
        <v>27.728999999999999</v>
      </c>
      <c r="M122">
        <v>302.95299999999997</v>
      </c>
      <c r="N122">
        <f>(D4-D5)*EXP(-(F4-F5)*I122)+(H4-H5)</f>
        <v>0</v>
      </c>
      <c r="O122">
        <f>(D4+D5)*EXP(-(F4+F5)*I122)+(H4+H5)</f>
        <v>0</v>
      </c>
    </row>
    <row r="123" spans="9:15" x14ac:dyDescent="0.3">
      <c r="I123">
        <v>33.333333333333343</v>
      </c>
      <c r="J123">
        <f>D4*EXP(-F4*I123)+H4</f>
        <v>0</v>
      </c>
      <c r="K123">
        <f>L123* E6/M123</f>
        <v>27.036325539112433</v>
      </c>
      <c r="L123">
        <v>27.725000000000001</v>
      </c>
      <c r="M123">
        <v>302.89600000000002</v>
      </c>
      <c r="N123">
        <f>(D4-D5)*EXP(-(F4-F5)*I123)+(H4-H5)</f>
        <v>0</v>
      </c>
      <c r="O123">
        <f>(D4+D5)*EXP(-(F4+F5)*I123)+(H4+H5)</f>
        <v>0</v>
      </c>
    </row>
    <row r="124" spans="9:15" x14ac:dyDescent="0.3">
      <c r="I124">
        <v>33.611111111111107</v>
      </c>
      <c r="J124">
        <f>D4*EXP(-F4*I124)+H4</f>
        <v>0</v>
      </c>
      <c r="K124">
        <f>L124* E6/M124</f>
        <v>27.021756521779174</v>
      </c>
      <c r="L124">
        <v>27.715</v>
      </c>
      <c r="M124">
        <v>302.95</v>
      </c>
      <c r="N124">
        <f>(D4-D5)*EXP(-(F4-F5)*I124)+(H4-H5)</f>
        <v>0</v>
      </c>
      <c r="O124">
        <f>(D4+D5)*EXP(-(F4+F5)*I124)+(H4+H5)</f>
        <v>0</v>
      </c>
    </row>
    <row r="125" spans="9:15" x14ac:dyDescent="0.3">
      <c r="I125">
        <v>33.888888888888893</v>
      </c>
      <c r="J125">
        <f>D4*EXP(-F4*I125)+H4</f>
        <v>0</v>
      </c>
      <c r="K125">
        <f>L125* E6/M125</f>
        <v>26.985523251821675</v>
      </c>
      <c r="L125">
        <v>27.673999999999999</v>
      </c>
      <c r="M125">
        <v>302.90800000000002</v>
      </c>
      <c r="N125">
        <f>(D4-D5)*EXP(-(F4-F5)*I125)+(H4-H5)</f>
        <v>0</v>
      </c>
      <c r="O125">
        <f>(D4+D5)*EXP(-(F4+F5)*I125)+(H4+H5)</f>
        <v>0</v>
      </c>
    </row>
    <row r="126" spans="9:15" x14ac:dyDescent="0.3">
      <c r="I126">
        <v>34.166666666666657</v>
      </c>
      <c r="J126">
        <f>D4*EXP(-F4*I126)+H4</f>
        <v>0</v>
      </c>
      <c r="K126">
        <f>L126* E6/M126</f>
        <v>26.961072037769302</v>
      </c>
      <c r="L126">
        <v>27.645</v>
      </c>
      <c r="M126">
        <v>302.86500000000001</v>
      </c>
      <c r="N126">
        <f>(D4-D5)*EXP(-(F4-F5)*I126)+(H4-H5)</f>
        <v>0</v>
      </c>
      <c r="O126">
        <f>(D4+D5)*EXP(-(F4+F5)*I126)+(H4+H5)</f>
        <v>0</v>
      </c>
    </row>
    <row r="127" spans="9:15" x14ac:dyDescent="0.3">
      <c r="I127">
        <v>34.444166666666668</v>
      </c>
      <c r="J127">
        <f>D4*EXP(-F4*I127)+H4</f>
        <v>0</v>
      </c>
      <c r="K127">
        <f>L127* E6/M127</f>
        <v>26.952261927882521</v>
      </c>
      <c r="L127">
        <v>27.645</v>
      </c>
      <c r="M127">
        <v>302.964</v>
      </c>
      <c r="N127">
        <f>(D4-D5)*EXP(-(F4-F5)*I127)+(H4-H5)</f>
        <v>0</v>
      </c>
      <c r="O127">
        <f>(D4+D5)*EXP(-(F4+F5)*I127)+(H4+H5)</f>
        <v>0</v>
      </c>
    </row>
    <row r="128" spans="9:15" x14ac:dyDescent="0.3">
      <c r="I128">
        <v>34.722222222222221</v>
      </c>
      <c r="J128">
        <f>D4*EXP(-F4*I128)+H4</f>
        <v>0</v>
      </c>
      <c r="K128">
        <f>L128* E6/M128</f>
        <v>26.929218871752706</v>
      </c>
      <c r="L128">
        <v>27.620999999999999</v>
      </c>
      <c r="M128">
        <v>302.95999999999998</v>
      </c>
      <c r="N128">
        <f>(D4-D5)*EXP(-(F4-F5)*I128)+(H4-H5)</f>
        <v>0</v>
      </c>
      <c r="O128">
        <f>(D4+D5)*EXP(-(F4+F5)*I128)+(H4+H5)</f>
        <v>0</v>
      </c>
    </row>
    <row r="129" spans="9:15" x14ac:dyDescent="0.3">
      <c r="I129">
        <v>34.999722222222218</v>
      </c>
      <c r="J129">
        <f>D4*EXP(-F4*I129)+H4</f>
        <v>0</v>
      </c>
      <c r="K129">
        <f>L129* E6/M129</f>
        <v>26.95233477220027</v>
      </c>
      <c r="L129">
        <v>27.625</v>
      </c>
      <c r="M129">
        <v>302.74400000000003</v>
      </c>
      <c r="N129">
        <f>(D4-D5)*EXP(-(F4-F5)*I129)+(H4-H5)</f>
        <v>0</v>
      </c>
      <c r="O129">
        <f>(D4+D5)*EXP(-(F4+F5)*I129)+(H4+H5)</f>
        <v>0</v>
      </c>
    </row>
    <row r="130" spans="9:15" x14ac:dyDescent="0.3">
      <c r="I130">
        <v>35.277777777777779</v>
      </c>
      <c r="J130">
        <f>D4*EXP(-F4*I130)+H4</f>
        <v>0</v>
      </c>
      <c r="K130">
        <f>L130* E6/M130</f>
        <v>26.926167405435457</v>
      </c>
      <c r="L130">
        <v>27.599</v>
      </c>
      <c r="M130">
        <v>302.75299999999999</v>
      </c>
      <c r="N130">
        <f>(D4-D5)*EXP(-(F4-F5)*I130)+(H4-H5)</f>
        <v>0</v>
      </c>
      <c r="O130">
        <f>(D4+D5)*EXP(-(F4+F5)*I130)+(H4+H5)</f>
        <v>0</v>
      </c>
    </row>
    <row r="131" spans="9:15" x14ac:dyDescent="0.3">
      <c r="I131">
        <v>35.555277777777768</v>
      </c>
      <c r="J131">
        <f>D4*EXP(-F4*I131)+H4</f>
        <v>0</v>
      </c>
      <c r="K131">
        <f>L131* E6/M131</f>
        <v>26.871144939882747</v>
      </c>
      <c r="L131">
        <v>27.59</v>
      </c>
      <c r="M131">
        <v>303.274</v>
      </c>
      <c r="N131">
        <f>(D4-D5)*EXP(-(F4-F5)*I131)+(H4-H5)</f>
        <v>0</v>
      </c>
      <c r="O131">
        <f>(D4+D5)*EXP(-(F4+F5)*I131)+(H4+H5)</f>
        <v>0</v>
      </c>
    </row>
    <row r="132" spans="9:15" x14ac:dyDescent="0.3">
      <c r="I132">
        <v>35.833333333333343</v>
      </c>
      <c r="J132">
        <f>D4*EXP(-F4*I132)+H4</f>
        <v>0</v>
      </c>
      <c r="K132">
        <f>L132* E6/M132</f>
        <v>26.831861755823212</v>
      </c>
      <c r="L132">
        <v>27.588999999999999</v>
      </c>
      <c r="M132">
        <v>303.70699999999999</v>
      </c>
      <c r="N132">
        <f>(D4-D5)*EXP(-(F4-F5)*I132)+(H4-H5)</f>
        <v>0</v>
      </c>
      <c r="O132">
        <f>(D4+D5)*EXP(-(F4+F5)*I132)+(H4+H5)</f>
        <v>0</v>
      </c>
    </row>
    <row r="133" spans="9:15" x14ac:dyDescent="0.3">
      <c r="I133">
        <v>36.111111111111107</v>
      </c>
      <c r="J133">
        <f>D4*EXP(-F4*I133)+H4</f>
        <v>0</v>
      </c>
      <c r="K133">
        <f>L133* E6/M133</f>
        <v>26.804612315152273</v>
      </c>
      <c r="L133">
        <v>27.602</v>
      </c>
      <c r="M133">
        <v>304.15899999999999</v>
      </c>
      <c r="N133">
        <f>(D4-D5)*EXP(-(F4-F5)*I133)+(H4-H5)</f>
        <v>0</v>
      </c>
      <c r="O133">
        <f>(D4+D5)*EXP(-(F4+F5)*I133)+(H4+H5)</f>
        <v>0</v>
      </c>
    </row>
    <row r="134" spans="9:15" x14ac:dyDescent="0.3">
      <c r="I134">
        <v>36.388611111111111</v>
      </c>
      <c r="J134">
        <f>D4*EXP(-F4*I134)+H4</f>
        <v>0</v>
      </c>
      <c r="K134">
        <f>L134* E6/M134</f>
        <v>26.800624133889496</v>
      </c>
      <c r="L134">
        <v>27.637</v>
      </c>
      <c r="M134">
        <v>304.58999999999997</v>
      </c>
      <c r="N134">
        <f>(D4-D5)*EXP(-(F4-F5)*I134)+(H4-H5)</f>
        <v>0</v>
      </c>
      <c r="O134">
        <f>(D4+D5)*EXP(-(F4+F5)*I134)+(H4+H5)</f>
        <v>0</v>
      </c>
    </row>
    <row r="135" spans="9:15" x14ac:dyDescent="0.3">
      <c r="I135">
        <v>36.666666666666657</v>
      </c>
      <c r="J135">
        <f>D4*EXP(-F4*I135)+H4</f>
        <v>0</v>
      </c>
      <c r="K135">
        <f>L135* E6/M135</f>
        <v>26.804314883150809</v>
      </c>
      <c r="L135">
        <v>27.684999999999999</v>
      </c>
      <c r="M135">
        <v>305.077</v>
      </c>
      <c r="N135">
        <f>(D4-D5)*EXP(-(F4-F5)*I135)+(H4-H5)</f>
        <v>0</v>
      </c>
      <c r="O135">
        <f>(D4+D5)*EXP(-(F4+F5)*I135)+(H4+H5)</f>
        <v>0</v>
      </c>
    </row>
    <row r="136" spans="9:15" x14ac:dyDescent="0.3">
      <c r="I136">
        <v>36.944166666666668</v>
      </c>
      <c r="J136">
        <f>D4*EXP(-F4*I136)+H4</f>
        <v>0</v>
      </c>
      <c r="K136">
        <f>L136* E6/M136</f>
        <v>26.744284955846325</v>
      </c>
      <c r="L136">
        <v>27.645</v>
      </c>
      <c r="M136">
        <v>305.32</v>
      </c>
      <c r="N136">
        <f>(D4-D5)*EXP(-(F4-F5)*I136)+(H4-H5)</f>
        <v>0</v>
      </c>
      <c r="O136">
        <f>(D4+D5)*EXP(-(F4+F5)*I136)+(H4+H5)</f>
        <v>0</v>
      </c>
    </row>
    <row r="137" spans="9:15" x14ac:dyDescent="0.3">
      <c r="I137">
        <v>37.222222222222221</v>
      </c>
      <c r="J137">
        <f>D4*EXP(-F4*I137)+H4</f>
        <v>0</v>
      </c>
      <c r="K137">
        <f>L137* E6/M137</f>
        <v>26.773955605691192</v>
      </c>
      <c r="L137">
        <v>27.655999999999999</v>
      </c>
      <c r="M137">
        <v>305.10300000000001</v>
      </c>
      <c r="N137">
        <f>(D4-D5)*EXP(-(F4-F5)*I137)+(H4-H5)</f>
        <v>0</v>
      </c>
      <c r="O137">
        <f>(D4+D5)*EXP(-(F4+F5)*I137)+(H4+H5)</f>
        <v>0</v>
      </c>
    </row>
    <row r="138" spans="9:15" x14ac:dyDescent="0.3">
      <c r="I138">
        <v>37.5</v>
      </c>
      <c r="J138">
        <f>D4*EXP(-F4*I138)+H4</f>
        <v>0</v>
      </c>
      <c r="K138">
        <f>L138* E6/M138</f>
        <v>26.741912186275609</v>
      </c>
      <c r="L138">
        <v>27.643000000000001</v>
      </c>
      <c r="M138">
        <v>305.32499999999999</v>
      </c>
      <c r="N138">
        <f>(D4-D5)*EXP(-(F4-F5)*I138)+(H4-H5)</f>
        <v>0</v>
      </c>
      <c r="O138">
        <f>(D4+D5)*EXP(-(F4+F5)*I138)+(H4+H5)</f>
        <v>0</v>
      </c>
    </row>
    <row r="139" spans="9:15" x14ac:dyDescent="0.3">
      <c r="I139">
        <v>37.777777777777779</v>
      </c>
      <c r="J139">
        <f>D4*EXP(-F4*I139)+H4</f>
        <v>0</v>
      </c>
      <c r="K139">
        <f>L139* E6/M139</f>
        <v>26.750783096753249</v>
      </c>
      <c r="L139">
        <v>27.649000000000001</v>
      </c>
      <c r="M139">
        <v>305.29000000000002</v>
      </c>
      <c r="N139">
        <f>(D4-D5)*EXP(-(F4-F5)*I139)+(H4-H5)</f>
        <v>0</v>
      </c>
      <c r="O139">
        <f>(D4+D5)*EXP(-(F4+F5)*I139)+(H4+H5)</f>
        <v>0</v>
      </c>
    </row>
    <row r="140" spans="9:15" x14ac:dyDescent="0.3">
      <c r="I140">
        <v>38.055555555555557</v>
      </c>
      <c r="J140">
        <f>D4*EXP(-F4*I140)+H4</f>
        <v>0</v>
      </c>
      <c r="K140">
        <f>L140* E6/M140</f>
        <v>26.734945166918926</v>
      </c>
      <c r="L140">
        <v>27.652000000000001</v>
      </c>
      <c r="M140">
        <v>305.50400000000002</v>
      </c>
      <c r="N140">
        <f>(D4-D5)*EXP(-(F4-F5)*I140)+(H4-H5)</f>
        <v>0</v>
      </c>
      <c r="O140">
        <f>(D4+D5)*EXP(-(F4+F5)*I140)+(H4+H5)</f>
        <v>0</v>
      </c>
    </row>
    <row r="141" spans="9:15" x14ac:dyDescent="0.3">
      <c r="I141">
        <v>38.333333333333343</v>
      </c>
      <c r="J141">
        <f>D4*EXP(-F4*I141)+H4</f>
        <v>0</v>
      </c>
      <c r="K141">
        <f>L141* E6/M141</f>
        <v>26.728051439052177</v>
      </c>
      <c r="L141">
        <v>27.655999999999999</v>
      </c>
      <c r="M141">
        <v>305.62700000000001</v>
      </c>
      <c r="N141">
        <f>(D4-D5)*EXP(-(F4-F5)*I141)+(H4-H5)</f>
        <v>0</v>
      </c>
      <c r="O141">
        <f>(D4+D5)*EXP(-(F4+F5)*I141)+(H4+H5)</f>
        <v>0</v>
      </c>
    </row>
    <row r="142" spans="9:15" x14ac:dyDescent="0.3">
      <c r="I142">
        <v>38.611111111111107</v>
      </c>
      <c r="J142">
        <f>D4*EXP(-F4*I142)+H4</f>
        <v>0</v>
      </c>
      <c r="K142">
        <f>L142* E6/M142</f>
        <v>26.724926895702897</v>
      </c>
      <c r="L142">
        <v>27.641999999999999</v>
      </c>
      <c r="M142">
        <v>305.50799999999998</v>
      </c>
      <c r="N142">
        <f>(D4-D5)*EXP(-(F4-F5)*I142)+(H4-H5)</f>
        <v>0</v>
      </c>
      <c r="O142">
        <f>(D4+D5)*EXP(-(F4+F5)*I142)+(H4+H5)</f>
        <v>0</v>
      </c>
    </row>
    <row r="143" spans="9:15" x14ac:dyDescent="0.3">
      <c r="I143">
        <v>38.888888888888893</v>
      </c>
      <c r="J143">
        <f>D4*EXP(-F4*I143)+H4</f>
        <v>0</v>
      </c>
      <c r="K143">
        <f>L143* E6/M143</f>
        <v>26.717595362679756</v>
      </c>
      <c r="L143">
        <v>27.645</v>
      </c>
      <c r="M143">
        <v>305.625</v>
      </c>
      <c r="N143">
        <f>(D4-D5)*EXP(-(F4-F5)*I143)+(H4-H5)</f>
        <v>0</v>
      </c>
      <c r="O143">
        <f>(D4+D5)*EXP(-(F4+F5)*I143)+(H4+H5)</f>
        <v>0</v>
      </c>
    </row>
    <row r="144" spans="9:15" x14ac:dyDescent="0.3">
      <c r="I144">
        <v>39.166666666666657</v>
      </c>
      <c r="J144">
        <f>D4*EXP(-F4*I144)+H4</f>
        <v>0</v>
      </c>
      <c r="K144">
        <f>L144* E6/M144</f>
        <v>26.690808276759238</v>
      </c>
      <c r="L144">
        <v>27.619</v>
      </c>
      <c r="M144">
        <v>305.64400000000001</v>
      </c>
      <c r="N144">
        <f>(D4-D5)*EXP(-(F4-F5)*I144)+(H4-H5)</f>
        <v>0</v>
      </c>
      <c r="O144">
        <f>(D4+D5)*EXP(-(F4+F5)*I144)+(H4+H5)</f>
        <v>0</v>
      </c>
    </row>
    <row r="145" spans="9:15" x14ac:dyDescent="0.3">
      <c r="I145">
        <v>39.444444444444443</v>
      </c>
      <c r="J145">
        <f>D4*EXP(-F4*I145)+H4</f>
        <v>0</v>
      </c>
      <c r="K145">
        <f>L145* E6/M145</f>
        <v>26.694462867316009</v>
      </c>
      <c r="L145">
        <v>27.632000000000001</v>
      </c>
      <c r="M145">
        <v>305.74599999999998</v>
      </c>
      <c r="N145">
        <f>(D4-D5)*EXP(-(F4-F5)*I145)+(H4-H5)</f>
        <v>0</v>
      </c>
      <c r="O145">
        <f>(D4+D5)*EXP(-(F4+F5)*I145)+(H4+H5)</f>
        <v>0</v>
      </c>
    </row>
    <row r="146" spans="9:15" x14ac:dyDescent="0.3">
      <c r="I146">
        <v>39.722222222222221</v>
      </c>
      <c r="J146">
        <f>D4*EXP(-F4*I146)+H4</f>
        <v>0</v>
      </c>
      <c r="K146">
        <f>L146* E6/M146</f>
        <v>26.673677602234822</v>
      </c>
      <c r="L146">
        <v>27.614999999999998</v>
      </c>
      <c r="M146">
        <v>305.79599999999999</v>
      </c>
      <c r="N146">
        <f>(D4-D5)*EXP(-(F4-F5)*I146)+(H4-H5)</f>
        <v>0</v>
      </c>
      <c r="O146">
        <f>(D4+D5)*EXP(-(F4+F5)*I146)+(H4+H5)</f>
        <v>0</v>
      </c>
    </row>
    <row r="147" spans="9:15" x14ac:dyDescent="0.3">
      <c r="I147">
        <v>40</v>
      </c>
      <c r="J147">
        <f>D4*EXP(-F4*I147)+H4</f>
        <v>0</v>
      </c>
      <c r="K147">
        <f>L147* E6/M147</f>
        <v>26.658048648120001</v>
      </c>
      <c r="L147">
        <v>27.599</v>
      </c>
      <c r="M147">
        <v>305.798</v>
      </c>
      <c r="N147">
        <f>(D4-D5)*EXP(-(F4-F5)*I147)+(H4-H5)</f>
        <v>0</v>
      </c>
      <c r="O147">
        <f>(D4+D5)*EXP(-(F4+F5)*I147)+(H4+H5)</f>
        <v>0</v>
      </c>
    </row>
    <row r="148" spans="9:15" x14ac:dyDescent="0.3">
      <c r="I148">
        <v>40.277500000000003</v>
      </c>
      <c r="J148">
        <f>D4*EXP(-F4*I148)+H4</f>
        <v>0</v>
      </c>
      <c r="K148">
        <f>L148* E6/M148</f>
        <v>26.649784106507362</v>
      </c>
      <c r="L148">
        <v>27.600999999999999</v>
      </c>
      <c r="M148">
        <v>305.91500000000002</v>
      </c>
      <c r="N148">
        <f>(D4-D5)*EXP(-(F4-F5)*I148)+(H4-H5)</f>
        <v>0</v>
      </c>
      <c r="O148">
        <f>(D4+D5)*EXP(-(F4+F5)*I148)+(H4+H5)</f>
        <v>0</v>
      </c>
    </row>
    <row r="149" spans="9:15" x14ac:dyDescent="0.3">
      <c r="I149">
        <v>40.555555555555557</v>
      </c>
      <c r="J149">
        <f>D4*EXP(-F4*I149)+H4</f>
        <v>0</v>
      </c>
      <c r="K149">
        <f>L149* E6/M149</f>
        <v>26.575435128535229</v>
      </c>
      <c r="L149">
        <v>27.515000000000001</v>
      </c>
      <c r="M149">
        <v>305.815</v>
      </c>
      <c r="N149">
        <f>(D4-D5)*EXP(-(F4-F5)*I149)+(H4-H5)</f>
        <v>0</v>
      </c>
      <c r="O149">
        <f>(D4+D5)*EXP(-(F4+F5)*I149)+(H4+H5)</f>
        <v>0</v>
      </c>
    </row>
    <row r="150" spans="9:15" x14ac:dyDescent="0.3">
      <c r="I150">
        <v>40.833333333333343</v>
      </c>
      <c r="J150">
        <f>D4*EXP(-F4*I150)+H4</f>
        <v>0</v>
      </c>
      <c r="K150">
        <f>L150* E6/M150</f>
        <v>26.647483465255394</v>
      </c>
      <c r="L150">
        <v>27.454000000000001</v>
      </c>
      <c r="M150">
        <v>304.31200000000001</v>
      </c>
      <c r="N150">
        <f>(D4-D5)*EXP(-(F4-F5)*I150)+(H4-H5)</f>
        <v>0</v>
      </c>
      <c r="O150">
        <f>(D4+D5)*EXP(-(F4+F5)*I150)+(H4+H5)</f>
        <v>0</v>
      </c>
    </row>
    <row r="151" spans="9:15" x14ac:dyDescent="0.3">
      <c r="I151">
        <v>41.111111111111107</v>
      </c>
      <c r="J151">
        <f>D4*EXP(-F4*I151)+H4</f>
        <v>0</v>
      </c>
      <c r="K151">
        <f>L151* E6/M151</f>
        <v>26.638980459364635</v>
      </c>
      <c r="L151">
        <v>27.407</v>
      </c>
      <c r="M151">
        <v>303.88799999999998</v>
      </c>
      <c r="N151">
        <f>(D4-D5)*EXP(-(F4-F5)*I151)+(H4-H5)</f>
        <v>0</v>
      </c>
      <c r="O151">
        <f>(D4+D5)*EXP(-(F4+F5)*I151)+(H4+H5)</f>
        <v>0</v>
      </c>
    </row>
    <row r="152" spans="9:15" x14ac:dyDescent="0.3">
      <c r="I152">
        <v>41.388611111111111</v>
      </c>
      <c r="J152">
        <f>D4*EXP(-F4*I152)+H4</f>
        <v>0</v>
      </c>
      <c r="K152">
        <f>L152* E6/M152</f>
        <v>26.623125794221398</v>
      </c>
      <c r="L152">
        <v>27.364999999999998</v>
      </c>
      <c r="M152">
        <v>303.60300000000001</v>
      </c>
      <c r="N152">
        <f>(D4-D5)*EXP(-(F4-F5)*I152)+(H4-H5)</f>
        <v>0</v>
      </c>
      <c r="O152">
        <f>(D4+D5)*EXP(-(F4+F5)*I152)+(H4+H5)</f>
        <v>0</v>
      </c>
    </row>
    <row r="153" spans="9:15" x14ac:dyDescent="0.3">
      <c r="I153">
        <v>41.666666666666657</v>
      </c>
      <c r="J153">
        <f>D4*EXP(-F4*I153)+H4</f>
        <v>0</v>
      </c>
      <c r="K153">
        <f>L153* E6/M153</f>
        <v>26.569211705331018</v>
      </c>
      <c r="L153">
        <v>27.279</v>
      </c>
      <c r="M153">
        <v>303.26299999999998</v>
      </c>
      <c r="N153">
        <f>(D4-D5)*EXP(-(F4-F5)*I153)+(H4-H5)</f>
        <v>0</v>
      </c>
      <c r="O153">
        <f>(D4+D5)*EXP(-(F4+F5)*I153)+(H4+H5)</f>
        <v>0</v>
      </c>
    </row>
    <row r="154" spans="9:15" x14ac:dyDescent="0.3">
      <c r="I154">
        <v>41.944444444444443</v>
      </c>
      <c r="J154">
        <f>D4*EXP(-F4*I154)+H4</f>
        <v>0</v>
      </c>
      <c r="K154">
        <f>L154* E6/M154</f>
        <v>26.607641784455467</v>
      </c>
      <c r="L154">
        <v>27.289000000000001</v>
      </c>
      <c r="M154">
        <v>302.93599999999998</v>
      </c>
      <c r="N154">
        <f>(D4-D5)*EXP(-(F4-F5)*I154)+(H4-H5)</f>
        <v>0</v>
      </c>
      <c r="O154">
        <f>(D4+D5)*EXP(-(F4+F5)*I154)+(H4+H5)</f>
        <v>0</v>
      </c>
    </row>
    <row r="155" spans="9:15" x14ac:dyDescent="0.3">
      <c r="I155">
        <v>42.222222222222221</v>
      </c>
      <c r="J155">
        <f>D4*EXP(-F4*I155)+H4</f>
        <v>0</v>
      </c>
      <c r="K155">
        <f>L155* E6/M155</f>
        <v>26.596865698048394</v>
      </c>
      <c r="L155">
        <v>27.282</v>
      </c>
      <c r="M155">
        <v>302.98099999999999</v>
      </c>
      <c r="N155">
        <f>(D4-D5)*EXP(-(F4-F5)*I155)+(H4-H5)</f>
        <v>0</v>
      </c>
      <c r="O155">
        <f>(D4+D5)*EXP(-(F4+F5)*I155)+(H4+H5)</f>
        <v>0</v>
      </c>
    </row>
    <row r="156" spans="9:15" x14ac:dyDescent="0.3">
      <c r="I156">
        <v>42.5</v>
      </c>
      <c r="J156">
        <f>D4*EXP(-F4*I156)+H4</f>
        <v>0</v>
      </c>
      <c r="K156">
        <f>L156* E6/M156</f>
        <v>26.57779472502402</v>
      </c>
      <c r="L156">
        <v>27.251999999999999</v>
      </c>
      <c r="M156">
        <v>302.86500000000001</v>
      </c>
      <c r="N156">
        <f>(D4-D5)*EXP(-(F4-F5)*I156)+(H4-H5)</f>
        <v>0</v>
      </c>
      <c r="O156">
        <f>(D4+D5)*EXP(-(F4+F5)*I156)+(H4+H5)</f>
        <v>0</v>
      </c>
    </row>
    <row r="157" spans="9:15" x14ac:dyDescent="0.3">
      <c r="I157">
        <v>42.777777777777779</v>
      </c>
      <c r="J157">
        <f>D4*EXP(-F4*I157)+H4</f>
        <v>0</v>
      </c>
      <c r="K157">
        <f>L157* E6/M157</f>
        <v>26.535960670775136</v>
      </c>
      <c r="L157">
        <v>27.195</v>
      </c>
      <c r="M157">
        <v>302.70800000000003</v>
      </c>
      <c r="N157">
        <f>(D4-D5)*EXP(-(F4-F5)*I157)+(H4-H5)</f>
        <v>0</v>
      </c>
      <c r="O157">
        <f>(D4+D5)*EXP(-(F4+F5)*I157)+(H4+H5)</f>
        <v>0</v>
      </c>
    </row>
    <row r="158" spans="9:15" x14ac:dyDescent="0.3">
      <c r="I158">
        <v>43.055555555555557</v>
      </c>
      <c r="J158">
        <f>D4*EXP(-F4*I158)+H4</f>
        <v>0</v>
      </c>
      <c r="K158">
        <f>L158* E6/M158</f>
        <v>26.520417451634465</v>
      </c>
      <c r="L158">
        <v>27.192</v>
      </c>
      <c r="M158">
        <v>302.85199999999998</v>
      </c>
      <c r="N158">
        <f>(D4-D5)*EXP(-(F4-F5)*I158)+(H4-H5)</f>
        <v>0</v>
      </c>
      <c r="O158">
        <f>(D4+D5)*EXP(-(F4+F5)*I158)+(H4+H5)</f>
        <v>0</v>
      </c>
    </row>
    <row r="159" spans="9:15" x14ac:dyDescent="0.3">
      <c r="I159">
        <v>43.333333333333343</v>
      </c>
      <c r="J159">
        <f>D4*EXP(-F4*I159)+H4</f>
        <v>0</v>
      </c>
      <c r="K159">
        <f>L159* E6/M159</f>
        <v>26.510001997759691</v>
      </c>
      <c r="L159">
        <v>27.178000000000001</v>
      </c>
      <c r="M159">
        <v>302.815</v>
      </c>
      <c r="N159">
        <f>(D4-D5)*EXP(-(F4-F5)*I159)+(H4-H5)</f>
        <v>0</v>
      </c>
      <c r="O159">
        <f>(D4+D5)*EXP(-(F4+F5)*I159)+(H4+H5)</f>
        <v>0</v>
      </c>
    </row>
    <row r="160" spans="9:15" x14ac:dyDescent="0.3">
      <c r="I160">
        <v>43.611111111111107</v>
      </c>
      <c r="J160">
        <f>D4*EXP(-F4*I160)+H4</f>
        <v>0</v>
      </c>
      <c r="K160">
        <f>L160* E6/M160</f>
        <v>26.484815966204888</v>
      </c>
      <c r="L160">
        <v>27.152000000000001</v>
      </c>
      <c r="M160">
        <v>302.81299999999999</v>
      </c>
      <c r="N160">
        <f>(D4-D5)*EXP(-(F4-F5)*I160)+(H4-H5)</f>
        <v>0</v>
      </c>
      <c r="O160">
        <f>(D4+D5)*EXP(-(F4+F5)*I160)+(H4+H5)</f>
        <v>0</v>
      </c>
    </row>
    <row r="161" spans="9:15" x14ac:dyDescent="0.3">
      <c r="I161">
        <v>43.888888888888893</v>
      </c>
      <c r="J161">
        <f>D4*EXP(-F4*I161)+H4</f>
        <v>0</v>
      </c>
      <c r="K161">
        <f>L161* E6/M161</f>
        <v>26.481687892121542</v>
      </c>
      <c r="L161">
        <v>27.134</v>
      </c>
      <c r="M161">
        <v>302.64800000000002</v>
      </c>
      <c r="N161">
        <f>(D4-D5)*EXP(-(F4-F5)*I161)+(H4-H5)</f>
        <v>0</v>
      </c>
      <c r="O161">
        <f>(D4+D5)*EXP(-(F4+F5)*I161)+(H4+H5)</f>
        <v>0</v>
      </c>
    </row>
    <row r="162" spans="9:15" x14ac:dyDescent="0.3">
      <c r="I162">
        <v>44.166666666666657</v>
      </c>
      <c r="J162">
        <f>D4*EXP(-F4*I162)+H4</f>
        <v>0</v>
      </c>
      <c r="K162">
        <f>L162* E6/M162</f>
        <v>26.463954213457288</v>
      </c>
      <c r="L162">
        <v>27.129000000000001</v>
      </c>
      <c r="M162">
        <v>302.79500000000002</v>
      </c>
      <c r="N162">
        <f>(D4-D5)*EXP(-(F4-F5)*I162)+(H4-H5)</f>
        <v>0</v>
      </c>
      <c r="O162">
        <f>(D4+D5)*EXP(-(F4+F5)*I162)+(H4+H5)</f>
        <v>0</v>
      </c>
    </row>
    <row r="163" spans="9:15" x14ac:dyDescent="0.3">
      <c r="I163">
        <v>44.444444444444443</v>
      </c>
      <c r="J163">
        <f>D4*EXP(-F4*I163)+H4</f>
        <v>0</v>
      </c>
      <c r="K163">
        <f>L163* E6/M163</f>
        <v>26.44057480919626</v>
      </c>
      <c r="L163">
        <v>27.113</v>
      </c>
      <c r="M163">
        <v>302.88400000000001</v>
      </c>
      <c r="N163">
        <f>(D4-D5)*EXP(-(F4-F5)*I163)+(H4-H5)</f>
        <v>0</v>
      </c>
      <c r="O163">
        <f>(D4+D5)*EXP(-(F4+F5)*I163)+(H4+H5)</f>
        <v>0</v>
      </c>
    </row>
    <row r="164" spans="9:15" x14ac:dyDescent="0.3">
      <c r="I164">
        <v>44.722222222222221</v>
      </c>
      <c r="J164">
        <f>D4*EXP(-F4*I164)+H4</f>
        <v>0</v>
      </c>
      <c r="K164">
        <f>L164* E6/M164</f>
        <v>26.442551103572988</v>
      </c>
      <c r="L164">
        <v>27.105</v>
      </c>
      <c r="M164">
        <v>302.77199999999999</v>
      </c>
      <c r="N164">
        <f>(D4-D5)*EXP(-(F4-F5)*I164)+(H4-H5)</f>
        <v>0</v>
      </c>
      <c r="O164">
        <f>(D4+D5)*EXP(-(F4+F5)*I164)+(H4+H5)</f>
        <v>0</v>
      </c>
    </row>
    <row r="165" spans="9:15" x14ac:dyDescent="0.3">
      <c r="I165">
        <v>45</v>
      </c>
      <c r="J165">
        <f>D4*EXP(-F4*I165)+H4</f>
        <v>0</v>
      </c>
      <c r="K165">
        <f>L165* E6/M165</f>
        <v>26.405747613007701</v>
      </c>
      <c r="L165">
        <v>27.062000000000001</v>
      </c>
      <c r="M165">
        <v>302.71300000000002</v>
      </c>
      <c r="N165">
        <f>(D4-D5)*EXP(-(F4-F5)*I165)+(H4-H5)</f>
        <v>0</v>
      </c>
      <c r="O165">
        <f>(D4+D5)*EXP(-(F4+F5)*I165)+(H4+H5)</f>
        <v>0</v>
      </c>
    </row>
    <row r="166" spans="9:15" x14ac:dyDescent="0.3">
      <c r="I166">
        <v>45.277777777777779</v>
      </c>
      <c r="J166">
        <f>D4*EXP(-F4*I166)+H4</f>
        <v>0</v>
      </c>
      <c r="K166">
        <f>L166* E6/M166</f>
        <v>26.386162374942934</v>
      </c>
      <c r="L166">
        <v>27.042999999999999</v>
      </c>
      <c r="M166">
        <v>302.72500000000002</v>
      </c>
      <c r="N166">
        <f>(D4-D5)*EXP(-(F4-F5)*I166)+(H4-H5)</f>
        <v>0</v>
      </c>
      <c r="O166">
        <f>(D4+D5)*EXP(-(F4+F5)*I166)+(H4+H5)</f>
        <v>0</v>
      </c>
    </row>
    <row r="167" spans="9:15" x14ac:dyDescent="0.3">
      <c r="I167">
        <v>45.555277777777768</v>
      </c>
      <c r="J167">
        <f>D4*EXP(-F4*I167)+H4</f>
        <v>0</v>
      </c>
      <c r="K167">
        <f>L167* E6/M167</f>
        <v>26.413253297800729</v>
      </c>
      <c r="L167">
        <v>27.084</v>
      </c>
      <c r="M167">
        <v>302.87299999999999</v>
      </c>
      <c r="N167">
        <f>(D4-D5)*EXP(-(F4-F5)*I167)+(H4-H5)</f>
        <v>0</v>
      </c>
      <c r="O167">
        <f>(D4+D5)*EXP(-(F4+F5)*I167)+(H4+H5)</f>
        <v>0</v>
      </c>
    </row>
    <row r="168" spans="9:15" x14ac:dyDescent="0.3">
      <c r="I168">
        <v>45.833333333333343</v>
      </c>
      <c r="J168">
        <f>D4*EXP(-F4*I168)+H4</f>
        <v>0</v>
      </c>
      <c r="K168">
        <f>L168* E6/M168</f>
        <v>26.395529467149618</v>
      </c>
      <c r="L168">
        <v>27.04</v>
      </c>
      <c r="M168">
        <v>302.584</v>
      </c>
      <c r="N168">
        <f>(D4-D5)*EXP(-(F4-F5)*I168)+(H4-H5)</f>
        <v>0</v>
      </c>
      <c r="O168">
        <f>(D4+D5)*EXP(-(F4+F5)*I168)+(H4+H5)</f>
        <v>0</v>
      </c>
    </row>
    <row r="169" spans="9:15" x14ac:dyDescent="0.3">
      <c r="I169">
        <v>46.111111111111107</v>
      </c>
      <c r="J169">
        <f>D4*EXP(-F4*I169)+H4</f>
        <v>0</v>
      </c>
      <c r="K169">
        <f>L169* E6/M169</f>
        <v>26.375517786103654</v>
      </c>
      <c r="L169">
        <v>27.021999999999998</v>
      </c>
      <c r="M169">
        <v>302.61200000000002</v>
      </c>
      <c r="N169">
        <f>(D4-D5)*EXP(-(F4-F5)*I169)+(H4-H5)</f>
        <v>0</v>
      </c>
      <c r="O169">
        <f>(D4+D5)*EXP(-(F4+F5)*I169)+(H4+H5)</f>
        <v>0</v>
      </c>
    </row>
    <row r="170" spans="9:15" x14ac:dyDescent="0.3">
      <c r="I170">
        <v>46.388888888888893</v>
      </c>
      <c r="J170">
        <f>D4*EXP(-F4*I170)+H4</f>
        <v>0</v>
      </c>
      <c r="K170">
        <f>L170* E6/M170</f>
        <v>26.357140853310103</v>
      </c>
      <c r="L170">
        <v>26.992999999999999</v>
      </c>
      <c r="M170">
        <v>302.49799999999999</v>
      </c>
      <c r="N170">
        <f>(D4-D5)*EXP(-(F4-F5)*I170)+(H4-H5)</f>
        <v>0</v>
      </c>
      <c r="O170">
        <f>(D4+D5)*EXP(-(F4+F5)*I170)+(H4+H5)</f>
        <v>0</v>
      </c>
    </row>
    <row r="171" spans="9:15" x14ac:dyDescent="0.3">
      <c r="I171">
        <v>46.666666666666657</v>
      </c>
      <c r="J171">
        <f>D4*EXP(-F4*I171)+H4</f>
        <v>0</v>
      </c>
      <c r="K171">
        <f>L171* E6/M171</f>
        <v>26.307836441095972</v>
      </c>
      <c r="L171">
        <v>26.945</v>
      </c>
      <c r="M171">
        <v>302.52600000000001</v>
      </c>
      <c r="N171">
        <f>(D4-D5)*EXP(-(F4-F5)*I171)+(H4-H5)</f>
        <v>0</v>
      </c>
      <c r="O171">
        <f>(D4+D5)*EXP(-(F4+F5)*I171)+(H4+H5)</f>
        <v>0</v>
      </c>
    </row>
    <row r="172" spans="9:15" x14ac:dyDescent="0.3">
      <c r="I172">
        <v>46.944444444444443</v>
      </c>
      <c r="J172">
        <f>D4*EXP(-F4*I172)+H4</f>
        <v>0</v>
      </c>
      <c r="K172">
        <f>L172* E6/M172</f>
        <v>26.349371283525432</v>
      </c>
      <c r="L172">
        <v>26.972999999999999</v>
      </c>
      <c r="M172">
        <v>302.363</v>
      </c>
      <c r="N172">
        <f>(D4-D5)*EXP(-(F4-F5)*I172)+(H4-H5)</f>
        <v>0</v>
      </c>
      <c r="O172">
        <f>(D4+D5)*EXP(-(F4+F5)*I172)+(H4+H5)</f>
        <v>0</v>
      </c>
    </row>
    <row r="173" spans="9:15" x14ac:dyDescent="0.3">
      <c r="I173">
        <v>47.222222222222221</v>
      </c>
      <c r="J173">
        <f>D4*EXP(-F4*I173)+H4</f>
        <v>0</v>
      </c>
      <c r="K173">
        <f>L173* E6/M173</f>
        <v>26.285650006086641</v>
      </c>
      <c r="L173">
        <v>26.914000000000001</v>
      </c>
      <c r="M173">
        <v>302.43299999999999</v>
      </c>
      <c r="N173">
        <f>(D4-D5)*EXP(-(F4-F5)*I173)+(H4-H5)</f>
        <v>0</v>
      </c>
      <c r="O173">
        <f>(D4+D5)*EXP(-(F4+F5)*I173)+(H4+H5)</f>
        <v>0</v>
      </c>
    </row>
    <row r="174" spans="9:15" x14ac:dyDescent="0.3">
      <c r="I174">
        <v>47.5</v>
      </c>
      <c r="J174">
        <f>D4*EXP(-F4*I174)+H4</f>
        <v>0</v>
      </c>
      <c r="K174">
        <f>L174* E6/M174</f>
        <v>26.265114560459018</v>
      </c>
      <c r="L174">
        <v>26.904</v>
      </c>
      <c r="M174">
        <v>302.55700000000002</v>
      </c>
      <c r="N174">
        <f>(D4-D5)*EXP(-(F4-F5)*I174)+(H4-H5)</f>
        <v>0</v>
      </c>
      <c r="O174">
        <f>(D4+D5)*EXP(-(F4+F5)*I174)+(H4+H5)</f>
        <v>0</v>
      </c>
    </row>
    <row r="175" spans="9:15" x14ac:dyDescent="0.3">
      <c r="I175">
        <v>47.777777777777779</v>
      </c>
      <c r="J175">
        <f>D4*EXP(-F4*I175)+H4</f>
        <v>0</v>
      </c>
      <c r="K175">
        <f>L175* E6/M175</f>
        <v>26.246583869494401</v>
      </c>
      <c r="L175">
        <v>26.873999999999999</v>
      </c>
      <c r="M175">
        <v>302.43299999999999</v>
      </c>
      <c r="N175">
        <f>(D4-D5)*EXP(-(F4-F5)*I175)+(H4-H5)</f>
        <v>0</v>
      </c>
      <c r="O175">
        <f>(D4+D5)*EXP(-(F4+F5)*I175)+(H4+H5)</f>
        <v>0</v>
      </c>
    </row>
    <row r="176" spans="9:15" x14ac:dyDescent="0.3">
      <c r="I176">
        <v>48.055555555555557</v>
      </c>
      <c r="J176">
        <f>D4*EXP(-F4*I176)+H4</f>
        <v>0</v>
      </c>
      <c r="K176">
        <f>L176* E6/M176</f>
        <v>26.261993732126598</v>
      </c>
      <c r="L176">
        <v>26.888000000000002</v>
      </c>
      <c r="M176">
        <v>302.41300000000001</v>
      </c>
      <c r="N176">
        <f>(D4-D5)*EXP(-(F4-F5)*I176)+(H4-H5)</f>
        <v>0</v>
      </c>
      <c r="O176">
        <f>(D4+D5)*EXP(-(F4+F5)*I176)+(H4+H5)</f>
        <v>0</v>
      </c>
    </row>
    <row r="177" spans="9:15" x14ac:dyDescent="0.3">
      <c r="I177">
        <v>48.333333333333343</v>
      </c>
      <c r="J177">
        <f>D4*EXP(-F4*I177)+H4</f>
        <v>0</v>
      </c>
      <c r="K177">
        <f>L177* E6/M177</f>
        <v>26.218439789761174</v>
      </c>
      <c r="L177">
        <v>26.849</v>
      </c>
      <c r="M177">
        <v>302.476</v>
      </c>
      <c r="N177">
        <f>(D4-D5)*EXP(-(F4-F5)*I177)+(H4-H5)</f>
        <v>0</v>
      </c>
      <c r="O177">
        <f>(D4+D5)*EXP(-(F4+F5)*I177)+(H4+H5)</f>
        <v>0</v>
      </c>
    </row>
    <row r="178" spans="9:15" x14ac:dyDescent="0.3">
      <c r="I178">
        <v>48.611111111111107</v>
      </c>
      <c r="J178">
        <f>D4*EXP(-F4*I178)+H4</f>
        <v>0</v>
      </c>
      <c r="K178">
        <f>L178* E6/M178</f>
        <v>26.198342276530454</v>
      </c>
      <c r="L178">
        <v>26.827000000000002</v>
      </c>
      <c r="M178">
        <v>302.45999999999998</v>
      </c>
      <c r="N178">
        <f>(D4-D5)*EXP(-(F4-F5)*I178)+(H4-H5)</f>
        <v>0</v>
      </c>
      <c r="O178">
        <f>(D4+D5)*EXP(-(F4+F5)*I178)+(H4+H5)</f>
        <v>0</v>
      </c>
    </row>
    <row r="179" spans="9:15" x14ac:dyDescent="0.3">
      <c r="I179">
        <v>48.888888888888893</v>
      </c>
      <c r="J179">
        <f>D4*EXP(-F4*I179)+H4</f>
        <v>0</v>
      </c>
      <c r="K179">
        <f>L179* E6/M179</f>
        <v>26.223403439421475</v>
      </c>
      <c r="L179">
        <v>26.831</v>
      </c>
      <c r="M179">
        <v>302.21600000000001</v>
      </c>
      <c r="N179">
        <f>(D4-D5)*EXP(-(F4-F5)*I179)+(H4-H5)</f>
        <v>0</v>
      </c>
      <c r="O179">
        <f>(D4+D5)*EXP(-(F4+F5)*I179)+(H4+H5)</f>
        <v>0</v>
      </c>
    </row>
    <row r="180" spans="9:15" x14ac:dyDescent="0.3">
      <c r="I180">
        <v>49.166666666666657</v>
      </c>
      <c r="J180">
        <f>D4*EXP(-F4*I180)+H4</f>
        <v>0</v>
      </c>
      <c r="K180">
        <f>L180* E6/M180</f>
        <v>26.180537781565643</v>
      </c>
      <c r="L180">
        <v>26.821000000000002</v>
      </c>
      <c r="M180">
        <v>302.59800000000001</v>
      </c>
      <c r="N180">
        <f>(D4-D5)*EXP(-(F4-F5)*I180)+(H4-H5)</f>
        <v>0</v>
      </c>
      <c r="O180">
        <f>(D4+D5)*EXP(-(F4+F5)*I180)+(H4+H5)</f>
        <v>0</v>
      </c>
    </row>
    <row r="181" spans="9:15" x14ac:dyDescent="0.3">
      <c r="I181">
        <v>49.444444444444443</v>
      </c>
      <c r="J181">
        <f>D4*EXP(-F4*I181)+H4</f>
        <v>0</v>
      </c>
      <c r="K181">
        <f>L181* E6/M181</f>
        <v>26.144566364510503</v>
      </c>
      <c r="L181">
        <v>26.792999999999999</v>
      </c>
      <c r="M181">
        <v>302.69799999999998</v>
      </c>
      <c r="N181">
        <f>(D4-D5)*EXP(-(F4-F5)*I181)+(H4-H5)</f>
        <v>0</v>
      </c>
      <c r="O181">
        <f>(D4+D5)*EXP(-(F4+F5)*I181)+(H4+H5)</f>
        <v>0</v>
      </c>
    </row>
    <row r="182" spans="9:15" x14ac:dyDescent="0.3">
      <c r="I182">
        <v>49.722222222222221</v>
      </c>
      <c r="J182">
        <f>D4*EXP(-F4*I182)+H4</f>
        <v>0</v>
      </c>
      <c r="K182">
        <f>L182* E6/M182</f>
        <v>26.140975303451015</v>
      </c>
      <c r="L182">
        <v>26.771000000000001</v>
      </c>
      <c r="M182">
        <v>302.49099999999999</v>
      </c>
      <c r="N182">
        <f>(D4-D5)*EXP(-(F4-F5)*I182)+(H4-H5)</f>
        <v>0</v>
      </c>
      <c r="O182">
        <f>(D4+D5)*EXP(-(F4+F5)*I182)+(H4+H5)</f>
        <v>0</v>
      </c>
    </row>
    <row r="183" spans="9:15" x14ac:dyDescent="0.3">
      <c r="I183">
        <v>50</v>
      </c>
      <c r="J183">
        <f>D4*EXP(-F4*I183)+H4</f>
        <v>0</v>
      </c>
      <c r="K183">
        <f>L183* E6/M183</f>
        <v>26.125550998952729</v>
      </c>
      <c r="L183">
        <v>26.756</v>
      </c>
      <c r="M183">
        <v>302.5</v>
      </c>
      <c r="N183">
        <f>(D4-D5)*EXP(-(F4-F5)*I183)+(H4-H5)</f>
        <v>0</v>
      </c>
      <c r="O183">
        <f>(D4+D5)*EXP(-(F4+F5)*I183)+(H4+H5)</f>
        <v>0</v>
      </c>
    </row>
    <row r="184" spans="9:15" x14ac:dyDescent="0.3">
      <c r="I184">
        <v>50.277777777777779</v>
      </c>
      <c r="J184">
        <f>D4*EXP(-F4*I184)+H4</f>
        <v>0</v>
      </c>
      <c r="K184">
        <f>L184* E6/M184</f>
        <v>26.121844508813293</v>
      </c>
      <c r="L184">
        <v>26.753</v>
      </c>
      <c r="M184">
        <v>302.50900000000001</v>
      </c>
      <c r="N184">
        <f>(D4-D5)*EXP(-(F4-F5)*I184)+(H4-H5)</f>
        <v>0</v>
      </c>
      <c r="O184">
        <f>(D4+D5)*EXP(-(F4+F5)*I184)+(H4+H5)</f>
        <v>0</v>
      </c>
    </row>
    <row r="185" spans="9:15" x14ac:dyDescent="0.3">
      <c r="I185">
        <v>50.555555555555557</v>
      </c>
      <c r="J185">
        <f>D4*EXP(-F4*I185)+H4</f>
        <v>0</v>
      </c>
      <c r="K185">
        <f>L185* E6/M185</f>
        <v>26.060417362418697</v>
      </c>
      <c r="L185">
        <v>26.696000000000002</v>
      </c>
      <c r="M185">
        <v>302.57600000000002</v>
      </c>
      <c r="N185">
        <f>(D4-D5)*EXP(-(F4-F5)*I185)+(H4-H5)</f>
        <v>0</v>
      </c>
      <c r="O185">
        <f>(D4+D5)*EXP(-(F4+F5)*I185)+(H4+H5)</f>
        <v>0</v>
      </c>
    </row>
    <row r="186" spans="9:15" x14ac:dyDescent="0.3">
      <c r="I186">
        <v>50.833333333333343</v>
      </c>
      <c r="J186">
        <f>D4*EXP(-F4*I186)+H4</f>
        <v>0</v>
      </c>
      <c r="K186">
        <f>L186* E6/M186</f>
        <v>26.070270846323229</v>
      </c>
      <c r="L186">
        <v>26.687999999999999</v>
      </c>
      <c r="M186">
        <v>302.37099999999998</v>
      </c>
      <c r="N186">
        <f>(D4-D5)*EXP(-(F4-F5)*I186)+(H4-H5)</f>
        <v>0</v>
      </c>
      <c r="O186">
        <f>(D4+D5)*EXP(-(F4+F5)*I186)+(H4+H5)</f>
        <v>0</v>
      </c>
    </row>
    <row r="187" spans="9:15" x14ac:dyDescent="0.3">
      <c r="I187">
        <v>51.111111111111107</v>
      </c>
      <c r="J187">
        <f>D4*EXP(-F4*I187)+H4</f>
        <v>0</v>
      </c>
      <c r="K187">
        <f>L187* E6/M187</f>
        <v>26.05874982349825</v>
      </c>
      <c r="L187">
        <v>26.677</v>
      </c>
      <c r="M187">
        <v>302.38</v>
      </c>
      <c r="N187">
        <f>(D4-D5)*EXP(-(F4-F5)*I187)+(H4-H5)</f>
        <v>0</v>
      </c>
      <c r="O187">
        <f>(D4+D5)*EXP(-(F4+F5)*I187)+(H4+H5)</f>
        <v>0</v>
      </c>
    </row>
    <row r="188" spans="9:15" x14ac:dyDescent="0.3">
      <c r="I188">
        <v>51.388888888888893</v>
      </c>
      <c r="J188">
        <f>D4*EXP(-F4*I188)+H4</f>
        <v>0</v>
      </c>
      <c r="K188">
        <f>L188* E6/M188</f>
        <v>26.036772702649831</v>
      </c>
      <c r="L188">
        <v>26.655999999999999</v>
      </c>
      <c r="M188">
        <v>302.39699999999999</v>
      </c>
      <c r="N188">
        <f>(D4-D5)*EXP(-(F4-F5)*I188)+(H4-H5)</f>
        <v>0</v>
      </c>
      <c r="O188">
        <f>(D4+D5)*EXP(-(F4+F5)*I188)+(H4+H5)</f>
        <v>0</v>
      </c>
    </row>
    <row r="189" spans="9:15" x14ac:dyDescent="0.3">
      <c r="I189">
        <v>51.666666666666657</v>
      </c>
      <c r="J189">
        <f>D4*EXP(-F4*I189)+H4</f>
        <v>0</v>
      </c>
      <c r="K189">
        <f>L189* E6/M189</f>
        <v>25.98847298460419</v>
      </c>
      <c r="L189">
        <v>26.603999999999999</v>
      </c>
      <c r="M189">
        <v>302.36799999999999</v>
      </c>
      <c r="N189">
        <f>(D4-D5)*EXP(-(F4-F5)*I189)+(H4-H5)</f>
        <v>0</v>
      </c>
      <c r="O189">
        <f>(D4+D5)*EXP(-(F4+F5)*I189)+(H4+H5)</f>
        <v>0</v>
      </c>
    </row>
    <row r="190" spans="9:15" x14ac:dyDescent="0.3">
      <c r="I190">
        <v>51.944444444444443</v>
      </c>
      <c r="J190">
        <f>D4*EXP(-F4*I190)+H4</f>
        <v>0</v>
      </c>
      <c r="K190">
        <f>L190* E6/M190</f>
        <v>25.941008376545426</v>
      </c>
      <c r="L190">
        <v>26.548999999999999</v>
      </c>
      <c r="M190">
        <v>302.29500000000002</v>
      </c>
      <c r="N190">
        <f>(D4-D5)*EXP(-(F4-F5)*I190)+(H4-H5)</f>
        <v>0</v>
      </c>
      <c r="O190">
        <f>(D4+D5)*EXP(-(F4+F5)*I190)+(H4+H5)</f>
        <v>0</v>
      </c>
    </row>
    <row r="191" spans="9:15" x14ac:dyDescent="0.3">
      <c r="I191">
        <v>52.222222222222221</v>
      </c>
      <c r="J191">
        <f>D4*EXP(-F4*I191)+H4</f>
        <v>0</v>
      </c>
      <c r="K191">
        <f>L191* E6/M191</f>
        <v>25.937462430209617</v>
      </c>
      <c r="L191">
        <v>26.542999999999999</v>
      </c>
      <c r="M191">
        <v>302.26799999999997</v>
      </c>
      <c r="N191">
        <f>(D4-D5)*EXP(-(F4-F5)*I191)+(H4-H5)</f>
        <v>0</v>
      </c>
      <c r="O191">
        <f>(D4+D5)*EXP(-(F4+F5)*I191)+(H4+H5)</f>
        <v>0</v>
      </c>
    </row>
    <row r="192" spans="9:15" x14ac:dyDescent="0.3">
      <c r="I192">
        <v>52.5</v>
      </c>
      <c r="J192">
        <f>D4*EXP(-F4*I192)+H4</f>
        <v>0</v>
      </c>
      <c r="K192">
        <f>L192* E6/M192</f>
        <v>25.932145519366504</v>
      </c>
      <c r="L192">
        <v>26.52</v>
      </c>
      <c r="M192">
        <v>302.06799999999998</v>
      </c>
      <c r="N192">
        <f>(D4-D5)*EXP(-(F4-F5)*I192)+(H4-H5)</f>
        <v>0</v>
      </c>
      <c r="O192">
        <f>(D4+D5)*EXP(-(F4+F5)*I192)+(H4+H5)</f>
        <v>0</v>
      </c>
    </row>
    <row r="193" spans="9:15" x14ac:dyDescent="0.3">
      <c r="I193">
        <v>52.777777777777779</v>
      </c>
      <c r="J193">
        <f>D4*EXP(-F4*I193)+H4</f>
        <v>0</v>
      </c>
      <c r="K193">
        <f>L193* E6/M193</f>
        <v>25.903858531958285</v>
      </c>
      <c r="L193">
        <v>26.498000000000001</v>
      </c>
      <c r="M193">
        <v>302.14699999999999</v>
      </c>
      <c r="N193">
        <f>(D4-D5)*EXP(-(F4-F5)*I193)+(H4-H5)</f>
        <v>0</v>
      </c>
      <c r="O193">
        <f>(D4+D5)*EXP(-(F4+F5)*I193)+(H4+H5)</f>
        <v>0</v>
      </c>
    </row>
    <row r="194" spans="9:15" x14ac:dyDescent="0.3">
      <c r="I194">
        <v>53.055555555555557</v>
      </c>
      <c r="J194">
        <f>D4*EXP(-F4*I194)+H4</f>
        <v>0</v>
      </c>
      <c r="K194">
        <f>L194* E6/M194</f>
        <v>25.892026109830528</v>
      </c>
      <c r="L194">
        <v>26.488</v>
      </c>
      <c r="M194">
        <v>302.17099999999999</v>
      </c>
      <c r="N194">
        <f>(D4-D5)*EXP(-(F4-F5)*I194)+(H4-H5)</f>
        <v>0</v>
      </c>
      <c r="O194">
        <f>(D4+D5)*EXP(-(F4+F5)*I194)+(H4+H5)</f>
        <v>0</v>
      </c>
    </row>
    <row r="195" spans="9:15" x14ac:dyDescent="0.3">
      <c r="I195">
        <v>53.333333333333343</v>
      </c>
      <c r="J195">
        <f>D4*EXP(-F4*I195)+H4</f>
        <v>0</v>
      </c>
      <c r="K195">
        <f>L195* E6/M195</f>
        <v>25.888599096768814</v>
      </c>
      <c r="L195">
        <v>26.488</v>
      </c>
      <c r="M195">
        <v>302.21100000000001</v>
      </c>
      <c r="N195">
        <f>(D4-D5)*EXP(-(F4-F5)*I195)+(H4-H5)</f>
        <v>0</v>
      </c>
      <c r="O195">
        <f>(D4+D5)*EXP(-(F4+F5)*I195)+(H4+H5)</f>
        <v>0</v>
      </c>
    </row>
    <row r="196" spans="9:15" x14ac:dyDescent="0.3">
      <c r="I196">
        <v>53.611111111111107</v>
      </c>
      <c r="J196">
        <f>D4*EXP(-F4*I196)+H4</f>
        <v>0</v>
      </c>
      <c r="K196">
        <f>L196* E6/M196</f>
        <v>25.909775525519631</v>
      </c>
      <c r="L196">
        <v>26.533000000000001</v>
      </c>
      <c r="M196">
        <v>302.47699999999998</v>
      </c>
      <c r="N196">
        <f>(D4-D5)*EXP(-(F4-F5)*I196)+(H4-H5)</f>
        <v>0</v>
      </c>
      <c r="O196">
        <f>(D4+D5)*EXP(-(F4+F5)*I196)+(H4+H5)</f>
        <v>0</v>
      </c>
    </row>
    <row r="197" spans="9:15" x14ac:dyDescent="0.3">
      <c r="I197">
        <v>53.888611111111111</v>
      </c>
      <c r="J197">
        <f>D4*EXP(-F4*I197)+H4</f>
        <v>0</v>
      </c>
      <c r="K197">
        <f>L197* E6/M197</f>
        <v>25.895882016055154</v>
      </c>
      <c r="L197">
        <v>26.552</v>
      </c>
      <c r="M197">
        <v>302.85599999999999</v>
      </c>
      <c r="N197">
        <f>(D4-D5)*EXP(-(F4-F5)*I197)+(H4-H5)</f>
        <v>0</v>
      </c>
      <c r="O197">
        <f>(D4+D5)*EXP(-(F4+F5)*I197)+(H4+H5)</f>
        <v>0</v>
      </c>
    </row>
    <row r="198" spans="9:15" x14ac:dyDescent="0.3">
      <c r="I198">
        <v>54.166666666666657</v>
      </c>
      <c r="J198">
        <f>D4*EXP(-F4*I198)+H4</f>
        <v>0</v>
      </c>
      <c r="K198">
        <f>L198* E6/M198</f>
        <v>25.877085148919402</v>
      </c>
      <c r="L198">
        <v>26.510999999999999</v>
      </c>
      <c r="M198">
        <v>302.60799999999989</v>
      </c>
      <c r="N198">
        <f>(D4-D5)*EXP(-(F4-F5)*I198)+(H4-H5)</f>
        <v>0</v>
      </c>
      <c r="O198">
        <f>(D4+D5)*EXP(-(F4+F5)*I198)+(H4+H5)</f>
        <v>0</v>
      </c>
    </row>
    <row r="199" spans="9:15" x14ac:dyDescent="0.3">
      <c r="I199">
        <v>54.444444444444443</v>
      </c>
      <c r="J199">
        <f>D4*EXP(-F4*I199)+H4</f>
        <v>0</v>
      </c>
      <c r="K199">
        <f>L199* E6/M199</f>
        <v>25.875075044854313</v>
      </c>
      <c r="L199">
        <v>26.516999999999999</v>
      </c>
      <c r="M199">
        <v>302.7</v>
      </c>
      <c r="N199">
        <f>(D4-D5)*EXP(-(F4-F5)*I199)+(H4-H5)</f>
        <v>0</v>
      </c>
      <c r="O199">
        <f>(D4+D5)*EXP(-(F4+F5)*I199)+(H4+H5)</f>
        <v>0</v>
      </c>
    </row>
    <row r="200" spans="9:15" x14ac:dyDescent="0.3">
      <c r="I200">
        <v>54.722222222222221</v>
      </c>
      <c r="J200">
        <f>D4*EXP(-F4*I200)+H4</f>
        <v>0</v>
      </c>
      <c r="K200">
        <f>L200* E6/M200</f>
        <v>25.891267251150637</v>
      </c>
      <c r="L200">
        <v>26.53</v>
      </c>
      <c r="M200">
        <v>302.65899999999999</v>
      </c>
      <c r="N200">
        <f>(D4-D5)*EXP(-(F4-F5)*I200)+(H4-H5)</f>
        <v>0</v>
      </c>
      <c r="O200">
        <f>(D4+D5)*EXP(-(F4+F5)*I200)+(H4+H5)</f>
        <v>0</v>
      </c>
    </row>
    <row r="201" spans="9:15" x14ac:dyDescent="0.3">
      <c r="I201">
        <v>55</v>
      </c>
      <c r="J201">
        <f>D4*EXP(-F4*I201)+H4</f>
        <v>0</v>
      </c>
      <c r="K201">
        <f>L201* E6/M201</f>
        <v>25.849901655989317</v>
      </c>
      <c r="L201">
        <v>26.48</v>
      </c>
      <c r="M201">
        <v>302.572</v>
      </c>
      <c r="N201">
        <f>(D4-D5)*EXP(-(F4-F5)*I201)+(H4-H5)</f>
        <v>0</v>
      </c>
      <c r="O201">
        <f>(D4+D5)*EXP(-(F4+F5)*I201)+(H4+H5)</f>
        <v>0</v>
      </c>
    </row>
    <row r="202" spans="9:15" x14ac:dyDescent="0.3">
      <c r="I202">
        <v>55.277777777777779</v>
      </c>
      <c r="J202">
        <f>D4*EXP(-F4*I202)+H4</f>
        <v>0</v>
      </c>
      <c r="K202">
        <f>L202* E6/M202</f>
        <v>25.81937985240949</v>
      </c>
      <c r="L202">
        <v>26.457999999999998</v>
      </c>
      <c r="M202">
        <v>302.678</v>
      </c>
      <c r="N202">
        <f>(D4-D5)*EXP(-(F4-F5)*I202)+(H4-H5)</f>
        <v>0</v>
      </c>
      <c r="O202">
        <f>(D4+D5)*EXP(-(F4+F5)*I202)+(H4+H5)</f>
        <v>0</v>
      </c>
    </row>
    <row r="203" spans="9:15" x14ac:dyDescent="0.3">
      <c r="I203">
        <v>55.555555555555557</v>
      </c>
      <c r="J203">
        <f>D4*EXP(-F4*I203)+H4</f>
        <v>0</v>
      </c>
      <c r="K203">
        <f>L203* E6/M203</f>
        <v>25.813467338042962</v>
      </c>
      <c r="L203">
        <v>26.454999999999998</v>
      </c>
      <c r="M203">
        <v>302.71300000000002</v>
      </c>
      <c r="N203">
        <f>(D4-D5)*EXP(-(F4-F5)*I203)+(H4-H5)</f>
        <v>0</v>
      </c>
      <c r="O203">
        <f>(D4+D5)*EXP(-(F4+F5)*I203)+(H4+H5)</f>
        <v>0</v>
      </c>
    </row>
    <row r="204" spans="9:15" x14ac:dyDescent="0.3">
      <c r="I204">
        <v>55.833333333333343</v>
      </c>
      <c r="J204">
        <f>D4*EXP(-F4*I204)+H4</f>
        <v>0</v>
      </c>
      <c r="K204">
        <f>L204* E6/M204</f>
        <v>25.796069794260575</v>
      </c>
      <c r="L204">
        <v>26.428000000000001</v>
      </c>
      <c r="M204">
        <v>302.60799999999989</v>
      </c>
      <c r="N204">
        <f>(D4-D5)*EXP(-(F4-F5)*I204)+(H4-H5)</f>
        <v>0</v>
      </c>
      <c r="O204">
        <f>(D4+D5)*EXP(-(F4+F5)*I204)+(H4+H5)</f>
        <v>0</v>
      </c>
    </row>
    <row r="205" spans="9:15" x14ac:dyDescent="0.3">
      <c r="I205">
        <v>56.111111111111107</v>
      </c>
      <c r="J205">
        <f>D4*EXP(-F4*I205)+H4</f>
        <v>0</v>
      </c>
      <c r="K205">
        <f>L205* E6/M205</f>
        <v>25.788958736738568</v>
      </c>
      <c r="L205">
        <v>26.416</v>
      </c>
      <c r="M205">
        <v>302.55399999999997</v>
      </c>
      <c r="N205">
        <f>(D4-D5)*EXP(-(F4-F5)*I205)+(H4-H5)</f>
        <v>0</v>
      </c>
      <c r="O205">
        <f>(D4+D5)*EXP(-(F4+F5)*I205)+(H4+H5)</f>
        <v>0</v>
      </c>
    </row>
    <row r="206" spans="9:15" x14ac:dyDescent="0.3">
      <c r="I206">
        <v>56.388888888888893</v>
      </c>
      <c r="J206">
        <f>D4*EXP(-F4*I206)+H4</f>
        <v>0</v>
      </c>
      <c r="K206">
        <f>L206* E6/M206</f>
        <v>25.762306336128766</v>
      </c>
      <c r="L206">
        <v>26.373000000000001</v>
      </c>
      <c r="M206">
        <v>302.37400000000002</v>
      </c>
      <c r="N206">
        <f>(D4-D5)*EXP(-(F4-F5)*I206)+(H4-H5)</f>
        <v>0</v>
      </c>
      <c r="O206">
        <f>(D4+D5)*EXP(-(F4+F5)*I206)+(H4+H5)</f>
        <v>0</v>
      </c>
    </row>
    <row r="207" spans="9:15" x14ac:dyDescent="0.3">
      <c r="I207">
        <v>56.666666666666657</v>
      </c>
      <c r="J207">
        <f>D4*EXP(-F4*I207)+H4</f>
        <v>0</v>
      </c>
      <c r="K207">
        <f>L207* E6/M207</f>
        <v>25.743450558715601</v>
      </c>
      <c r="L207">
        <v>26.353000000000002</v>
      </c>
      <c r="M207">
        <v>302.36599999999999</v>
      </c>
      <c r="N207">
        <f>(D4-D5)*EXP(-(F4-F5)*I207)+(H4-H5)</f>
        <v>0</v>
      </c>
      <c r="O207">
        <f>(D4+D5)*EXP(-(F4+F5)*I207)+(H4+H5)</f>
        <v>0</v>
      </c>
    </row>
    <row r="208" spans="9:15" x14ac:dyDescent="0.3">
      <c r="I208">
        <v>56.944444444444443</v>
      </c>
      <c r="J208">
        <f>D4*EXP(-F4*I208)+H4</f>
        <v>0</v>
      </c>
      <c r="K208">
        <f>L208* E6/M208</f>
        <v>25.714565118728739</v>
      </c>
      <c r="L208">
        <v>26.327000000000002</v>
      </c>
      <c r="M208">
        <v>302.40699999999998</v>
      </c>
      <c r="N208">
        <f>(D4-D5)*EXP(-(F4-F5)*I208)+(H4-H5)</f>
        <v>0</v>
      </c>
      <c r="O208">
        <f>(D4+D5)*EXP(-(F4+F5)*I208)+(H4+H5)</f>
        <v>0</v>
      </c>
    </row>
    <row r="209" spans="9:15" x14ac:dyDescent="0.3">
      <c r="I209">
        <v>57.222222222222221</v>
      </c>
      <c r="J209">
        <f>D4*EXP(-F4*I209)+H4</f>
        <v>0</v>
      </c>
      <c r="K209">
        <f>L209* E6/M209</f>
        <v>25.711887899020919</v>
      </c>
      <c r="L209">
        <v>26.326000000000001</v>
      </c>
      <c r="M209">
        <v>302.42700000000002</v>
      </c>
      <c r="N209">
        <f>(D4-D5)*EXP(-(F4-F5)*I209)+(H4-H5)</f>
        <v>0</v>
      </c>
      <c r="O209">
        <f>(D4+D5)*EXP(-(F4+F5)*I209)+(H4+H5)</f>
        <v>0</v>
      </c>
    </row>
    <row r="210" spans="9:15" x14ac:dyDescent="0.3">
      <c r="I210">
        <v>57.5</v>
      </c>
      <c r="J210">
        <f>D4*EXP(-F4*I210)+H4</f>
        <v>0</v>
      </c>
      <c r="K210">
        <f>L210* E6/M210</f>
        <v>25.714597348382533</v>
      </c>
      <c r="L210">
        <v>26.335999999999999</v>
      </c>
      <c r="M210">
        <v>302.51</v>
      </c>
      <c r="N210">
        <f>(D4-D5)*EXP(-(F4-F5)*I210)+(H4-H5)</f>
        <v>0</v>
      </c>
      <c r="O210">
        <f>(D4+D5)*EXP(-(F4+F5)*I210)+(H4+H5)</f>
        <v>0</v>
      </c>
    </row>
    <row r="211" spans="9:15" x14ac:dyDescent="0.3">
      <c r="I211">
        <v>57.777777777777779</v>
      </c>
      <c r="J211">
        <f>D4*EXP(-F4*I211)+H4</f>
        <v>0</v>
      </c>
      <c r="K211">
        <f>L211* E6/M211</f>
        <v>25.69740090227241</v>
      </c>
      <c r="L211">
        <v>26.324999999999999</v>
      </c>
      <c r="M211">
        <v>302.58600000000001</v>
      </c>
      <c r="N211">
        <f>(D4-D5)*EXP(-(F4-F5)*I211)+(H4-H5)</f>
        <v>0</v>
      </c>
      <c r="O211">
        <f>(D4+D5)*EXP(-(F4+F5)*I211)+(H4+H5)</f>
        <v>0</v>
      </c>
    </row>
    <row r="212" spans="9:15" x14ac:dyDescent="0.3">
      <c r="I212">
        <v>58.055555555555557</v>
      </c>
      <c r="J212">
        <f>D4*EXP(-F4*I212)+H4</f>
        <v>0</v>
      </c>
      <c r="K212">
        <f>L212* E6/M212</f>
        <v>25.670331584183877</v>
      </c>
      <c r="L212">
        <v>26.312999999999999</v>
      </c>
      <c r="M212">
        <v>302.767</v>
      </c>
      <c r="N212">
        <f>(D4-D5)*EXP(-(F4-F5)*I212)+(H4-H5)</f>
        <v>0</v>
      </c>
      <c r="O212">
        <f>(D4+D5)*EXP(-(F4+F5)*I212)+(H4+H5)</f>
        <v>0</v>
      </c>
    </row>
    <row r="213" spans="9:15" x14ac:dyDescent="0.3">
      <c r="I213">
        <v>58.333333333333343</v>
      </c>
      <c r="J213">
        <f>D4*EXP(-F4*I213)+H4</f>
        <v>0</v>
      </c>
      <c r="K213">
        <f>L213* E6/M213</f>
        <v>25.625989418292509</v>
      </c>
      <c r="L213">
        <v>26.335999999999999</v>
      </c>
      <c r="M213">
        <v>303.55599999999998</v>
      </c>
      <c r="N213">
        <f>(D4-D5)*EXP(-(F4-F5)*I213)+(H4-H5)</f>
        <v>0</v>
      </c>
      <c r="O213">
        <f>(D4+D5)*EXP(-(F4+F5)*I213)+(H4+H5)</f>
        <v>0</v>
      </c>
    </row>
    <row r="214" spans="9:15" x14ac:dyDescent="0.3">
      <c r="I214">
        <v>58.611111111111107</v>
      </c>
      <c r="J214">
        <f>D4*EXP(-F4*I214)+H4</f>
        <v>0</v>
      </c>
      <c r="K214">
        <f>L214* E6/M214</f>
        <v>25.617585766991315</v>
      </c>
      <c r="L214">
        <v>26.35</v>
      </c>
      <c r="M214">
        <v>303.81700000000001</v>
      </c>
      <c r="N214">
        <f>(D4-D5)*EXP(-(F4-F5)*I214)+(H4-H5)</f>
        <v>0</v>
      </c>
      <c r="O214">
        <f>(D4+D5)*EXP(-(F4+F5)*I214)+(H4+H5)</f>
        <v>0</v>
      </c>
    </row>
    <row r="215" spans="9:15" x14ac:dyDescent="0.3">
      <c r="I215">
        <v>58.888888888888893</v>
      </c>
      <c r="J215">
        <f>D4*EXP(-F4*I215)+H4</f>
        <v>0</v>
      </c>
      <c r="K215">
        <f>L215* E6/M215</f>
        <v>25.628052612797163</v>
      </c>
      <c r="L215">
        <v>26.373000000000001</v>
      </c>
      <c r="M215">
        <v>303.95800000000003</v>
      </c>
      <c r="N215">
        <f>(D4-D5)*EXP(-(F4-F5)*I215)+(H4-H5)</f>
        <v>0</v>
      </c>
      <c r="O215">
        <f>(D4+D5)*EXP(-(F4+F5)*I215)+(H4+H5)</f>
        <v>0</v>
      </c>
    </row>
    <row r="216" spans="9:15" x14ac:dyDescent="0.3">
      <c r="I216">
        <v>59.166666666666657</v>
      </c>
      <c r="J216">
        <f>D4*EXP(-F4*I216)+H4</f>
        <v>0</v>
      </c>
      <c r="K216">
        <f>L216* E6/M216</f>
        <v>25.627776844031377</v>
      </c>
      <c r="L216">
        <v>26.382000000000001</v>
      </c>
      <c r="M216">
        <v>304.065</v>
      </c>
      <c r="N216">
        <f>(D4-D5)*EXP(-(F4-F5)*I216)+(H4-H5)</f>
        <v>0</v>
      </c>
      <c r="O216">
        <f>(D4+D5)*EXP(-(F4+F5)*I216)+(H4+H5)</f>
        <v>0</v>
      </c>
    </row>
    <row r="217" spans="9:15" x14ac:dyDescent="0.3">
      <c r="I217">
        <v>59.444444444444443</v>
      </c>
      <c r="J217">
        <f>D4*EXP(-F4*I217)+H4</f>
        <v>0</v>
      </c>
      <c r="K217">
        <f>L217* E6/M217</f>
        <v>25.64454555349479</v>
      </c>
      <c r="L217">
        <v>26.428000000000001</v>
      </c>
      <c r="M217">
        <v>304.39600000000002</v>
      </c>
      <c r="N217">
        <f>(D4-D5)*EXP(-(F4-F5)*I217)+(H4-H5)</f>
        <v>0</v>
      </c>
      <c r="O217">
        <f>(D4+D5)*EXP(-(F4+F5)*I217)+(H4+H5)</f>
        <v>0</v>
      </c>
    </row>
    <row r="218" spans="9:15" x14ac:dyDescent="0.3">
      <c r="I218">
        <v>59.722222222222221</v>
      </c>
      <c r="J218">
        <f>D4*EXP(-F4*I218)+H4</f>
        <v>0</v>
      </c>
      <c r="K218">
        <f>L218* E6/M218</f>
        <v>25.570473351089433</v>
      </c>
      <c r="L218">
        <v>26.373999999999999</v>
      </c>
      <c r="M218">
        <v>304.654</v>
      </c>
      <c r="N218">
        <f>(D4-D5)*EXP(-(F4-F5)*I218)+(H4-H5)</f>
        <v>0</v>
      </c>
      <c r="O218">
        <f>(D4+D5)*EXP(-(F4+F5)*I218)+(H4+H5)</f>
        <v>0</v>
      </c>
    </row>
    <row r="219" spans="9:15" x14ac:dyDescent="0.3">
      <c r="I219">
        <v>60</v>
      </c>
      <c r="J219">
        <f>D4*EXP(-F4*I219)+H4</f>
        <v>0</v>
      </c>
      <c r="K219">
        <f>L219* E6/M219</f>
        <v>25.580886317225605</v>
      </c>
      <c r="L219">
        <v>26.385000000000002</v>
      </c>
      <c r="M219">
        <v>304.65699999999998</v>
      </c>
      <c r="N219">
        <f>(D4-D5)*EXP(-(F4-F5)*I219)+(H4-H5)</f>
        <v>0</v>
      </c>
      <c r="O219">
        <f>(D4+D5)*EXP(-(F4+F5)*I219)+(H4+H5)</f>
        <v>0</v>
      </c>
    </row>
    <row r="220" spans="9:15" x14ac:dyDescent="0.3">
      <c r="I220">
        <v>60.277777777777779</v>
      </c>
      <c r="J220">
        <f>D4*EXP(-F4*I220)+H4</f>
        <v>0</v>
      </c>
      <c r="K220">
        <f>L220* E6/M220</f>
        <v>25.554469603991642</v>
      </c>
      <c r="L220">
        <v>26.369</v>
      </c>
      <c r="M220">
        <v>304.78699999999998</v>
      </c>
      <c r="N220">
        <f>(D4-D5)*EXP(-(F4-F5)*I220)+(H4-H5)</f>
        <v>0</v>
      </c>
      <c r="O220">
        <f>(D4+D5)*EXP(-(F4+F5)*I220)+(H4+H5)</f>
        <v>0</v>
      </c>
    </row>
    <row r="221" spans="9:15" x14ac:dyDescent="0.3">
      <c r="I221">
        <v>60.555555555555557</v>
      </c>
      <c r="J221">
        <f>D4*EXP(-F4*I221)+H4</f>
        <v>0</v>
      </c>
      <c r="K221">
        <f>L221* E6/M221</f>
        <v>25.548444551125364</v>
      </c>
      <c r="L221">
        <v>26.370999999999999</v>
      </c>
      <c r="M221">
        <v>304.88199999999989</v>
      </c>
      <c r="N221">
        <f>(D4-D5)*EXP(-(F4-F5)*I221)+(H4-H5)</f>
        <v>0</v>
      </c>
      <c r="O221">
        <f>(D4+D5)*EXP(-(F4+F5)*I221)+(H4+H5)</f>
        <v>0</v>
      </c>
    </row>
    <row r="222" spans="9:15" x14ac:dyDescent="0.3">
      <c r="I222">
        <v>60.833333333333343</v>
      </c>
      <c r="J222">
        <f>D4*EXP(-F4*I222)+H4</f>
        <v>0</v>
      </c>
      <c r="K222">
        <f>L222* E6/M222</f>
        <v>25.54644896152351</v>
      </c>
      <c r="L222">
        <v>26.382000000000001</v>
      </c>
      <c r="M222">
        <v>305.03300000000002</v>
      </c>
      <c r="N222">
        <f>(D4-D5)*EXP(-(F4-F5)*I222)+(H4-H5)</f>
        <v>0</v>
      </c>
      <c r="O222">
        <f>(D4+D5)*EXP(-(F4+F5)*I222)+(H4+H5)</f>
        <v>0</v>
      </c>
    </row>
    <row r="223" spans="9:15" x14ac:dyDescent="0.3">
      <c r="I223">
        <v>61.111111111111107</v>
      </c>
      <c r="J223">
        <f>D4*EXP(-F4*I223)+H4</f>
        <v>0</v>
      </c>
      <c r="K223">
        <f>L223* E6/M223</f>
        <v>25.521178986901202</v>
      </c>
      <c r="L223">
        <v>26.367999999999999</v>
      </c>
      <c r="M223">
        <v>305.173</v>
      </c>
      <c r="N223">
        <f>(D4-D5)*EXP(-(F4-F5)*I223)+(H4-H5)</f>
        <v>0</v>
      </c>
      <c r="O223">
        <f>(D4+D5)*EXP(-(F4+F5)*I223)+(H4+H5)</f>
        <v>0</v>
      </c>
    </row>
    <row r="224" spans="9:15" x14ac:dyDescent="0.3">
      <c r="I224">
        <v>61.388888888888893</v>
      </c>
      <c r="J224">
        <f>D4*EXP(-F4*I224)+H4</f>
        <v>0</v>
      </c>
      <c r="K224">
        <f>L224* E6/M224</f>
        <v>25.502008551389405</v>
      </c>
      <c r="L224">
        <v>26.356999999999999</v>
      </c>
      <c r="M224">
        <v>305.27499999999998</v>
      </c>
      <c r="N224">
        <f>(D4-D5)*EXP(-(F4-F5)*I224)+(H4-H5)</f>
        <v>0</v>
      </c>
      <c r="O224">
        <f>(D4+D5)*EXP(-(F4+F5)*I224)+(H4+H5)</f>
        <v>0</v>
      </c>
    </row>
    <row r="225" spans="9:15" x14ac:dyDescent="0.3">
      <c r="I225">
        <v>61.666666666666657</v>
      </c>
      <c r="J225">
        <f>D4*EXP(-F4*I225)+H4</f>
        <v>0</v>
      </c>
      <c r="K225">
        <f>L225* E6/M225</f>
        <v>25.521477835093929</v>
      </c>
      <c r="L225">
        <v>26.369</v>
      </c>
      <c r="M225">
        <v>305.18099999999998</v>
      </c>
      <c r="N225">
        <f>(D4-D5)*EXP(-(F4-F5)*I225)+(H4-H5)</f>
        <v>0</v>
      </c>
      <c r="O225">
        <f>(D4+D5)*EXP(-(F4+F5)*I225)+(H4+H5)</f>
        <v>0</v>
      </c>
    </row>
    <row r="226" spans="9:15" x14ac:dyDescent="0.3">
      <c r="I226">
        <v>61.944444444444443</v>
      </c>
      <c r="J226">
        <f>D4*EXP(-F4*I226)+H4</f>
        <v>0</v>
      </c>
      <c r="K226">
        <f>L226* E6/M226</f>
        <v>25.495526967833765</v>
      </c>
      <c r="L226">
        <v>26.344000000000001</v>
      </c>
      <c r="M226">
        <v>305.202</v>
      </c>
      <c r="N226">
        <f>(D4-D5)*EXP(-(F4-F5)*I226)+(H4-H5)</f>
        <v>0</v>
      </c>
      <c r="O226">
        <f>(D4+D5)*EXP(-(F4+F5)*I226)+(H4+H5)</f>
        <v>0</v>
      </c>
    </row>
    <row r="227" spans="9:15" x14ac:dyDescent="0.3">
      <c r="I227">
        <v>62.222222222222221</v>
      </c>
      <c r="J227">
        <f>D4*EXP(-F4*I227)+H4</f>
        <v>0</v>
      </c>
      <c r="K227">
        <f>L227* E6/M227</f>
        <v>25.513001524850363</v>
      </c>
      <c r="L227">
        <v>26.350999999999999</v>
      </c>
      <c r="M227">
        <v>305.07400000000001</v>
      </c>
      <c r="N227">
        <f>(D4-D5)*EXP(-(F4-F5)*I227)+(H4-H5)</f>
        <v>0</v>
      </c>
      <c r="O227">
        <f>(D4+D5)*EXP(-(F4+F5)*I227)+(H4+H5)</f>
        <v>0</v>
      </c>
    </row>
    <row r="228" spans="9:15" x14ac:dyDescent="0.3">
      <c r="I228">
        <v>62.5</v>
      </c>
      <c r="J228">
        <f>D4*EXP(-F4*I228)+H4</f>
        <v>0</v>
      </c>
      <c r="K228">
        <f>L228* E6/M228</f>
        <v>25.468095934773288</v>
      </c>
      <c r="L228">
        <v>26.311</v>
      </c>
      <c r="M228">
        <v>305.14800000000002</v>
      </c>
      <c r="N228">
        <f>(D4-D5)*EXP(-(F4-F5)*I228)+(H4-H5)</f>
        <v>0</v>
      </c>
      <c r="O228">
        <f>(D4+D5)*EXP(-(F4+F5)*I228)+(H4+H5)</f>
        <v>0</v>
      </c>
    </row>
    <row r="229" spans="9:15" x14ac:dyDescent="0.3">
      <c r="I229">
        <v>62.777777777777779</v>
      </c>
      <c r="J229">
        <f>D4*EXP(-F4*I229)+H4</f>
        <v>0</v>
      </c>
      <c r="K229">
        <f>L229* E6/M229</f>
        <v>25.482117958040096</v>
      </c>
      <c r="L229">
        <v>26.321000000000002</v>
      </c>
      <c r="M229">
        <v>305.096</v>
      </c>
      <c r="N229">
        <f>(D4-D5)*EXP(-(F4-F5)*I229)+(H4-H5)</f>
        <v>0</v>
      </c>
      <c r="O229">
        <f>(D4+D5)*EXP(-(F4+F5)*I229)+(H4+H5)</f>
        <v>0</v>
      </c>
    </row>
    <row r="230" spans="9:15" x14ac:dyDescent="0.3">
      <c r="I230">
        <v>63.055555555555557</v>
      </c>
      <c r="J230">
        <f>D4*EXP(-F4*I230)+H4</f>
        <v>0</v>
      </c>
      <c r="K230">
        <f>L230* E6/M230</f>
        <v>25.445716685342493</v>
      </c>
      <c r="L230">
        <v>26.289000000000001</v>
      </c>
      <c r="M230">
        <v>305.161</v>
      </c>
      <c r="N230">
        <f>(D4-D5)*EXP(-(F4-F5)*I230)+(H4-H5)</f>
        <v>0</v>
      </c>
      <c r="O230">
        <f>(D4+D5)*EXP(-(F4+F5)*I230)+(H4+H5)</f>
        <v>0</v>
      </c>
    </row>
    <row r="231" spans="9:15" x14ac:dyDescent="0.3">
      <c r="I231">
        <v>63.333333333333343</v>
      </c>
      <c r="J231">
        <f>D4*EXP(-F4*I231)+H4</f>
        <v>0</v>
      </c>
      <c r="K231">
        <f>L231* E6/M231</f>
        <v>25.432915852771735</v>
      </c>
      <c r="L231">
        <v>26.274999999999999</v>
      </c>
      <c r="M231">
        <v>305.15199999999999</v>
      </c>
      <c r="N231">
        <f>(D4-D5)*EXP(-(F4-F5)*I231)+(H4-H5)</f>
        <v>0</v>
      </c>
      <c r="O231">
        <f>(D4+D5)*EXP(-(F4+F5)*I231)+(H4+H5)</f>
        <v>0</v>
      </c>
    </row>
    <row r="232" spans="9:15" x14ac:dyDescent="0.3">
      <c r="I232">
        <v>63.611111111111107</v>
      </c>
      <c r="J232">
        <f>D4*EXP(-F4*I232)+H4</f>
        <v>0</v>
      </c>
      <c r="K232">
        <f>L232* E6/M232</f>
        <v>25.450275670010551</v>
      </c>
      <c r="L232">
        <v>26.3</v>
      </c>
      <c r="M232">
        <v>305.23399999999998</v>
      </c>
      <c r="N232">
        <f>(D4-D5)*EXP(-(F4-F5)*I232)+(H4-H5)</f>
        <v>0</v>
      </c>
      <c r="O232">
        <f>(D4+D5)*EXP(-(F4+F5)*I232)+(H4+H5)</f>
        <v>0</v>
      </c>
    </row>
    <row r="233" spans="9:15" x14ac:dyDescent="0.3">
      <c r="I233">
        <v>63.888888888888893</v>
      </c>
      <c r="J233">
        <f>D4*EXP(-F4*I233)+H4</f>
        <v>0</v>
      </c>
      <c r="K233">
        <f>L233* E6/M233</f>
        <v>25.414217747824495</v>
      </c>
      <c r="L233">
        <v>26.279</v>
      </c>
      <c r="M233">
        <v>305.423</v>
      </c>
      <c r="N233">
        <f>(D4-D5)*EXP(-(F4-F5)*I233)+(H4-H5)</f>
        <v>0</v>
      </c>
      <c r="O233">
        <f>(D4+D5)*EXP(-(F4+F5)*I233)+(H4+H5)</f>
        <v>0</v>
      </c>
    </row>
    <row r="234" spans="9:15" x14ac:dyDescent="0.3">
      <c r="I234">
        <v>64.166666666666671</v>
      </c>
      <c r="J234">
        <f>D4*EXP(-F4*I234)+H4</f>
        <v>0</v>
      </c>
      <c r="K234">
        <f>L234* E6/M234</f>
        <v>25.378472329467936</v>
      </c>
      <c r="L234">
        <v>26.238</v>
      </c>
      <c r="M234">
        <v>305.37599999999998</v>
      </c>
      <c r="N234">
        <f>(D4-D5)*EXP(-(F4-F5)*I234)+(H4-H5)</f>
        <v>0</v>
      </c>
      <c r="O234">
        <f>(D4+D5)*EXP(-(F4+F5)*I234)+(H4+H5)</f>
        <v>0</v>
      </c>
    </row>
    <row r="235" spans="9:15" x14ac:dyDescent="0.3">
      <c r="I235">
        <v>64.444444444444443</v>
      </c>
      <c r="J235">
        <f>D4*EXP(-F4*I235)+H4</f>
        <v>0</v>
      </c>
      <c r="K235">
        <f>L235* E6/M235</f>
        <v>25.351374103249583</v>
      </c>
      <c r="L235">
        <v>26.222000000000001</v>
      </c>
      <c r="M235">
        <v>305.51600000000002</v>
      </c>
      <c r="N235">
        <f>(D4-D5)*EXP(-(F4-F5)*I235)+(H4-H5)</f>
        <v>0</v>
      </c>
      <c r="O235">
        <f>(D4+D5)*EXP(-(F4+F5)*I235)+(H4+H5)</f>
        <v>0</v>
      </c>
    </row>
    <row r="236" spans="9:15" x14ac:dyDescent="0.3">
      <c r="I236">
        <v>64.722222222222229</v>
      </c>
      <c r="J236">
        <f>D4*EXP(-F4*I236)+H4</f>
        <v>0</v>
      </c>
      <c r="K236">
        <f>L236* E6/M236</f>
        <v>25.36159885659572</v>
      </c>
      <c r="L236">
        <v>26.23</v>
      </c>
      <c r="M236">
        <v>305.48599999999999</v>
      </c>
      <c r="N236">
        <f>(D4-D5)*EXP(-(F4-F5)*I236)+(H4-H5)</f>
        <v>0</v>
      </c>
      <c r="O236">
        <f>(D4+D5)*EXP(-(F4+F5)*I236)+(H4+H5)</f>
        <v>0</v>
      </c>
    </row>
    <row r="237" spans="9:15" x14ac:dyDescent="0.3">
      <c r="I237">
        <v>65</v>
      </c>
      <c r="J237">
        <f>D4*EXP(-F4*I237)+H4</f>
        <v>0</v>
      </c>
      <c r="K237">
        <f>L237* E6/M237</f>
        <v>25.343767991377842</v>
      </c>
      <c r="L237">
        <v>26.224</v>
      </c>
      <c r="M237">
        <v>305.63099999999997</v>
      </c>
      <c r="N237">
        <f>(D4-D5)*EXP(-(F4-F5)*I237)+(H4-H5)</f>
        <v>0</v>
      </c>
      <c r="O237">
        <f>(D4+D5)*EXP(-(F4+F5)*I237)+(H4+H5)</f>
        <v>0</v>
      </c>
    </row>
    <row r="238" spans="9:15" x14ac:dyDescent="0.3">
      <c r="I238">
        <v>65.277777777777771</v>
      </c>
      <c r="J238">
        <f>D4*EXP(-F4*I238)+H4</f>
        <v>0</v>
      </c>
      <c r="K238">
        <f>L238* E6/M238</f>
        <v>25.334265621032451</v>
      </c>
      <c r="L238">
        <v>26.22</v>
      </c>
      <c r="M238">
        <v>305.69900000000001</v>
      </c>
      <c r="N238">
        <f>(D4-D5)*EXP(-(F4-F5)*I238)+(H4-H5)</f>
        <v>0</v>
      </c>
      <c r="O238">
        <f>(D4+D5)*EXP(-(F4+F5)*I238)+(H4+H5)</f>
        <v>0</v>
      </c>
    </row>
    <row r="239" spans="9:15" x14ac:dyDescent="0.3">
      <c r="I239">
        <v>65.555555555555557</v>
      </c>
      <c r="J239">
        <f>D4*EXP(-F4*I239)+H4</f>
        <v>0</v>
      </c>
      <c r="K239">
        <f>L239* E6/M239</f>
        <v>25.349036575362806</v>
      </c>
      <c r="L239">
        <v>26.257000000000001</v>
      </c>
      <c r="M239">
        <v>305.952</v>
      </c>
      <c r="N239">
        <f>(D4-D5)*EXP(-(F4-F5)*I239)+(H4-H5)</f>
        <v>0</v>
      </c>
      <c r="O239">
        <f>(D4+D5)*EXP(-(F4+F5)*I239)+(H4+H5)</f>
        <v>0</v>
      </c>
    </row>
    <row r="240" spans="9:15" x14ac:dyDescent="0.3">
      <c r="I240">
        <v>65.833333333333329</v>
      </c>
      <c r="J240">
        <f>D4*EXP(-F4*I240)+H4</f>
        <v>0</v>
      </c>
      <c r="K240">
        <f>L240* E6/M240</f>
        <v>25.295508478917643</v>
      </c>
      <c r="L240">
        <v>26.215</v>
      </c>
      <c r="M240">
        <v>306.10899999999998</v>
      </c>
      <c r="N240">
        <f>(D4-D5)*EXP(-(F4-F5)*I240)+(H4-H5)</f>
        <v>0</v>
      </c>
      <c r="O240">
        <f>(D4+D5)*EXP(-(F4+F5)*I240)+(H4+H5)</f>
        <v>0</v>
      </c>
    </row>
    <row r="241" spans="9:15" x14ac:dyDescent="0.3">
      <c r="I241">
        <v>66.111111111111114</v>
      </c>
      <c r="J241">
        <f>D4*EXP(-F4*I241)+H4</f>
        <v>0</v>
      </c>
      <c r="K241">
        <f>L241* E6/M241</f>
        <v>25.257980059346881</v>
      </c>
      <c r="L241">
        <v>26.149000000000001</v>
      </c>
      <c r="M241">
        <v>305.79199999999997</v>
      </c>
      <c r="N241">
        <f>(D4-D5)*EXP(-(F4-F5)*I241)+(H4-H5)</f>
        <v>0</v>
      </c>
      <c r="O241">
        <f>(D4+D5)*EXP(-(F4+F5)*I241)+(H4+H5)</f>
        <v>0</v>
      </c>
    </row>
    <row r="242" spans="9:15" x14ac:dyDescent="0.3">
      <c r="I242">
        <v>66.388888888888886</v>
      </c>
      <c r="J242">
        <f>D4*EXP(-F4*I242)+H4</f>
        <v>0</v>
      </c>
      <c r="K242">
        <f>L242* E6/M242</f>
        <v>25.329810626748092</v>
      </c>
      <c r="L242">
        <v>26.119</v>
      </c>
      <c r="M242">
        <v>304.57499999999999</v>
      </c>
      <c r="N242">
        <f>(D4-D5)*EXP(-(F4-F5)*I242)+(H4-H5)</f>
        <v>0</v>
      </c>
      <c r="O242">
        <f>(D4+D5)*EXP(-(F4+F5)*I242)+(H4+H5)</f>
        <v>0</v>
      </c>
    </row>
    <row r="243" spans="9:15" x14ac:dyDescent="0.3">
      <c r="I243">
        <v>66.666666666666671</v>
      </c>
      <c r="J243">
        <f>D4*EXP(-F4*I243)+H4</f>
        <v>0</v>
      </c>
      <c r="K243">
        <f>L243* E6/M243</f>
        <v>25.34718354222332</v>
      </c>
      <c r="L243">
        <v>26.088000000000001</v>
      </c>
      <c r="M243">
        <v>304.005</v>
      </c>
      <c r="N243">
        <f>(D4-D5)*EXP(-(F4-F5)*I243)+(H4-H5)</f>
        <v>0</v>
      </c>
      <c r="O243">
        <f>(D4+D5)*EXP(-(F4+F5)*I243)+(H4+H5)</f>
        <v>0</v>
      </c>
    </row>
    <row r="244" spans="9:15" x14ac:dyDescent="0.3">
      <c r="I244">
        <v>66.944444444444443</v>
      </c>
      <c r="J244">
        <f>D4*EXP(-F4*I244)+H4</f>
        <v>0</v>
      </c>
      <c r="K244">
        <f>L244* E6/M244</f>
        <v>25.33072737080915</v>
      </c>
      <c r="L244">
        <v>26.06</v>
      </c>
      <c r="M244">
        <v>303.87599999999998</v>
      </c>
      <c r="N244">
        <f>(D4-D5)*EXP(-(F4-F5)*I244)+(H4-H5)</f>
        <v>0</v>
      </c>
      <c r="O244">
        <f>(D4+D5)*EXP(-(F4+F5)*I244)+(H4+H5)</f>
        <v>0</v>
      </c>
    </row>
    <row r="245" spans="9:15" x14ac:dyDescent="0.3">
      <c r="I245">
        <v>67.222222222222229</v>
      </c>
      <c r="J245">
        <f>D4*EXP(-F4*I245)+H4</f>
        <v>0</v>
      </c>
      <c r="K245">
        <f>L245* E6/M245</f>
        <v>25.300922159563086</v>
      </c>
      <c r="L245">
        <v>26.02</v>
      </c>
      <c r="M245">
        <v>303.767</v>
      </c>
      <c r="N245">
        <f>(D4-D5)*EXP(-(F4-F5)*I245)+(H4-H5)</f>
        <v>0</v>
      </c>
      <c r="O245">
        <f>(D4+D5)*EXP(-(F4+F5)*I245)+(H4+H5)</f>
        <v>0</v>
      </c>
    </row>
    <row r="246" spans="9:15" x14ac:dyDescent="0.3">
      <c r="I246">
        <v>67.5</v>
      </c>
      <c r="J246">
        <f>D4*EXP(-F4*I246)+H4</f>
        <v>0</v>
      </c>
      <c r="K246">
        <f>L246* E6/M246</f>
        <v>25.31962066268423</v>
      </c>
      <c r="L246">
        <v>26.021999999999998</v>
      </c>
      <c r="M246">
        <v>303.56599999999997</v>
      </c>
      <c r="N246">
        <f>(D4-D5)*EXP(-(F4-F5)*I246)+(H4-H5)</f>
        <v>0</v>
      </c>
      <c r="O246">
        <f>(D4+D5)*EXP(-(F4+F5)*I246)+(H4+H5)</f>
        <v>0</v>
      </c>
    </row>
    <row r="247" spans="9:15" x14ac:dyDescent="0.3">
      <c r="I247">
        <v>67.777777777777771</v>
      </c>
      <c r="J247">
        <f>D4*EXP(-F4*I247)+H4</f>
        <v>0</v>
      </c>
      <c r="K247">
        <f>L247* E6/M247</f>
        <v>25.271391822174866</v>
      </c>
      <c r="L247">
        <v>25.975000000000001</v>
      </c>
      <c r="M247">
        <v>303.596</v>
      </c>
      <c r="N247">
        <f>(D4-D5)*EXP(-(F4-F5)*I247)+(H4-H5)</f>
        <v>0</v>
      </c>
      <c r="O247">
        <f>(D4+D5)*EXP(-(F4+F5)*I247)+(H4+H5)</f>
        <v>0</v>
      </c>
    </row>
    <row r="248" spans="9:15" x14ac:dyDescent="0.3">
      <c r="I248">
        <v>68.055277777777775</v>
      </c>
      <c r="J248">
        <f>D4*EXP(-F4*I248)+H4</f>
        <v>0</v>
      </c>
      <c r="K248">
        <f>L248* E6/M248</f>
        <v>25.285955307400858</v>
      </c>
      <c r="L248">
        <v>25.988</v>
      </c>
      <c r="M248">
        <v>303.57299999999998</v>
      </c>
      <c r="N248">
        <f>(D4-D5)*EXP(-(F4-F5)*I248)+(H4-H5)</f>
        <v>0</v>
      </c>
      <c r="O248">
        <f>(D4+D5)*EXP(-(F4+F5)*I248)+(H4+H5)</f>
        <v>0</v>
      </c>
    </row>
    <row r="249" spans="9:15" x14ac:dyDescent="0.3">
      <c r="I249">
        <v>68.333333333333329</v>
      </c>
      <c r="J249">
        <f>D4*EXP(-F4*I249)+H4</f>
        <v>0</v>
      </c>
      <c r="K249">
        <f>L249* E6/M249</f>
        <v>25.265144300999882</v>
      </c>
      <c r="L249">
        <v>25.972000000000001</v>
      </c>
      <c r="M249">
        <v>303.63600000000002</v>
      </c>
      <c r="N249">
        <f>(D4-D5)*EXP(-(F4-F5)*I249)+(H4-H5)</f>
        <v>0</v>
      </c>
      <c r="O249">
        <f>(D4+D5)*EXP(-(F4+F5)*I249)+(H4+H5)</f>
        <v>0</v>
      </c>
    </row>
    <row r="250" spans="9:15" x14ac:dyDescent="0.3">
      <c r="I250">
        <v>68.611111111111114</v>
      </c>
      <c r="J250">
        <f>D4*EXP(-F4*I250)+H4</f>
        <v>0</v>
      </c>
      <c r="K250">
        <f>L250* E6/M250</f>
        <v>25.262437044086962</v>
      </c>
      <c r="L250">
        <v>25.977</v>
      </c>
      <c r="M250">
        <v>303.72699999999998</v>
      </c>
      <c r="N250">
        <f>(D4-D5)*EXP(-(F4-F5)*I250)+(H4-H5)</f>
        <v>0</v>
      </c>
      <c r="O250">
        <f>(D4+D5)*EXP(-(F4+F5)*I250)+(H4+H5)</f>
        <v>0</v>
      </c>
    </row>
    <row r="251" spans="9:15" x14ac:dyDescent="0.3">
      <c r="I251">
        <v>68.888888888888886</v>
      </c>
      <c r="J251">
        <f>D4*EXP(-F4*I251)+H4</f>
        <v>0</v>
      </c>
      <c r="K251">
        <f>L251* E6/M251</f>
        <v>25.279420649739286</v>
      </c>
      <c r="L251">
        <v>25.998999999999999</v>
      </c>
      <c r="M251">
        <v>303.77999999999997</v>
      </c>
      <c r="N251">
        <f>(D4-D5)*EXP(-(F4-F5)*I251)+(H4-H5)</f>
        <v>0</v>
      </c>
      <c r="O251">
        <f>(D4+D5)*EXP(-(F4+F5)*I251)+(H4+H5)</f>
        <v>0</v>
      </c>
    </row>
    <row r="252" spans="9:15" x14ac:dyDescent="0.3">
      <c r="I252">
        <v>69.166388888888889</v>
      </c>
      <c r="J252">
        <f>D4*EXP(-F4*I252)+H4</f>
        <v>0</v>
      </c>
      <c r="K252">
        <f>L252* E6/M252</f>
        <v>25.17177326387252</v>
      </c>
      <c r="L252">
        <v>25.943000000000001</v>
      </c>
      <c r="M252">
        <v>304.42200000000003</v>
      </c>
      <c r="N252">
        <f>(D4-D5)*EXP(-(F4-F5)*I252)+(H4-H5)</f>
        <v>0</v>
      </c>
      <c r="O252">
        <f>(D4+D5)*EXP(-(F4+F5)*I252)+(H4+H5)</f>
        <v>0</v>
      </c>
    </row>
    <row r="253" spans="9:15" x14ac:dyDescent="0.3">
      <c r="I253">
        <v>69.444444444444443</v>
      </c>
      <c r="J253">
        <f>D4*EXP(-F4*I253)+H4</f>
        <v>0</v>
      </c>
      <c r="K253">
        <f>L253* E6/M253</f>
        <v>25.181952621806314</v>
      </c>
      <c r="L253">
        <v>25.928000000000001</v>
      </c>
      <c r="M253">
        <v>304.12299999999999</v>
      </c>
      <c r="N253">
        <f>(D4-D5)*EXP(-(F4-F5)*I253)+(H4-H5)</f>
        <v>0</v>
      </c>
      <c r="O253">
        <f>(D4+D5)*EXP(-(F4+F5)*I253)+(H4+H5)</f>
        <v>0</v>
      </c>
    </row>
    <row r="254" spans="9:15" x14ac:dyDescent="0.3">
      <c r="I254">
        <v>69.722222222222229</v>
      </c>
      <c r="J254">
        <f>D4*EXP(-F4*I254)+H4</f>
        <v>0</v>
      </c>
      <c r="K254">
        <f>L254* E6/M254</f>
        <v>25.184723183967801</v>
      </c>
      <c r="L254">
        <v>25.93</v>
      </c>
      <c r="M254">
        <v>304.113</v>
      </c>
      <c r="N254">
        <f>(D4-D5)*EXP(-(F4-F5)*I254)+(H4-H5)</f>
        <v>0</v>
      </c>
      <c r="O254">
        <f>(D4+D5)*EXP(-(F4+F5)*I254)+(H4+H5)</f>
        <v>0</v>
      </c>
    </row>
    <row r="255" spans="9:15" x14ac:dyDescent="0.3">
      <c r="I255">
        <v>70</v>
      </c>
      <c r="J255">
        <f>D4*EXP(-F4*I255)+H4</f>
        <v>0</v>
      </c>
      <c r="K255">
        <f>L255* E6/M255</f>
        <v>25.142021512895308</v>
      </c>
      <c r="L255">
        <v>25.936</v>
      </c>
      <c r="M255">
        <v>304.7</v>
      </c>
      <c r="N255">
        <f>(D4-D5)*EXP(-(F4-F5)*I255)+(H4-H5)</f>
        <v>0</v>
      </c>
      <c r="O255">
        <f>(D4+D5)*EXP(-(F4+F5)*I255)+(H4+H5)</f>
        <v>0</v>
      </c>
    </row>
    <row r="256" spans="9:15" x14ac:dyDescent="0.3">
      <c r="I256">
        <v>70.277777777777771</v>
      </c>
      <c r="J256">
        <f>D4*EXP(-F4*I256)+H4</f>
        <v>0</v>
      </c>
      <c r="K256">
        <f>L256* E6/M256</f>
        <v>25.151053029778019</v>
      </c>
      <c r="L256">
        <v>25.95</v>
      </c>
      <c r="M256">
        <v>304.755</v>
      </c>
      <c r="N256">
        <f>(D4-D5)*EXP(-(F4-F5)*I256)+(H4-H5)</f>
        <v>0</v>
      </c>
      <c r="O256">
        <f>(D4+D5)*EXP(-(F4+F5)*I256)+(H4+H5)</f>
        <v>0</v>
      </c>
    </row>
    <row r="257" spans="9:15" x14ac:dyDescent="0.3">
      <c r="I257">
        <v>70.555555555555557</v>
      </c>
      <c r="J257">
        <f>D4*EXP(-F4*I257)+H4</f>
        <v>0</v>
      </c>
      <c r="K257">
        <f>L257* E6/M257</f>
        <v>25.172650165785164</v>
      </c>
      <c r="L257">
        <v>25.952000000000002</v>
      </c>
      <c r="M257">
        <v>304.517</v>
      </c>
      <c r="N257">
        <f>(D4-D5)*EXP(-(F4-F5)*I257)+(H4-H5)</f>
        <v>0</v>
      </c>
      <c r="O257">
        <f>(D4+D5)*EXP(-(F4+F5)*I257)+(H4+H5)</f>
        <v>0</v>
      </c>
    </row>
    <row r="258" spans="9:15" x14ac:dyDescent="0.3">
      <c r="I258">
        <v>70.833333333333329</v>
      </c>
      <c r="J258">
        <f>D4*EXP(-F4*I258)+H4</f>
        <v>0</v>
      </c>
      <c r="K258">
        <f>L258* E6/M258</f>
        <v>25.159498514288245</v>
      </c>
      <c r="L258">
        <v>25.995000000000001</v>
      </c>
      <c r="M258">
        <v>305.18099999999998</v>
      </c>
      <c r="N258">
        <f>(D4-D5)*EXP(-(F4-F5)*I258)+(H4-H5)</f>
        <v>0</v>
      </c>
      <c r="O258">
        <f>(D4+D5)*EXP(-(F4+F5)*I258)+(H4+H5)</f>
        <v>0</v>
      </c>
    </row>
    <row r="259" spans="9:15" x14ac:dyDescent="0.3">
      <c r="I259">
        <v>71.111111111111114</v>
      </c>
      <c r="J259">
        <f>D4*EXP(-F4*I259)+H4</f>
        <v>0</v>
      </c>
      <c r="K259">
        <f>L259* E6/M259</f>
        <v>25.094224714573294</v>
      </c>
      <c r="L259">
        <v>25.954999999999998</v>
      </c>
      <c r="M259">
        <v>305.50400000000002</v>
      </c>
      <c r="N259">
        <f>(D4-D5)*EXP(-(F4-F5)*I259)+(H4-H5)</f>
        <v>0</v>
      </c>
      <c r="O259">
        <f>(D4+D5)*EXP(-(F4+F5)*I259)+(H4+H5)</f>
        <v>0</v>
      </c>
    </row>
    <row r="260" spans="9:15" x14ac:dyDescent="0.3">
      <c r="I260">
        <v>71.388888888888886</v>
      </c>
      <c r="J260">
        <f>D4*EXP(-F4*I260)+H4</f>
        <v>0</v>
      </c>
      <c r="K260">
        <f>L260* E6/M260</f>
        <v>25.0565596410122</v>
      </c>
      <c r="L260">
        <v>25.89</v>
      </c>
      <c r="M260">
        <v>305.197</v>
      </c>
      <c r="N260">
        <f>(D4-D5)*EXP(-(F4-F5)*I260)+(H4-H5)</f>
        <v>0</v>
      </c>
      <c r="O260">
        <f>(D4+D5)*EXP(-(F4+F5)*I260)+(H4+H5)</f>
        <v>0</v>
      </c>
    </row>
    <row r="261" spans="9:15" x14ac:dyDescent="0.3">
      <c r="I261">
        <v>71.666666666666671</v>
      </c>
      <c r="J261">
        <f>D4*EXP(-F4*I261)+H4</f>
        <v>0</v>
      </c>
      <c r="K261">
        <f>L261* E6/M261</f>
        <v>24.992125533256846</v>
      </c>
      <c r="L261">
        <v>25.812000000000001</v>
      </c>
      <c r="M261">
        <v>305.06200000000001</v>
      </c>
      <c r="N261">
        <f>(D4-D5)*EXP(-(F4-F5)*I261)+(H4-H5)</f>
        <v>0</v>
      </c>
      <c r="O261">
        <f>(D4+D5)*EXP(-(F4+F5)*I261)+(H4+H5)</f>
        <v>0</v>
      </c>
    </row>
    <row r="262" spans="9:15" x14ac:dyDescent="0.3">
      <c r="I262">
        <v>71.944444444444443</v>
      </c>
      <c r="J262">
        <f>D4*EXP(-F4*I262)+H4</f>
        <v>0</v>
      </c>
      <c r="K262">
        <f>L262* E6/M262</f>
        <v>25.034368836241612</v>
      </c>
      <c r="L262">
        <v>25.838000000000001</v>
      </c>
      <c r="M262">
        <v>304.85399999999998</v>
      </c>
      <c r="N262">
        <f>(D4-D5)*EXP(-(F4-F5)*I262)+(H4-H5)</f>
        <v>0</v>
      </c>
      <c r="O262">
        <f>(D4+D5)*EXP(-(F4+F5)*I262)+(H4+H5)</f>
        <v>0</v>
      </c>
    </row>
    <row r="263" spans="9:15" x14ac:dyDescent="0.3">
      <c r="I263">
        <v>72.222222222222229</v>
      </c>
      <c r="J263">
        <f>D4*EXP(-F4*I263)+H4</f>
        <v>0</v>
      </c>
      <c r="K263">
        <f>L263* E6/M263</f>
        <v>25.003410065765806</v>
      </c>
      <c r="L263">
        <v>25.803000000000001</v>
      </c>
      <c r="M263">
        <v>304.81799999999998</v>
      </c>
      <c r="N263">
        <f>(D4-D5)*EXP(-(F4-F5)*I263)+(H4-H5)</f>
        <v>0</v>
      </c>
      <c r="O263">
        <f>(D4+D5)*EXP(-(F4+F5)*I263)+(H4+H5)</f>
        <v>0</v>
      </c>
    </row>
    <row r="264" spans="9:15" x14ac:dyDescent="0.3">
      <c r="I264">
        <v>72.5</v>
      </c>
      <c r="J264">
        <f>D4*EXP(-F4*I264)+H4</f>
        <v>0</v>
      </c>
      <c r="K264">
        <f>L264* E6/M264</f>
        <v>25.050029856096504</v>
      </c>
      <c r="L264">
        <v>25.815999999999999</v>
      </c>
      <c r="M264">
        <v>304.404</v>
      </c>
      <c r="N264">
        <f>(D4-D5)*EXP(-(F4-F5)*I264)+(H4-H5)</f>
        <v>0</v>
      </c>
      <c r="O264">
        <f>(D4+D5)*EXP(-(F4+F5)*I264)+(H4+H5)</f>
        <v>0</v>
      </c>
    </row>
    <row r="265" spans="9:15" x14ac:dyDescent="0.3">
      <c r="I265">
        <v>72.777777777777771</v>
      </c>
      <c r="J265">
        <f>D4*EXP(-F4*I265)+H4</f>
        <v>0</v>
      </c>
      <c r="K265">
        <f>L265* E6/M265</f>
        <v>25.054392461351345</v>
      </c>
      <c r="L265">
        <v>25.797000000000001</v>
      </c>
      <c r="M265">
        <v>304.12700000000001</v>
      </c>
      <c r="N265">
        <f>(D4-D5)*EXP(-(F4-F5)*I265)+(H4-H5)</f>
        <v>0</v>
      </c>
      <c r="O265">
        <f>(D4+D5)*EXP(-(F4+F5)*I265)+(H4+H5)</f>
        <v>0</v>
      </c>
    </row>
    <row r="266" spans="9:15" x14ac:dyDescent="0.3">
      <c r="I266">
        <v>73.055555555555557</v>
      </c>
      <c r="J266">
        <f>D4*EXP(-F4*I266)+H4</f>
        <v>0</v>
      </c>
      <c r="K266">
        <f>L266* E6/M266</f>
        <v>25.033932147523998</v>
      </c>
      <c r="L266">
        <v>25.765000000000001</v>
      </c>
      <c r="M266">
        <v>303.99799999999999</v>
      </c>
      <c r="N266">
        <f>(D4-D5)*EXP(-(F4-F5)*I266)+(H4-H5)</f>
        <v>0</v>
      </c>
      <c r="O266">
        <f>(D4+D5)*EXP(-(F4+F5)*I266)+(H4+H5)</f>
        <v>0</v>
      </c>
    </row>
    <row r="267" spans="9:15" x14ac:dyDescent="0.3">
      <c r="I267">
        <v>73.333333333333329</v>
      </c>
      <c r="J267">
        <f>D4*EXP(-F4*I267)+H4</f>
        <v>0</v>
      </c>
      <c r="K267">
        <f>L267* E6/M267</f>
        <v>24.988918601526674</v>
      </c>
      <c r="L267">
        <v>25.734999999999999</v>
      </c>
      <c r="M267">
        <v>304.19099999999997</v>
      </c>
      <c r="N267">
        <f>(D4-D5)*EXP(-(F4-F5)*I267)+(H4-H5)</f>
        <v>0</v>
      </c>
      <c r="O267">
        <f>(D4+D5)*EXP(-(F4+F5)*I267)+(H4+H5)</f>
        <v>0</v>
      </c>
    </row>
    <row r="268" spans="9:15" x14ac:dyDescent="0.3">
      <c r="I268">
        <v>73.611111111111114</v>
      </c>
      <c r="J268">
        <f>D4*EXP(-F4*I268)+H4</f>
        <v>0</v>
      </c>
      <c r="K268">
        <f>L268* E6/M268</f>
        <v>25.02345734265101</v>
      </c>
      <c r="L268">
        <v>25.751000000000001</v>
      </c>
      <c r="M268">
        <v>303.95999999999998</v>
      </c>
      <c r="N268">
        <f>(D4-D5)*EXP(-(F4-F5)*I268)+(H4-H5)</f>
        <v>0</v>
      </c>
      <c r="O268">
        <f>(D4+D5)*EXP(-(F4+F5)*I268)+(H4+H5)</f>
        <v>0</v>
      </c>
    </row>
    <row r="269" spans="9:15" x14ac:dyDescent="0.3">
      <c r="I269">
        <v>73.888888888888886</v>
      </c>
      <c r="J269">
        <f>D4*EXP(-F4*I269)+H4</f>
        <v>0</v>
      </c>
      <c r="K269">
        <f>L269* E6/M269</f>
        <v>25.023234590088393</v>
      </c>
      <c r="L269">
        <v>25.724</v>
      </c>
      <c r="M269">
        <v>303.64400000000001</v>
      </c>
      <c r="N269">
        <f>(D4-D5)*EXP(-(F4-F5)*I269)+(H4-H5)</f>
        <v>0</v>
      </c>
      <c r="O269">
        <f>(D4+D5)*EXP(-(F4+F5)*I269)+(H4+H5)</f>
        <v>0</v>
      </c>
    </row>
    <row r="270" spans="9:15" x14ac:dyDescent="0.3">
      <c r="I270">
        <v>74.166666666666671</v>
      </c>
      <c r="J270">
        <f>D4*EXP(-F4*I270)+H4</f>
        <v>0</v>
      </c>
      <c r="K270">
        <f>L270* E6/M270</f>
        <v>24.989944916816626</v>
      </c>
      <c r="L270">
        <v>25.699000000000002</v>
      </c>
      <c r="M270">
        <v>303.75299999999999</v>
      </c>
      <c r="N270">
        <f>(D4-D5)*EXP(-(F4-F5)*I270)+(H4-H5)</f>
        <v>0</v>
      </c>
      <c r="O270">
        <f>(D4+D5)*EXP(-(F4+F5)*I270)+(H4+H5)</f>
        <v>0</v>
      </c>
    </row>
    <row r="271" spans="9:15" x14ac:dyDescent="0.3">
      <c r="I271">
        <v>74.444444444444443</v>
      </c>
      <c r="J271">
        <f>D4*EXP(-F4*I271)+H4</f>
        <v>0</v>
      </c>
      <c r="K271">
        <f>L271* E6/M271</f>
        <v>25.00742485867039</v>
      </c>
      <c r="L271">
        <v>25.692</v>
      </c>
      <c r="M271">
        <v>303.45800000000003</v>
      </c>
      <c r="N271">
        <f>(D4-D5)*EXP(-(F4-F5)*I271)+(H4-H5)</f>
        <v>0</v>
      </c>
      <c r="O271">
        <f>(D4+D5)*EXP(-(F4+F5)*I271)+(H4+H5)</f>
        <v>0</v>
      </c>
    </row>
    <row r="272" spans="9:15" x14ac:dyDescent="0.3">
      <c r="I272">
        <v>74.722222222222229</v>
      </c>
      <c r="J272">
        <f>D4*EXP(-F4*I272)+H4</f>
        <v>0</v>
      </c>
      <c r="K272">
        <f>L272* E6/M272</f>
        <v>24.949174778403652</v>
      </c>
      <c r="L272">
        <v>25.632999999999999</v>
      </c>
      <c r="M272">
        <v>303.46800000000002</v>
      </c>
      <c r="N272">
        <f>(D4-D5)*EXP(-(F4-F5)*I272)+(H4-H5)</f>
        <v>0</v>
      </c>
      <c r="O272">
        <f>(D4+D5)*EXP(-(F4+F5)*I272)+(H4+H5)</f>
        <v>0</v>
      </c>
    </row>
    <row r="273" spans="9:15" x14ac:dyDescent="0.3">
      <c r="I273">
        <v>75</v>
      </c>
      <c r="J273">
        <f>D4*EXP(-F4*I273)+H4</f>
        <v>0</v>
      </c>
      <c r="K273">
        <f>L273* E6/M273</f>
        <v>24.930335238047615</v>
      </c>
      <c r="L273">
        <v>25.622</v>
      </c>
      <c r="M273">
        <v>303.56700000000001</v>
      </c>
      <c r="N273">
        <f>(D4-D5)*EXP(-(F4-F5)*I273)+(H4-H5)</f>
        <v>0</v>
      </c>
      <c r="O273">
        <f>(D4+D5)*EXP(-(F4+F5)*I273)+(H4+H5)</f>
        <v>0</v>
      </c>
    </row>
    <row r="274" spans="9:15" x14ac:dyDescent="0.3">
      <c r="I274">
        <v>75.277777777777771</v>
      </c>
      <c r="J274">
        <f>D4*EXP(-F4*I274)+H4</f>
        <v>0</v>
      </c>
      <c r="K274">
        <f>L274* E6/M274</f>
        <v>24.882885618407673</v>
      </c>
      <c r="L274">
        <v>25.567</v>
      </c>
      <c r="M274">
        <v>303.49299999999999</v>
      </c>
      <c r="N274">
        <f>(D4-D5)*EXP(-(F4-F5)*I274)+(H4-H5)</f>
        <v>0</v>
      </c>
      <c r="O274">
        <f>(D4+D5)*EXP(-(F4+F5)*I274)+(H4+H5)</f>
        <v>0</v>
      </c>
    </row>
    <row r="275" spans="9:15" x14ac:dyDescent="0.3">
      <c r="I275">
        <v>75.555555555555557</v>
      </c>
      <c r="J275">
        <f>D4*EXP(-F4*I275)+H4</f>
        <v>0</v>
      </c>
      <c r="K275">
        <f>L275* E6/M275</f>
        <v>24.864466053125494</v>
      </c>
      <c r="L275">
        <v>25.548999999999999</v>
      </c>
      <c r="M275">
        <v>303.50400000000002</v>
      </c>
      <c r="N275">
        <f>(D4-D5)*EXP(-(F4-F5)*I275)+(H4-H5)</f>
        <v>0</v>
      </c>
      <c r="O275">
        <f>(D4+D5)*EXP(-(F4+F5)*I275)+(H4+H5)</f>
        <v>0</v>
      </c>
    </row>
    <row r="276" spans="9:15" x14ac:dyDescent="0.3">
      <c r="I276">
        <v>75.833333333333329</v>
      </c>
      <c r="J276">
        <f>D4*EXP(-F4*I276)+H4</f>
        <v>0</v>
      </c>
      <c r="K276">
        <f>L276* E6/M276</f>
        <v>24.854293560935968</v>
      </c>
      <c r="L276">
        <v>25.524999999999999</v>
      </c>
      <c r="M276">
        <v>303.34300000000002</v>
      </c>
      <c r="N276">
        <f>(D4-D5)*EXP(-(F4-F5)*I276)+(H4-H5)</f>
        <v>0</v>
      </c>
      <c r="O276">
        <f>(D4+D5)*EXP(-(F4+F5)*I276)+(H4+H5)</f>
        <v>0</v>
      </c>
    </row>
    <row r="277" spans="9:15" x14ac:dyDescent="0.3">
      <c r="I277">
        <v>76.111111111111114</v>
      </c>
      <c r="J277">
        <f>D4*EXP(-F4*I277)+H4</f>
        <v>0</v>
      </c>
      <c r="K277">
        <f>L277* E6/M277</f>
        <v>24.870025923981562</v>
      </c>
      <c r="L277">
        <v>25.533999999999999</v>
      </c>
      <c r="M277">
        <v>303.25799999999998</v>
      </c>
      <c r="N277">
        <f>(D4-D5)*EXP(-(F4-F5)*I277)+(H4-H5)</f>
        <v>0</v>
      </c>
      <c r="O277">
        <f>(D4+D5)*EXP(-(F4+F5)*I277)+(H4+H5)</f>
        <v>0</v>
      </c>
    </row>
    <row r="278" spans="9:15" x14ac:dyDescent="0.3">
      <c r="I278">
        <v>76.388888888888886</v>
      </c>
      <c r="J278">
        <f>D4*EXP(-F4*I278)+H4</f>
        <v>0</v>
      </c>
      <c r="K278">
        <f>L278* E6/M278</f>
        <v>24.816324421675269</v>
      </c>
      <c r="L278">
        <v>25.475000000000001</v>
      </c>
      <c r="M278">
        <v>303.21199999999999</v>
      </c>
      <c r="N278">
        <f>(D4-D5)*EXP(-(F4-F5)*I278)+(H4-H5)</f>
        <v>0</v>
      </c>
      <c r="O278">
        <f>(D4+D5)*EXP(-(F4+F5)*I278)+(H4+H5)</f>
        <v>0</v>
      </c>
    </row>
    <row r="279" spans="9:15" x14ac:dyDescent="0.3">
      <c r="I279">
        <v>76.666666666666671</v>
      </c>
      <c r="J279">
        <f>D4*EXP(-F4*I279)+H4</f>
        <v>0</v>
      </c>
      <c r="K279">
        <f>L279* E6/M279</f>
        <v>24.815096810458837</v>
      </c>
      <c r="L279">
        <v>25.475000000000001</v>
      </c>
      <c r="M279">
        <v>303.22699999999998</v>
      </c>
      <c r="N279">
        <f>(D4-D5)*EXP(-(F4-F5)*I279)+(H4-H5)</f>
        <v>0</v>
      </c>
      <c r="O279">
        <f>(D4+D5)*EXP(-(F4+F5)*I279)+(H4+H5)</f>
        <v>0</v>
      </c>
    </row>
    <row r="280" spans="9:15" x14ac:dyDescent="0.3">
      <c r="I280">
        <v>76.944444444444443</v>
      </c>
      <c r="J280">
        <f>D4*EXP(-F4*I280)+H4</f>
        <v>0</v>
      </c>
      <c r="K280">
        <f>L280* E6/M280</f>
        <v>24.81633659566463</v>
      </c>
      <c r="L280">
        <v>25.452999999999999</v>
      </c>
      <c r="M280">
        <v>302.95</v>
      </c>
      <c r="N280">
        <f>(D4-D5)*EXP(-(F4-F5)*I280)+(H4-H5)</f>
        <v>0</v>
      </c>
      <c r="O280">
        <f>(D4+D5)*EXP(-(F4+F5)*I280)+(H4+H5)</f>
        <v>0</v>
      </c>
    </row>
    <row r="281" spans="9:15" x14ac:dyDescent="0.3">
      <c r="I281">
        <v>77.222222222222229</v>
      </c>
      <c r="J281">
        <f>D4*EXP(-F4*I281)+H4</f>
        <v>0</v>
      </c>
      <c r="K281">
        <f>L281* E6/M281</f>
        <v>24.770449005650427</v>
      </c>
      <c r="L281">
        <v>25.402999999999999</v>
      </c>
      <c r="M281">
        <v>302.91500000000002</v>
      </c>
      <c r="N281">
        <f>(D4-D5)*EXP(-(F4-F5)*I281)+(H4-H5)</f>
        <v>0</v>
      </c>
      <c r="O281">
        <f>(D4+D5)*EXP(-(F4+F5)*I281)+(H4+H5)</f>
        <v>0</v>
      </c>
    </row>
    <row r="282" spans="9:15" x14ac:dyDescent="0.3">
      <c r="I282">
        <v>77.5</v>
      </c>
      <c r="J282">
        <f>D4*EXP(-F4*I282)+H4</f>
        <v>0</v>
      </c>
      <c r="K282">
        <f>L282* E6/M282</f>
        <v>24.741905043138967</v>
      </c>
      <c r="L282">
        <v>25.361999999999998</v>
      </c>
      <c r="M282">
        <v>302.77499999999998</v>
      </c>
      <c r="N282">
        <f>(D4-D5)*EXP(-(F4-F5)*I282)+(H4-H5)</f>
        <v>0</v>
      </c>
      <c r="O282">
        <f>(D4+D5)*EXP(-(F4+F5)*I282)+(H4+H5)</f>
        <v>0</v>
      </c>
    </row>
    <row r="283" spans="9:15" x14ac:dyDescent="0.3">
      <c r="I283">
        <v>77.777500000000003</v>
      </c>
      <c r="J283">
        <f>D4*EXP(-F4*I283)+H4</f>
        <v>0</v>
      </c>
      <c r="K283">
        <f>L283* E6/M283</f>
        <v>24.729418165154332</v>
      </c>
      <c r="L283">
        <v>25.341999999999999</v>
      </c>
      <c r="M283">
        <v>302.68900000000002</v>
      </c>
      <c r="N283">
        <f>(D4-D5)*EXP(-(F4-F5)*I283)+(H4-H5)</f>
        <v>0</v>
      </c>
      <c r="O283">
        <f>(D4+D5)*EXP(-(F4+F5)*I283)+(H4+H5)</f>
        <v>0</v>
      </c>
    </row>
    <row r="284" spans="9:15" x14ac:dyDescent="0.3">
      <c r="I284">
        <v>78.055555555555557</v>
      </c>
      <c r="J284">
        <f>D4*EXP(-F4*I284)+H4</f>
        <v>0</v>
      </c>
      <c r="K284">
        <f>L284* E6/M284</f>
        <v>24.754441860925692</v>
      </c>
      <c r="L284">
        <v>25.356999999999999</v>
      </c>
      <c r="M284">
        <v>302.56200000000001</v>
      </c>
      <c r="N284">
        <f>(D4-D5)*EXP(-(F4-F5)*I284)+(H4-H5)</f>
        <v>0</v>
      </c>
      <c r="O284">
        <f>(D4+D5)*EXP(-(F4+F5)*I284)+(H4+H5)</f>
        <v>0</v>
      </c>
    </row>
    <row r="285" spans="9:15" x14ac:dyDescent="0.3">
      <c r="I285">
        <v>78.333333333333329</v>
      </c>
      <c r="J285">
        <f>D4*EXP(-F4*I285)+H4</f>
        <v>0</v>
      </c>
      <c r="K285">
        <f>L285* E6/M285</f>
        <v>24.712319824035937</v>
      </c>
      <c r="L285">
        <v>25.33</v>
      </c>
      <c r="M285">
        <v>302.755</v>
      </c>
      <c r="N285">
        <f>(D4-D5)*EXP(-(F4-F5)*I285)+(H4-H5)</f>
        <v>0</v>
      </c>
      <c r="O285">
        <f>(D4+D5)*EXP(-(F4+F5)*I285)+(H4+H5)</f>
        <v>0</v>
      </c>
    </row>
    <row r="286" spans="9:15" x14ac:dyDescent="0.3">
      <c r="I286">
        <v>78.611111111111114</v>
      </c>
      <c r="J286">
        <f>D4*EXP(-F4*I286)+H4</f>
        <v>0</v>
      </c>
      <c r="K286">
        <f>L286* E6/M286</f>
        <v>24.732602165955129</v>
      </c>
      <c r="L286">
        <v>25.36</v>
      </c>
      <c r="M286">
        <v>302.86500000000001</v>
      </c>
      <c r="N286">
        <f>(D4-D5)*EXP(-(F4-F5)*I286)+(H4-H5)</f>
        <v>0</v>
      </c>
      <c r="O286">
        <f>(D4+D5)*EXP(-(F4+F5)*I286)+(H4+H5)</f>
        <v>0</v>
      </c>
    </row>
    <row r="287" spans="9:15" x14ac:dyDescent="0.3">
      <c r="I287">
        <v>78.888888888888886</v>
      </c>
      <c r="J287">
        <f>D4*EXP(-F4*I287)+H4</f>
        <v>0</v>
      </c>
      <c r="K287">
        <f>L287* E6/M287</f>
        <v>24.700887347259279</v>
      </c>
      <c r="L287">
        <v>25.332999999999998</v>
      </c>
      <c r="M287">
        <v>302.93099999999998</v>
      </c>
      <c r="N287">
        <f>(D4-D5)*EXP(-(F4-F5)*I287)+(H4-H5)</f>
        <v>0</v>
      </c>
      <c r="O287">
        <f>(D4+D5)*EXP(-(F4+F5)*I287)+(H4+H5)</f>
        <v>0</v>
      </c>
    </row>
    <row r="288" spans="9:15" x14ac:dyDescent="0.3">
      <c r="I288">
        <v>79.166666666666671</v>
      </c>
      <c r="J288">
        <f>D4*EXP(-F4*I288)+H4</f>
        <v>0</v>
      </c>
      <c r="K288">
        <f>L288* E6/M288</f>
        <v>24.68921489422852</v>
      </c>
      <c r="L288">
        <v>25.338999999999999</v>
      </c>
      <c r="M288">
        <v>303.14600000000002</v>
      </c>
      <c r="N288">
        <f>(D4-D5)*EXP(-(F4-F5)*I288)+(H4-H5)</f>
        <v>0</v>
      </c>
      <c r="O288">
        <f>(D4+D5)*EXP(-(F4+F5)*I288)+(H4+H5)</f>
        <v>0</v>
      </c>
    </row>
    <row r="289" spans="9:15" x14ac:dyDescent="0.3">
      <c r="I289">
        <v>79.444444444444443</v>
      </c>
      <c r="J289">
        <f>D4*EXP(-F4*I289)+H4</f>
        <v>0</v>
      </c>
      <c r="K289">
        <f>L289* E6/M289</f>
        <v>24.680301133656918</v>
      </c>
      <c r="L289">
        <v>25.323</v>
      </c>
      <c r="M289">
        <v>303.06400000000002</v>
      </c>
      <c r="N289">
        <f>(D4-D5)*EXP(-(F4-F5)*I289)+(H4-H5)</f>
        <v>0</v>
      </c>
      <c r="O289">
        <f>(D4+D5)*EXP(-(F4+F5)*I289)+(H4+H5)</f>
        <v>0</v>
      </c>
    </row>
    <row r="290" spans="9:15" x14ac:dyDescent="0.3">
      <c r="I290">
        <v>79.722222222222229</v>
      </c>
      <c r="J290">
        <f>D4*EXP(-F4*I290)+H4</f>
        <v>0</v>
      </c>
      <c r="K290">
        <f>L290* E6/M290</f>
        <v>24.666341187522445</v>
      </c>
      <c r="L290">
        <v>25.303999999999998</v>
      </c>
      <c r="M290">
        <v>303.00799999999998</v>
      </c>
      <c r="N290">
        <f>(D4-D5)*EXP(-(F4-F5)*I290)+(H4-H5)</f>
        <v>0</v>
      </c>
      <c r="O290">
        <f>(D4+D5)*EXP(-(F4+F5)*I290)+(H4+H5)</f>
        <v>0</v>
      </c>
    </row>
    <row r="291" spans="9:15" x14ac:dyDescent="0.3">
      <c r="I291">
        <v>80</v>
      </c>
      <c r="J291">
        <f>D4*EXP(-F4*I291)+H4</f>
        <v>0</v>
      </c>
      <c r="K291">
        <f>L291* E6/M291</f>
        <v>24.655942221951317</v>
      </c>
      <c r="L291">
        <v>25.294</v>
      </c>
      <c r="M291">
        <v>303.01600000000002</v>
      </c>
      <c r="N291">
        <f>(D4-D5)*EXP(-(F4-F5)*I291)+(H4-H5)</f>
        <v>0</v>
      </c>
      <c r="O291">
        <f>(D4+D5)*EXP(-(F4+F5)*I291)+(H4+H5)</f>
        <v>0</v>
      </c>
    </row>
    <row r="292" spans="9:15" x14ac:dyDescent="0.3">
      <c r="I292">
        <v>80.277777777777771</v>
      </c>
      <c r="J292">
        <f>D4*EXP(-F4*I292)+H4</f>
        <v>0</v>
      </c>
      <c r="K292">
        <f>L292* E6/M292</f>
        <v>24.641151599613977</v>
      </c>
      <c r="L292">
        <v>25.285</v>
      </c>
      <c r="M292">
        <v>303.08999999999997</v>
      </c>
      <c r="N292">
        <f>(D4-D5)*EXP(-(F4-F5)*I292)+(H4-H5)</f>
        <v>0</v>
      </c>
      <c r="O292">
        <f>(D4+D5)*EXP(-(F4+F5)*I292)+(H4+H5)</f>
        <v>0</v>
      </c>
    </row>
    <row r="293" spans="9:15" x14ac:dyDescent="0.3">
      <c r="I293">
        <v>80.555277777777775</v>
      </c>
      <c r="J293">
        <f>D4*EXP(-F4*I293)+H4</f>
        <v>0</v>
      </c>
      <c r="K293">
        <f>L293* E6/M293</f>
        <v>24.616382341740056</v>
      </c>
      <c r="L293">
        <v>25.257000000000001</v>
      </c>
      <c r="M293">
        <v>303.05900000000003</v>
      </c>
      <c r="N293">
        <f>(D4-D5)*EXP(-(F4-F5)*I293)+(H4-H5)</f>
        <v>0</v>
      </c>
      <c r="O293">
        <f>(D4+D5)*EXP(-(F4+F5)*I293)+(H4+H5)</f>
        <v>0</v>
      </c>
    </row>
    <row r="294" spans="9:15" x14ac:dyDescent="0.3">
      <c r="I294">
        <v>80.833333333333329</v>
      </c>
      <c r="J294">
        <f>D4*EXP(-F4*I294)+H4</f>
        <v>0</v>
      </c>
      <c r="K294">
        <f>L294* E6/M294</f>
        <v>24.575661796634396</v>
      </c>
      <c r="L294">
        <v>25.196000000000002</v>
      </c>
      <c r="M294">
        <v>302.82799999999997</v>
      </c>
      <c r="N294">
        <f>(D4-D5)*EXP(-(F4-F5)*I294)+(H4-H5)</f>
        <v>0</v>
      </c>
      <c r="O294">
        <f>(D4+D5)*EXP(-(F4+F5)*I294)+(H4+H5)</f>
        <v>0</v>
      </c>
    </row>
    <row r="295" spans="9:15" x14ac:dyDescent="0.3">
      <c r="I295">
        <v>81.111111111111114</v>
      </c>
      <c r="J295">
        <f>D4*EXP(-F4*I295)+H4</f>
        <v>0</v>
      </c>
      <c r="K295">
        <f>L295* E6/M295</f>
        <v>24.597523608457767</v>
      </c>
      <c r="L295">
        <v>25.213999999999999</v>
      </c>
      <c r="M295">
        <v>302.77499999999998</v>
      </c>
      <c r="N295">
        <f>(D4-D5)*EXP(-(F4-F5)*I295)+(H4-H5)</f>
        <v>0</v>
      </c>
      <c r="O295">
        <f>(D4+D5)*EXP(-(F4+F5)*I295)+(H4+H5)</f>
        <v>0</v>
      </c>
    </row>
    <row r="296" spans="9:15" x14ac:dyDescent="0.3">
      <c r="I296">
        <v>81.388888888888886</v>
      </c>
      <c r="J296">
        <f>D4*EXP(-F4*I296)+H4</f>
        <v>0</v>
      </c>
      <c r="K296">
        <f>L296* E6/M296</f>
        <v>24.599073326287989</v>
      </c>
      <c r="L296">
        <v>25.224</v>
      </c>
      <c r="M296">
        <v>302.87599999999998</v>
      </c>
      <c r="N296">
        <f>(D4-D5)*EXP(-(F4-F5)*I296)+(H4-H5)</f>
        <v>0</v>
      </c>
      <c r="O296">
        <f>(D4+D5)*EXP(-(F4+F5)*I296)+(H4+H5)</f>
        <v>0</v>
      </c>
    </row>
    <row r="297" spans="9:15" x14ac:dyDescent="0.3">
      <c r="I297">
        <v>81.666666666666671</v>
      </c>
      <c r="J297">
        <f>D4*EXP(-F4*I297)+H4</f>
        <v>0</v>
      </c>
      <c r="K297">
        <f>L297* E6/M297</f>
        <v>24.578830020493179</v>
      </c>
      <c r="L297">
        <v>25.198</v>
      </c>
      <c r="M297">
        <v>302.81299999999999</v>
      </c>
      <c r="N297">
        <f>(D4-D5)*EXP(-(F4-F5)*I297)+(H4-H5)</f>
        <v>0</v>
      </c>
      <c r="O297">
        <f>(D4+D5)*EXP(-(F4+F5)*I297)+(H4+H5)</f>
        <v>0</v>
      </c>
    </row>
    <row r="298" spans="9:15" x14ac:dyDescent="0.3">
      <c r="I298">
        <v>81.944444444444443</v>
      </c>
      <c r="J298">
        <f>D4*EXP(-F4*I298)+H4</f>
        <v>0</v>
      </c>
      <c r="K298">
        <f>L298* E6/M298</f>
        <v>24.56653271476511</v>
      </c>
      <c r="L298">
        <v>25.216000000000001</v>
      </c>
      <c r="M298">
        <v>303.18099999999998</v>
      </c>
      <c r="N298">
        <f>(D4-D5)*EXP(-(F4-F5)*I298)+(H4-H5)</f>
        <v>0</v>
      </c>
      <c r="O298">
        <f>(D4+D5)*EXP(-(F4+F5)*I298)+(H4+H5)</f>
        <v>0</v>
      </c>
    </row>
    <row r="299" spans="9:15" x14ac:dyDescent="0.3">
      <c r="I299">
        <v>82.222222222222229</v>
      </c>
      <c r="J299">
        <f>D4*EXP(-F4*I299)+H4</f>
        <v>0</v>
      </c>
      <c r="K299">
        <f>L299* E6/M299</f>
        <v>24.540894063129326</v>
      </c>
      <c r="L299">
        <v>25.251000000000001</v>
      </c>
      <c r="M299">
        <v>303.91899999999998</v>
      </c>
      <c r="N299">
        <f>(D4-D5)*EXP(-(F4-F5)*I299)+(H4-H5)</f>
        <v>0</v>
      </c>
      <c r="O299">
        <f>(D4+D5)*EXP(-(F4+F5)*I299)+(H4+H5)</f>
        <v>0</v>
      </c>
    </row>
    <row r="300" spans="9:15" x14ac:dyDescent="0.3">
      <c r="I300">
        <v>82.5</v>
      </c>
      <c r="J300">
        <f>D4*EXP(-F4*I300)+H4</f>
        <v>0</v>
      </c>
      <c r="K300">
        <f>L300* E6/M300</f>
        <v>24.518770148787539</v>
      </c>
      <c r="L300">
        <v>25.245999999999999</v>
      </c>
      <c r="M300">
        <v>304.13299999999998</v>
      </c>
      <c r="N300">
        <f>(D4-D5)*EXP(-(F4-F5)*I300)+(H4-H5)</f>
        <v>0</v>
      </c>
      <c r="O300">
        <f>(D4+D5)*EXP(-(F4+F5)*I300)+(H4+H5)</f>
        <v>0</v>
      </c>
    </row>
    <row r="301" spans="9:15" x14ac:dyDescent="0.3">
      <c r="I301">
        <v>82.777777777777771</v>
      </c>
      <c r="J301">
        <f>D4*EXP(-F4*I301)+H4</f>
        <v>0</v>
      </c>
      <c r="K301">
        <f>L301* E6/M301</f>
        <v>24.517595287064186</v>
      </c>
      <c r="L301">
        <v>25.254999999999999</v>
      </c>
      <c r="M301">
        <v>304.25599999999997</v>
      </c>
      <c r="N301">
        <f>(D4-D5)*EXP(-(F4-F5)*I301)+(H4-H5)</f>
        <v>0</v>
      </c>
      <c r="O301">
        <f>(D4+D5)*EXP(-(F4+F5)*I301)+(H4+H5)</f>
        <v>0</v>
      </c>
    </row>
    <row r="302" spans="9:15" x14ac:dyDescent="0.3">
      <c r="I302">
        <v>83.055555555555557</v>
      </c>
      <c r="J302">
        <f>D4*EXP(-F4*I302)+H4</f>
        <v>0</v>
      </c>
      <c r="K302">
        <f>L302* E6/M302</f>
        <v>24.530793269202128</v>
      </c>
      <c r="L302">
        <v>25.271999999999998</v>
      </c>
      <c r="M302">
        <v>304.29700000000003</v>
      </c>
      <c r="N302">
        <f>(D4-D5)*EXP(-(F4-F5)*I302)+(H4-H5)</f>
        <v>0</v>
      </c>
      <c r="O302">
        <f>(D4+D5)*EXP(-(F4+F5)*I302)+(H4+H5)</f>
        <v>0</v>
      </c>
    </row>
    <row r="303" spans="9:15" x14ac:dyDescent="0.3">
      <c r="I303">
        <v>83.333333333333329</v>
      </c>
      <c r="J303">
        <f>D4*EXP(-F4*I303)+H4</f>
        <v>0</v>
      </c>
      <c r="K303">
        <f>L303* E6/M303</f>
        <v>24.521998035879662</v>
      </c>
      <c r="L303">
        <v>25.291</v>
      </c>
      <c r="M303">
        <v>304.63499999999999</v>
      </c>
      <c r="N303">
        <f>(D4-D5)*EXP(-(F4-F5)*I303)+(H4-H5)</f>
        <v>0</v>
      </c>
      <c r="O303">
        <f>(D4+D5)*EXP(-(F4+F5)*I303)+(H4+H5)</f>
        <v>0</v>
      </c>
    </row>
    <row r="304" spans="9:15" x14ac:dyDescent="0.3">
      <c r="I304">
        <v>83.611111111111114</v>
      </c>
      <c r="J304">
        <f>D4*EXP(-F4*I304)+H4</f>
        <v>0</v>
      </c>
      <c r="K304">
        <f>L304* E6/M304</f>
        <v>24.530569932168543</v>
      </c>
      <c r="L304">
        <v>25.302</v>
      </c>
      <c r="M304">
        <v>304.661</v>
      </c>
      <c r="N304">
        <f>(D4-D5)*EXP(-(F4-F5)*I304)+(H4-H5)</f>
        <v>0</v>
      </c>
      <c r="O304">
        <f>(D4+D5)*EXP(-(F4+F5)*I304)+(H4+H5)</f>
        <v>0</v>
      </c>
    </row>
    <row r="305" spans="9:15" x14ac:dyDescent="0.3">
      <c r="I305">
        <v>83.888888888888886</v>
      </c>
      <c r="J305">
        <f>D4*EXP(-F4*I305)+H4</f>
        <v>0</v>
      </c>
      <c r="K305">
        <f>L305* E6/M305</f>
        <v>24.49043040133817</v>
      </c>
      <c r="L305">
        <v>25.28</v>
      </c>
      <c r="M305">
        <v>304.89499999999998</v>
      </c>
      <c r="N305">
        <f>(D4-D5)*EXP(-(F4-F5)*I305)+(H4-H5)</f>
        <v>0</v>
      </c>
      <c r="O305">
        <f>(D4+D5)*EXP(-(F4+F5)*I305)+(H4+H5)</f>
        <v>0</v>
      </c>
    </row>
    <row r="306" spans="9:15" x14ac:dyDescent="0.3">
      <c r="I306">
        <v>84.166666666666671</v>
      </c>
      <c r="J306">
        <f>D4*EXP(-F4*I306)+H4</f>
        <v>0</v>
      </c>
      <c r="K306">
        <f>L306* E6/M306</f>
        <v>24.503186716725306</v>
      </c>
      <c r="L306">
        <v>25.274999999999999</v>
      </c>
      <c r="M306">
        <v>304.67599999999999</v>
      </c>
      <c r="N306">
        <f>(D4-D5)*EXP(-(F4-F5)*I306)+(H4-H5)</f>
        <v>0</v>
      </c>
      <c r="O306">
        <f>(D4+D5)*EXP(-(F4+F5)*I306)+(H4+H5)</f>
        <v>0</v>
      </c>
    </row>
    <row r="307" spans="9:15" x14ac:dyDescent="0.3">
      <c r="I307">
        <v>84.444166666666661</v>
      </c>
      <c r="J307">
        <f>D4*EXP(-F4*I307)+H4</f>
        <v>0</v>
      </c>
      <c r="K307">
        <f>L307* E6/M307</f>
        <v>24.515095216548229</v>
      </c>
      <c r="L307">
        <v>25.274999999999999</v>
      </c>
      <c r="M307">
        <v>304.52800000000002</v>
      </c>
      <c r="N307">
        <f>(D4-D5)*EXP(-(F4-F5)*I307)+(H4-H5)</f>
        <v>0</v>
      </c>
      <c r="O307">
        <f>(D4+D5)*EXP(-(F4+F5)*I307)+(H4+H5)</f>
        <v>0</v>
      </c>
    </row>
    <row r="308" spans="9:15" x14ac:dyDescent="0.3">
      <c r="I308">
        <v>84.722222222222229</v>
      </c>
      <c r="J308">
        <f>D4*EXP(-F4*I308)+H4</f>
        <v>0</v>
      </c>
      <c r="K308">
        <f>L308* E6/M308</f>
        <v>24.465912071865421</v>
      </c>
      <c r="L308">
        <v>25.245000000000001</v>
      </c>
      <c r="M308">
        <v>304.77800000000002</v>
      </c>
      <c r="N308">
        <f>(D4-D5)*EXP(-(F4-F5)*I308)+(H4-H5)</f>
        <v>0</v>
      </c>
      <c r="O308">
        <f>(D4+D5)*EXP(-(F4+F5)*I308)+(H4+H5)</f>
        <v>0</v>
      </c>
    </row>
    <row r="309" spans="9:15" x14ac:dyDescent="0.3">
      <c r="I309">
        <v>85</v>
      </c>
      <c r="J309">
        <f>D4*EXP(-F4*I309)+H4</f>
        <v>0</v>
      </c>
      <c r="K309">
        <f>L309* E6/M309</f>
        <v>24.480946856508361</v>
      </c>
      <c r="L309">
        <v>25.263000000000002</v>
      </c>
      <c r="M309">
        <v>304.80799999999999</v>
      </c>
      <c r="N309">
        <f>(D4-D5)*EXP(-(F4-F5)*I309)+(H4-H5)</f>
        <v>0</v>
      </c>
      <c r="O309">
        <f>(D4+D5)*EXP(-(F4+F5)*I309)+(H4+H5)</f>
        <v>0</v>
      </c>
    </row>
    <row r="310" spans="9:15" x14ac:dyDescent="0.3">
      <c r="I310">
        <v>85.277777777777771</v>
      </c>
      <c r="J310">
        <f>D4*EXP(-F4*I310)+H4</f>
        <v>0</v>
      </c>
      <c r="K310">
        <f>L310* E6/M310</f>
        <v>24.446749107840361</v>
      </c>
      <c r="L310">
        <v>25.234000000000002</v>
      </c>
      <c r="M310">
        <v>304.88400000000001</v>
      </c>
      <c r="N310">
        <f>(D4-D5)*EXP(-(F4-F5)*I310)+(H4-H5)</f>
        <v>0</v>
      </c>
      <c r="O310">
        <f>(D4+D5)*EXP(-(F4+F5)*I310)+(H4+H5)</f>
        <v>0</v>
      </c>
    </row>
    <row r="311" spans="9:15" x14ac:dyDescent="0.3">
      <c r="I311">
        <v>85.555555555555557</v>
      </c>
      <c r="J311">
        <f>D4*EXP(-F4*I311)+H4</f>
        <v>0</v>
      </c>
      <c r="K311">
        <f>L311* E6/M311</f>
        <v>24.448467571279423</v>
      </c>
      <c r="L311">
        <v>25.227</v>
      </c>
      <c r="M311">
        <v>304.77800000000002</v>
      </c>
      <c r="N311">
        <f>(D4-D5)*EXP(-(F4-F5)*I311)+(H4-H5)</f>
        <v>0</v>
      </c>
      <c r="O311">
        <f>(D4+D5)*EXP(-(F4+F5)*I311)+(H4+H5)</f>
        <v>0</v>
      </c>
    </row>
    <row r="312" spans="9:15" x14ac:dyDescent="0.3">
      <c r="I312">
        <v>85.833333333333329</v>
      </c>
      <c r="J312">
        <f>D4*EXP(-F4*I312)+H4</f>
        <v>0</v>
      </c>
      <c r="K312">
        <f>L312* E6/M312</f>
        <v>24.436503187212807</v>
      </c>
      <c r="L312">
        <v>25.213000000000001</v>
      </c>
      <c r="M312">
        <v>304.75799999999998</v>
      </c>
      <c r="N312">
        <f>(D4-D5)*EXP(-(F4-F5)*I312)+(H4-H5)</f>
        <v>0</v>
      </c>
      <c r="O312">
        <f>(D4+D5)*EXP(-(F4+F5)*I312)+(H4+H5)</f>
        <v>0</v>
      </c>
    </row>
    <row r="313" spans="9:15" x14ac:dyDescent="0.3">
      <c r="I313">
        <v>86.111111111111114</v>
      </c>
      <c r="J313">
        <f>D4*EXP(-F4*I313)+H4</f>
        <v>0</v>
      </c>
      <c r="K313">
        <f>L313* E6/M313</f>
        <v>24.426994596105271</v>
      </c>
      <c r="L313">
        <v>25.216999999999999</v>
      </c>
      <c r="M313">
        <v>304.92500000000001</v>
      </c>
      <c r="N313">
        <f>(D4-D5)*EXP(-(F4-F5)*I313)+(H4-H5)</f>
        <v>0</v>
      </c>
      <c r="O313">
        <f>(D4+D5)*EXP(-(F4+F5)*I313)+(H4+H5)</f>
        <v>0</v>
      </c>
    </row>
    <row r="314" spans="9:15" x14ac:dyDescent="0.3">
      <c r="I314">
        <v>86.388888888888886</v>
      </c>
      <c r="J314">
        <f>D4*EXP(-F4*I314)+H4</f>
        <v>0</v>
      </c>
      <c r="K314">
        <f>L314* E6/M314</f>
        <v>24.402562723236187</v>
      </c>
      <c r="L314">
        <v>25.195</v>
      </c>
      <c r="M314">
        <v>304.964</v>
      </c>
      <c r="N314">
        <f>(D4-D5)*EXP(-(F4-F5)*I314)+(H4-H5)</f>
        <v>0</v>
      </c>
      <c r="O314">
        <f>(D4+D5)*EXP(-(F4+F5)*I314)+(H4+H5)</f>
        <v>0</v>
      </c>
    </row>
    <row r="315" spans="9:15" x14ac:dyDescent="0.3">
      <c r="I315">
        <v>86.666666666666671</v>
      </c>
      <c r="J315">
        <f>D4*EXP(-F4*I315)+H4</f>
        <v>0</v>
      </c>
      <c r="K315">
        <f>L315* E6/M315</f>
        <v>24.382677678649063</v>
      </c>
      <c r="L315">
        <v>25.18</v>
      </c>
      <c r="M315">
        <v>305.03099999999989</v>
      </c>
      <c r="N315">
        <f>(D4-D5)*EXP(-(F4-F5)*I315)+(H4-H5)</f>
        <v>0</v>
      </c>
      <c r="O315">
        <f>(D4+D5)*EXP(-(F4+F5)*I315)+(H4+H5)</f>
        <v>0</v>
      </c>
    </row>
    <row r="316" spans="9:15" x14ac:dyDescent="0.3">
      <c r="I316">
        <v>86.944444444444443</v>
      </c>
      <c r="J316">
        <f>D4*EXP(-F4*I316)+H4</f>
        <v>0</v>
      </c>
      <c r="K316">
        <f>L316* E6/M316</f>
        <v>24.378850661665535</v>
      </c>
      <c r="L316">
        <v>25.181000000000001</v>
      </c>
      <c r="M316">
        <v>305.09100000000001</v>
      </c>
      <c r="N316">
        <f>(D4-D5)*EXP(-(F4-F5)*I316)+(H4-H5)</f>
        <v>0</v>
      </c>
      <c r="O316">
        <f>(D4+D5)*EXP(-(F4+F5)*I316)+(H4+H5)</f>
        <v>0</v>
      </c>
    </row>
    <row r="317" spans="9:15" x14ac:dyDescent="0.3">
      <c r="I317">
        <v>87.222222222222229</v>
      </c>
      <c r="J317">
        <f>D4*EXP(-F4*I317)+H4</f>
        <v>0</v>
      </c>
      <c r="K317">
        <f>L317* E6/M317</f>
        <v>24.367162779819342</v>
      </c>
      <c r="L317">
        <v>25.17</v>
      </c>
      <c r="M317">
        <v>305.10399999999998</v>
      </c>
      <c r="N317">
        <f>(D4-D5)*EXP(-(F4-F5)*I317)+(H4-H5)</f>
        <v>0</v>
      </c>
      <c r="O317">
        <f>(D4+D5)*EXP(-(F4+F5)*I317)+(H4+H5)</f>
        <v>0</v>
      </c>
    </row>
    <row r="318" spans="9:15" x14ac:dyDescent="0.3">
      <c r="I318">
        <v>87.5</v>
      </c>
      <c r="J318">
        <f>D4*EXP(-F4*I318)+H4</f>
        <v>0</v>
      </c>
      <c r="K318">
        <f>L318* E6/M318</f>
        <v>24.345194401457341</v>
      </c>
      <c r="L318">
        <v>25.145</v>
      </c>
      <c r="M318">
        <v>305.07600000000002</v>
      </c>
      <c r="N318">
        <f>(D4-D5)*EXP(-(F4-F5)*I318)+(H4-H5)</f>
        <v>0</v>
      </c>
      <c r="O318">
        <f>(D4+D5)*EXP(-(F4+F5)*I318)+(H4+H5)</f>
        <v>0</v>
      </c>
    </row>
    <row r="319" spans="9:15" x14ac:dyDescent="0.3">
      <c r="I319">
        <v>87.777777777777771</v>
      </c>
      <c r="J319">
        <f>D4*EXP(-F4*I319)+H4</f>
        <v>0</v>
      </c>
      <c r="K319">
        <f>L319* E6/M319</f>
        <v>24.332412986131018</v>
      </c>
      <c r="L319">
        <v>25.135999999999999</v>
      </c>
      <c r="M319">
        <v>305.12700000000001</v>
      </c>
      <c r="N319">
        <f>(D4-D5)*EXP(-(F4-F5)*I319)+(H4-H5)</f>
        <v>0</v>
      </c>
      <c r="O319">
        <f>(D4+D5)*EXP(-(F4+F5)*I319)+(H4+H5)</f>
        <v>0</v>
      </c>
    </row>
    <row r="320" spans="9:15" x14ac:dyDescent="0.3">
      <c r="I320">
        <v>88.055555555555557</v>
      </c>
      <c r="J320">
        <f>D4*EXP(-F4*I320)+H4</f>
        <v>0</v>
      </c>
      <c r="K320">
        <f>L320* E6/M320</f>
        <v>24.320386530973391</v>
      </c>
      <c r="L320">
        <v>25.123000000000001</v>
      </c>
      <c r="M320">
        <v>305.12</v>
      </c>
      <c r="N320">
        <f>(D4-D5)*EXP(-(F4-F5)*I320)+(H4-H5)</f>
        <v>0</v>
      </c>
      <c r="O320">
        <f>(D4+D5)*EXP(-(F4+F5)*I320)+(H4+H5)</f>
        <v>0</v>
      </c>
    </row>
    <row r="321" spans="9:15" x14ac:dyDescent="0.3">
      <c r="I321">
        <v>88.333333333333329</v>
      </c>
      <c r="J321">
        <f>D4*EXP(-F4*I321)+H4</f>
        <v>0</v>
      </c>
      <c r="K321">
        <f>L321* E6/M321</f>
        <v>24.335149479753603</v>
      </c>
      <c r="L321">
        <v>25.131</v>
      </c>
      <c r="M321">
        <v>305.03199999999998</v>
      </c>
      <c r="N321">
        <f>(D4-D5)*EXP(-(F4-F5)*I321)+(H4-H5)</f>
        <v>0</v>
      </c>
      <c r="O321">
        <f>(D4+D5)*EXP(-(F4+F5)*I321)+(H4+H5)</f>
        <v>0</v>
      </c>
    </row>
    <row r="322" spans="9:15" x14ac:dyDescent="0.3">
      <c r="I322">
        <v>88.611111111111114</v>
      </c>
      <c r="J322">
        <f>D4*EXP(-F4*I322)+H4</f>
        <v>0</v>
      </c>
      <c r="K322">
        <f>L322* E6/M322</f>
        <v>24.333410334079815</v>
      </c>
      <c r="L322">
        <v>25.117999999999999</v>
      </c>
      <c r="M322">
        <v>304.89600000000002</v>
      </c>
      <c r="N322">
        <f>(D4-D5)*EXP(-(F4-F5)*I322)+(H4-H5)</f>
        <v>0</v>
      </c>
      <c r="O322">
        <f>(D4+D5)*EXP(-(F4+F5)*I322)+(H4+H5)</f>
        <v>0</v>
      </c>
    </row>
    <row r="323" spans="9:15" x14ac:dyDescent="0.3">
      <c r="I323">
        <v>88.888888888888886</v>
      </c>
      <c r="J323">
        <f>D4*EXP(-F4*I323)+H4</f>
        <v>0</v>
      </c>
      <c r="K323">
        <f>L323* E6/M323</f>
        <v>24.325579763882264</v>
      </c>
      <c r="L323">
        <v>25.131</v>
      </c>
      <c r="M323">
        <v>305.15199999999999</v>
      </c>
      <c r="N323">
        <f>(D4-D5)*EXP(-(F4-F5)*I323)+(H4-H5)</f>
        <v>0</v>
      </c>
      <c r="O323">
        <f>(D4+D5)*EXP(-(F4+F5)*I323)+(H4+H5)</f>
        <v>0</v>
      </c>
    </row>
    <row r="324" spans="9:15" x14ac:dyDescent="0.3">
      <c r="I324">
        <v>89.166666666666671</v>
      </c>
      <c r="J324">
        <f>D4*EXP(-F4*I324)+H4</f>
        <v>0</v>
      </c>
      <c r="K324">
        <f>L324* E6/M324</f>
        <v>24.290475616721206</v>
      </c>
      <c r="L324">
        <v>25.106000000000002</v>
      </c>
      <c r="M324">
        <v>305.28899999999999</v>
      </c>
      <c r="N324">
        <f>(D4-D5)*EXP(-(F4-F5)*I324)+(H4-H5)</f>
        <v>0</v>
      </c>
      <c r="O324">
        <f>(D4+D5)*EXP(-(F4+F5)*I324)+(H4+H5)</f>
        <v>0</v>
      </c>
    </row>
    <row r="325" spans="9:15" x14ac:dyDescent="0.3">
      <c r="I325">
        <v>89.444444444444443</v>
      </c>
      <c r="J325">
        <f>D4*EXP(-F4*I325)+H4</f>
        <v>0</v>
      </c>
      <c r="K325">
        <f>L325* E6/M325</f>
        <v>24.268986739358926</v>
      </c>
      <c r="L325">
        <v>25.11</v>
      </c>
      <c r="M325">
        <v>305.60799999999989</v>
      </c>
      <c r="N325">
        <f>(D4-D5)*EXP(-(F4-F5)*I325)+(H4-H5)</f>
        <v>0</v>
      </c>
      <c r="O325">
        <f>(D4+D5)*EXP(-(F4+F5)*I325)+(H4+H5)</f>
        <v>0</v>
      </c>
    </row>
    <row r="326" spans="9:15" x14ac:dyDescent="0.3">
      <c r="I326">
        <v>89.722222222222229</v>
      </c>
      <c r="J326">
        <f>D4*EXP(-F4*I326)+H4</f>
        <v>0</v>
      </c>
      <c r="K326">
        <f>L326* E6/M326</f>
        <v>24.254570568667226</v>
      </c>
      <c r="L326">
        <v>25.111999999999998</v>
      </c>
      <c r="M326">
        <v>305.81400000000002</v>
      </c>
      <c r="N326">
        <f>(D4-D5)*EXP(-(F4-F5)*I326)+(H4-H5)</f>
        <v>0</v>
      </c>
      <c r="O326">
        <f>(D4+D5)*EXP(-(F4+F5)*I326)+(H4+H5)</f>
        <v>0</v>
      </c>
    </row>
    <row r="327" spans="9:15" x14ac:dyDescent="0.3">
      <c r="I327">
        <v>90</v>
      </c>
      <c r="J327">
        <f>D4*EXP(-F4*I327)+H4</f>
        <v>0</v>
      </c>
      <c r="K327">
        <f>L327* E6/M327</f>
        <v>24.258503808385804</v>
      </c>
      <c r="L327">
        <v>25.120999999999999</v>
      </c>
      <c r="M327">
        <v>305.87400000000002</v>
      </c>
      <c r="N327">
        <f>(D4-D5)*EXP(-(F4-F5)*I327)+(H4-H5)</f>
        <v>0</v>
      </c>
      <c r="O327">
        <f>(D4+D5)*EXP(-(F4+F5)*I327)+(H4+H5)</f>
        <v>0</v>
      </c>
    </row>
    <row r="328" spans="9:15" x14ac:dyDescent="0.3">
      <c r="I328">
        <v>90.277777777777771</v>
      </c>
      <c r="J328">
        <f>D4*EXP(-F4*I328)+H4</f>
        <v>0</v>
      </c>
      <c r="K328">
        <f>L328* E6/M328</f>
        <v>24.194291956678601</v>
      </c>
      <c r="L328">
        <v>25.074000000000002</v>
      </c>
      <c r="M328">
        <v>306.11200000000002</v>
      </c>
      <c r="N328">
        <f>(D4-D5)*EXP(-(F4-F5)*I328)+(H4-H5)</f>
        <v>0</v>
      </c>
      <c r="O328">
        <f>(D4+D5)*EXP(-(F4+F5)*I328)+(H4+H5)</f>
        <v>0</v>
      </c>
    </row>
    <row r="329" spans="9:15" x14ac:dyDescent="0.3">
      <c r="I329">
        <v>90.555277777777775</v>
      </c>
      <c r="J329">
        <f>D4*EXP(-F4*I329)+H4</f>
        <v>0</v>
      </c>
      <c r="K329">
        <f>L329* E6/M329</f>
        <v>24.259931035801429</v>
      </c>
      <c r="L329">
        <v>25.024000000000001</v>
      </c>
      <c r="M329">
        <v>304.67500000000001</v>
      </c>
      <c r="N329">
        <f>(D4-D5)*EXP(-(F4-F5)*I329)+(H4-H5)</f>
        <v>0</v>
      </c>
      <c r="O329">
        <f>(D4+D5)*EXP(-(F4+F5)*I329)+(H4+H5)</f>
        <v>0</v>
      </c>
    </row>
    <row r="330" spans="9:15" x14ac:dyDescent="0.3">
      <c r="I330">
        <v>90.833333333333329</v>
      </c>
      <c r="J330">
        <f>D4*EXP(-F4*I330)+H4</f>
        <v>0</v>
      </c>
      <c r="K330">
        <f>L330* E6/M330</f>
        <v>24.275333480524893</v>
      </c>
      <c r="L330">
        <v>25.001999999999999</v>
      </c>
      <c r="M330">
        <v>304.214</v>
      </c>
      <c r="N330">
        <f>(D4-D5)*EXP(-(F4-F5)*I330)+(H4-H5)</f>
        <v>0</v>
      </c>
      <c r="O330">
        <f>(D4+D5)*EXP(-(F4+F5)*I330)+(H4+H5)</f>
        <v>0</v>
      </c>
    </row>
    <row r="331" spans="9:15" x14ac:dyDescent="0.3">
      <c r="I331">
        <v>91.111111111111114</v>
      </c>
      <c r="J331">
        <f>D4*EXP(-F4*I331)+H4</f>
        <v>0</v>
      </c>
      <c r="K331">
        <f>L331* E6/M331</f>
        <v>24.247763907306478</v>
      </c>
      <c r="L331">
        <v>24.952999999999999</v>
      </c>
      <c r="M331">
        <v>303.96300000000002</v>
      </c>
      <c r="N331">
        <f>(D4-D5)*EXP(-(F4-F5)*I331)+(H4-H5)</f>
        <v>0</v>
      </c>
      <c r="O331">
        <f>(D4+D5)*EXP(-(F4+F5)*I331)+(H4+H5)</f>
        <v>0</v>
      </c>
    </row>
    <row r="332" spans="9:15" x14ac:dyDescent="0.3">
      <c r="I332">
        <v>91.388888888888886</v>
      </c>
      <c r="J332">
        <f>D4*EXP(-F4*I332)+H4</f>
        <v>0</v>
      </c>
      <c r="K332">
        <f>L332* E6/M332</f>
        <v>24.189312463330303</v>
      </c>
      <c r="L332">
        <v>24.87</v>
      </c>
      <c r="M332">
        <v>303.68400000000003</v>
      </c>
      <c r="N332">
        <f>(D4-D5)*EXP(-(F4-F5)*I332)+(H4-H5)</f>
        <v>0</v>
      </c>
      <c r="O332">
        <f>(D4+D5)*EXP(-(F4+F5)*I332)+(H4+H5)</f>
        <v>0</v>
      </c>
    </row>
    <row r="333" spans="9:15" x14ac:dyDescent="0.3">
      <c r="I333">
        <v>91.666388888888889</v>
      </c>
      <c r="J333">
        <f>D4*EXP(-F4*I333)+H4</f>
        <v>0</v>
      </c>
      <c r="K333">
        <f>L333* E6/M333</f>
        <v>24.236887864431228</v>
      </c>
      <c r="L333">
        <v>24.891999999999999</v>
      </c>
      <c r="M333">
        <v>303.35599999999999</v>
      </c>
      <c r="N333">
        <f>(D4-D5)*EXP(-(F4-F5)*I333)+(H4-H5)</f>
        <v>0</v>
      </c>
      <c r="O333">
        <f>(D4+D5)*EXP(-(F4+F5)*I333)+(H4+H5)</f>
        <v>0</v>
      </c>
    </row>
    <row r="334" spans="9:15" x14ac:dyDescent="0.3">
      <c r="I334">
        <v>91.944444444444443</v>
      </c>
      <c r="J334">
        <f>D4*EXP(-F4*I334)+H4</f>
        <v>0</v>
      </c>
      <c r="K334">
        <f>L334* E6/M334</f>
        <v>24.243553401529162</v>
      </c>
      <c r="L334">
        <v>24.916</v>
      </c>
      <c r="M334">
        <v>303.565</v>
      </c>
      <c r="N334">
        <f>(D4-D5)*EXP(-(F4-F5)*I334)+(H4-H5)</f>
        <v>0</v>
      </c>
      <c r="O334">
        <f>(D4+D5)*EXP(-(F4+F5)*I334)+(H4+H5)</f>
        <v>0</v>
      </c>
    </row>
    <row r="335" spans="9:15" x14ac:dyDescent="0.3">
      <c r="I335">
        <v>92.222222222222229</v>
      </c>
      <c r="J335">
        <f>D4*EXP(-F4*I335)+H4</f>
        <v>0</v>
      </c>
      <c r="K335">
        <f>L335* E6/M335</f>
        <v>24.223521693837544</v>
      </c>
      <c r="L335">
        <v>24.89</v>
      </c>
      <c r="M335">
        <v>303.49900000000002</v>
      </c>
      <c r="N335">
        <f>(D4-D5)*EXP(-(F4-F5)*I335)+(H4-H5)</f>
        <v>0</v>
      </c>
      <c r="O335">
        <f>(D4+D5)*EXP(-(F4+F5)*I335)+(H4+H5)</f>
        <v>0</v>
      </c>
    </row>
    <row r="336" spans="9:15" x14ac:dyDescent="0.3">
      <c r="I336">
        <v>92.5</v>
      </c>
      <c r="J336">
        <f>D4*EXP(-F4*I336)+H4</f>
        <v>0</v>
      </c>
      <c r="K336">
        <f>L336* E6/M336</f>
        <v>24.238305675230645</v>
      </c>
      <c r="L336">
        <v>24.896000000000001</v>
      </c>
      <c r="M336">
        <v>303.387</v>
      </c>
      <c r="N336">
        <f>(D4-D5)*EXP(-(F4-F5)*I336)+(H4-H5)</f>
        <v>0</v>
      </c>
      <c r="O336">
        <f>(D4+D5)*EXP(-(F4+F5)*I336)+(H4+H5)</f>
        <v>0</v>
      </c>
    </row>
    <row r="337" spans="9:15" x14ac:dyDescent="0.3">
      <c r="I337">
        <v>92.777777777777771</v>
      </c>
      <c r="J337">
        <f>D4*EXP(-F4*I337)+H4</f>
        <v>0</v>
      </c>
      <c r="K337">
        <f>L337* E6/M337</f>
        <v>24.207184719444676</v>
      </c>
      <c r="L337">
        <v>24.876000000000001</v>
      </c>
      <c r="M337">
        <v>303.53300000000002</v>
      </c>
      <c r="N337">
        <f>(D4-D5)*EXP(-(F4-F5)*I337)+(H4-H5)</f>
        <v>0</v>
      </c>
      <c r="O337">
        <f>(D4+D5)*EXP(-(F4+F5)*I337)+(H4+H5)</f>
        <v>0</v>
      </c>
    </row>
    <row r="338" spans="9:15" x14ac:dyDescent="0.3">
      <c r="I338">
        <v>93.055277777777775</v>
      </c>
      <c r="J338">
        <f>D4*EXP(-F4*I338)+H4</f>
        <v>0</v>
      </c>
      <c r="K338">
        <f>L338* E6/M338</f>
        <v>24.208971432920748</v>
      </c>
      <c r="L338">
        <v>24.878</v>
      </c>
      <c r="M338">
        <v>303.53500000000003</v>
      </c>
      <c r="N338">
        <f>(D4-D5)*EXP(-(F4-F5)*I338)+(H4-H5)</f>
        <v>0</v>
      </c>
      <c r="O338">
        <f>(D4+D5)*EXP(-(F4+F5)*I338)+(H4+H5)</f>
        <v>0</v>
      </c>
    </row>
    <row r="339" spans="9:15" x14ac:dyDescent="0.3">
      <c r="I339">
        <v>93.333333333333329</v>
      </c>
      <c r="J339">
        <f>D4*EXP(-F4*I339)+H4</f>
        <v>0</v>
      </c>
      <c r="K339">
        <f>L339* E6/M339</f>
        <v>24.178845960604701</v>
      </c>
      <c r="L339">
        <v>24.853999999999999</v>
      </c>
      <c r="M339">
        <v>303.62</v>
      </c>
      <c r="N339">
        <f>(D4-D5)*EXP(-(F4-F5)*I339)+(H4-H5)</f>
        <v>0</v>
      </c>
      <c r="O339">
        <f>(D4+D5)*EXP(-(F4+F5)*I339)+(H4+H5)</f>
        <v>0</v>
      </c>
    </row>
    <row r="340" spans="9:15" x14ac:dyDescent="0.3">
      <c r="I340">
        <v>93.611111111111114</v>
      </c>
      <c r="J340">
        <f>D4*EXP(-F4*I340)+H4</f>
        <v>0</v>
      </c>
      <c r="K340">
        <f>L340* E6/M340</f>
        <v>24.150230182447686</v>
      </c>
      <c r="L340">
        <v>24.803000000000001</v>
      </c>
      <c r="M340">
        <v>303.35599999999999</v>
      </c>
      <c r="N340">
        <f>(D4-D5)*EXP(-(F4-F5)*I340)+(H4-H5)</f>
        <v>0</v>
      </c>
      <c r="O340">
        <f>(D4+D5)*EXP(-(F4+F5)*I340)+(H4+H5)</f>
        <v>0</v>
      </c>
    </row>
    <row r="341" spans="9:15" x14ac:dyDescent="0.3">
      <c r="I341">
        <v>93.888888888888886</v>
      </c>
      <c r="J341">
        <f>D4*EXP(-F4*I341)+H4</f>
        <v>0</v>
      </c>
      <c r="K341">
        <f>L341* E6/M341</f>
        <v>24.149207307817104</v>
      </c>
      <c r="L341">
        <v>24.795000000000002</v>
      </c>
      <c r="M341">
        <v>303.27100000000002</v>
      </c>
      <c r="N341">
        <f>(D4-D5)*EXP(-(F4-F5)*I341)+(H4-H5)</f>
        <v>0</v>
      </c>
      <c r="O341">
        <f>(D4+D5)*EXP(-(F4+F5)*I341)+(H4+H5)</f>
        <v>0</v>
      </c>
    </row>
    <row r="342" spans="9:15" x14ac:dyDescent="0.3">
      <c r="I342">
        <v>94.166388888888889</v>
      </c>
      <c r="J342">
        <f>D4*EXP(-F4*I342)+H4</f>
        <v>0</v>
      </c>
      <c r="K342">
        <f>L342* E6/M342</f>
        <v>24.169041227311741</v>
      </c>
      <c r="L342">
        <v>24.808</v>
      </c>
      <c r="M342">
        <v>303.18099999999998</v>
      </c>
      <c r="N342">
        <f>(D4-D5)*EXP(-(F4-F5)*I342)+(H4-H5)</f>
        <v>0</v>
      </c>
      <c r="O342">
        <f>(D4+D5)*EXP(-(F4+F5)*I342)+(H4+H5)</f>
        <v>0</v>
      </c>
    </row>
    <row r="343" spans="9:15" x14ac:dyDescent="0.3">
      <c r="I343">
        <v>94.444444444444443</v>
      </c>
      <c r="J343">
        <f>D4*EXP(-F4*I343)+H4</f>
        <v>0</v>
      </c>
      <c r="K343">
        <f>L343* E6/M343</f>
        <v>24.125497025220472</v>
      </c>
      <c r="L343">
        <v>24.765999999999998</v>
      </c>
      <c r="M343">
        <v>303.214</v>
      </c>
      <c r="N343">
        <f>(D4-D5)*EXP(-(F4-F5)*I343)+(H4-H5)</f>
        <v>0</v>
      </c>
      <c r="O343">
        <f>(D4+D5)*EXP(-(F4+F5)*I343)+(H4+H5)</f>
        <v>0</v>
      </c>
    </row>
    <row r="344" spans="9:15" x14ac:dyDescent="0.3">
      <c r="I344">
        <v>94.722222222222229</v>
      </c>
      <c r="J344">
        <f>D4*EXP(-F4*I344)+H4</f>
        <v>0</v>
      </c>
      <c r="K344">
        <f>L344* E6/M344</f>
        <v>24.120844030499129</v>
      </c>
      <c r="L344">
        <v>24.763999999999999</v>
      </c>
      <c r="M344">
        <v>303.24799999999999</v>
      </c>
      <c r="N344">
        <f>(D4-D5)*EXP(-(F4-F5)*I344)+(H4-H5)</f>
        <v>0</v>
      </c>
      <c r="O344">
        <f>(D4+D5)*EXP(-(F4+F5)*I344)+(H4+H5)</f>
        <v>0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17</v>
      </c>
      <c r="B1" s="17"/>
      <c r="C1" s="17"/>
      <c r="D1" s="17"/>
      <c r="E1" s="17"/>
      <c r="F1" s="17"/>
      <c r="G1" s="17"/>
      <c r="H1" s="17"/>
      <c r="I1" s="24" t="s">
        <v>21</v>
      </c>
      <c r="J1" s="24" t="s">
        <v>22</v>
      </c>
      <c r="K1" s="24" t="s">
        <v>23</v>
      </c>
      <c r="L1" s="26" t="s">
        <v>24</v>
      </c>
      <c r="M1" s="26" t="s">
        <v>25</v>
      </c>
      <c r="N1" s="23" t="s">
        <v>26</v>
      </c>
      <c r="O1" s="23" t="s">
        <v>27</v>
      </c>
    </row>
    <row r="2" spans="1:15" ht="25.8" customHeight="1" x14ac:dyDescent="0.3">
      <c r="A2" s="32" t="s">
        <v>28</v>
      </c>
      <c r="B2" s="17"/>
      <c r="C2" s="8" t="s">
        <v>2</v>
      </c>
      <c r="D2" s="35"/>
      <c r="E2" s="17"/>
      <c r="F2" s="8" t="s">
        <v>29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30</v>
      </c>
      <c r="B3" s="17"/>
      <c r="C3" s="33" t="s">
        <v>31</v>
      </c>
      <c r="D3" s="17"/>
      <c r="E3" s="17"/>
      <c r="F3" s="17"/>
      <c r="G3" s="17"/>
      <c r="H3" s="17"/>
      <c r="I3">
        <v>0</v>
      </c>
      <c r="J3">
        <f>D4*EXP(-F4*I3)+H4</f>
        <v>28.906160407487679</v>
      </c>
      <c r="K3">
        <f>L3* E6/M3</f>
        <v>29.116693066292004</v>
      </c>
      <c r="L3">
        <v>29.994</v>
      </c>
      <c r="M3">
        <v>304.27199999999999</v>
      </c>
      <c r="N3">
        <f>(D4-D5)*EXP(-(F4-F5)*I3)+(H4-H5)</f>
        <v>28.836370203516736</v>
      </c>
      <c r="O3">
        <f>(D4+D5)*EXP(-(F4+F5)*I3)+(H4+H5)</f>
        <v>28.975950611458618</v>
      </c>
    </row>
    <row r="4" spans="1:15" ht="25.8" customHeight="1" x14ac:dyDescent="0.3">
      <c r="A4" s="32" t="s">
        <v>32</v>
      </c>
      <c r="B4" s="17"/>
      <c r="C4" s="29" t="s">
        <v>33</v>
      </c>
      <c r="D4" s="9">
        <v>26.756892265244201</v>
      </c>
      <c r="E4" s="30" t="s">
        <v>34</v>
      </c>
      <c r="F4" s="10">
        <v>1.4706027993262399E-2</v>
      </c>
      <c r="G4" s="31" t="s">
        <v>35</v>
      </c>
      <c r="H4" s="9">
        <v>2.1492681422434781</v>
      </c>
      <c r="I4">
        <v>0.27777777777777779</v>
      </c>
      <c r="J4">
        <f>D4*EXP(-F4*I4)+H4</f>
        <v>28.797081240833307</v>
      </c>
      <c r="K4">
        <f>L4* E6/M4</f>
        <v>29.023037608390617</v>
      </c>
      <c r="L4">
        <v>29.847999999999999</v>
      </c>
      <c r="M4">
        <v>303.76799999999997</v>
      </c>
      <c r="N4">
        <f>(D4-D5)*EXP(-(F4-F5)*I4)+(H4-H5)</f>
        <v>28.727708018089729</v>
      </c>
      <c r="O4">
        <f>(D4+D5)*EXP(-(F4+F5)*I4)+(H4+H5)</f>
        <v>28.866453774971745</v>
      </c>
    </row>
    <row r="5" spans="1:15" ht="25.8" customHeight="1" x14ac:dyDescent="0.3">
      <c r="A5" s="32" t="s">
        <v>36</v>
      </c>
      <c r="B5" s="17"/>
      <c r="C5" s="17"/>
      <c r="D5" s="16">
        <v>3.2474654256856611E-2</v>
      </c>
      <c r="E5" s="17"/>
      <c r="F5" s="16">
        <v>3.8493697558401157E-5</v>
      </c>
      <c r="G5" s="17"/>
      <c r="H5" s="16">
        <v>3.7315549714085218E-2</v>
      </c>
      <c r="I5">
        <v>0.55555555555555558</v>
      </c>
      <c r="J5">
        <f>D4*EXP(-F4*I5)+H4</f>
        <v>28.688446754543165</v>
      </c>
      <c r="K5">
        <f>L5* E6/M5</f>
        <v>28.888017241633779</v>
      </c>
      <c r="L5">
        <v>29.710999999999999</v>
      </c>
      <c r="M5">
        <v>303.78699999999998</v>
      </c>
      <c r="N5">
        <f>(D4-D5)*EXP(-(F4-F5)*I5)+(H4-H5)</f>
        <v>28.619487655968793</v>
      </c>
      <c r="O5">
        <f>(D4+D5)*EXP(-(F4+F5)*I5)+(H4+H5)</f>
        <v>28.757404487590332</v>
      </c>
    </row>
    <row r="6" spans="1:15" ht="28.2" customHeight="1" x14ac:dyDescent="0.3">
      <c r="A6" s="27" t="s">
        <v>37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28.580255135799703</v>
      </c>
      <c r="K6">
        <f>L6* E6/M6</f>
        <v>28.733930030919836</v>
      </c>
      <c r="L6">
        <v>29.513999999999999</v>
      </c>
      <c r="M6">
        <v>303.39100000000002</v>
      </c>
      <c r="N6">
        <f>(D4-D5)*EXP(-(F4-F5)*I6)+(H4-H5)</f>
        <v>28.511707320688743</v>
      </c>
      <c r="O6">
        <f>(D4+D5)*EXP(-(F4+F5)*I6)+(H4+H5)</f>
        <v>28.648800920035939</v>
      </c>
    </row>
    <row r="7" spans="1:15" x14ac:dyDescent="0.3">
      <c r="I7">
        <v>1.1111111111111109</v>
      </c>
      <c r="J7">
        <f>D4*EXP(-F4*I7)+H4</f>
        <v>28.472504579175659</v>
      </c>
      <c r="K7">
        <f>L7* E6/M7</f>
        <v>28.615832318976143</v>
      </c>
      <c r="L7">
        <v>29.405000000000001</v>
      </c>
      <c r="M7">
        <v>303.51799999999997</v>
      </c>
      <c r="N7">
        <f>(D4-D5)*EXP(-(F4-F5)*I7)+(H4-H5)</f>
        <v>28.404365223088853</v>
      </c>
      <c r="O7">
        <f>(D4+D5)*EXP(-(F4+F5)*I7)+(H4+H5)</f>
        <v>28.54064125050699</v>
      </c>
    </row>
    <row r="8" spans="1:15" x14ac:dyDescent="0.3">
      <c r="I8">
        <v>1.3888888888888891</v>
      </c>
      <c r="J8">
        <f>D4*EXP(-F4*I8)+H4</f>
        <v>28.365193286603908</v>
      </c>
      <c r="K8">
        <f>L8* E6/M8</f>
        <v>28.530398672721162</v>
      </c>
      <c r="L8">
        <v>29.309000000000001</v>
      </c>
      <c r="M8">
        <v>303.43299999999999</v>
      </c>
      <c r="N8">
        <f>(D4-D5)*EXP(-(F4-F5)*I8)+(H4-H5)</f>
        <v>28.297459581283189</v>
      </c>
      <c r="O8">
        <f>(D4+D5)*EXP(-(F4+F5)*I8)+(H4+H5)</f>
        <v>28.432923664648193</v>
      </c>
    </row>
    <row r="9" spans="1:15" x14ac:dyDescent="0.3">
      <c r="I9">
        <v>1.666666666666667</v>
      </c>
      <c r="J9">
        <f>D4*EXP(-F4*I9)+H4</f>
        <v>28.258319467347452</v>
      </c>
      <c r="K9">
        <f>L9* E6/M9</f>
        <v>28.39085571802131</v>
      </c>
      <c r="L9">
        <v>29.152000000000001</v>
      </c>
      <c r="M9">
        <v>303.291</v>
      </c>
      <c r="N9">
        <f>(D4-D5)*EXP(-(F4-F5)*I9)+(H4-H5)</f>
        <v>28.190988620631</v>
      </c>
      <c r="O9">
        <f>(D4+D5)*EXP(-(F4+F5)*I9)+(H4+H5)</f>
        <v>28.325646355520124</v>
      </c>
    </row>
    <row r="10" spans="1:15" x14ac:dyDescent="0.3">
      <c r="I10">
        <v>1.944444444444444</v>
      </c>
      <c r="J10">
        <f>D4*EXP(-F4*I10)+H4</f>
        <v>28.151881337969556</v>
      </c>
      <c r="K10">
        <f>L10* E6/M10</f>
        <v>28.283459549270237</v>
      </c>
      <c r="L10">
        <v>29.030999999999999</v>
      </c>
      <c r="M10">
        <v>303.17899999999997</v>
      </c>
      <c r="N10">
        <f>(D4-D5)*EXP(-(F4-F5)*I10)+(H4-H5)</f>
        <v>28.084950573707271</v>
      </c>
      <c r="O10">
        <f>(D4+D5)*EXP(-(F4+F5)*I10)+(H4+H5)</f>
        <v>28.218807523568902</v>
      </c>
    </row>
    <row r="11" spans="1:15" x14ac:dyDescent="0.3">
      <c r="I11">
        <v>2.2222222222222219</v>
      </c>
      <c r="J11">
        <f>D4*EXP(-F4*I11)+H4</f>
        <v>28.045877122303974</v>
      </c>
      <c r="K11">
        <f>L11* E6/M11</f>
        <v>28.13476932413943</v>
      </c>
      <c r="L11">
        <v>28.885999999999999</v>
      </c>
      <c r="M11">
        <v>303.25900000000001</v>
      </c>
      <c r="N11">
        <f>(D4-D5)*EXP(-(F4-F5)*I11)+(H4-H5)</f>
        <v>27.979343680273388</v>
      </c>
      <c r="O11">
        <f>(D4+D5)*EXP(-(F4+F5)*I11)+(H4+H5)</f>
        <v>28.112405376596001</v>
      </c>
    </row>
    <row r="12" spans="1:15" x14ac:dyDescent="0.3">
      <c r="I12">
        <v>2.5</v>
      </c>
      <c r="J12">
        <f>D4*EXP(-F4*I12)+H4</f>
        <v>27.940305051425312</v>
      </c>
      <c r="K12">
        <f>L12* E6/M12</f>
        <v>28.025880458576609</v>
      </c>
      <c r="L12">
        <v>28.765000000000001</v>
      </c>
      <c r="M12">
        <v>303.16199999999998</v>
      </c>
      <c r="N12">
        <f>(D4-D5)*EXP(-(F4-F5)*I12)+(H4-H5)</f>
        <v>27.874166187247919</v>
      </c>
      <c r="O12">
        <f>(D4+D5)*EXP(-(F4+F5)*I12)+(H4+H5)</f>
        <v>28.00643812972821</v>
      </c>
    </row>
    <row r="13" spans="1:15" x14ac:dyDescent="0.3">
      <c r="I13">
        <v>2.7777777777777781</v>
      </c>
      <c r="J13">
        <f>D4*EXP(-F4*I13)+H4</f>
        <v>27.835163363619515</v>
      </c>
      <c r="K13">
        <f>L13* E6/M13</f>
        <v>27.926646602547077</v>
      </c>
      <c r="L13">
        <v>28.664000000000001</v>
      </c>
      <c r="M13">
        <v>303.17099999999999</v>
      </c>
      <c r="N13">
        <f>(D4-D5)*EXP(-(F4-F5)*I13)+(H4-H5)</f>
        <v>27.769416348677499</v>
      </c>
      <c r="O13">
        <f>(D4+D5)*EXP(-(F4+F5)*I13)+(H4+H5)</f>
        <v>27.900904005387652</v>
      </c>
    </row>
    <row r="14" spans="1:15" x14ac:dyDescent="0.3">
      <c r="I14">
        <v>3.0555555555555549</v>
      </c>
      <c r="J14">
        <f>D4*EXP(-F4*I14)+H4</f>
        <v>27.730450304354459</v>
      </c>
      <c r="K14">
        <f>L14* E6/M14</f>
        <v>27.794775892782887</v>
      </c>
      <c r="L14">
        <v>28.530999999999999</v>
      </c>
      <c r="M14">
        <v>303.19600000000003</v>
      </c>
      <c r="N14">
        <f>(D4-D5)*EXP(-(F4-F5)*I14)+(H4-H5)</f>
        <v>27.665092425707854</v>
      </c>
      <c r="O14">
        <f>(D4+D5)*EXP(-(F4+F5)*I14)+(H4+H5)</f>
        <v>27.795801233262001</v>
      </c>
    </row>
    <row r="15" spans="1:15" x14ac:dyDescent="0.3">
      <c r="I15">
        <v>3.333333333333333</v>
      </c>
      <c r="J15">
        <f>D4*EXP(-F4*I15)+H4</f>
        <v>27.626164126250689</v>
      </c>
      <c r="K15">
        <f>L15* E6/M15</f>
        <v>27.669414968121654</v>
      </c>
      <c r="L15">
        <v>28.41</v>
      </c>
      <c r="M15">
        <v>303.27800000000002</v>
      </c>
      <c r="N15">
        <f>(D4-D5)*EXP(-(F4-F5)*I15)+(H4-H5)</f>
        <v>27.561192686554939</v>
      </c>
      <c r="O15">
        <f>(D4+D5)*EXP(-(F4+F5)*I15)+(H4+H5)</f>
        <v>27.691128050274774</v>
      </c>
    </row>
    <row r="16" spans="1:15" x14ac:dyDescent="0.3">
      <c r="I16">
        <v>3.6111111111111112</v>
      </c>
      <c r="J16">
        <f>D4*EXP(-F4*I16)+H4</f>
        <v>27.522303089052237</v>
      </c>
      <c r="K16">
        <f>L16* E6/M16</f>
        <v>27.589225844295186</v>
      </c>
      <c r="L16">
        <v>28.312999999999999</v>
      </c>
      <c r="M16">
        <v>303.12099999999998</v>
      </c>
      <c r="N16">
        <f>(D4-D5)*EXP(-(F4-F5)*I16)+(H4-H5)</f>
        <v>27.457715406476197</v>
      </c>
      <c r="O16">
        <f>(D4+D5)*EXP(-(F4+F5)*I16)+(H4+H5)</f>
        <v>27.586882700555741</v>
      </c>
    </row>
    <row r="17" spans="9:15" x14ac:dyDescent="0.3">
      <c r="I17">
        <v>3.8888888888888888</v>
      </c>
      <c r="J17">
        <f>D4*EXP(-F4*I17)+H4</f>
        <v>27.418865459597594</v>
      </c>
      <c r="K17">
        <f>L17* E6/M17</f>
        <v>27.465555241693604</v>
      </c>
      <c r="L17">
        <v>28.166</v>
      </c>
      <c r="M17">
        <v>302.90499999999997</v>
      </c>
      <c r="N17">
        <f>(D4-D5)*EXP(-(F4-F5)*I17)+(H4-H5)</f>
        <v>27.354658867741907</v>
      </c>
      <c r="O17">
        <f>(D4+D5)*EXP(-(F4+F5)*I17)+(H4+H5)</f>
        <v>27.483063435411495</v>
      </c>
    </row>
    <row r="18" spans="9:15" x14ac:dyDescent="0.3">
      <c r="I18">
        <v>4.166666666666667</v>
      </c>
      <c r="J18">
        <f>D4*EXP(-F4*I18)+H4</f>
        <v>27.315849511790798</v>
      </c>
      <c r="K18">
        <f>L18* E6/M18</f>
        <v>27.297453632180275</v>
      </c>
      <c r="L18">
        <v>28.023</v>
      </c>
      <c r="M18">
        <v>303.22300000000001</v>
      </c>
      <c r="N18">
        <f>(D4-D5)*EXP(-(F4-F5)*I18)+(H4-H5)</f>
        <v>27.252021359606694</v>
      </c>
      <c r="O18">
        <f>(D4+D5)*EXP(-(F4+F5)*I18)+(H4+H5)</f>
        <v>27.379668513296103</v>
      </c>
    </row>
    <row r="19" spans="9:15" x14ac:dyDescent="0.3">
      <c r="I19">
        <v>4.4444444444444446</v>
      </c>
      <c r="J19">
        <f>D4*EXP(-F4*I19)+H4</f>
        <v>27.213253526572608</v>
      </c>
      <c r="K19">
        <f>L19* E6/M19</f>
        <v>27.143026706196146</v>
      </c>
      <c r="L19">
        <v>27.931000000000001</v>
      </c>
      <c r="M19">
        <v>303.947</v>
      </c>
      <c r="N19">
        <f>(D4-D5)*EXP(-(F4-F5)*I19)+(H4-H5)</f>
        <v>27.149801178281102</v>
      </c>
      <c r="O19">
        <f>(D4+D5)*EXP(-(F4+F5)*I19)+(H4+H5)</f>
        <v>27.276696199781892</v>
      </c>
    </row>
    <row r="20" spans="9:15" x14ac:dyDescent="0.3">
      <c r="I20">
        <v>4.7222222222222223</v>
      </c>
      <c r="J20">
        <f>D4*EXP(-F4*I20)+H4</f>
        <v>27.111075791891846</v>
      </c>
      <c r="K20">
        <f>L20* E6/M20</f>
        <v>27.038714257406255</v>
      </c>
      <c r="L20">
        <v>27.873000000000001</v>
      </c>
      <c r="M20">
        <v>304.48599999999999</v>
      </c>
      <c r="N20">
        <f>(D4-D5)*EXP(-(F4-F5)*I20)+(H4-H5)</f>
        <v>27.047996626903348</v>
      </c>
      <c r="O20">
        <f>(D4+D5)*EXP(-(F4+F5)*I20)+(H4+H5)</f>
        <v>27.174144767530368</v>
      </c>
    </row>
    <row r="21" spans="9:15" x14ac:dyDescent="0.3">
      <c r="I21">
        <v>4.9997222222222222</v>
      </c>
      <c r="J21">
        <f>D4*EXP(-F4*I21)+H4</f>
        <v>27.009416156367315</v>
      </c>
      <c r="K21">
        <f>L21* E6/M21</f>
        <v>26.943136000259912</v>
      </c>
      <c r="L21">
        <v>27.795999999999999</v>
      </c>
      <c r="M21">
        <v>304.72199999999998</v>
      </c>
      <c r="N21">
        <f>(D4-D5)*EXP(-(F4-F5)*I21)+(H4-H5)</f>
        <v>26.946707199920255</v>
      </c>
      <c r="O21">
        <f>(D4+D5)*EXP(-(F4+F5)*I21)+(H4+H5)</f>
        <v>27.07211441973438</v>
      </c>
    </row>
    <row r="22" spans="9:15" x14ac:dyDescent="0.3">
      <c r="I22">
        <v>5.2777777777777777</v>
      </c>
      <c r="J22">
        <f>D4*EXP(-F4*I22)+H4</f>
        <v>26.907968260806761</v>
      </c>
      <c r="K22">
        <f>L22* E6/M22</f>
        <v>26.864442758142786</v>
      </c>
      <c r="L22">
        <v>27.72</v>
      </c>
      <c r="M22">
        <v>304.779</v>
      </c>
      <c r="N22">
        <f>(D4-D5)*EXP(-(F4-F5)*I22)+(H4-H5)</f>
        <v>26.845627661013552</v>
      </c>
      <c r="O22">
        <f>(D4+D5)*EXP(-(F4+F5)*I22)+(H4+H5)</f>
        <v>26.970297672733462</v>
      </c>
    </row>
    <row r="23" spans="9:15" x14ac:dyDescent="0.3">
      <c r="I23">
        <v>5.5555555555555554</v>
      </c>
      <c r="J23">
        <f>D4*EXP(-F4*I23)+H4</f>
        <v>26.807035075083757</v>
      </c>
      <c r="K23">
        <f>L23* E6/M23</f>
        <v>26.732462055784787</v>
      </c>
      <c r="L23">
        <v>27.623999999999999</v>
      </c>
      <c r="M23">
        <v>305.22300000000001</v>
      </c>
      <c r="N23">
        <f>(D4-D5)*EXP(-(F4-F5)*I23)+(H4-H5)</f>
        <v>26.74505988716324</v>
      </c>
      <c r="O23">
        <f>(D4+D5)*EXP(-(F4+F5)*I23)+(H4+H5)</f>
        <v>26.868998590696741</v>
      </c>
    </row>
    <row r="24" spans="9:15" x14ac:dyDescent="0.3">
      <c r="I24">
        <v>5.833333333333333</v>
      </c>
      <c r="J24">
        <f>D4*EXP(-F4*I24)+H4</f>
        <v>26.706513361204241</v>
      </c>
      <c r="K24">
        <f>L24* E6/M24</f>
        <v>26.623995855719091</v>
      </c>
      <c r="L24">
        <v>27.533999999999999</v>
      </c>
      <c r="M24">
        <v>305.46800000000002</v>
      </c>
      <c r="N24">
        <f>(D4-D5)*EXP(-(F4-F5)*I24)+(H4-H5)</f>
        <v>26.644901024528483</v>
      </c>
      <c r="O24">
        <f>(D4+D5)*EXP(-(F4+F5)*I24)+(H4+H5)</f>
        <v>26.768113550882639</v>
      </c>
    </row>
    <row r="25" spans="9:15" x14ac:dyDescent="0.3">
      <c r="I25">
        <v>6.1111111111111107</v>
      </c>
      <c r="J25">
        <f>D4*EXP(-F4*I25)+H4</f>
        <v>26.606401441731045</v>
      </c>
      <c r="K25">
        <f>L25* E6/M25</f>
        <v>26.531145179073537</v>
      </c>
      <c r="L25">
        <v>27.451000000000001</v>
      </c>
      <c r="M25">
        <v>305.613</v>
      </c>
      <c r="N25">
        <f>(D4-D5)*EXP(-(F4-F5)*I25)+(H4-H5)</f>
        <v>26.545149410465502</v>
      </c>
      <c r="O25">
        <f>(D4+D5)*EXP(-(F4+F5)*I25)+(H4+H5)</f>
        <v>26.66764086096623</v>
      </c>
    </row>
    <row r="26" spans="9:15" x14ac:dyDescent="0.3">
      <c r="I26">
        <v>6.3886111111111106</v>
      </c>
      <c r="J26">
        <f>D4*EXP(-F4*I26)+H4</f>
        <v>26.506797146557503</v>
      </c>
      <c r="K26">
        <f>L26* E6/M26</f>
        <v>26.453972756734714</v>
      </c>
      <c r="L26">
        <v>27.344999999999999</v>
      </c>
      <c r="M26">
        <v>305.32100000000003</v>
      </c>
      <c r="N26">
        <f>(D4-D5)*EXP(-(F4-F5)*I26)+(H4-H5)</f>
        <v>26.445902533068171</v>
      </c>
      <c r="O26">
        <f>(D4+D5)*EXP(-(F4+F5)*I26)+(H4+H5)</f>
        <v>26.567678692997418</v>
      </c>
    </row>
    <row r="27" spans="9:15" x14ac:dyDescent="0.3">
      <c r="I27">
        <v>6.666666666666667</v>
      </c>
      <c r="J27">
        <f>D4*EXP(-F4*I27)+H4</f>
        <v>26.407400310418836</v>
      </c>
      <c r="K27">
        <f>L27* E6/M27</f>
        <v>26.329566643038035</v>
      </c>
      <c r="L27">
        <v>27.222999999999999</v>
      </c>
      <c r="M27">
        <v>305.39499999999998</v>
      </c>
      <c r="N27">
        <f>(D4-D5)*EXP(-(F4-F5)*I27)+(H4-H5)</f>
        <v>26.346861311254106</v>
      </c>
      <c r="O27">
        <f>(D4+D5)*EXP(-(F4+F5)*I27)+(H4+H5)</f>
        <v>26.467925796083897</v>
      </c>
    </row>
    <row r="28" spans="9:15" x14ac:dyDescent="0.3">
      <c r="I28">
        <v>6.9444444444444446</v>
      </c>
      <c r="J28">
        <f>D4*EXP(-F4*I28)+H4</f>
        <v>26.30850777778592</v>
      </c>
      <c r="K28">
        <f>L28* E6/M28</f>
        <v>26.259563706668239</v>
      </c>
      <c r="L28">
        <v>27.154</v>
      </c>
      <c r="M28">
        <v>305.43299999999999</v>
      </c>
      <c r="N28">
        <f>(D4-D5)*EXP(-(F4-F5)*I28)+(H4-H5)</f>
        <v>26.248321534510087</v>
      </c>
      <c r="O28">
        <f>(D4+D5)*EXP(-(F4+F5)*I28)+(H4+H5)</f>
        <v>26.368680070940538</v>
      </c>
    </row>
    <row r="29" spans="9:15" x14ac:dyDescent="0.3">
      <c r="I29">
        <v>7.2222222222222223</v>
      </c>
      <c r="J29">
        <f>D4*EXP(-F4*I29)+H4</f>
        <v>26.21001839791607</v>
      </c>
      <c r="K29">
        <f>L29* E6/M29</f>
        <v>26.150987290459401</v>
      </c>
      <c r="L29">
        <v>27.062000000000001</v>
      </c>
      <c r="M29">
        <v>305.66199999999998</v>
      </c>
      <c r="N29">
        <f>(D4-D5)*EXP(-(F4-F5)*I29)+(H4-H5)</f>
        <v>26.150182423092001</v>
      </c>
      <c r="O29">
        <f>(D4+D5)*EXP(-(F4+F5)*I29)+(H4+H5)</f>
        <v>26.269839995283814</v>
      </c>
    </row>
    <row r="30" spans="9:15" x14ac:dyDescent="0.3">
      <c r="I30">
        <v>7.5</v>
      </c>
      <c r="J30">
        <f>D4*EXP(-F4*I30)+H4</f>
        <v>26.111930527286312</v>
      </c>
      <c r="K30">
        <f>L30* E6/M30</f>
        <v>26.034463254549024</v>
      </c>
      <c r="L30">
        <v>26.946000000000002</v>
      </c>
      <c r="M30">
        <v>305.714</v>
      </c>
      <c r="N30">
        <f>(D4-D5)*EXP(-(F4-F5)*I30)+(H4-H5)</f>
        <v>26.052442347884085</v>
      </c>
      <c r="O30">
        <f>(D4+D5)*EXP(-(F4+F5)*I30)+(H4+H5)</f>
        <v>26.171403911092622</v>
      </c>
    </row>
    <row r="31" spans="9:15" x14ac:dyDescent="0.3">
      <c r="I31">
        <v>7.7777777777777777</v>
      </c>
      <c r="J31">
        <f>D4*EXP(-F4*I31)+H4</f>
        <v>26.014242529073769</v>
      </c>
      <c r="K31">
        <f>L31* E6/M31</f>
        <v>25.947401916845489</v>
      </c>
      <c r="L31">
        <v>26.870999999999999</v>
      </c>
      <c r="M31">
        <v>305.88600000000002</v>
      </c>
      <c r="N31">
        <f>(D4-D5)*EXP(-(F4-F5)*I31)+(H4-H5)</f>
        <v>25.955099686394611</v>
      </c>
      <c r="O31">
        <f>(D4+D5)*EXP(-(F4+F5)*I31)+(H4+H5)</f>
        <v>26.073370167122736</v>
      </c>
    </row>
    <row r="32" spans="9:15" x14ac:dyDescent="0.3">
      <c r="I32">
        <v>8.0555555555555554</v>
      </c>
      <c r="J32">
        <f>D4*EXP(-F4*I32)+H4</f>
        <v>25.916952773128351</v>
      </c>
      <c r="K32">
        <f>L32* E6/M32</f>
        <v>25.832954211731796</v>
      </c>
      <c r="L32">
        <v>26.76</v>
      </c>
      <c r="M32">
        <v>305.97199999999998</v>
      </c>
      <c r="N32">
        <f>(D4-D5)*EXP(-(F4-F5)*I32)+(H4-H5)</f>
        <v>25.858152822728933</v>
      </c>
      <c r="O32">
        <f>(D4+D5)*EXP(-(F4+F5)*I32)+(H4+H5)</f>
        <v>25.975737118879103</v>
      </c>
    </row>
    <row r="33" spans="9:15" x14ac:dyDescent="0.3">
      <c r="I33">
        <v>8.3330555555555552</v>
      </c>
      <c r="J33">
        <f>D4*EXP(-F4*I33)+H4</f>
        <v>25.8201563315104</v>
      </c>
      <c r="K33">
        <f>L33* E6/M33</f>
        <v>25.732348626275073</v>
      </c>
      <c r="L33">
        <v>26.655000000000001</v>
      </c>
      <c r="M33">
        <v>305.96300000000002</v>
      </c>
      <c r="N33">
        <f>(D4-D5)*EXP(-(F4-F5)*I33)+(H4-H5)</f>
        <v>25.761696503874703</v>
      </c>
      <c r="O33">
        <f>(D4+D5)*EXP(-(F4+F5)*I33)+(H4+H5)</f>
        <v>25.87860016379253</v>
      </c>
    </row>
    <row r="34" spans="9:15" x14ac:dyDescent="0.3">
      <c r="I34">
        <v>8.6111111111111107</v>
      </c>
      <c r="J34">
        <f>D4*EXP(-F4*I34)+H4</f>
        <v>25.723561500639484</v>
      </c>
      <c r="K34">
        <f>L34* E6/M34</f>
        <v>25.656760288475414</v>
      </c>
      <c r="L34">
        <v>26.582000000000001</v>
      </c>
      <c r="M34">
        <v>306.024</v>
      </c>
      <c r="N34">
        <f>(D4-D5)*EXP(-(F4-F5)*I34)+(H4-H5)</f>
        <v>25.665440058115056</v>
      </c>
      <c r="O34">
        <f>(D4+D5)*EXP(-(F4+F5)*I34)+(H4+H5)</f>
        <v>25.781666565170827</v>
      </c>
    </row>
    <row r="35" spans="9:15" x14ac:dyDescent="0.3">
      <c r="I35">
        <v>8.8888888888888893</v>
      </c>
      <c r="J35">
        <f>D4*EXP(-F4*I35)+H4</f>
        <v>25.627456756915578</v>
      </c>
      <c r="K35">
        <f>L35* E6/M35</f>
        <v>25.558080073763215</v>
      </c>
      <c r="L35">
        <v>26.492999999999999</v>
      </c>
      <c r="M35">
        <v>306.17700000000002</v>
      </c>
      <c r="N35">
        <f>(D4-D5)*EXP(-(F4-F5)*I35)+(H4-H5)</f>
        <v>25.569670958122174</v>
      </c>
      <c r="O35">
        <f>(D4+D5)*EXP(-(F4+F5)*I35)+(H4+H5)</f>
        <v>25.685225804214223</v>
      </c>
    </row>
    <row r="36" spans="9:15" x14ac:dyDescent="0.3">
      <c r="I36">
        <v>9.1666666666666661</v>
      </c>
      <c r="J36">
        <f>D4*EXP(-F4*I36)+H4</f>
        <v>25.531743801044051</v>
      </c>
      <c r="K36">
        <f>L36* E6/M36</f>
        <v>25.463039456114629</v>
      </c>
      <c r="L36">
        <v>26.4</v>
      </c>
      <c r="M36">
        <v>306.24099999999999</v>
      </c>
      <c r="N36">
        <f>(D4-D5)*EXP(-(F4-F5)*I36)+(H4-H5)</f>
        <v>25.474291257810627</v>
      </c>
      <c r="O36">
        <f>(D4+D5)*EXP(-(F4+F5)*I36)+(H4+H5)</f>
        <v>25.589179227945323</v>
      </c>
    </row>
    <row r="37" spans="9:15" x14ac:dyDescent="0.3">
      <c r="I37">
        <v>9.4444444444444446</v>
      </c>
      <c r="J37">
        <f>D4*EXP(-F4*I37)+H4</f>
        <v>25.436421035832968</v>
      </c>
      <c r="K37">
        <f>L37* E6/M37</f>
        <v>25.341925071130767</v>
      </c>
      <c r="L37">
        <v>26.274000000000001</v>
      </c>
      <c r="M37">
        <v>306.23599999999999</v>
      </c>
      <c r="N37">
        <f>(D4-D5)*EXP(-(F4-F5)*I37)+(H4-H5)</f>
        <v>25.379299373871067</v>
      </c>
      <c r="O37">
        <f>(D4+D5)*EXP(-(F4+F5)*I37)+(H4+H5)</f>
        <v>25.493525225203395</v>
      </c>
    </row>
    <row r="38" spans="9:15" x14ac:dyDescent="0.3">
      <c r="I38">
        <v>9.7222222222222214</v>
      </c>
      <c r="J38">
        <f>D4*EXP(-F4*I38)+H4</f>
        <v>25.341486870601639</v>
      </c>
      <c r="K38">
        <f>L38* E6/M38</f>
        <v>25.282885831063712</v>
      </c>
      <c r="L38">
        <v>26.204999999999998</v>
      </c>
      <c r="M38">
        <v>306.14499999999998</v>
      </c>
      <c r="N38">
        <f>(D4-D5)*EXP(-(F4-F5)*I38)+(H4-H5)</f>
        <v>25.284693729431908</v>
      </c>
      <c r="O38">
        <f>(D4+D5)*EXP(-(F4+F5)*I38)+(H4+H5)</f>
        <v>25.398262191413028</v>
      </c>
    </row>
    <row r="39" spans="9:15" x14ac:dyDescent="0.3">
      <c r="I39">
        <v>10</v>
      </c>
      <c r="J39">
        <f>D4*EXP(-F4*I39)+H4</f>
        <v>25.246939721154046</v>
      </c>
      <c r="K39">
        <f>L39* E6/M39</f>
        <v>25.165944769028403</v>
      </c>
      <c r="L39">
        <v>26.097000000000001</v>
      </c>
      <c r="M39">
        <v>306.3</v>
      </c>
      <c r="N39">
        <f>(D4-D5)*EXP(-(F4-F5)*I39)+(H4-H5)</f>
        <v>25.190472754033181</v>
      </c>
      <c r="O39">
        <f>(D4+D5)*EXP(-(F4+F5)*I39)+(H4+H5)</f>
        <v>25.303388528557242</v>
      </c>
    </row>
    <row r="40" spans="9:15" x14ac:dyDescent="0.3">
      <c r="I40">
        <v>10.27777777777778</v>
      </c>
      <c r="J40">
        <f>D4*EXP(-F4*I40)+H4</f>
        <v>25.152778009752435</v>
      </c>
      <c r="K40">
        <f>L40* E6/M40</f>
        <v>25.047929939732935</v>
      </c>
      <c r="L40">
        <v>25.986999999999998</v>
      </c>
      <c r="M40">
        <v>306.44600000000003</v>
      </c>
      <c r="N40">
        <f>(D4-D5)*EXP(-(F4-F5)*I40)+(H4-H5)</f>
        <v>25.096634883600441</v>
      </c>
      <c r="O40">
        <f>(D4+D5)*EXP(-(F4+F5)*I40)+(H4+H5)</f>
        <v>25.208902645150658</v>
      </c>
    </row>
    <row r="41" spans="9:15" x14ac:dyDescent="0.3">
      <c r="I41">
        <v>10.555555555555561</v>
      </c>
      <c r="J41">
        <f>D4*EXP(-F4*I41)+H4</f>
        <v>25.059000165090975</v>
      </c>
      <c r="K41">
        <f>L41* E6/M41</f>
        <v>25.007504610837014</v>
      </c>
      <c r="L41">
        <v>25.936</v>
      </c>
      <c r="M41">
        <v>306.339</v>
      </c>
      <c r="N41">
        <f>(D4-D5)*EXP(-(F4-F5)*I41)+(H4-H5)</f>
        <v>25.00317856041881</v>
      </c>
      <c r="O41">
        <f>(D4+D5)*EXP(-(F4+F5)*I41)+(H4+H5)</f>
        <v>25.114802956212831</v>
      </c>
    </row>
    <row r="42" spans="9:15" x14ac:dyDescent="0.3">
      <c r="I42">
        <v>10.83333333333333</v>
      </c>
      <c r="J42">
        <f>D4*EXP(-F4*I42)+H4</f>
        <v>24.965604622269545</v>
      </c>
      <c r="K42">
        <f>L42* E6/M42</f>
        <v>24.875622718737617</v>
      </c>
      <c r="L42">
        <v>25.794</v>
      </c>
      <c r="M42">
        <v>306.27699999999999</v>
      </c>
      <c r="N42">
        <f>(D4-D5)*EXP(-(F4-F5)*I42)+(H4-H5)</f>
        <v>24.910102233107132</v>
      </c>
      <c r="O42">
        <f>(D4+D5)*EXP(-(F4+F5)*I42)+(H4+H5)</f>
        <v>25.021087883241631</v>
      </c>
    </row>
    <row r="43" spans="9:15" x14ac:dyDescent="0.3">
      <c r="I43">
        <v>11.111111111111111</v>
      </c>
      <c r="J43">
        <f>D4*EXP(-F4*I43)+H4</f>
        <v>24.872589822767591</v>
      </c>
      <c r="K43">
        <f>L43* E6/M43</f>
        <v>24.773440261424263</v>
      </c>
      <c r="L43">
        <v>25.693999999999999</v>
      </c>
      <c r="M43">
        <v>306.34800000000001</v>
      </c>
      <c r="N43">
        <f>(D4-D5)*EXP(-(F4-F5)*I43)+(H4-H5)</f>
        <v>24.817404356592188</v>
      </c>
      <c r="O43">
        <f>(D4+D5)*EXP(-(F4+F5)*I43)+(H4+H5)</f>
        <v>24.927755854186781</v>
      </c>
    </row>
    <row r="44" spans="9:15" x14ac:dyDescent="0.3">
      <c r="I44">
        <v>11.388611111111111</v>
      </c>
      <c r="J44">
        <f>D4*EXP(-F4*I44)+H4</f>
        <v>24.780046661135579</v>
      </c>
      <c r="K44">
        <f>L44* E6/M44</f>
        <v>24.721816341072053</v>
      </c>
      <c r="L44">
        <v>25.631</v>
      </c>
      <c r="M44">
        <v>306.23500000000001</v>
      </c>
      <c r="N44">
        <f>(D4-D5)*EXP(-(F4-F5)*I44)+(H4-H5)</f>
        <v>24.725175525290641</v>
      </c>
      <c r="O44">
        <f>(D4+D5)*EXP(-(F4+F5)*I44)+(H4+H5)</f>
        <v>24.834898063945346</v>
      </c>
    </row>
    <row r="45" spans="9:15" x14ac:dyDescent="0.3">
      <c r="I45">
        <v>11.66666666666667</v>
      </c>
      <c r="J45">
        <f>D4*EXP(-F4*I45)+H4</f>
        <v>24.687696251382011</v>
      </c>
      <c r="K45">
        <f>L45* E6/M45</f>
        <v>24.610895489342735</v>
      </c>
      <c r="L45">
        <v>25.515000000000001</v>
      </c>
      <c r="M45">
        <v>306.22300000000001</v>
      </c>
      <c r="N45">
        <f>(D4-D5)*EXP(-(F4-F5)*I45)+(H4-H5)</f>
        <v>24.633137807045667</v>
      </c>
      <c r="O45">
        <f>(D4+D5)*EXP(-(F4+F5)*I45)+(H4+H5)</f>
        <v>24.742234671726184</v>
      </c>
    </row>
    <row r="46" spans="9:15" x14ac:dyDescent="0.3">
      <c r="I46">
        <v>11.944166666666669</v>
      </c>
      <c r="J46">
        <f>D4*EXP(-F4*I46)+H4</f>
        <v>24.595906088624982</v>
      </c>
      <c r="K46">
        <f>L46* E6/M46</f>
        <v>24.535126448893706</v>
      </c>
      <c r="L46">
        <v>25.446000000000002</v>
      </c>
      <c r="M46">
        <v>306.33800000000002</v>
      </c>
      <c r="N46">
        <f>(D4-D5)*EXP(-(F4-F5)*I46)+(H4-H5)</f>
        <v>24.541657460675815</v>
      </c>
      <c r="O46">
        <f>(D4+D5)*EXP(-(F4+F5)*I46)+(H4+H5)</f>
        <v>24.65013441002916</v>
      </c>
    </row>
    <row r="47" spans="9:15" x14ac:dyDescent="0.3">
      <c r="I47">
        <v>12.22222222222222</v>
      </c>
      <c r="J47">
        <f>D4*EXP(-F4*I47)+H4</f>
        <v>24.504307109376096</v>
      </c>
      <c r="K47">
        <f>L47* E6/M47</f>
        <v>24.455833777813119</v>
      </c>
      <c r="L47">
        <v>25.353000000000002</v>
      </c>
      <c r="M47">
        <v>306.20800000000003</v>
      </c>
      <c r="N47">
        <f>(D4-D5)*EXP(-(F4-F5)*I47)+(H4-H5)</f>
        <v>24.450366676380689</v>
      </c>
      <c r="O47">
        <f>(D4+D5)*EXP(-(F4+F5)*I47)+(H4+H5)</f>
        <v>24.55822696046646</v>
      </c>
    </row>
    <row r="48" spans="9:15" x14ac:dyDescent="0.3">
      <c r="I48">
        <v>12.5</v>
      </c>
      <c r="J48">
        <f>D4*EXP(-F4*I48)+H4</f>
        <v>24.413172870134559</v>
      </c>
      <c r="K48">
        <f>L48* E6/M48</f>
        <v>24.319677460469396</v>
      </c>
      <c r="L48">
        <v>25.22</v>
      </c>
      <c r="M48">
        <v>306.30700000000002</v>
      </c>
      <c r="N48">
        <f>(D4-D5)*EXP(-(F4-F5)*I48)+(H4-H5)</f>
        <v>24.35953809674022</v>
      </c>
      <c r="O48">
        <f>(D4+D5)*EXP(-(F4+F5)*I48)+(H4+H5)</f>
        <v>24.466786794214105</v>
      </c>
    </row>
    <row r="49" spans="9:15" x14ac:dyDescent="0.3">
      <c r="I49">
        <v>12.77777777777778</v>
      </c>
      <c r="J49">
        <f>D4*EXP(-F4*I49)+H4</f>
        <v>24.322410155611646</v>
      </c>
      <c r="K49">
        <f>L49* E6/M49</f>
        <v>24.281502802356407</v>
      </c>
      <c r="L49">
        <v>25.173999999999999</v>
      </c>
      <c r="M49">
        <v>306.22899999999998</v>
      </c>
      <c r="N49">
        <f>(D4-D5)*EXP(-(F4-F5)*I49)+(H4-H5)</f>
        <v>24.269078828495292</v>
      </c>
      <c r="O49">
        <f>(D4+D5)*EXP(-(F4+F5)*I49)+(H4+H5)</f>
        <v>24.375720373596071</v>
      </c>
    </row>
    <row r="50" spans="9:15" x14ac:dyDescent="0.3">
      <c r="I50">
        <v>13.055555555555561</v>
      </c>
      <c r="J50">
        <f>D4*EXP(-F4*I50)+H4</f>
        <v>24.232017451221648</v>
      </c>
      <c r="K50">
        <f>L50* E6/M50</f>
        <v>24.189155617315475</v>
      </c>
      <c r="L50">
        <v>25.074000000000002</v>
      </c>
      <c r="M50">
        <v>306.17700000000002</v>
      </c>
      <c r="N50">
        <f>(D4-D5)*EXP(-(F4-F5)*I50)+(H4-H5)</f>
        <v>24.178987370016049</v>
      </c>
      <c r="O50">
        <f>(D4+D5)*EXP(-(F4+F5)*I50)+(H4+H5)</f>
        <v>24.285026170992662</v>
      </c>
    </row>
    <row r="51" spans="9:15" x14ac:dyDescent="0.3">
      <c r="I51">
        <v>13.33333333333333</v>
      </c>
      <c r="J51">
        <f>D4*EXP(-F4*I51)+H4</f>
        <v>24.141993248553334</v>
      </c>
      <c r="K51">
        <f>L51* E6/M51</f>
        <v>24.091822236083818</v>
      </c>
      <c r="L51">
        <v>24.978000000000002</v>
      </c>
      <c r="M51">
        <v>306.23700000000002</v>
      </c>
      <c r="N51">
        <f>(D4-D5)*EXP(-(F4-F5)*I51)+(H4-H5)</f>
        <v>24.089262225778313</v>
      </c>
      <c r="O51">
        <f>(D4+D5)*EXP(-(F4+F5)*I51)+(H4+H5)</f>
        <v>24.194702665028061</v>
      </c>
    </row>
    <row r="52" spans="9:15" x14ac:dyDescent="0.3">
      <c r="I52">
        <v>13.611111111111111</v>
      </c>
      <c r="J52">
        <f>D4*EXP(-F4*I52)+H4</f>
        <v>24.052336045344759</v>
      </c>
      <c r="K52">
        <f>L52* E6/M52</f>
        <v>24.004749516131458</v>
      </c>
      <c r="L52">
        <v>24.89</v>
      </c>
      <c r="M52">
        <v>306.26499999999999</v>
      </c>
      <c r="N52">
        <f>(D4-D5)*EXP(-(F4-F5)*I52)+(H4-H5)</f>
        <v>23.999901906338717</v>
      </c>
      <c r="O52">
        <f>(D4+D5)*EXP(-(F4+F5)*I52)+(H4+H5)</f>
        <v>24.104748340544798</v>
      </c>
    </row>
    <row r="53" spans="9:15" x14ac:dyDescent="0.3">
      <c r="I53">
        <v>13.888888888888889</v>
      </c>
      <c r="J53">
        <f>D4*EXP(-F4*I53)+H4</f>
        <v>23.963044345458233</v>
      </c>
      <c r="K53">
        <f>L53* E6/M53</f>
        <v>23.925504028519271</v>
      </c>
      <c r="L53">
        <v>24.802</v>
      </c>
      <c r="M53">
        <v>306.19299999999998</v>
      </c>
      <c r="N53">
        <f>(D4-D5)*EXP(-(F4-F5)*I53)+(H4-H5)</f>
        <v>23.91090492831005</v>
      </c>
      <c r="O53">
        <f>(D4+D5)*EXP(-(F4+F5)*I53)+(H4+H5)</f>
        <v>24.015161688578353</v>
      </c>
    </row>
    <row r="54" spans="9:15" x14ac:dyDescent="0.3">
      <c r="I54">
        <v>14.16666666666667</v>
      </c>
      <c r="J54">
        <f>D4*EXP(-F4*I54)+H4</f>
        <v>23.874116658855318</v>
      </c>
      <c r="K54">
        <f>L54* E6/M54</f>
        <v>23.838119020924172</v>
      </c>
      <c r="L54">
        <v>24.719000000000001</v>
      </c>
      <c r="M54">
        <v>306.28699999999998</v>
      </c>
      <c r="N54">
        <f>(D4-D5)*EXP(-(F4-F5)*I54)+(H4-H5)</f>
        <v>23.822269814336554</v>
      </c>
      <c r="O54">
        <f>(D4+D5)*EXP(-(F4+F5)*I54)+(H4+H5)</f>
        <v>23.925941206331832</v>
      </c>
    </row>
    <row r="55" spans="9:15" x14ac:dyDescent="0.3">
      <c r="I55">
        <v>14.444444444444439</v>
      </c>
      <c r="J55">
        <f>D4*EXP(-F4*I55)+H4</f>
        <v>23.785551501571991</v>
      </c>
      <c r="K55">
        <f>L55* E6/M55</f>
        <v>23.693716412946983</v>
      </c>
      <c r="L55">
        <v>24.591000000000001</v>
      </c>
      <c r="M55">
        <v>306.55799999999999</v>
      </c>
      <c r="N55">
        <f>(D4-D5)*EXP(-(F4-F5)*I55)+(H4-H5)</f>
        <v>23.733995093069471</v>
      </c>
      <c r="O55">
        <f>(D4+D5)*EXP(-(F4+F5)*I55)+(H4+H5)</f>
        <v>23.837085397150751</v>
      </c>
    </row>
    <row r="56" spans="9:15" x14ac:dyDescent="0.3">
      <c r="I56">
        <v>14.72222222222222</v>
      </c>
      <c r="J56">
        <f>D4*EXP(-F4*I56)+H4</f>
        <v>23.697347395693857</v>
      </c>
      <c r="K56">
        <f>L56* E6/M56</f>
        <v>23.683481112417088</v>
      </c>
      <c r="L56">
        <v>24.466999999999999</v>
      </c>
      <c r="M56">
        <v>305.14400000000001</v>
      </c>
      <c r="N56">
        <f>(D4-D5)*EXP(-(F4-F5)*I56)+(H4-H5)</f>
        <v>23.646079299142556</v>
      </c>
      <c r="O56">
        <f>(D4+D5)*EXP(-(F4+F5)*I56)+(H4+H5)</f>
        <v>23.748592770497954</v>
      </c>
    </row>
    <row r="57" spans="9:15" x14ac:dyDescent="0.3">
      <c r="I57">
        <v>15</v>
      </c>
      <c r="J57">
        <f>D4*EXP(-F4*I57)+H4</f>
        <v>23.609502869331511</v>
      </c>
      <c r="K57">
        <f>L57* E6/M57</f>
        <v>23.602258142692978</v>
      </c>
      <c r="L57">
        <v>24.323</v>
      </c>
      <c r="M57">
        <v>304.392</v>
      </c>
      <c r="N57">
        <f>(D4-D5)*EXP(-(F4-F5)*I57)+(H4-H5)</f>
        <v>23.558520973147804</v>
      </c>
      <c r="O57">
        <f>(D4+D5)*EXP(-(F4+F5)*I57)+(H4+H5)</f>
        <v>23.660461841928569</v>
      </c>
    </row>
    <row r="58" spans="9:15" x14ac:dyDescent="0.3">
      <c r="I58">
        <v>15.27777777777778</v>
      </c>
      <c r="J58">
        <f>D4*EXP(-F4*I58)+H4</f>
        <v>23.522016456595956</v>
      </c>
      <c r="K58">
        <f>L58* E6/M58</f>
        <v>23.49674111916185</v>
      </c>
      <c r="L58">
        <v>24.225000000000001</v>
      </c>
      <c r="M58">
        <v>304.52699999999999</v>
      </c>
      <c r="N58">
        <f>(D4-D5)*EXP(-(F4-F5)*I58)+(H4-H5)</f>
        <v>23.471318661611196</v>
      </c>
      <c r="O58">
        <f>(D4+D5)*EXP(-(F4+F5)*I58)+(H4+H5)</f>
        <v>23.57269113306517</v>
      </c>
    </row>
    <row r="59" spans="9:15" x14ac:dyDescent="0.3">
      <c r="I59">
        <v>15.555555555555561</v>
      </c>
      <c r="J59">
        <f>D4*EXP(-F4*I59)+H4</f>
        <v>23.43488669757415</v>
      </c>
      <c r="K59">
        <f>L59* E6/M59</f>
        <v>23.3839892939144</v>
      </c>
      <c r="L59">
        <v>24.15</v>
      </c>
      <c r="M59">
        <v>305.048</v>
      </c>
      <c r="N59">
        <f>(D4-D5)*EXP(-(F4-F5)*I59)+(H4-H5)</f>
        <v>23.384470916968571</v>
      </c>
      <c r="O59">
        <f>(D4+D5)*EXP(-(F4+F5)*I59)+(H4+H5)</f>
        <v>23.485279171572898</v>
      </c>
    </row>
    <row r="60" spans="9:15" x14ac:dyDescent="0.3">
      <c r="I60">
        <v>15.83333333333333</v>
      </c>
      <c r="J60">
        <f>D4*EXP(-F4*I60)+H4</f>
        <v>23.348112138304643</v>
      </c>
      <c r="K60">
        <f>L60* E6/M60</f>
        <v>23.286847471732283</v>
      </c>
      <c r="L60">
        <v>24.082000000000001</v>
      </c>
      <c r="M60">
        <v>305.45800000000003</v>
      </c>
      <c r="N60">
        <f>(D4-D5)*EXP(-(F4-F5)*I60)+(H4-H5)</f>
        <v>23.297976297541606</v>
      </c>
      <c r="O60">
        <f>(D4+D5)*EXP(-(F4+F5)*I60)+(H4+H5)</f>
        <v>23.39822449113484</v>
      </c>
    </row>
    <row r="61" spans="9:15" x14ac:dyDescent="0.3">
      <c r="I61">
        <v>16.111111111111111</v>
      </c>
      <c r="J61">
        <f>D4*EXP(-F4*I61)+H4</f>
        <v>23.261691330753312</v>
      </c>
      <c r="K61">
        <f>L61* E6/M61</f>
        <v>23.207306366571952</v>
      </c>
      <c r="L61">
        <v>24.001000000000001</v>
      </c>
      <c r="M61">
        <v>305.47399999999999</v>
      </c>
      <c r="N61">
        <f>(D4-D5)*EXP(-(F4-F5)*I61)+(H4-H5)</f>
        <v>23.211833367513883</v>
      </c>
      <c r="O61">
        <f>(D4+D5)*EXP(-(F4+F5)*I61)+(H4+H5)</f>
        <v>23.311525631427369</v>
      </c>
    </row>
    <row r="62" spans="9:15" x14ac:dyDescent="0.3">
      <c r="I62">
        <v>16.388888888888889</v>
      </c>
      <c r="J62">
        <f>D4*EXP(-F4*I62)+H4</f>
        <v>23.175622832789202</v>
      </c>
      <c r="K62">
        <f>L62* E6/M62</f>
        <v>23.144643459514285</v>
      </c>
      <c r="L62">
        <v>23.934000000000001</v>
      </c>
      <c r="M62">
        <v>305.44600000000003</v>
      </c>
      <c r="N62">
        <f>(D4-D5)*EXP(-(F4-F5)*I62)+(H4-H5)</f>
        <v>23.126040696907037</v>
      </c>
      <c r="O62">
        <f>(D4+D5)*EXP(-(F4+F5)*I62)+(H4+H5)</f>
        <v>23.225181138095689</v>
      </c>
    </row>
    <row r="63" spans="9:15" x14ac:dyDescent="0.3">
      <c r="I63">
        <v>16.666388888888889</v>
      </c>
      <c r="J63">
        <f>D4*EXP(-F4*I63)+H4</f>
        <v>23.089990751000428</v>
      </c>
      <c r="K63">
        <f>L63* E6/M63</f>
        <v>23.054281056102266</v>
      </c>
      <c r="L63">
        <v>23.85</v>
      </c>
      <c r="M63">
        <v>305.56700000000001</v>
      </c>
      <c r="N63">
        <f>(D4-D5)*EXP(-(F4-F5)*I63)+(H4-H5)</f>
        <v>23.040682131621757</v>
      </c>
      <c r="O63">
        <f>(D4+D5)*EXP(-(F4+F5)*I63)+(H4+H5)</f>
        <v>23.139275378502859</v>
      </c>
    </row>
    <row r="64" spans="9:15" x14ac:dyDescent="0.3">
      <c r="I64">
        <v>16.944444444444439</v>
      </c>
      <c r="J64">
        <f>D4*EXP(-F4*I64)+H4</f>
        <v>23.004537026470363</v>
      </c>
      <c r="K64">
        <f>L64* E6/M64</f>
        <v>22.951552683778662</v>
      </c>
      <c r="L64">
        <v>23.771000000000001</v>
      </c>
      <c r="M64">
        <v>305.91800000000001</v>
      </c>
      <c r="N64">
        <f>(D4-D5)*EXP(-(F4-F5)*I64)+(H4-H5)</f>
        <v>22.9555004430906</v>
      </c>
      <c r="O64">
        <f>(D4+D5)*EXP(-(F4+F5)*I64)+(H4+H5)</f>
        <v>23.053549462838305</v>
      </c>
    </row>
    <row r="65" spans="9:15" x14ac:dyDescent="0.3">
      <c r="I65">
        <v>17.222222222222221</v>
      </c>
      <c r="J65">
        <f>D4*EXP(-F4*I65)+H4</f>
        <v>22.91951686315344</v>
      </c>
      <c r="K65">
        <f>L65* E6/M65</f>
        <v>22.896240940898398</v>
      </c>
      <c r="L65">
        <v>23.721</v>
      </c>
      <c r="M65">
        <v>306.012</v>
      </c>
      <c r="N65">
        <f>(D4-D5)*EXP(-(F4-F5)*I65)+(H4-H5)</f>
        <v>22.870750028901472</v>
      </c>
      <c r="O65">
        <f>(D4+D5)*EXP(-(F4+F5)*I65)+(H4+H5)</f>
        <v>22.968259401828011</v>
      </c>
    </row>
    <row r="66" spans="9:15" x14ac:dyDescent="0.3">
      <c r="I66">
        <v>17.5</v>
      </c>
      <c r="J66">
        <f>D4*EXP(-F4*I66)+H4</f>
        <v>22.834843299451734</v>
      </c>
      <c r="K66">
        <f>L66* E6/M66</f>
        <v>22.805714810896713</v>
      </c>
      <c r="L66">
        <v>23.632000000000001</v>
      </c>
      <c r="M66">
        <v>306.07400000000001</v>
      </c>
      <c r="N66">
        <f>(D4-D5)*EXP(-(F4-F5)*I66)+(H4-H5)</f>
        <v>22.786344212127176</v>
      </c>
      <c r="O66">
        <f>(D4+D5)*EXP(-(F4+F5)*I66)+(H4+H5)</f>
        <v>22.883317948976043</v>
      </c>
    </row>
    <row r="67" spans="9:15" x14ac:dyDescent="0.3">
      <c r="I67">
        <v>17.7775</v>
      </c>
      <c r="J67">
        <f>D4*EXP(-F4*I67)+H4</f>
        <v>22.750599078816268</v>
      </c>
      <c r="K67">
        <f>L67* E6/M67</f>
        <v>22.668260038998376</v>
      </c>
      <c r="L67">
        <v>23.501000000000001</v>
      </c>
      <c r="M67">
        <v>306.22300000000001</v>
      </c>
      <c r="N67">
        <f>(D4-D5)*EXP(-(F4-F5)*I67)+(H4-H5)</f>
        <v>22.702365483284442</v>
      </c>
      <c r="O67">
        <f>(D4+D5)*EXP(-(F4+F5)*I67)+(H4+H5)</f>
        <v>22.798808100732028</v>
      </c>
    </row>
    <row r="68" spans="9:15" x14ac:dyDescent="0.3">
      <c r="I68">
        <v>18.055555555555561</v>
      </c>
      <c r="J68">
        <f>D4*EXP(-F4*I68)+H4</f>
        <v>22.666530324757584</v>
      </c>
      <c r="K68">
        <f>L68* E6/M68</f>
        <v>22.626581200477524</v>
      </c>
      <c r="L68">
        <v>23.388999999999999</v>
      </c>
      <c r="M68">
        <v>305.32499999999999</v>
      </c>
      <c r="N68">
        <f>(D4-D5)*EXP(-(F4-F5)*I68)+(H4-H5)</f>
        <v>22.618560771951525</v>
      </c>
      <c r="O68">
        <f>(D4+D5)*EXP(-(F4+F5)*I68)+(H4+H5)</f>
        <v>22.714475174072284</v>
      </c>
    </row>
    <row r="69" spans="9:15" x14ac:dyDescent="0.3">
      <c r="I69">
        <v>18.333333333333329</v>
      </c>
      <c r="J69">
        <f>D4*EXP(-F4*I69)+H4</f>
        <v>22.582888105074066</v>
      </c>
      <c r="K69">
        <f>L69* E6/M69</f>
        <v>22.628266560812865</v>
      </c>
      <c r="L69">
        <v>23.309000000000001</v>
      </c>
      <c r="M69">
        <v>304.25799999999998</v>
      </c>
      <c r="N69">
        <f>(D4-D5)*EXP(-(F4-F5)*I69)+(H4-H5)</f>
        <v>22.535180363333932</v>
      </c>
      <c r="O69">
        <f>(D4+D5)*EXP(-(F4+F5)*I69)+(H4+H5)</f>
        <v>22.630571019719124</v>
      </c>
    </row>
    <row r="70" spans="9:15" x14ac:dyDescent="0.3">
      <c r="I70">
        <v>18.611111111111111</v>
      </c>
      <c r="J70">
        <f>D4*EXP(-F4*I70)+H4</f>
        <v>22.499586867576731</v>
      </c>
      <c r="K70">
        <f>L70* E6/M70</f>
        <v>22.51580909329445</v>
      </c>
      <c r="L70">
        <v>23.16</v>
      </c>
      <c r="M70">
        <v>303.82299999999998</v>
      </c>
      <c r="N70">
        <f>(D4-D5)*EXP(-(F4-F5)*I70)+(H4-H5)</f>
        <v>22.452138981652457</v>
      </c>
      <c r="O70">
        <f>(D4+D5)*EXP(-(F4+F5)*I70)+(H4+H5)</f>
        <v>22.547009808874005</v>
      </c>
    </row>
    <row r="71" spans="9:15" x14ac:dyDescent="0.3">
      <c r="I71">
        <v>18.888611111111111</v>
      </c>
      <c r="J71">
        <f>D4*EXP(-F4*I71)+H4</f>
        <v>22.416708014672242</v>
      </c>
      <c r="K71">
        <f>L71* E6/M71</f>
        <v>22.43815778380684</v>
      </c>
      <c r="L71">
        <v>23.077999999999999</v>
      </c>
      <c r="M71">
        <v>303.79500000000002</v>
      </c>
      <c r="N71">
        <f>(D4-D5)*EXP(-(F4-F5)*I71)+(H4-H5)</f>
        <v>22.369517783949902</v>
      </c>
      <c r="O71">
        <f>(D4+D5)*EXP(-(F4+F5)*I71)+(H4+H5)</f>
        <v>22.46387318934957</v>
      </c>
    </row>
    <row r="72" spans="9:15" x14ac:dyDescent="0.3">
      <c r="I72">
        <v>19.166666666666671</v>
      </c>
      <c r="J72">
        <f>D4*EXP(-F4*I72)+H4</f>
        <v>22.334001784512637</v>
      </c>
      <c r="K72">
        <f>L72* E6/M72</f>
        <v>22.363081190409613</v>
      </c>
      <c r="L72">
        <v>22.992000000000001</v>
      </c>
      <c r="M72">
        <v>303.67899999999997</v>
      </c>
      <c r="N72">
        <f>(D4-D5)*EXP(-(F4-F5)*I72)+(H4-H5)</f>
        <v>22.287067790733058</v>
      </c>
      <c r="O72">
        <f>(D4+D5)*EXP(-(F4+F5)*I72)+(H4+H5)</f>
        <v>22.38091061655156</v>
      </c>
    </row>
    <row r="73" spans="9:15" x14ac:dyDescent="0.3">
      <c r="I73">
        <v>19.444444444444439</v>
      </c>
      <c r="J73">
        <f>D4*EXP(-F4*I73)+H4</f>
        <v>22.251715175775978</v>
      </c>
      <c r="K73">
        <f>L73* E6/M73</f>
        <v>22.281123083616226</v>
      </c>
      <c r="L73">
        <v>22.91</v>
      </c>
      <c r="M73">
        <v>303.709</v>
      </c>
      <c r="N73">
        <f>(D4-D5)*EXP(-(F4-F5)*I73)+(H4-H5)</f>
        <v>22.205035241302422</v>
      </c>
      <c r="O73">
        <f>(D4+D5)*EXP(-(F4+F5)*I73)+(H4+H5)</f>
        <v>22.298369848795865</v>
      </c>
    </row>
    <row r="74" spans="9:15" x14ac:dyDescent="0.3">
      <c r="I74">
        <v>19.722222222222221</v>
      </c>
      <c r="J74">
        <f>D4*EXP(-F4*I74)+H4</f>
        <v>22.169764022839594</v>
      </c>
      <c r="K74">
        <f>L74* E6/M74</f>
        <v>22.192278297958367</v>
      </c>
      <c r="L74">
        <v>22.82</v>
      </c>
      <c r="M74">
        <v>303.72699999999998</v>
      </c>
      <c r="N74">
        <f>(D4-D5)*EXP(-(F4-F5)*I74)+(H4-H5)</f>
        <v>22.123336238376965</v>
      </c>
      <c r="O74">
        <f>(D4+D5)*EXP(-(F4+F5)*I74)+(H4+H5)</f>
        <v>22.216166451944733</v>
      </c>
    </row>
    <row r="75" spans="9:15" x14ac:dyDescent="0.3">
      <c r="I75">
        <v>20</v>
      </c>
      <c r="J75">
        <f>D4*EXP(-F4*I75)+H4</f>
        <v>22.088146958159054</v>
      </c>
      <c r="K75">
        <f>L75* E6/M75</f>
        <v>22.136496014850515</v>
      </c>
      <c r="L75">
        <v>22.748999999999999</v>
      </c>
      <c r="M75">
        <v>303.54500000000002</v>
      </c>
      <c r="N75">
        <f>(D4-D5)*EXP(-(F4-F5)*I75)+(H4-H5)</f>
        <v>22.041969425747823</v>
      </c>
      <c r="O75">
        <f>(D4+D5)*EXP(-(F4+F5)*I75)+(H4+H5)</f>
        <v>22.134299047053798</v>
      </c>
    </row>
    <row r="76" spans="9:15" x14ac:dyDescent="0.3">
      <c r="I76">
        <v>20.277777777777779</v>
      </c>
      <c r="J76">
        <f>D4*EXP(-F4*I76)+H4</f>
        <v>22.006862619764956</v>
      </c>
      <c r="K76">
        <f>L76* E6/M76</f>
        <v>22.030949714123857</v>
      </c>
      <c r="L76">
        <v>22.632999999999999</v>
      </c>
      <c r="M76">
        <v>303.44400000000002</v>
      </c>
      <c r="N76">
        <f>(D4-D5)*EXP(-(F4-F5)*I76)+(H4-H5)</f>
        <v>21.960933452720511</v>
      </c>
      <c r="O76">
        <f>(D4+D5)*EXP(-(F4+F5)*I76)+(H4+H5)</f>
        <v>22.052766260814881</v>
      </c>
    </row>
    <row r="77" spans="9:15" x14ac:dyDescent="0.3">
      <c r="I77">
        <v>20.555277777777778</v>
      </c>
      <c r="J77">
        <f>D4*EXP(-F4*I77)+H4</f>
        <v>21.925990439139561</v>
      </c>
      <c r="K77">
        <f>L77* E6/M77</f>
        <v>21.953788011932595</v>
      </c>
      <c r="L77">
        <v>22.556999999999999</v>
      </c>
      <c r="M77">
        <v>303.488</v>
      </c>
      <c r="N77">
        <f>(D4-D5)*EXP(-(F4-F5)*I77)+(H4-H5)</f>
        <v>21.880307516435039</v>
      </c>
      <c r="O77">
        <f>(D4+D5)*EXP(-(F4+F5)*I77)+(H4+H5)</f>
        <v>21.971647759063195</v>
      </c>
    </row>
    <row r="78" spans="9:15" x14ac:dyDescent="0.3">
      <c r="I78">
        <v>20.833333333333329</v>
      </c>
      <c r="J78">
        <f>D4*EXP(-F4*I78)+H4</f>
        <v>21.845286701697383</v>
      </c>
      <c r="K78">
        <f>L78* E6/M78</f>
        <v>21.854364953471389</v>
      </c>
      <c r="L78">
        <v>22.449000000000002</v>
      </c>
      <c r="M78">
        <v>303.40899999999999</v>
      </c>
      <c r="N78">
        <f>(D4-D5)*EXP(-(F4-F5)*I78)+(H4-H5)</f>
        <v>21.79984865013089</v>
      </c>
      <c r="O78">
        <f>(D4+D5)*EXP(-(F4+F5)*I78)+(H4+H5)</f>
        <v>21.890699079103204</v>
      </c>
    </row>
    <row r="79" spans="9:15" x14ac:dyDescent="0.3">
      <c r="I79">
        <v>21.111111111111111</v>
      </c>
      <c r="J79">
        <f>D4*EXP(-F4*I79)+H4</f>
        <v>21.764992425756191</v>
      </c>
      <c r="K79">
        <f>L79* E6/M79</f>
        <v>21.78546938808897</v>
      </c>
      <c r="L79">
        <v>22.38</v>
      </c>
      <c r="M79">
        <v>303.43299999999999</v>
      </c>
      <c r="N79">
        <f>(D4-D5)*EXP(-(F4-F5)*I79)+(H4-H5)</f>
        <v>21.719797146550164</v>
      </c>
      <c r="O79">
        <f>(D4+D5)*EXP(-(F4+F5)*I79)+(H4+H5)</f>
        <v>21.810161964988193</v>
      </c>
    </row>
    <row r="80" spans="9:15" x14ac:dyDescent="0.3">
      <c r="I80">
        <v>21.388888888888889</v>
      </c>
      <c r="J80">
        <f>D4*EXP(-F4*I80)+H4</f>
        <v>21.68502548352102</v>
      </c>
      <c r="K80">
        <f>L80* E6/M80</f>
        <v>21.715153535537127</v>
      </c>
      <c r="L80">
        <v>22.311</v>
      </c>
      <c r="M80">
        <v>303.47699999999998</v>
      </c>
      <c r="N80">
        <f>(D4-D5)*EXP(-(F4-F5)*I80)+(H4-H5)</f>
        <v>21.640071134490057</v>
      </c>
      <c r="O80">
        <f>(D4+D5)*EXP(-(F4+F5)*I80)+(H4+H5)</f>
        <v>21.729954032195078</v>
      </c>
    </row>
    <row r="81" spans="9:15" x14ac:dyDescent="0.3">
      <c r="I81">
        <v>21.666388888888889</v>
      </c>
      <c r="J81">
        <f>D4*EXP(-F4*I81)+H4</f>
        <v>21.605464019107689</v>
      </c>
      <c r="K81">
        <f>L81* E6/M81</f>
        <v>21.655856344299238</v>
      </c>
      <c r="L81">
        <v>22.260999999999999</v>
      </c>
      <c r="M81">
        <v>303.62599999999998</v>
      </c>
      <c r="N81">
        <f>(D4-D5)*EXP(-(F4-F5)*I81)+(H4-H5)</f>
        <v>21.560748530854671</v>
      </c>
      <c r="O81">
        <f>(D4+D5)*EXP(-(F4+F5)*I81)+(H4+H5)</f>
        <v>21.650153652042352</v>
      </c>
    </row>
    <row r="82" spans="9:15" x14ac:dyDescent="0.3">
      <c r="I82">
        <v>21.944444444444439</v>
      </c>
      <c r="J82">
        <f>D4*EXP(-F4*I82)+H4</f>
        <v>21.526068267875623</v>
      </c>
      <c r="K82">
        <f>L82* E6/M82</f>
        <v>21.557971693678368</v>
      </c>
      <c r="L82">
        <v>22.166</v>
      </c>
      <c r="M82">
        <v>303.70299999999997</v>
      </c>
      <c r="N82">
        <f>(D4-D5)*EXP(-(F4-F5)*I82)+(H4-H5)</f>
        <v>21.481590296484541</v>
      </c>
      <c r="O82">
        <f>(D4+D5)*EXP(-(F4+F5)*I82)+(H4+H5)</f>
        <v>21.570520334190359</v>
      </c>
    </row>
    <row r="83" spans="9:15" x14ac:dyDescent="0.3">
      <c r="I83">
        <v>22.222222222222221</v>
      </c>
      <c r="J83">
        <f>D4*EXP(-F4*I83)+H4</f>
        <v>21.447075341896777</v>
      </c>
      <c r="K83">
        <f>L83* E6/M83</f>
        <v>21.485845256522758</v>
      </c>
      <c r="L83">
        <v>22.077000000000002</v>
      </c>
      <c r="M83">
        <v>303.49900000000002</v>
      </c>
      <c r="N83">
        <f>(D4-D5)*EXP(-(F4-F5)*I83)+(H4-H5)</f>
        <v>21.402832839746708</v>
      </c>
      <c r="O83">
        <f>(D4+D5)*EXP(-(F4+F5)*I83)+(H4+H5)</f>
        <v>21.491291894512624</v>
      </c>
    </row>
    <row r="84" spans="9:15" x14ac:dyDescent="0.3">
      <c r="I84">
        <v>22.5</v>
      </c>
      <c r="J84">
        <f>D4*EXP(-F4*I84)+H4</f>
        <v>21.368404444442479</v>
      </c>
      <c r="K84">
        <f>L84* E6/M84</f>
        <v>21.386325209892473</v>
      </c>
      <c r="L84">
        <v>21.978000000000002</v>
      </c>
      <c r="M84">
        <v>303.54399999999998</v>
      </c>
      <c r="N84">
        <f>(D4-D5)*EXP(-(F4-F5)*I84)+(H4-H5)</f>
        <v>21.324395612900968</v>
      </c>
      <c r="O84">
        <f>(D4+D5)*EXP(-(F4+F5)*I84)+(H4+H5)</f>
        <v>21.412387287179655</v>
      </c>
    </row>
    <row r="85" spans="9:15" x14ac:dyDescent="0.3">
      <c r="I85">
        <v>22.777777777777779</v>
      </c>
      <c r="J85">
        <f>D4*EXP(-F4*I85)+H4</f>
        <v>21.290054262706917</v>
      </c>
      <c r="K85">
        <f>L85* E6/M85</f>
        <v>21.346060882860666</v>
      </c>
      <c r="L85">
        <v>21.92</v>
      </c>
      <c r="M85">
        <v>303.31400000000002</v>
      </c>
      <c r="N85">
        <f>(D4-D5)*EXP(-(F4-F5)*I85)+(H4-H5)</f>
        <v>21.24627731388415</v>
      </c>
      <c r="O85">
        <f>(D4+D5)*EXP(-(F4+F5)*I85)+(H4+H5)</f>
        <v>21.333805188583575</v>
      </c>
    </row>
    <row r="86" spans="9:15" x14ac:dyDescent="0.3">
      <c r="I86">
        <v>23.055555555555561</v>
      </c>
      <c r="J86">
        <f>D4*EXP(-F4*I86)+H4</f>
        <v>21.212023489236202</v>
      </c>
      <c r="K86">
        <f>L86* E6/M86</f>
        <v>21.265008358884437</v>
      </c>
      <c r="L86">
        <v>21.838999999999999</v>
      </c>
      <c r="M86">
        <v>303.34500000000003</v>
      </c>
      <c r="N86">
        <f>(D4-D5)*EXP(-(F4-F5)*I86)+(H4-H5)</f>
        <v>21.168476645927306</v>
      </c>
      <c r="O86">
        <f>(D4+D5)*EXP(-(F4+F5)*I86)+(H4+H5)</f>
        <v>21.255544280526511</v>
      </c>
    </row>
    <row r="87" spans="9:15" x14ac:dyDescent="0.3">
      <c r="I87">
        <v>23.333333333333329</v>
      </c>
      <c r="J87">
        <f>D4*EXP(-F4*I87)+H4</f>
        <v>21.134310821906482</v>
      </c>
      <c r="K87">
        <f>L87* E6/M87</f>
        <v>21.180818131520521</v>
      </c>
      <c r="L87">
        <v>21.742999999999999</v>
      </c>
      <c r="M87">
        <v>303.21199999999999</v>
      </c>
      <c r="N87">
        <f>(D4-D5)*EXP(-(F4-F5)*I87)+(H4-H5)</f>
        <v>21.090992317534191</v>
      </c>
      <c r="O87">
        <f>(D4+D5)*EXP(-(F4+F5)*I87)+(H4+H5)</f>
        <v>21.177603250198501</v>
      </c>
    </row>
    <row r="88" spans="9:15" x14ac:dyDescent="0.3">
      <c r="I88">
        <v>23.611111111111111</v>
      </c>
      <c r="J88">
        <f>D4*EXP(-F4*I88)+H4</f>
        <v>21.056914963902251</v>
      </c>
      <c r="K88">
        <f>L88* E6/M88</f>
        <v>21.07679617276052</v>
      </c>
      <c r="L88">
        <v>21.638999999999999</v>
      </c>
      <c r="M88">
        <v>303.25099999999998</v>
      </c>
      <c r="N88">
        <f>(D4-D5)*EXP(-(F4-F5)*I88)+(H4-H5)</f>
        <v>21.013823042459805</v>
      </c>
      <c r="O88">
        <f>(D4+D5)*EXP(-(F4+F5)*I88)+(H4+H5)</f>
        <v>21.099980790155442</v>
      </c>
    </row>
    <row r="89" spans="9:15" x14ac:dyDescent="0.3">
      <c r="I89">
        <v>23.888888888888889</v>
      </c>
      <c r="J89">
        <f>D4*EXP(-F4*I89)+H4</f>
        <v>20.979834623694707</v>
      </c>
      <c r="K89">
        <f>L89* E6/M89</f>
        <v>20.998449701088848</v>
      </c>
      <c r="L89">
        <v>21.571999999999999</v>
      </c>
      <c r="M89">
        <v>303.44</v>
      </c>
      <c r="N89">
        <f>(D4-D5)*EXP(-(F4-F5)*I89)+(H4-H5)</f>
        <v>20.936967539689068</v>
      </c>
      <c r="O89">
        <f>(D4+D5)*EXP(-(F4+F5)*I89)+(H4+H5)</f>
        <v>21.022675598297209</v>
      </c>
    </row>
    <row r="90" spans="9:15" x14ac:dyDescent="0.3">
      <c r="I90">
        <v>24.166666666666671</v>
      </c>
      <c r="J90">
        <f>D4*EXP(-F4*I90)+H4</f>
        <v>20.903068515020177</v>
      </c>
      <c r="K90">
        <f>L90* E6/M90</f>
        <v>20.936270587419095</v>
      </c>
      <c r="L90">
        <v>21.486999999999998</v>
      </c>
      <c r="M90">
        <v>303.142</v>
      </c>
      <c r="N90">
        <f>(D4-D5)*EXP(-(F4-F5)*I90)+(H4-H5)</f>
        <v>20.860424533415525</v>
      </c>
      <c r="O90">
        <f>(D4+D5)*EXP(-(F4+F5)*I90)+(H4+H5)</f>
        <v>20.94568637784576</v>
      </c>
    </row>
    <row r="91" spans="9:15" x14ac:dyDescent="0.3">
      <c r="I91">
        <v>24.444444444444439</v>
      </c>
      <c r="J91">
        <f>D4*EXP(-F4*I91)+H4</f>
        <v>20.826615356858682</v>
      </c>
      <c r="K91">
        <f>L91* E6/M91</f>
        <v>20.850205087168135</v>
      </c>
      <c r="L91">
        <v>21.401</v>
      </c>
      <c r="M91">
        <v>303.17500000000001</v>
      </c>
      <c r="N91">
        <f>(D4-D5)*EXP(-(F4-F5)*I91)+(H4-H5)</f>
        <v>20.784192753020207</v>
      </c>
      <c r="O91">
        <f>(D4+D5)*EXP(-(F4+F5)*I91)+(H4+H5)</f>
        <v>20.86901183732342</v>
      </c>
    </row>
    <row r="92" spans="9:15" x14ac:dyDescent="0.3">
      <c r="I92">
        <v>24.722222222222221</v>
      </c>
      <c r="J92">
        <f>D4*EXP(-F4*I92)+H4</f>
        <v>20.750473873412528</v>
      </c>
      <c r="K92">
        <f>L92* E6/M92</f>
        <v>20.779284002283912</v>
      </c>
      <c r="L92">
        <v>21.309000000000001</v>
      </c>
      <c r="M92">
        <v>302.90199999999999</v>
      </c>
      <c r="N92">
        <f>(D4-D5)*EXP(-(F4-F5)*I92)+(H4-H5)</f>
        <v>20.708270933050493</v>
      </c>
      <c r="O92">
        <f>(D4+D5)*EXP(-(F4+F5)*I92)+(H4+H5)</f>
        <v>20.792650690531193</v>
      </c>
    </row>
    <row r="93" spans="9:15" x14ac:dyDescent="0.3">
      <c r="I93">
        <v>25</v>
      </c>
      <c r="J93">
        <f>D4*EXP(-F4*I93)+H4</f>
        <v>20.674642794085052</v>
      </c>
      <c r="K93">
        <f>L93* E6/M93</f>
        <v>20.686877192005149</v>
      </c>
      <c r="L93">
        <v>21.219000000000001</v>
      </c>
      <c r="M93">
        <v>302.97000000000003</v>
      </c>
      <c r="N93">
        <f>(D4-D5)*EXP(-(F4-F5)*I93)+(H4-H5)</f>
        <v>20.632657813199131</v>
      </c>
      <c r="O93">
        <f>(D4+D5)*EXP(-(F4+F5)*I93)+(H4+H5)</f>
        <v>20.716601656527196</v>
      </c>
    </row>
    <row r="94" spans="9:15" x14ac:dyDescent="0.3">
      <c r="I94">
        <v>25.277777777777779</v>
      </c>
      <c r="J94">
        <f>D4*EXP(-F4*I94)+H4</f>
        <v>20.599120853459397</v>
      </c>
      <c r="K94">
        <f>L94* E6/M94</f>
        <v>20.582237528104375</v>
      </c>
      <c r="L94">
        <v>21.106999999999999</v>
      </c>
      <c r="M94">
        <v>302.90300000000002</v>
      </c>
      <c r="N94">
        <f>(D4-D5)*EXP(-(F4-F5)*I94)+(H4-H5)</f>
        <v>20.557352138283321</v>
      </c>
      <c r="O94">
        <f>(D4+D5)*EXP(-(F4+F5)*I94)+(H4+H5)</f>
        <v>20.640863459605182</v>
      </c>
    </row>
    <row r="95" spans="9:15" x14ac:dyDescent="0.3">
      <c r="I95">
        <v>25.555555555555561</v>
      </c>
      <c r="J95">
        <f>D4*EXP(-F4*I95)+H4</f>
        <v>20.52390679127739</v>
      </c>
      <c r="K95">
        <f>L95* E6/M95</f>
        <v>20.5065438900305</v>
      </c>
      <c r="L95">
        <v>21.035</v>
      </c>
      <c r="M95">
        <v>302.98399999999998</v>
      </c>
      <c r="N95">
        <f>(D4-D5)*EXP(-(F4-F5)*I95)+(H4-H5)</f>
        <v>20.48235265822386</v>
      </c>
      <c r="O95">
        <f>(D4+D5)*EXP(-(F4+F5)*I95)+(H4+H5)</f>
        <v>20.565434829273112</v>
      </c>
    </row>
    <row r="96" spans="9:15" x14ac:dyDescent="0.3">
      <c r="I96">
        <v>25.833333333333329</v>
      </c>
      <c r="J96">
        <f>D4*EXP(-F4*I96)+H4</f>
        <v>20.448999352418536</v>
      </c>
      <c r="K96">
        <f>L96* E6/M96</f>
        <v>20.459336619022547</v>
      </c>
      <c r="L96">
        <v>20.972999999999999</v>
      </c>
      <c r="M96">
        <v>302.78800000000001</v>
      </c>
      <c r="N96">
        <f>(D4-D5)*EXP(-(F4-F5)*I96)+(H4-H5)</f>
        <v>20.407658128024408</v>
      </c>
      <c r="O96">
        <f>(D4+D5)*EXP(-(F4+F5)*I96)+(H4+H5)</f>
        <v>20.490314500231882</v>
      </c>
    </row>
    <row r="97" spans="9:15" x14ac:dyDescent="0.3">
      <c r="I97">
        <v>26.111111111111111</v>
      </c>
      <c r="J97">
        <f>D4*EXP(-F4*I97)+H4</f>
        <v>20.374397286879042</v>
      </c>
      <c r="K97">
        <f>L97* E6/M97</f>
        <v>20.360100748282935</v>
      </c>
      <c r="L97">
        <v>20.864999999999998</v>
      </c>
      <c r="M97">
        <v>302.697</v>
      </c>
      <c r="N97">
        <f>(D4-D5)*EXP(-(F4-F5)*I97)+(H4-H5)</f>
        <v>20.333267307750795</v>
      </c>
      <c r="O97">
        <f>(D4+D5)*EXP(-(F4+F5)*I97)+(H4+H5)</f>
        <v>20.415501212354055</v>
      </c>
    </row>
    <row r="98" spans="9:15" x14ac:dyDescent="0.3">
      <c r="I98">
        <v>26.388888888888889</v>
      </c>
      <c r="J98">
        <f>D4*EXP(-F4*I98)+H4</f>
        <v>20.300099349750994</v>
      </c>
      <c r="K98">
        <f>L98* E6/M98</f>
        <v>20.303595253455455</v>
      </c>
      <c r="L98">
        <v>20.803999999999998</v>
      </c>
      <c r="M98">
        <v>302.65199999999999</v>
      </c>
      <c r="N98">
        <f>(D4-D5)*EXP(-(F4-F5)*I98)+(H4-H5)</f>
        <v>20.259178962510475</v>
      </c>
      <c r="O98">
        <f>(D4+D5)*EXP(-(F4+F5)*I98)+(H4+H5)</f>
        <v>20.340993710662755</v>
      </c>
    </row>
    <row r="99" spans="9:15" x14ac:dyDescent="0.3">
      <c r="I99">
        <v>26.666666666666671</v>
      </c>
      <c r="J99">
        <f>D4*EXP(-F4*I99)+H4</f>
        <v>20.226104301201545</v>
      </c>
      <c r="K99">
        <f>L99* E6/M99</f>
        <v>20.204105983418952</v>
      </c>
      <c r="L99">
        <v>20.704999999999998</v>
      </c>
      <c r="M99">
        <v>302.69499999999999</v>
      </c>
      <c r="N99">
        <f>(D4-D5)*EXP(-(F4-F5)*I99)+(H4-H5)</f>
        <v>20.185391862432006</v>
      </c>
      <c r="O99">
        <f>(D4+D5)*EXP(-(F4+F5)*I99)+(H4+H5)</f>
        <v>20.266790745310605</v>
      </c>
    </row>
    <row r="100" spans="9:15" x14ac:dyDescent="0.3">
      <c r="I100">
        <v>26.944444444444439</v>
      </c>
      <c r="J100">
        <f>D4*EXP(-F4*I100)+H4</f>
        <v>20.152410906452264</v>
      </c>
      <c r="K100">
        <f>L100* E6/M100</f>
        <v>20.115314672011607</v>
      </c>
      <c r="L100">
        <v>20.600999999999999</v>
      </c>
      <c r="M100">
        <v>302.50400000000002</v>
      </c>
      <c r="N100">
        <f>(D4-D5)*EXP(-(F4-F5)*I100)+(H4-H5)</f>
        <v>20.111904782644629</v>
      </c>
      <c r="O100">
        <f>(D4+D5)*EXP(-(F4+F5)*I100)+(H4+H5)</f>
        <v>20.192891071558751</v>
      </c>
    </row>
    <row r="101" spans="9:15" x14ac:dyDescent="0.3">
      <c r="I101">
        <v>27.222222222222221</v>
      </c>
      <c r="J101">
        <f>D4*EXP(-F4*I101)+H4</f>
        <v>20.07901793575849</v>
      </c>
      <c r="K101">
        <f>L101* E6/M101</f>
        <v>20.027800382075707</v>
      </c>
      <c r="L101">
        <v>20.513000000000002</v>
      </c>
      <c r="M101">
        <v>302.52800000000002</v>
      </c>
      <c r="N101">
        <f>(D4-D5)*EXP(-(F4-F5)*I101)+(H4-H5)</f>
        <v>20.038716503257934</v>
      </c>
      <c r="O101">
        <f>(D4+D5)*EXP(-(F4+F5)*I101)+(H4+H5)</f>
        <v>20.119293449756</v>
      </c>
    </row>
    <row r="102" spans="9:15" x14ac:dyDescent="0.3">
      <c r="I102">
        <v>27.5</v>
      </c>
      <c r="J102">
        <f>D4*EXP(-F4*I102)+H4</f>
        <v>20.005924164388844</v>
      </c>
      <c r="K102">
        <f>L102* E6/M102</f>
        <v>19.976700076484985</v>
      </c>
      <c r="L102">
        <v>20.446999999999999</v>
      </c>
      <c r="M102">
        <v>302.32600000000002</v>
      </c>
      <c r="N102">
        <f>(D4-D5)*EXP(-(F4-F5)*I102)+(H4-H5)</f>
        <v>19.965825809341638</v>
      </c>
      <c r="O102">
        <f>(D4+D5)*EXP(-(F4+F5)*I102)+(H4+H5)</f>
        <v>20.045996645318013</v>
      </c>
    </row>
    <row r="103" spans="9:15" x14ac:dyDescent="0.3">
      <c r="I103">
        <v>27.777777777777779</v>
      </c>
      <c r="J103">
        <f>D4*EXP(-F4*I103)+H4</f>
        <v>19.933128372604781</v>
      </c>
      <c r="K103">
        <f>L103* E6/M103</f>
        <v>19.90646834313441</v>
      </c>
      <c r="L103">
        <v>20.382999999999999</v>
      </c>
      <c r="M103">
        <v>302.44299999999998</v>
      </c>
      <c r="N103">
        <f>(D4-D5)*EXP(-(F4-F5)*I103)+(H4-H5)</f>
        <v>19.893231490905379</v>
      </c>
      <c r="O103">
        <f>(D4+D5)*EXP(-(F4+F5)*I103)+(H4+H5)</f>
        <v>19.97299942870659</v>
      </c>
    </row>
    <row r="104" spans="9:15" x14ac:dyDescent="0.3">
      <c r="I104">
        <v>28.055555555555561</v>
      </c>
      <c r="J104">
        <f>D4*EXP(-F4*I104)+H4</f>
        <v>19.860629345640223</v>
      </c>
      <c r="K104">
        <f>L104* E6/M104</f>
        <v>19.821408794716188</v>
      </c>
      <c r="L104">
        <v>20.28</v>
      </c>
      <c r="M104">
        <v>302.20600000000002</v>
      </c>
      <c r="N104">
        <f>(D4-D5)*EXP(-(F4-F5)*I104)+(H4-H5)</f>
        <v>19.82093234287866</v>
      </c>
      <c r="O104">
        <f>(D4+D5)*EXP(-(F4+F5)*I104)+(H4+H5)</f>
        <v>19.900300575409066</v>
      </c>
    </row>
    <row r="105" spans="9:15" x14ac:dyDescent="0.3">
      <c r="I105">
        <v>28.333333333333329</v>
      </c>
      <c r="J105">
        <f>D4*EXP(-F4*I105)+H4</f>
        <v>19.788425873681323</v>
      </c>
      <c r="K105">
        <f>L105* E6/M105</f>
        <v>19.746044031185853</v>
      </c>
      <c r="L105">
        <v>20.218</v>
      </c>
      <c r="M105">
        <v>302.43200000000002</v>
      </c>
      <c r="N105">
        <f>(D4-D5)*EXP(-(F4-F5)*I105)+(H4-H5)</f>
        <v>19.748927165090823</v>
      </c>
      <c r="O105">
        <f>(D4+D5)*EXP(-(F4+F5)*I105)+(H4+H5)</f>
        <v>19.827898865917749</v>
      </c>
    </row>
    <row r="106" spans="9:15" x14ac:dyDescent="0.3">
      <c r="I106">
        <v>28.610833333333328</v>
      </c>
      <c r="J106">
        <f>D4*EXP(-F4*I106)+H4</f>
        <v>19.716588514339964</v>
      </c>
      <c r="K106">
        <f>L106* E6/M106</f>
        <v>19.69050568805352</v>
      </c>
      <c r="L106">
        <v>20.178999999999998</v>
      </c>
      <c r="M106">
        <v>302.7</v>
      </c>
      <c r="N106">
        <f>(D4-D5)*EXP(-(F4-F5)*I106)+(H4-H5)</f>
        <v>19.677286328809512</v>
      </c>
      <c r="O106">
        <f>(D4+D5)*EXP(-(F4+F5)*I106)+(H4+H5)</f>
        <v>19.755865044075996</v>
      </c>
    </row>
    <row r="107" spans="9:15" x14ac:dyDescent="0.3">
      <c r="I107">
        <v>28.888888888888889</v>
      </c>
      <c r="J107">
        <f>D4*EXP(-F4*I107)+H4</f>
        <v>19.644900780164978</v>
      </c>
      <c r="K107">
        <f>L107* E6/M107</f>
        <v>19.632117301959401</v>
      </c>
      <c r="L107">
        <v>20.129000000000001</v>
      </c>
      <c r="M107">
        <v>302.84800000000001</v>
      </c>
      <c r="N107">
        <f>(D4-D5)*EXP(-(F4-F5)*I107)+(H4-H5)</f>
        <v>19.605793943928962</v>
      </c>
      <c r="O107">
        <f>(D4+D5)*EXP(-(F4+F5)*I107)+(H4+H5)</f>
        <v>19.683982025225209</v>
      </c>
    </row>
    <row r="108" spans="9:15" x14ac:dyDescent="0.3">
      <c r="I108">
        <v>29.166666666666671</v>
      </c>
      <c r="J108">
        <f>D4*EXP(-F4*I108)+H4</f>
        <v>19.573576763559569</v>
      </c>
      <c r="K108">
        <f>L108* E6/M108</f>
        <v>19.544985848917552</v>
      </c>
      <c r="L108">
        <v>20.056999999999999</v>
      </c>
      <c r="M108">
        <v>303.11</v>
      </c>
      <c r="N108">
        <f>(D4-D5)*EXP(-(F4-F5)*I108)+(H4-H5)</f>
        <v>19.534663524533968</v>
      </c>
      <c r="O108">
        <f>(D4+D5)*EXP(-(F4+F5)*I108)+(H4+H5)</f>
        <v>19.612464479849812</v>
      </c>
    </row>
    <row r="109" spans="9:15" x14ac:dyDescent="0.3">
      <c r="I109">
        <v>29.444444444444439</v>
      </c>
      <c r="J109">
        <f>D4*EXP(-F4*I109)+H4</f>
        <v>19.502543511823884</v>
      </c>
      <c r="K109">
        <f>L109* E6/M109</f>
        <v>19.47733127977774</v>
      </c>
      <c r="L109">
        <v>19.972999999999999</v>
      </c>
      <c r="M109">
        <v>302.88900000000001</v>
      </c>
      <c r="N109">
        <f>(D4-D5)*EXP(-(F4-F5)*I109)+(H4-H5)</f>
        <v>19.463822323296483</v>
      </c>
      <c r="O109">
        <f>(D4+D5)*EXP(-(F4+F5)*I109)+(H4+H5)</f>
        <v>19.541239249891785</v>
      </c>
    </row>
    <row r="110" spans="9:15" x14ac:dyDescent="0.3">
      <c r="I110">
        <v>29.722222222222221</v>
      </c>
      <c r="J110">
        <f>D4*EXP(-F4*I110)+H4</f>
        <v>19.431799839603908</v>
      </c>
      <c r="K110">
        <f>L110* E6/M110</f>
        <v>19.445764553386486</v>
      </c>
      <c r="L110">
        <v>19.943000000000001</v>
      </c>
      <c r="M110">
        <v>302.92500000000001</v>
      </c>
      <c r="N110">
        <f>(D4-D5)*EXP(-(F4-F5)*I110)+(H4-H5)</f>
        <v>19.393269164247855</v>
      </c>
      <c r="O110">
        <f>(D4+D5)*EXP(-(F4+F5)*I110)+(H4+H5)</f>
        <v>19.470305140563134</v>
      </c>
    </row>
    <row r="111" spans="9:15" x14ac:dyDescent="0.3">
      <c r="I111">
        <v>30</v>
      </c>
      <c r="J111">
        <f>D4*EXP(-F4*I111)+H4</f>
        <v>19.36134456637793</v>
      </c>
      <c r="K111">
        <f>L111* E6/M111</f>
        <v>19.35615295978382</v>
      </c>
      <c r="L111">
        <v>19.849</v>
      </c>
      <c r="M111">
        <v>302.89299999999997</v>
      </c>
      <c r="N111">
        <f>(D4-D5)*EXP(-(F4-F5)*I111)+(H4-H5)</f>
        <v>19.32300287620097</v>
      </c>
      <c r="O111">
        <f>(D4+D5)*EXP(-(F4+F5)*I111)+(H4+H5)</f>
        <v>19.399660961959384</v>
      </c>
    </row>
    <row r="112" spans="9:15" x14ac:dyDescent="0.3">
      <c r="I112">
        <v>30.2775</v>
      </c>
      <c r="J112">
        <f>D4*EXP(-F4*I112)+H4</f>
        <v>19.291246541408871</v>
      </c>
      <c r="K112">
        <f>L112* E6/M112</f>
        <v>19.299077945075542</v>
      </c>
      <c r="L112">
        <v>19.794</v>
      </c>
      <c r="M112">
        <v>302.947</v>
      </c>
      <c r="N112">
        <f>(D4-D5)*EXP(-(F4-F5)*I112)+(H4-H5)</f>
        <v>19.253092130991856</v>
      </c>
      <c r="O112">
        <f>(D4+D5)*EXP(-(F4+F5)*I112)+(H4+H5)</f>
        <v>19.329375740637232</v>
      </c>
    </row>
    <row r="113" spans="9:15" x14ac:dyDescent="0.3">
      <c r="I113">
        <v>30.555555555555561</v>
      </c>
      <c r="J113">
        <f>D4*EXP(-F4*I113)+H4</f>
        <v>19.221294518864525</v>
      </c>
      <c r="K113">
        <f>L113* E6/M113</f>
        <v>19.199160317226241</v>
      </c>
      <c r="L113">
        <v>19.690999999999999</v>
      </c>
      <c r="M113">
        <v>302.93900000000002</v>
      </c>
      <c r="N113">
        <f>(D4-D5)*EXP(-(F4-F5)*I113)+(H4-H5)</f>
        <v>19.183326252154963</v>
      </c>
      <c r="O113">
        <f>(D4+D5)*EXP(-(F4+F5)*I113)+(H4+H5)</f>
        <v>19.25923766160637</v>
      </c>
    </row>
    <row r="114" spans="9:15" x14ac:dyDescent="0.3">
      <c r="I114">
        <v>30.833333333333329</v>
      </c>
      <c r="J114">
        <f>D4*EXP(-F4*I114)+H4</f>
        <v>19.151697407518299</v>
      </c>
      <c r="K114">
        <f>L114* E6/M114</f>
        <v>19.121510565147151</v>
      </c>
      <c r="L114">
        <v>19.619</v>
      </c>
      <c r="M114">
        <v>303.05700000000002</v>
      </c>
      <c r="N114">
        <f>(D4-D5)*EXP(-(F4-F5)*I114)+(H4-H5)</f>
        <v>19.113913597514614</v>
      </c>
      <c r="O114">
        <f>(D4+D5)*EXP(-(F4+F5)*I114)+(H4+H5)</f>
        <v>19.189456184286325</v>
      </c>
    </row>
    <row r="115" spans="9:15" x14ac:dyDescent="0.3">
      <c r="I115">
        <v>31.111111111111111</v>
      </c>
      <c r="J115">
        <f>D4*EXP(-F4*I115)+H4</f>
        <v>19.082384021009467</v>
      </c>
      <c r="K115">
        <f>L115* E6/M115</f>
        <v>19.08265349942381</v>
      </c>
      <c r="L115">
        <v>19.577000000000002</v>
      </c>
      <c r="M115">
        <v>303.024</v>
      </c>
      <c r="N115">
        <f>(D4-D5)*EXP(-(F4-F5)*I115)+(H4-H5)</f>
        <v>19.044783176555061</v>
      </c>
      <c r="O115">
        <f>(D4+D5)*EXP(-(F4+F5)*I115)+(H4+H5)</f>
        <v>19.119959926510091</v>
      </c>
    </row>
    <row r="116" spans="9:15" x14ac:dyDescent="0.3">
      <c r="I116">
        <v>31.388888888888889</v>
      </c>
      <c r="J116">
        <f>D4*EXP(-F4*I116)+H4</f>
        <v>19.013353202683941</v>
      </c>
      <c r="K116">
        <f>L116* E6/M116</f>
        <v>19.015914802636456</v>
      </c>
      <c r="L116">
        <v>19.501000000000001</v>
      </c>
      <c r="M116">
        <v>302.90699999999998</v>
      </c>
      <c r="N116">
        <f>(D4-D5)*EXP(-(F4-F5)*I116)+(H4-H5)</f>
        <v>18.975933841706727</v>
      </c>
      <c r="O116">
        <f>(D4+D5)*EXP(-(F4+F5)*I116)+(H4+H5)</f>
        <v>19.05074772249284</v>
      </c>
    </row>
    <row r="117" spans="9:15" x14ac:dyDescent="0.3">
      <c r="I117">
        <v>31.666666666666671</v>
      </c>
      <c r="J117">
        <f>D4*EXP(-F4*I117)+H4</f>
        <v>18.944603800602941</v>
      </c>
      <c r="K117">
        <f>L117* E6/M117</f>
        <v>18.93550423839504</v>
      </c>
      <c r="L117">
        <v>19.422000000000001</v>
      </c>
      <c r="M117">
        <v>302.96100000000001</v>
      </c>
      <c r="N117">
        <f>(D4-D5)*EXP(-(F4-F5)*I117)+(H4-H5)</f>
        <v>18.90736445006609</v>
      </c>
      <c r="O117">
        <f>(D4+D5)*EXP(-(F4+F5)*I117)+(H4+H5)</f>
        <v>18.981818411214672</v>
      </c>
    </row>
    <row r="118" spans="9:15" x14ac:dyDescent="0.3">
      <c r="I118">
        <v>31.944444444444439</v>
      </c>
      <c r="J118">
        <f>D4*EXP(-F4*I118)+H4</f>
        <v>18.876134667523768</v>
      </c>
      <c r="K118">
        <f>L118* E6/M118</f>
        <v>18.866366389728796</v>
      </c>
      <c r="L118">
        <v>19.350000000000001</v>
      </c>
      <c r="M118">
        <v>302.94400000000002</v>
      </c>
      <c r="N118">
        <f>(D4-D5)*EXP(-(F4-F5)*I118)+(H4-H5)</f>
        <v>18.839073863376701</v>
      </c>
      <c r="O118">
        <f>(D4+D5)*EXP(-(F4+F5)*I118)+(H4+H5)</f>
        <v>18.913170836401157</v>
      </c>
    </row>
    <row r="119" spans="9:15" x14ac:dyDescent="0.3">
      <c r="I119">
        <v>32.222222222222221</v>
      </c>
      <c r="J119">
        <f>D4*EXP(-F4*I119)+H4</f>
        <v>18.807944660880636</v>
      </c>
      <c r="K119">
        <f>L119* E6/M119</f>
        <v>18.813716064920246</v>
      </c>
      <c r="L119">
        <v>19.295999999999999</v>
      </c>
      <c r="M119">
        <v>302.94400000000002</v>
      </c>
      <c r="N119">
        <f>(D4-D5)*EXP(-(F4-F5)*I119)+(H4-H5)</f>
        <v>18.771060948010287</v>
      </c>
      <c r="O119">
        <f>(D4+D5)*EXP(-(F4+F5)*I119)+(H4+H5)</f>
        <v>18.844803846503932</v>
      </c>
    </row>
    <row r="120" spans="9:15" x14ac:dyDescent="0.3">
      <c r="I120">
        <v>32.5</v>
      </c>
      <c r="J120">
        <f>D4*EXP(-F4*I120)+H4</f>
        <v>18.740032642765662</v>
      </c>
      <c r="K120">
        <f>L120* E6/M120</f>
        <v>18.713933048138877</v>
      </c>
      <c r="L120">
        <v>19.204999999999998</v>
      </c>
      <c r="M120">
        <v>303.12299999999999</v>
      </c>
      <c r="N120">
        <f>(D4-D5)*EXP(-(F4-F5)*I120)+(H4-H5)</f>
        <v>18.703324574947935</v>
      </c>
      <c r="O120">
        <f>(D4+D5)*EXP(-(F4+F5)*I120)+(H4+H5)</f>
        <v>18.776716294681389</v>
      </c>
    </row>
    <row r="121" spans="9:15" x14ac:dyDescent="0.3">
      <c r="I121">
        <v>32.777777777777779</v>
      </c>
      <c r="J121">
        <f>D4*EXP(-F4*I121)+H4</f>
        <v>18.672397479909826</v>
      </c>
      <c r="K121">
        <f>L121* E6/M121</f>
        <v>18.6412344727826</v>
      </c>
      <c r="L121">
        <v>19.122</v>
      </c>
      <c r="M121">
        <v>302.99</v>
      </c>
      <c r="N121">
        <f>(D4-D5)*EXP(-(F4-F5)*I121)+(H4-H5)</f>
        <v>18.635863619761366</v>
      </c>
      <c r="O121">
        <f>(D4+D5)*EXP(-(F4+F5)*I121)+(H4+H5)</f>
        <v>18.708907038779426</v>
      </c>
    </row>
    <row r="122" spans="9:15" x14ac:dyDescent="0.3">
      <c r="I122">
        <v>33.055555555555557</v>
      </c>
      <c r="J122">
        <f>D4*EXP(-F4*I122)+H4</f>
        <v>18.605038043664081</v>
      </c>
      <c r="K122">
        <f>L122* E6/M122</f>
        <v>18.641561194191841</v>
      </c>
      <c r="L122">
        <v>19.12</v>
      </c>
      <c r="M122">
        <v>302.95299999999997</v>
      </c>
      <c r="N122">
        <f>(D4-D5)*EXP(-(F4-F5)*I122)+(H4-H5)</f>
        <v>18.568676962594239</v>
      </c>
      <c r="O122">
        <f>(D4+D5)*EXP(-(F4+F5)*I122)+(H4+H5)</f>
        <v>18.641374941312304</v>
      </c>
    </row>
    <row r="123" spans="9:15" x14ac:dyDescent="0.3">
      <c r="I123">
        <v>33.333333333333343</v>
      </c>
      <c r="J123">
        <f>D4*EXP(-F4*I123)+H4</f>
        <v>18.537953209980515</v>
      </c>
      <c r="K123">
        <f>L123* E6/M123</f>
        <v>18.548528334696396</v>
      </c>
      <c r="L123">
        <v>19.021000000000001</v>
      </c>
      <c r="M123">
        <v>302.89600000000002</v>
      </c>
      <c r="N123">
        <f>(D4-D5)*EXP(-(F4-F5)*I123)+(H4-H5)</f>
        <v>18.501763488143595</v>
      </c>
      <c r="O123">
        <f>(D4+D5)*EXP(-(F4+F5)*I123)+(H4+H5)</f>
        <v>18.574118869443556</v>
      </c>
    </row>
    <row r="124" spans="9:15" x14ac:dyDescent="0.3">
      <c r="I124">
        <v>33.611111111111107</v>
      </c>
      <c r="J124">
        <f>D4*EXP(-F4*I124)+H4</f>
        <v>18.471141859393597</v>
      </c>
      <c r="K124">
        <f>L124* E6/M124</f>
        <v>18.475023068056778</v>
      </c>
      <c r="L124">
        <v>18.949000000000002</v>
      </c>
      <c r="M124">
        <v>302.95</v>
      </c>
      <c r="N124">
        <f>(D4-D5)*EXP(-(F4-F5)*I124)+(H4-H5)</f>
        <v>18.435122085641318</v>
      </c>
      <c r="O124">
        <f>(D4+D5)*EXP(-(F4+F5)*I124)+(H4+H5)</f>
        <v>18.507137694966982</v>
      </c>
    </row>
    <row r="125" spans="9:15" x14ac:dyDescent="0.3">
      <c r="I125">
        <v>33.888888888888893</v>
      </c>
      <c r="J125">
        <f>D4*EXP(-F4*I125)+H4</f>
        <v>18.404602877001487</v>
      </c>
      <c r="K125">
        <f>L125* E6/M125</f>
        <v>18.424928157952248</v>
      </c>
      <c r="L125">
        <v>18.895</v>
      </c>
      <c r="M125">
        <v>302.90800000000002</v>
      </c>
      <c r="N125">
        <f>(D4-D5)*EXP(-(F4-F5)*I125)+(H4-H5)</f>
        <v>18.368751648835698</v>
      </c>
      <c r="O125">
        <f>(D4+D5)*EXP(-(F4+F5)*I125)+(H4+H5)</f>
        <v>18.440430294287729</v>
      </c>
    </row>
    <row r="126" spans="9:15" x14ac:dyDescent="0.3">
      <c r="I126">
        <v>34.166666666666657</v>
      </c>
      <c r="J126">
        <f>D4*EXP(-F4*I126)+H4</f>
        <v>18.338335152447453</v>
      </c>
      <c r="K126">
        <f>L126* E6/M126</f>
        <v>18.365127420627012</v>
      </c>
      <c r="L126">
        <v>18.831</v>
      </c>
      <c r="M126">
        <v>302.86500000000001</v>
      </c>
      <c r="N126">
        <f>(D4-D5)*EXP(-(F4-F5)*I126)+(H4-H5)</f>
        <v>18.302651075973088</v>
      </c>
      <c r="O126">
        <f>(D4+D5)*EXP(-(F4+F5)*I126)+(H4+H5)</f>
        <v>18.373995548403443</v>
      </c>
    </row>
    <row r="127" spans="9:15" x14ac:dyDescent="0.3">
      <c r="I127">
        <v>34.444166666666668</v>
      </c>
      <c r="J127">
        <f>D4*EXP(-F4*I127)+H4</f>
        <v>18.272403442899854</v>
      </c>
      <c r="K127">
        <f>L127* E6/M127</f>
        <v>18.274306296843189</v>
      </c>
      <c r="L127">
        <v>18.744</v>
      </c>
      <c r="M127">
        <v>302.964</v>
      </c>
      <c r="N127">
        <f>(D4-D5)*EXP(-(F4-F5)*I127)+(H4-H5)</f>
        <v>18.23688496770092</v>
      </c>
      <c r="O127">
        <f>(D4+D5)*EXP(-(F4+F5)*I127)+(H4+H5)</f>
        <v>18.307898370826365</v>
      </c>
    </row>
    <row r="128" spans="9:15" x14ac:dyDescent="0.3">
      <c r="I128">
        <v>34.722222222222221</v>
      </c>
      <c r="J128">
        <f>D4*EXP(-F4*I128)+H4</f>
        <v>18.206609058040993</v>
      </c>
      <c r="K128">
        <f>L128* E6/M128</f>
        <v>18.17997698495973</v>
      </c>
      <c r="L128">
        <v>18.646999999999998</v>
      </c>
      <c r="M128">
        <v>302.95999999999998</v>
      </c>
      <c r="N128">
        <f>(D4-D5)*EXP(-(F4-F5)*I128)+(H4-H5)</f>
        <v>18.171255137442841</v>
      </c>
      <c r="O128">
        <f>(D4+D5)*EXP(-(F4+F5)*I128)+(H4+H5)</f>
        <v>18.241939567860257</v>
      </c>
    </row>
    <row r="129" spans="9:15" x14ac:dyDescent="0.3">
      <c r="I129">
        <v>34.999722222222218</v>
      </c>
      <c r="J129">
        <f>D4*EXP(-F4*I129)+H4</f>
        <v>18.14121381712317</v>
      </c>
      <c r="K129">
        <f>L129* E6/M129</f>
        <v>18.172459274823613</v>
      </c>
      <c r="L129">
        <v>18.626000000000001</v>
      </c>
      <c r="M129">
        <v>302.74400000000003</v>
      </c>
      <c r="N129">
        <f>(D4-D5)*EXP(-(F4-F5)*I129)+(H4-H5)</f>
        <v>18.106022755342455</v>
      </c>
      <c r="O129">
        <f>(D4+D5)*EXP(-(F4+F5)*I129)+(H4+H5)</f>
        <v>18.1763816072793</v>
      </c>
    </row>
    <row r="130" spans="9:15" x14ac:dyDescent="0.3">
      <c r="I130">
        <v>35.277777777777779</v>
      </c>
      <c r="J130">
        <f>D4*EXP(-F4*I130)+H4</f>
        <v>18.075954783519926</v>
      </c>
      <c r="K130">
        <f>L130* E6/M130</f>
        <v>18.092893747374927</v>
      </c>
      <c r="L130">
        <v>18.545000000000002</v>
      </c>
      <c r="M130">
        <v>302.75299999999999</v>
      </c>
      <c r="N130">
        <f>(D4-D5)*EXP(-(F4-F5)*I130)+(H4-H5)</f>
        <v>18.040925545289188</v>
      </c>
      <c r="O130">
        <f>(D4+D5)*EXP(-(F4+F5)*I130)+(H4+H5)</f>
        <v>18.110960892457133</v>
      </c>
    </row>
    <row r="131" spans="9:15" x14ac:dyDescent="0.3">
      <c r="I131">
        <v>35.555277777777768</v>
      </c>
      <c r="J131">
        <f>D4*EXP(-F4*I131)+H4</f>
        <v>18.011091646130584</v>
      </c>
      <c r="K131">
        <f>L131* E6/M131</f>
        <v>17.98681785972289</v>
      </c>
      <c r="L131">
        <v>18.468</v>
      </c>
      <c r="M131">
        <v>303.274</v>
      </c>
      <c r="N131">
        <f>(D4-D5)*EXP(-(F4-F5)*I131)+(H4-H5)</f>
        <v>17.976222557895113</v>
      </c>
      <c r="O131">
        <f>(D4+D5)*EXP(-(F4+F5)*I131)+(H4+H5)</f>
        <v>18.045937749970861</v>
      </c>
    </row>
    <row r="132" spans="9:15" x14ac:dyDescent="0.3">
      <c r="I132">
        <v>35.833333333333343</v>
      </c>
      <c r="J132">
        <f>D4*EXP(-F4*I132)+H4</f>
        <v>17.946363607773442</v>
      </c>
      <c r="K132">
        <f>L132* E6/M132</f>
        <v>17.92518917037869</v>
      </c>
      <c r="L132">
        <v>18.431000000000001</v>
      </c>
      <c r="M132">
        <v>303.70699999999999</v>
      </c>
      <c r="N132">
        <f>(D4-D5)*EXP(-(F4-F5)*I132)+(H4-H5)</f>
        <v>17.911653645556697</v>
      </c>
      <c r="O132">
        <f>(D4+D5)*EXP(-(F4+F5)*I132)+(H4+H5)</f>
        <v>17.981050733600323</v>
      </c>
    </row>
    <row r="133" spans="9:15" x14ac:dyDescent="0.3">
      <c r="I133">
        <v>36.111111111111107</v>
      </c>
      <c r="J133">
        <f>D4*EXP(-F4*I133)+H4</f>
        <v>17.881963976012855</v>
      </c>
      <c r="K133">
        <f>L133* E6/M133</f>
        <v>17.846111170043955</v>
      </c>
      <c r="L133">
        <v>18.376999999999999</v>
      </c>
      <c r="M133">
        <v>304.15899999999999</v>
      </c>
      <c r="N133">
        <f>(D4-D5)*EXP(-(F4-F5)*I133)+(H4-H5)</f>
        <v>17.847411645206819</v>
      </c>
      <c r="O133">
        <f>(D4+D5)*EXP(-(F4+F5)*I133)+(H4+H5)</f>
        <v>17.916493621061878</v>
      </c>
    </row>
    <row r="134" spans="9:15" x14ac:dyDescent="0.3">
      <c r="I134">
        <v>36.388611111111111</v>
      </c>
      <c r="J134">
        <f>D4*EXP(-F4*I134)+H4</f>
        <v>17.817890886967088</v>
      </c>
      <c r="K134">
        <f>L134* E6/M134</f>
        <v>17.788857296814736</v>
      </c>
      <c r="L134">
        <v>18.344000000000001</v>
      </c>
      <c r="M134">
        <v>304.58999999999997</v>
      </c>
      <c r="N134">
        <f>(D4-D5)*EXP(-(F4-F5)*I134)+(H4-H5)</f>
        <v>17.783494705191611</v>
      </c>
      <c r="O134">
        <f>(D4+D5)*EXP(-(F4+F5)*I134)+(H4+H5)</f>
        <v>17.852264536197929</v>
      </c>
    </row>
    <row r="135" spans="9:15" x14ac:dyDescent="0.3">
      <c r="I135">
        <v>36.666666666666657</v>
      </c>
      <c r="J135">
        <f>D4*EXP(-F4*I135)+H4</f>
        <v>17.753951251415387</v>
      </c>
      <c r="K135">
        <f>L135* E6/M135</f>
        <v>17.708178407543013</v>
      </c>
      <c r="L135">
        <v>18.29</v>
      </c>
      <c r="M135">
        <v>305.077</v>
      </c>
      <c r="N135">
        <f>(D4-D5)*EXP(-(F4-F5)*I135)+(H4-H5)</f>
        <v>17.719710211414757</v>
      </c>
      <c r="O135">
        <f>(D4+D5)*EXP(-(F4+F5)*I135)+(H4+H5)</f>
        <v>17.788169915088051</v>
      </c>
    </row>
    <row r="136" spans="9:15" x14ac:dyDescent="0.3">
      <c r="I136">
        <v>36.944166666666668</v>
      </c>
      <c r="J136">
        <f>D4*EXP(-F4*I136)+H4</f>
        <v>17.69039950790307</v>
      </c>
      <c r="K136">
        <f>L136* E6/M136</f>
        <v>17.633137344554566</v>
      </c>
      <c r="L136">
        <v>18.227</v>
      </c>
      <c r="M136">
        <v>305.32</v>
      </c>
      <c r="N136">
        <f>(D4-D5)*EXP(-(F4-F5)*I136)+(H4-H5)</f>
        <v>17.656311990609211</v>
      </c>
      <c r="O136">
        <f>(D4+D5)*EXP(-(F4+F5)*I136)+(H4+H5)</f>
        <v>17.724464807426653</v>
      </c>
    </row>
    <row r="137" spans="9:15" x14ac:dyDescent="0.3">
      <c r="I137">
        <v>37.222222222222221</v>
      </c>
      <c r="J137">
        <f>D4*EXP(-F4*I137)+H4</f>
        <v>17.62698013200955</v>
      </c>
      <c r="K137">
        <f>L137* E6/M137</f>
        <v>17.583719831724366</v>
      </c>
      <c r="L137">
        <v>18.163</v>
      </c>
      <c r="M137">
        <v>305.10300000000001</v>
      </c>
      <c r="N137">
        <f>(D4-D5)*EXP(-(F4-F5)*I137)+(H4-H5)</f>
        <v>17.593045141171913</v>
      </c>
      <c r="O137">
        <f>(D4+D5)*EXP(-(F4+F5)*I137)+(H4+H5)</f>
        <v>17.660893066571706</v>
      </c>
    </row>
    <row r="138" spans="9:15" x14ac:dyDescent="0.3">
      <c r="I138">
        <v>37.5</v>
      </c>
      <c r="J138">
        <f>D4*EXP(-F4*I138)+H4</f>
        <v>17.563882523033751</v>
      </c>
      <c r="K138">
        <f>L138* E6/M138</f>
        <v>17.556423772981578</v>
      </c>
      <c r="L138">
        <v>18.148</v>
      </c>
      <c r="M138">
        <v>305.32499999999999</v>
      </c>
      <c r="N138">
        <f>(D4-D5)*EXP(-(F4-F5)*I138)+(H4-H5)</f>
        <v>17.530098611387047</v>
      </c>
      <c r="O138">
        <f>(D4+D5)*EXP(-(F4+F5)*I138)+(H4+H5)</f>
        <v>17.597644542318378</v>
      </c>
    </row>
    <row r="139" spans="9:15" x14ac:dyDescent="0.3">
      <c r="I139">
        <v>37.777777777777779</v>
      </c>
      <c r="J139">
        <f>D4*EXP(-F4*I139)+H4</f>
        <v>17.50104214253339</v>
      </c>
      <c r="K139">
        <f>L139* E6/M139</f>
        <v>17.489743066295652</v>
      </c>
      <c r="L139">
        <v>18.077000000000002</v>
      </c>
      <c r="M139">
        <v>305.29000000000002</v>
      </c>
      <c r="N139">
        <f>(D4-D5)*EXP(-(F4-F5)*I139)+(H4-H5)</f>
        <v>17.467408023849121</v>
      </c>
      <c r="O139">
        <f>(D4+D5)*EXP(-(F4+F5)*I139)+(H4+H5)</f>
        <v>17.534654535309556</v>
      </c>
    </row>
    <row r="140" spans="9:15" x14ac:dyDescent="0.3">
      <c r="I140">
        <v>38.055555555555557</v>
      </c>
      <c r="J140">
        <f>D4*EXP(-F4*I140)+H4</f>
        <v>17.438457941871455</v>
      </c>
      <c r="K140">
        <f>L140* E6/M140</f>
        <v>17.416581160020165</v>
      </c>
      <c r="L140">
        <v>18.013999999999999</v>
      </c>
      <c r="M140">
        <v>305.50400000000002</v>
      </c>
      <c r="N140">
        <f>(D4-D5)*EXP(-(F4-F5)*I140)+(H4-H5)</f>
        <v>17.404972337890214</v>
      </c>
      <c r="O140">
        <f>(D4+D5)*EXP(-(F4+F5)*I140)+(H4+H5)</f>
        <v>17.471921988901375</v>
      </c>
    </row>
    <row r="141" spans="9:15" x14ac:dyDescent="0.3">
      <c r="I141">
        <v>38.333333333333343</v>
      </c>
      <c r="J141">
        <f>D4*EXP(-F4*I141)+H4</f>
        <v>17.376128876685875</v>
      </c>
      <c r="K141">
        <f>L141* E6/M141</f>
        <v>17.382511324225938</v>
      </c>
      <c r="L141">
        <v>17.986000000000001</v>
      </c>
      <c r="M141">
        <v>305.62700000000001</v>
      </c>
      <c r="N141">
        <f>(D4-D5)*EXP(-(F4-F5)*I141)+(H4-H5)</f>
        <v>17.342790517073801</v>
      </c>
      <c r="O141">
        <f>(D4+D5)*EXP(-(F4+F5)*I141)+(H4+H5)</f>
        <v>17.409445850768797</v>
      </c>
    </row>
    <row r="142" spans="9:15" x14ac:dyDescent="0.3">
      <c r="I142">
        <v>38.611111111111107</v>
      </c>
      <c r="J142">
        <f>D4*EXP(-F4*I142)+H4</f>
        <v>17.314053906872111</v>
      </c>
      <c r="K142">
        <f>L142* E6/M142</f>
        <v>17.323538098444558</v>
      </c>
      <c r="L142">
        <v>17.917999999999999</v>
      </c>
      <c r="M142">
        <v>305.50799999999998</v>
      </c>
      <c r="N142">
        <f>(D4-D5)*EXP(-(F4-F5)*I142)+(H4-H5)</f>
        <v>17.280861529177542</v>
      </c>
      <c r="O142">
        <f>(D4+D5)*EXP(-(F4+F5)*I142)+(H4+H5)</f>
        <v>17.347225072887998</v>
      </c>
    </row>
    <row r="143" spans="9:15" x14ac:dyDescent="0.3">
      <c r="I143">
        <v>38.888888888888893</v>
      </c>
      <c r="J143">
        <f>D4*EXP(-F4*I143)+H4</f>
        <v>17.252231996565794</v>
      </c>
      <c r="K143">
        <f>L143* E6/M143</f>
        <v>17.256986174570798</v>
      </c>
      <c r="L143">
        <v>17.856000000000002</v>
      </c>
      <c r="M143">
        <v>305.625</v>
      </c>
      <c r="N143">
        <f>(D4-D5)*EXP(-(F4-F5)*I143)+(H4-H5)</f>
        <v>17.21918434617611</v>
      </c>
      <c r="O143">
        <f>(D4+D5)*EXP(-(F4+F5)*I143)+(H4+H5)</f>
        <v>17.285258611518749</v>
      </c>
    </row>
    <row r="144" spans="9:15" x14ac:dyDescent="0.3">
      <c r="I144">
        <v>39.166666666666657</v>
      </c>
      <c r="J144">
        <f>D4*EXP(-F4*I144)+H4</f>
        <v>17.190662114125434</v>
      </c>
      <c r="K144">
        <f>L144* E6/M144</f>
        <v>17.203728192290377</v>
      </c>
      <c r="L144">
        <v>17.802</v>
      </c>
      <c r="M144">
        <v>305.64400000000001</v>
      </c>
      <c r="N144">
        <f>(D4-D5)*EXP(-(F4-F5)*I144)+(H4-H5)</f>
        <v>17.157757944224194</v>
      </c>
      <c r="O144">
        <f>(D4+D5)*EXP(-(F4+F5)*I144)+(H4+H5)</f>
        <v>17.223545427186941</v>
      </c>
    </row>
    <row r="145" spans="9:15" x14ac:dyDescent="0.3">
      <c r="I145">
        <v>39.444444444444443</v>
      </c>
      <c r="J145">
        <f>D4*EXP(-F4*I145)+H4</f>
        <v>17.129343232115204</v>
      </c>
      <c r="K145">
        <f>L145* E6/M145</f>
        <v>17.147753180908339</v>
      </c>
      <c r="L145">
        <v>17.75</v>
      </c>
      <c r="M145">
        <v>305.74599999999998</v>
      </c>
      <c r="N145">
        <f>(D4-D5)*EXP(-(F4-F5)*I145)+(H4-H5)</f>
        <v>17.096581303639429</v>
      </c>
      <c r="O145">
        <f>(D4+D5)*EXP(-(F4+F5)*I145)+(H4+H5)</f>
        <v>17.162084484667119</v>
      </c>
    </row>
    <row r="146" spans="9:15" x14ac:dyDescent="0.3">
      <c r="I146">
        <v>39.722222222222221</v>
      </c>
      <c r="J146">
        <f>D4*EXP(-F4*I146)+H4</f>
        <v>17.068274327287806</v>
      </c>
      <c r="K146">
        <f>L146* E6/M146</f>
        <v>17.055119515577054</v>
      </c>
      <c r="L146">
        <v>17.657</v>
      </c>
      <c r="M146">
        <v>305.79599999999999</v>
      </c>
      <c r="N146">
        <f>(D4-D5)*EXP(-(F4-F5)*I146)+(H4-H5)</f>
        <v>17.035653408885526</v>
      </c>
      <c r="O146">
        <f>(D4+D5)*EXP(-(F4+F5)*I146)+(H4+H5)</f>
        <v>17.100874752965147</v>
      </c>
    </row>
    <row r="147" spans="9:15" x14ac:dyDescent="0.3">
      <c r="I147">
        <v>40</v>
      </c>
      <c r="J147">
        <f>D4*EXP(-F4*I147)+H4</f>
        <v>17.007454380567392</v>
      </c>
      <c r="K147">
        <f>L147* E6/M147</f>
        <v>17.013473998622622</v>
      </c>
      <c r="L147">
        <v>17.614000000000001</v>
      </c>
      <c r="M147">
        <v>305.798</v>
      </c>
      <c r="N147">
        <f>(D4-D5)*EXP(-(F4-F5)*I147)+(H4-H5)</f>
        <v>16.974973248555397</v>
      </c>
      <c r="O147">
        <f>(D4+D5)*EXP(-(F4+F5)*I147)+(H4+H5)</f>
        <v>17.039915205300886</v>
      </c>
    </row>
    <row r="148" spans="9:15" x14ac:dyDescent="0.3">
      <c r="I148">
        <v>40.277500000000003</v>
      </c>
      <c r="J148">
        <f>D4*EXP(-F4*I148)+H4</f>
        <v>16.946942825525227</v>
      </c>
      <c r="K148">
        <f>L148* E6/M148</f>
        <v>16.98186307978883</v>
      </c>
      <c r="L148">
        <v>17.588000000000001</v>
      </c>
      <c r="M148">
        <v>305.91500000000002</v>
      </c>
      <c r="N148">
        <f>(D4-D5)*EXP(-(F4-F5)*I148)+(H4-H5)</f>
        <v>16.914600125881588</v>
      </c>
      <c r="O148">
        <f>(D4+D5)*EXP(-(F4+F5)*I148)+(H4+H5)</f>
        <v>16.979265405360348</v>
      </c>
    </row>
    <row r="149" spans="9:15" x14ac:dyDescent="0.3">
      <c r="I149">
        <v>40.555555555555557</v>
      </c>
      <c r="J149">
        <f>D4*EXP(-F4*I149)+H4</f>
        <v>16.886557305899366</v>
      </c>
      <c r="K149">
        <f>L149* E6/M149</f>
        <v>16.864752781368473</v>
      </c>
      <c r="L149">
        <v>17.460999999999999</v>
      </c>
      <c r="M149">
        <v>305.815</v>
      </c>
      <c r="N149">
        <f>(D4-D5)*EXP(-(F4-F5)*I149)+(H4-H5)</f>
        <v>16.854352106083379</v>
      </c>
      <c r="O149">
        <f>(D4+D5)*EXP(-(F4+F5)*I149)+(H4+H5)</f>
        <v>16.918742575931695</v>
      </c>
    </row>
    <row r="150" spans="9:15" x14ac:dyDescent="0.3">
      <c r="I150">
        <v>40.833333333333343</v>
      </c>
      <c r="J150">
        <f>D4*EXP(-F4*I150)+H4</f>
        <v>16.826478160504589</v>
      </c>
      <c r="K150">
        <f>L150* E6/M150</f>
        <v>16.890781207196561</v>
      </c>
      <c r="L150">
        <v>17.402000000000001</v>
      </c>
      <c r="M150">
        <v>304.31200000000001</v>
      </c>
      <c r="N150">
        <f>(D4-D5)*EXP(-(F4-F5)*I150)+(H4-H5)</f>
        <v>16.794409121622525</v>
      </c>
      <c r="O150">
        <f>(D4+D5)*EXP(-(F4+F5)*I150)+(H4+H5)</f>
        <v>16.858527461581872</v>
      </c>
    </row>
    <row r="151" spans="9:15" x14ac:dyDescent="0.3">
      <c r="I151">
        <v>41.111111111111107</v>
      </c>
      <c r="J151">
        <f>D4*EXP(-F4*I151)+H4</f>
        <v>16.766643938288784</v>
      </c>
      <c r="K151">
        <f>L151* E6/M151</f>
        <v>16.841449790907838</v>
      </c>
      <c r="L151">
        <v>17.327000000000002</v>
      </c>
      <c r="M151">
        <v>303.88799999999998</v>
      </c>
      <c r="N151">
        <f>(D4-D5)*EXP(-(F4-F5)*I151)+(H4-H5)</f>
        <v>16.734709866914265</v>
      </c>
      <c r="O151">
        <f>(D4+D5)*EXP(-(F4+F5)*I151)+(H4+H5)</f>
        <v>16.79855846594586</v>
      </c>
    </row>
    <row r="152" spans="9:15" x14ac:dyDescent="0.3">
      <c r="I152">
        <v>41.388611111111111</v>
      </c>
      <c r="J152">
        <f>D4*EXP(-F4*I152)+H4</f>
        <v>16.707113109568049</v>
      </c>
      <c r="K152">
        <f>L152* E6/M152</f>
        <v>16.777482343188311</v>
      </c>
      <c r="L152">
        <v>17.245000000000001</v>
      </c>
      <c r="M152">
        <v>303.60300000000001</v>
      </c>
      <c r="N152">
        <f>(D4-D5)*EXP(-(F4-F5)*I152)+(H4-H5)</f>
        <v>16.675312686543808</v>
      </c>
      <c r="O152">
        <f>(D4+D5)*EXP(-(F4+F5)*I152)+(H4+H5)</f>
        <v>16.738894184839463</v>
      </c>
    </row>
    <row r="153" spans="9:15" x14ac:dyDescent="0.3">
      <c r="I153">
        <v>41.666666666666657</v>
      </c>
      <c r="J153">
        <f>D4*EXP(-F4*I153)+H4</f>
        <v>16.647706273575249</v>
      </c>
      <c r="K153">
        <f>L153* E6/M153</f>
        <v>16.715451859924887</v>
      </c>
      <c r="L153">
        <v>17.161999999999999</v>
      </c>
      <c r="M153">
        <v>303.26299999999998</v>
      </c>
      <c r="N153">
        <f>(D4-D5)*EXP(-(F4-F5)*I153)+(H4-H5)</f>
        <v>16.616038586738643</v>
      </c>
      <c r="O153">
        <f>(D4+D5)*EXP(-(F4+F5)*I153)+(H4+H5)</f>
        <v>16.679354811058751</v>
      </c>
    </row>
    <row r="154" spans="9:15" x14ac:dyDescent="0.3">
      <c r="I154">
        <v>41.944444444444443</v>
      </c>
      <c r="J154">
        <f>D4*EXP(-F4*I154)+H4</f>
        <v>16.588600846327633</v>
      </c>
      <c r="K154">
        <f>L154* E6/M154</f>
        <v>16.655492578037606</v>
      </c>
      <c r="L154">
        <v>17.082000000000001</v>
      </c>
      <c r="M154">
        <v>302.93599999999998</v>
      </c>
      <c r="N154">
        <f>(D4-D5)*EXP(-(F4-F5)*I154)+(H4-H5)</f>
        <v>16.55706459132016</v>
      </c>
      <c r="O154">
        <f>(D4+D5)*EXP(-(F4+F5)*I154)+(H4+H5)</f>
        <v>16.620118152191882</v>
      </c>
    </row>
    <row r="155" spans="9:15" x14ac:dyDescent="0.3">
      <c r="I155">
        <v>42.222222222222221</v>
      </c>
      <c r="J155">
        <f>D4*EXP(-F4*I155)+H4</f>
        <v>16.529736372726095</v>
      </c>
      <c r="K155">
        <f>L155* E6/M155</f>
        <v>16.601349826701348</v>
      </c>
      <c r="L155">
        <v>17.029</v>
      </c>
      <c r="M155">
        <v>302.98099999999999</v>
      </c>
      <c r="N155">
        <f>(D4-D5)*EXP(-(F4-F5)*I155)+(H4-H5)</f>
        <v>16.498330385719317</v>
      </c>
      <c r="O155">
        <f>(D4+D5)*EXP(-(F4+F5)*I155)+(H4+H5)</f>
        <v>16.561123612773727</v>
      </c>
    </row>
    <row r="156" spans="9:15" x14ac:dyDescent="0.3">
      <c r="I156">
        <v>42.5</v>
      </c>
      <c r="J156">
        <f>D4*EXP(-F4*I156)+H4</f>
        <v>16.471111870480808</v>
      </c>
      <c r="K156">
        <f>L156* E6/M156</f>
        <v>16.535539026962507</v>
      </c>
      <c r="L156">
        <v>16.954999999999998</v>
      </c>
      <c r="M156">
        <v>302.86500000000001</v>
      </c>
      <c r="N156">
        <f>(D4-D5)*EXP(-(F4-F5)*I156)+(H4-H5)</f>
        <v>16.439834994944409</v>
      </c>
      <c r="O156">
        <f>(D4+D5)*EXP(-(F4+F5)*I156)+(H4+H5)</f>
        <v>16.502370203183521</v>
      </c>
    </row>
    <row r="157" spans="9:15" x14ac:dyDescent="0.3">
      <c r="I157">
        <v>42.777777777777779</v>
      </c>
      <c r="J157">
        <f>D4*EXP(-F4*I157)+H4</f>
        <v>16.412726361306429</v>
      </c>
      <c r="K157">
        <f>L157* E6/M157</f>
        <v>16.460199321761564</v>
      </c>
      <c r="L157">
        <v>16.869</v>
      </c>
      <c r="M157">
        <v>302.70800000000003</v>
      </c>
      <c r="N157">
        <f>(D4-D5)*EXP(-(F4-F5)*I157)+(H4-H5)</f>
        <v>16.381577447968059</v>
      </c>
      <c r="O157">
        <f>(D4+D5)*EXP(-(F4+F5)*I157)+(H4+H5)</f>
        <v>16.443856937845414</v>
      </c>
    </row>
    <row r="158" spans="9:15" x14ac:dyDescent="0.3">
      <c r="I158">
        <v>43.055555555555557</v>
      </c>
      <c r="J158">
        <f>D4*EXP(-F4*I158)+H4</f>
        <v>16.354578870905769</v>
      </c>
      <c r="K158">
        <f>L158* E6/M158</f>
        <v>16.40165711548017</v>
      </c>
      <c r="L158">
        <v>16.817</v>
      </c>
      <c r="M158">
        <v>302.85199999999998</v>
      </c>
      <c r="N158">
        <f>(D4-D5)*EXP(-(F4-F5)*I158)+(H4-H5)</f>
        <v>16.323556777711133</v>
      </c>
      <c r="O158">
        <f>(D4+D5)*EXP(-(F4+F5)*I158)+(H4+H5)</f>
        <v>16.38558283521191</v>
      </c>
    </row>
    <row r="159" spans="9:15" x14ac:dyDescent="0.3">
      <c r="I159">
        <v>43.333333333333343</v>
      </c>
      <c r="J159">
        <f>D4*EXP(-F4*I159)+H4</f>
        <v>16.296668428953524</v>
      </c>
      <c r="K159">
        <f>L159* E6/M159</f>
        <v>16.340258792643695</v>
      </c>
      <c r="L159">
        <v>16.751999999999999</v>
      </c>
      <c r="M159">
        <v>302.815</v>
      </c>
      <c r="N159">
        <f>(D4-D5)*EXP(-(F4-F5)*I159)+(H4-H5)</f>
        <v>16.265772021026645</v>
      </c>
      <c r="O159">
        <f>(D4+D5)*EXP(-(F4+F5)*I159)+(H4+H5)</f>
        <v>16.327546917747416</v>
      </c>
    </row>
    <row r="160" spans="9:15" x14ac:dyDescent="0.3">
      <c r="I160">
        <v>43.611111111111107</v>
      </c>
      <c r="J160">
        <f>D4*EXP(-F4*I160)+H4</f>
        <v>16.238994069080107</v>
      </c>
      <c r="K160">
        <f>L160* E6/M160</f>
        <v>16.274037624490365</v>
      </c>
      <c r="L160">
        <v>16.684000000000001</v>
      </c>
      <c r="M160">
        <v>302.81299999999999</v>
      </c>
      <c r="N160">
        <f>(D4-D5)*EXP(-(F4-F5)*I160)+(H4-H5)</f>
        <v>16.208222218683815</v>
      </c>
      <c r="O160">
        <f>(D4+D5)*EXP(-(F4+F5)*I160)+(H4+H5)</f>
        <v>16.269748211911857</v>
      </c>
    </row>
    <row r="161" spans="9:15" x14ac:dyDescent="0.3">
      <c r="I161">
        <v>43.888888888888893</v>
      </c>
      <c r="J161">
        <f>D4*EXP(-F4*I161)+H4</f>
        <v>16.181554828855475</v>
      </c>
      <c r="K161">
        <f>L161* E6/M161</f>
        <v>16.202881343885966</v>
      </c>
      <c r="L161">
        <v>16.602</v>
      </c>
      <c r="M161">
        <v>302.64800000000002</v>
      </c>
      <c r="N161">
        <f>(D4-D5)*EXP(-(F4-F5)*I161)+(H4-H5)</f>
        <v>16.150906415352086</v>
      </c>
      <c r="O161">
        <f>(D4+D5)*EXP(-(F4+F5)*I161)+(H4+H5)</f>
        <v>16.212185748144314</v>
      </c>
    </row>
    <row r="162" spans="9:15" x14ac:dyDescent="0.3">
      <c r="I162">
        <v>44.166666666666657</v>
      </c>
      <c r="J162">
        <f>D4*EXP(-F4*I162)+H4</f>
        <v>16.124349749773142</v>
      </c>
      <c r="K162">
        <f>L162* E6/M162</f>
        <v>16.152093842988158</v>
      </c>
      <c r="L162">
        <v>16.558</v>
      </c>
      <c r="M162">
        <v>302.79500000000002</v>
      </c>
      <c r="N162">
        <f>(D4-D5)*EXP(-(F4-F5)*I162)+(H4-H5)</f>
        <v>16.093823659585333</v>
      </c>
      <c r="O162">
        <f>(D4+D5)*EXP(-(F4+F5)*I162)+(H4+H5)</f>
        <v>16.154858560846794</v>
      </c>
    </row>
    <row r="163" spans="9:15" x14ac:dyDescent="0.3">
      <c r="I163">
        <v>44.444444444444443</v>
      </c>
      <c r="J163">
        <f>D4*EXP(-F4*I163)+H4</f>
        <v>16.067377877234108</v>
      </c>
      <c r="K163">
        <f>L163* E6/M163</f>
        <v>16.091761329493142</v>
      </c>
      <c r="L163">
        <v>16.501000000000001</v>
      </c>
      <c r="M163">
        <v>302.88400000000001</v>
      </c>
      <c r="N163">
        <f>(D4-D5)*EXP(-(F4-F5)*I163)+(H4-H5)</f>
        <v>16.036973003806015</v>
      </c>
      <c r="O163">
        <f>(D4+D5)*EXP(-(F4+F5)*I163)+(H4+H5)</f>
        <v>16.097765688368007</v>
      </c>
    </row>
    <row r="164" spans="9:15" x14ac:dyDescent="0.3">
      <c r="I164">
        <v>44.722222222222221</v>
      </c>
      <c r="J164">
        <f>D4*EXP(-F4*I164)+H4</f>
        <v>16.010638260530978</v>
      </c>
      <c r="K164">
        <f>L164* E6/M164</f>
        <v>16.025522485828944</v>
      </c>
      <c r="L164">
        <v>16.427</v>
      </c>
      <c r="M164">
        <v>302.77199999999999</v>
      </c>
      <c r="N164">
        <f>(D4-D5)*EXP(-(F4-F5)*I164)+(H4-H5)</f>
        <v>15.980353504289479</v>
      </c>
      <c r="O164">
        <f>(D4+D5)*EXP(-(F4+F5)*I164)+(H4+H5)</f>
        <v>16.040906172987253</v>
      </c>
    </row>
    <row r="165" spans="9:15" x14ac:dyDescent="0.3">
      <c r="I165">
        <v>45</v>
      </c>
      <c r="J165">
        <f>D4*EXP(-F4*I165)+H4</f>
        <v>15.954129952832085</v>
      </c>
      <c r="K165">
        <f>L165* E6/M165</f>
        <v>16.006203674664778</v>
      </c>
      <c r="L165">
        <v>16.404</v>
      </c>
      <c r="M165">
        <v>302.71300000000002</v>
      </c>
      <c r="N165">
        <f>(D4-D5)*EXP(-(F4-F5)*I165)+(H4-H5)</f>
        <v>15.923964221148276</v>
      </c>
      <c r="O165">
        <f>(D4+D5)*EXP(-(F4+F5)*I165)+(H4+H5)</f>
        <v>15.984279060898333</v>
      </c>
    </row>
    <row r="166" spans="9:15" x14ac:dyDescent="0.3">
      <c r="I166">
        <v>45.277777777777779</v>
      </c>
      <c r="J166">
        <f>D4*EXP(-F4*I166)+H4</f>
        <v>15.89785201116568</v>
      </c>
      <c r="K166">
        <f>L166* E6/M166</f>
        <v>15.926536569396648</v>
      </c>
      <c r="L166">
        <v>16.323</v>
      </c>
      <c r="M166">
        <v>302.72500000000002</v>
      </c>
      <c r="N166">
        <f>(D4-D5)*EXP(-(F4-F5)*I166)+(H4-H5)</f>
        <v>15.867804218316563</v>
      </c>
      <c r="O166">
        <f>(D4+D5)*EXP(-(F4+F5)*I166)+(H4+H5)</f>
        <v>15.927883402193581</v>
      </c>
    </row>
    <row r="167" spans="9:15" x14ac:dyDescent="0.3">
      <c r="I167">
        <v>45.555277777777768</v>
      </c>
      <c r="J167">
        <f>D4*EXP(-F4*I167)+H4</f>
        <v>15.841859430631844</v>
      </c>
      <c r="K167">
        <f>L167* E6/M167</f>
        <v>15.902175021191063</v>
      </c>
      <c r="L167">
        <v>16.306000000000001</v>
      </c>
      <c r="M167">
        <v>302.87299999999999</v>
      </c>
      <c r="N167">
        <f>(D4-D5)*EXP(-(F4-F5)*I167)+(H4-H5)</f>
        <v>15.811928381438838</v>
      </c>
      <c r="O167">
        <f>(D4+D5)*EXP(-(F4+F5)*I167)+(H4+H5)</f>
        <v>15.871774301174721</v>
      </c>
    </row>
    <row r="168" spans="9:15" x14ac:dyDescent="0.3">
      <c r="I168">
        <v>45.833333333333343</v>
      </c>
      <c r="J168">
        <f>D4*EXP(-F4*I168)+H4</f>
        <v>15.785983473248619</v>
      </c>
      <c r="K168">
        <f>L168* E6/M168</f>
        <v>15.833413016167412</v>
      </c>
      <c r="L168">
        <v>16.22</v>
      </c>
      <c r="M168">
        <v>302.584</v>
      </c>
      <c r="N168">
        <f>(D4-D5)*EXP(-(F4-F5)*I168)+(H4-H5)</f>
        <v>15.7561683283331</v>
      </c>
      <c r="O168">
        <f>(D4+D5)*EXP(-(F4+F5)*I168)+(H4+H5)</f>
        <v>15.815782664702898</v>
      </c>
    </row>
    <row r="169" spans="9:15" x14ac:dyDescent="0.3">
      <c r="I169">
        <v>46.111111111111107</v>
      </c>
      <c r="J169">
        <f>D4*EXP(-F4*I169)+H4</f>
        <v>15.730391010212808</v>
      </c>
      <c r="K169">
        <f>L169* E6/M169</f>
        <v>15.777287746820351</v>
      </c>
      <c r="L169">
        <v>16.164000000000001</v>
      </c>
      <c r="M169">
        <v>302.61200000000002</v>
      </c>
      <c r="N169">
        <f>(D4-D5)*EXP(-(F4-F5)*I169)+(H4-H5)</f>
        <v>15.700690588018174</v>
      </c>
      <c r="O169">
        <f>(D4+D5)*EXP(-(F4+F5)*I169)+(H4+H5)</f>
        <v>15.760075705451117</v>
      </c>
    </row>
    <row r="170" spans="9:15" x14ac:dyDescent="0.3">
      <c r="I170">
        <v>46.388888888888893</v>
      </c>
      <c r="J170">
        <f>D4*EXP(-F4*I170)+H4</f>
        <v>15.675025179607992</v>
      </c>
      <c r="K170">
        <f>L170* E6/M170</f>
        <v>15.737340759930316</v>
      </c>
      <c r="L170">
        <v>16.117000000000001</v>
      </c>
      <c r="M170">
        <v>302.49799999999999</v>
      </c>
      <c r="N170">
        <f>(D4-D5)*EXP(-(F4-F5)*I170)+(H4-H5)</f>
        <v>15.645438421655614</v>
      </c>
      <c r="O170">
        <f>(D4+D5)*EXP(-(F4+F5)*I170)+(H4+H5)</f>
        <v>15.704596438620234</v>
      </c>
    </row>
    <row r="171" spans="9:15" x14ac:dyDescent="0.3">
      <c r="I171">
        <v>46.666666666666657</v>
      </c>
      <c r="J171">
        <f>D4*EXP(-F4*I171)+H4</f>
        <v>15.619885057527314</v>
      </c>
      <c r="K171">
        <f>L171* E6/M171</f>
        <v>15.635319828083537</v>
      </c>
      <c r="L171">
        <v>16.013999999999999</v>
      </c>
      <c r="M171">
        <v>302.52600000000001</v>
      </c>
      <c r="N171">
        <f>(D4-D5)*EXP(-(F4-F5)*I171)+(H4-H5)</f>
        <v>15.590410912055793</v>
      </c>
      <c r="O171">
        <f>(D4+D5)*EXP(-(F4+F5)*I171)+(H4+H5)</f>
        <v>15.649343933557441</v>
      </c>
    </row>
    <row r="172" spans="9:15" x14ac:dyDescent="0.3">
      <c r="I172">
        <v>46.944444444444443</v>
      </c>
      <c r="J172">
        <f>D4*EXP(-F4*I172)+H4</f>
        <v>15.564969723830355</v>
      </c>
      <c r="K172">
        <f>L172* E6/M172</f>
        <v>15.602719687853343</v>
      </c>
      <c r="L172">
        <v>15.972</v>
      </c>
      <c r="M172">
        <v>302.363</v>
      </c>
      <c r="N172">
        <f>(D4-D5)*EXP(-(F4-F5)*I172)+(H4-H5)</f>
        <v>15.535607145758394</v>
      </c>
      <c r="O172">
        <f>(D4+D5)*EXP(-(F4+F5)*I172)+(H4+H5)</f>
        <v>15.594317263413798</v>
      </c>
    </row>
    <row r="173" spans="9:15" x14ac:dyDescent="0.3">
      <c r="I173">
        <v>47.222222222222221</v>
      </c>
      <c r="J173">
        <f>D4*EXP(-F4*I173)+H4</f>
        <v>15.51027826212783</v>
      </c>
      <c r="K173">
        <f>L173* E6/M173</f>
        <v>15.539532482977059</v>
      </c>
      <c r="L173">
        <v>15.911</v>
      </c>
      <c r="M173">
        <v>302.43299999999999</v>
      </c>
      <c r="N173">
        <f>(D4-D5)*EXP(-(F4-F5)*I173)+(H4-H5)</f>
        <v>15.48102621301727</v>
      </c>
      <c r="O173">
        <f>(D4+D5)*EXP(-(F4+F5)*I173)+(H4+H5)</f>
        <v>15.539515505128698</v>
      </c>
    </row>
    <row r="174" spans="9:15" x14ac:dyDescent="0.3">
      <c r="I174">
        <v>47.5</v>
      </c>
      <c r="J174">
        <f>D4*EXP(-F4*I174)+H4</f>
        <v>15.455809759766266</v>
      </c>
      <c r="K174">
        <f>L174* E6/M174</f>
        <v>15.485327354965841</v>
      </c>
      <c r="L174">
        <v>15.862</v>
      </c>
      <c r="M174">
        <v>302.55700000000002</v>
      </c>
      <c r="N174">
        <f>(D4-D5)*EXP(-(F4-F5)*I174)+(H4-H5)</f>
        <v>15.426667207785309</v>
      </c>
      <c r="O174">
        <f>(D4+D5)*EXP(-(F4+F5)*I174)+(H4+H5)</f>
        <v>15.48493773941439</v>
      </c>
    </row>
    <row r="175" spans="9:15" x14ac:dyDescent="0.3">
      <c r="I175">
        <v>47.777777777777779</v>
      </c>
      <c r="J175">
        <f>D4*EXP(-F4*I175)+H4</f>
        <v>15.401563307812784</v>
      </c>
      <c r="K175">
        <f>L175* E6/M175</f>
        <v>15.45065702222972</v>
      </c>
      <c r="L175">
        <v>15.82</v>
      </c>
      <c r="M175">
        <v>302.43299999999999</v>
      </c>
      <c r="N175">
        <f>(D4-D5)*EXP(-(F4-F5)*I175)+(H4-H5)</f>
        <v>15.37252922769942</v>
      </c>
      <c r="O175">
        <f>(D4+D5)*EXP(-(F4+F5)*I175)+(H4+H5)</f>
        <v>15.430583050740543</v>
      </c>
    </row>
    <row r="176" spans="9:15" x14ac:dyDescent="0.3">
      <c r="I176">
        <v>48.055555555555557</v>
      </c>
      <c r="J176">
        <f>D4*EXP(-F4*I176)+H4</f>
        <v>15.347538001039929</v>
      </c>
      <c r="K176">
        <f>L176* E6/M176</f>
        <v>15.377448278734049</v>
      </c>
      <c r="L176">
        <v>15.744</v>
      </c>
      <c r="M176">
        <v>302.41300000000001</v>
      </c>
      <c r="N176">
        <f>(D4-D5)*EXP(-(F4-F5)*I176)+(H4-H5)</f>
        <v>15.31861137406554</v>
      </c>
      <c r="O176">
        <f>(D4+D5)*EXP(-(F4+F5)*I176)+(H4+H5)</f>
        <v>15.376450527318898</v>
      </c>
    </row>
    <row r="177" spans="9:15" x14ac:dyDescent="0.3">
      <c r="I177">
        <v>48.333333333333343</v>
      </c>
      <c r="J177">
        <f>D4*EXP(-F4*I177)+H4</f>
        <v>15.293732937910566</v>
      </c>
      <c r="K177">
        <f>L177* E6/M177</f>
        <v>15.352762127998256</v>
      </c>
      <c r="L177">
        <v>15.722</v>
      </c>
      <c r="M177">
        <v>302.476</v>
      </c>
      <c r="N177">
        <f>(D4-D5)*EXP(-(F4-F5)*I177)+(H4-H5)</f>
        <v>15.26491275184372</v>
      </c>
      <c r="O177">
        <f>(D4+D5)*EXP(-(F4+F5)*I177)+(H4+H5)</f>
        <v>15.32253926108797</v>
      </c>
    </row>
    <row r="178" spans="9:15" x14ac:dyDescent="0.3">
      <c r="I178">
        <v>48.611111111111107</v>
      </c>
      <c r="J178">
        <f>D4*EXP(-F4*I178)+H4</f>
        <v>15.240147220562838</v>
      </c>
      <c r="K178">
        <f>L178* E6/M178</f>
        <v>15.250058261836937</v>
      </c>
      <c r="L178">
        <v>15.616</v>
      </c>
      <c r="M178">
        <v>302.45999999999998</v>
      </c>
      <c r="N178">
        <f>(D4-D5)*EXP(-(F4-F5)*I178)+(H4-H5)</f>
        <v>15.211432469633275</v>
      </c>
      <c r="O178">
        <f>(D4+D5)*EXP(-(F4+F5)*I178)+(H4+H5)</f>
        <v>15.268848347697821</v>
      </c>
    </row>
    <row r="179" spans="9:15" x14ac:dyDescent="0.3">
      <c r="I179">
        <v>48.888888888888893</v>
      </c>
      <c r="J179">
        <f>D4*EXP(-F4*I179)+H4</f>
        <v>15.186779954795167</v>
      </c>
      <c r="K179">
        <f>L179* E6/M179</f>
        <v>15.216435024723378</v>
      </c>
      <c r="L179">
        <v>15.569000000000001</v>
      </c>
      <c r="M179">
        <v>302.21600000000001</v>
      </c>
      <c r="N179">
        <f>(D4-D5)*EXP(-(F4-F5)*I179)+(H4-H5)</f>
        <v>15.158169639657963</v>
      </c>
      <c r="O179">
        <f>(D4+D5)*EXP(-(F4+F5)*I179)+(H4+H5)</f>
        <v>15.215376886494873</v>
      </c>
    </row>
    <row r="180" spans="9:15" x14ac:dyDescent="0.3">
      <c r="I180">
        <v>49.166666666666657</v>
      </c>
      <c r="J180">
        <f>D4*EXP(-F4*I180)+H4</f>
        <v>15.133630250051359</v>
      </c>
      <c r="K180">
        <f>L180* E6/M180</f>
        <v>15.129873442983762</v>
      </c>
      <c r="L180">
        <v>15.5</v>
      </c>
      <c r="M180">
        <v>302.59800000000001</v>
      </c>
      <c r="N180">
        <f>(D4-D5)*EXP(-(F4-F5)*I180)+(H4-H5)</f>
        <v>15.10512337775128</v>
      </c>
      <c r="O180">
        <f>(D4+D5)*EXP(-(F4+F5)*I180)+(H4+H5)</f>
        <v>15.162123980506827</v>
      </c>
    </row>
    <row r="181" spans="9:15" x14ac:dyDescent="0.3">
      <c r="I181">
        <v>49.444444444444443</v>
      </c>
      <c r="J181">
        <f>D4*EXP(-F4*I181)+H4</f>
        <v>15.080697219405717</v>
      </c>
      <c r="K181">
        <f>L181* E6/M181</f>
        <v>15.106334934086782</v>
      </c>
      <c r="L181">
        <v>15.481</v>
      </c>
      <c r="M181">
        <v>302.69799999999998</v>
      </c>
      <c r="N181">
        <f>(D4-D5)*EXP(-(F4-F5)*I181)+(H4-H5)</f>
        <v>15.052292803341752</v>
      </c>
      <c r="O181">
        <f>(D4+D5)*EXP(-(F4+F5)*I181)+(H4+H5)</f>
        <v>15.109088736427584</v>
      </c>
    </row>
    <row r="182" spans="9:15" x14ac:dyDescent="0.3">
      <c r="I182">
        <v>49.722222222222221</v>
      </c>
      <c r="J182">
        <f>D4*EXP(-F4*I182)+H4</f>
        <v>15.027979979548261</v>
      </c>
      <c r="K182">
        <f>L182* E6/M182</f>
        <v>15.058084500187446</v>
      </c>
      <c r="L182">
        <v>15.420999999999999</v>
      </c>
      <c r="M182">
        <v>302.49099999999999</v>
      </c>
      <c r="N182">
        <f>(D4-D5)*EXP(-(F4-F5)*I182)+(H4-H5)</f>
        <v>14.999677039438341</v>
      </c>
      <c r="O182">
        <f>(D4+D5)*EXP(-(F4+F5)*I182)+(H4+H5)</f>
        <v>15.05627026460229</v>
      </c>
    </row>
    <row r="183" spans="9:15" x14ac:dyDescent="0.3">
      <c r="I183">
        <v>50</v>
      </c>
      <c r="J183">
        <f>D4*EXP(-F4*I183)+H4</f>
        <v>14.97547765076998</v>
      </c>
      <c r="K183">
        <f>L183* E6/M183</f>
        <v>14.992215205483637</v>
      </c>
      <c r="L183">
        <v>15.353999999999999</v>
      </c>
      <c r="M183">
        <v>302.5</v>
      </c>
      <c r="N183">
        <f>(D4-D5)*EXP(-(F4-F5)*I183)+(H4-H5)</f>
        <v>14.947275212615876</v>
      </c>
      <c r="O183">
        <f>(D4+D5)*EXP(-(F4+F5)*I183)+(H4+H5)</f>
        <v>15.003667679012395</v>
      </c>
    </row>
    <row r="184" spans="9:15" x14ac:dyDescent="0.3">
      <c r="I184">
        <v>50.277777777777779</v>
      </c>
      <c r="J184">
        <f>D4*EXP(-F4*I184)+H4</f>
        <v>14.923189356948138</v>
      </c>
      <c r="K184">
        <f>L184* E6/M184</f>
        <v>14.966382560127467</v>
      </c>
      <c r="L184">
        <v>15.327999999999999</v>
      </c>
      <c r="M184">
        <v>302.50900000000001</v>
      </c>
      <c r="N184">
        <f>(D4-D5)*EXP(-(F4-F5)*I184)+(H4-H5)</f>
        <v>14.895086453000554</v>
      </c>
      <c r="O184">
        <f>(D4+D5)*EXP(-(F4+F5)*I184)+(H4+H5)</f>
        <v>14.95128009726079</v>
      </c>
    </row>
    <row r="185" spans="9:15" x14ac:dyDescent="0.3">
      <c r="I185">
        <v>50.555555555555557</v>
      </c>
      <c r="J185">
        <f>D4*EXP(-F4*I185)+H4</f>
        <v>14.871114225531683</v>
      </c>
      <c r="K185">
        <f>L185* E6/M185</f>
        <v>14.890830328376341</v>
      </c>
      <c r="L185">
        <v>15.254</v>
      </c>
      <c r="M185">
        <v>302.57600000000002</v>
      </c>
      <c r="N185">
        <f>(D4-D5)*EXP(-(F4-F5)*I185)+(H4-H5)</f>
        <v>14.843109894255502</v>
      </c>
      <c r="O185">
        <f>(D4+D5)*EXP(-(F4+F5)*I185)+(H4+H5)</f>
        <v>14.899106640557017</v>
      </c>
    </row>
    <row r="186" spans="9:15" x14ac:dyDescent="0.3">
      <c r="I186">
        <v>50.833333333333343</v>
      </c>
      <c r="J186">
        <f>D4*EXP(-F4*I186)+H4</f>
        <v>14.819251387526656</v>
      </c>
      <c r="K186">
        <f>L186* E6/M186</f>
        <v>14.824731353559701</v>
      </c>
      <c r="L186">
        <v>15.176</v>
      </c>
      <c r="M186">
        <v>302.37099999999998</v>
      </c>
      <c r="N186">
        <f>(D4-D5)*EXP(-(F4-F5)*I186)+(H4-H5)</f>
        <v>14.791344673566396</v>
      </c>
      <c r="O186">
        <f>(D4+D5)*EXP(-(F4+F5)*I186)+(H4+H5)</f>
        <v>14.847146433702514</v>
      </c>
    </row>
    <row r="187" spans="9:15" x14ac:dyDescent="0.3">
      <c r="I187">
        <v>51.111111111111107</v>
      </c>
      <c r="J187">
        <f>D4*EXP(-F4*I187)+H4</f>
        <v>14.767599977481723</v>
      </c>
      <c r="K187">
        <f>L187* E6/M187</f>
        <v>14.799869497163172</v>
      </c>
      <c r="L187">
        <v>15.151</v>
      </c>
      <c r="M187">
        <v>302.38</v>
      </c>
      <c r="N187">
        <f>(D4-D5)*EXP(-(F4-F5)*I187)+(H4-H5)</f>
        <v>14.739789931627143</v>
      </c>
      <c r="O187">
        <f>(D4+D5)*EXP(-(F4+F5)*I187)+(H4+H5)</f>
        <v>14.795398605075947</v>
      </c>
    </row>
    <row r="188" spans="9:15" x14ac:dyDescent="0.3">
      <c r="I188">
        <v>51.388888888888893</v>
      </c>
      <c r="J188">
        <f>D4*EXP(-F4*I188)+H4</f>
        <v>14.716159133473692</v>
      </c>
      <c r="K188">
        <f>L188* E6/M188</f>
        <v>14.726756529031043</v>
      </c>
      <c r="L188">
        <v>15.077</v>
      </c>
      <c r="M188">
        <v>302.39699999999999</v>
      </c>
      <c r="N188">
        <f>(D4-D5)*EXP(-(F4-F5)*I188)+(H4-H5)</f>
        <v>14.688444812625596</v>
      </c>
      <c r="O188">
        <f>(D4+D5)*EXP(-(F4+F5)*I188)+(H4+H5)</f>
        <v>14.743862286618567</v>
      </c>
    </row>
    <row r="189" spans="9:15" x14ac:dyDescent="0.3">
      <c r="I189">
        <v>51.666666666666657</v>
      </c>
      <c r="J189">
        <f>D4*EXP(-F4*I189)+H4</f>
        <v>14.664927997093169</v>
      </c>
      <c r="K189">
        <f>L189* E6/M189</f>
        <v>14.658811667680443</v>
      </c>
      <c r="L189">
        <v>15.006</v>
      </c>
      <c r="M189">
        <v>302.36799999999999</v>
      </c>
      <c r="N189">
        <f>(D4-D5)*EXP(-(F4-F5)*I189)+(H4-H5)</f>
        <v>14.637308464229383</v>
      </c>
      <c r="O189">
        <f>(D4+D5)*EXP(-(F4+F5)*I189)+(H4+H5)</f>
        <v>14.692536613819678</v>
      </c>
    </row>
    <row r="190" spans="9:15" x14ac:dyDescent="0.3">
      <c r="I190">
        <v>51.944444444444443</v>
      </c>
      <c r="J190">
        <f>D4*EXP(-F4*I190)+H4</f>
        <v>14.61390571343021</v>
      </c>
      <c r="K190">
        <f>L190* E6/M190</f>
        <v>14.598840112771301</v>
      </c>
      <c r="L190">
        <v>14.941000000000001</v>
      </c>
      <c r="M190">
        <v>302.29500000000002</v>
      </c>
      <c r="N190">
        <f>(D4-D5)*EXP(-(F4-F5)*I190)+(H4-H5)</f>
        <v>14.586380037571718</v>
      </c>
      <c r="O190">
        <f>(D4+D5)*EXP(-(F4+F5)*I190)+(H4+H5)</f>
        <v>14.64142072570211</v>
      </c>
    </row>
    <row r="191" spans="9:15" x14ac:dyDescent="0.3">
      <c r="I191">
        <v>52.222222222222221</v>
      </c>
      <c r="J191">
        <f>D4*EXP(-F4*I191)+H4</f>
        <v>14.563091431060059</v>
      </c>
      <c r="K191">
        <f>L191* E6/M191</f>
        <v>14.558125128480688</v>
      </c>
      <c r="L191">
        <v>14.898</v>
      </c>
      <c r="M191">
        <v>302.26799999999997</v>
      </c>
      <c r="N191">
        <f>(D4-D5)*EXP(-(F4-F5)*I191)+(H4-H5)</f>
        <v>14.535658687237348</v>
      </c>
      <c r="O191">
        <f>(D4+D5)*EXP(-(F4+F5)*I191)+(H4+H5)</f>
        <v>14.590513764807792</v>
      </c>
    </row>
    <row r="192" spans="9:15" x14ac:dyDescent="0.3">
      <c r="I192">
        <v>52.5</v>
      </c>
      <c r="J192">
        <f>D4*EXP(-F4*I192)+H4</f>
        <v>14.512484302028948</v>
      </c>
      <c r="K192">
        <f>L192* E6/M192</f>
        <v>14.499315752683501</v>
      </c>
      <c r="L192">
        <v>14.827999999999999</v>
      </c>
      <c r="M192">
        <v>302.06799999999998</v>
      </c>
      <c r="N192">
        <f>(D4-D5)*EXP(-(F4-F5)*I192)+(H4-H5)</f>
        <v>14.485143571248486</v>
      </c>
      <c r="O192">
        <f>(D4+D5)*EXP(-(F4+F5)*I192)+(H4+H5)</f>
        <v>14.539814877183359</v>
      </c>
    </row>
    <row r="193" spans="9:15" x14ac:dyDescent="0.3">
      <c r="I193">
        <v>52.777777777777779</v>
      </c>
      <c r="J193">
        <f>D4*EXP(-F4*I193)+H4</f>
        <v>14.46208348183994</v>
      </c>
      <c r="K193">
        <f>L193* E6/M193</f>
        <v>14.444690681116146</v>
      </c>
      <c r="L193">
        <v>14.776</v>
      </c>
      <c r="M193">
        <v>302.14699999999999</v>
      </c>
      <c r="N193">
        <f>(D4-D5)*EXP(-(F4-F5)*I193)+(H4-H5)</f>
        <v>14.434833851050856</v>
      </c>
      <c r="O193">
        <f>(D4+D5)*EXP(-(F4+F5)*I193)+(H4+H5)</f>
        <v>14.489323212365832</v>
      </c>
    </row>
    <row r="194" spans="9:15" x14ac:dyDescent="0.3">
      <c r="I194">
        <v>53.055555555555557</v>
      </c>
      <c r="J194">
        <f>D4*EXP(-F4*I194)+H4</f>
        <v>14.411888129438836</v>
      </c>
      <c r="K194">
        <f>L194* E6/M194</f>
        <v>14.391735896067459</v>
      </c>
      <c r="L194">
        <v>14.723000000000001</v>
      </c>
      <c r="M194">
        <v>302.17099999999999</v>
      </c>
      <c r="N194">
        <f>(D4-D5)*EXP(-(F4-F5)*I194)+(H4-H5)</f>
        <v>14.384728691499769</v>
      </c>
      <c r="O194">
        <f>(D4+D5)*EXP(-(F4+F5)*I194)+(H4+H5)</f>
        <v>14.439037923368348</v>
      </c>
    </row>
    <row r="195" spans="9:15" x14ac:dyDescent="0.3">
      <c r="I195">
        <v>53.333333333333343</v>
      </c>
      <c r="J195">
        <f>D4*EXP(-F4*I195)+H4</f>
        <v>14.361897407200139</v>
      </c>
      <c r="K195">
        <f>L195* E6/M195</f>
        <v>14.331188785711307</v>
      </c>
      <c r="L195">
        <v>14.663</v>
      </c>
      <c r="M195">
        <v>302.21100000000001</v>
      </c>
      <c r="N195">
        <f>(D4-D5)*EXP(-(F4-F5)*I195)+(H4-H5)</f>
        <v>14.334827260846243</v>
      </c>
      <c r="O195">
        <f>(D4+D5)*EXP(-(F4+F5)*I195)+(H4+H5)</f>
        <v>14.388958166665956</v>
      </c>
    </row>
    <row r="196" spans="9:15" x14ac:dyDescent="0.3">
      <c r="I196">
        <v>53.611111111111107</v>
      </c>
      <c r="J196">
        <f>D4*EXP(-F4*I196)+H4</f>
        <v>14.312110480913093</v>
      </c>
      <c r="K196">
        <f>L196* E6/M196</f>
        <v>14.28147842538441</v>
      </c>
      <c r="L196">
        <v>14.625</v>
      </c>
      <c r="M196">
        <v>302.47699999999998</v>
      </c>
      <c r="N196">
        <f>(D4-D5)*EXP(-(F4-F5)*I196)+(H4-H5)</f>
        <v>14.28512873072323</v>
      </c>
      <c r="O196">
        <f>(D4+D5)*EXP(-(F4+F5)*I196)+(H4+H5)</f>
        <v>14.339083102181471</v>
      </c>
    </row>
    <row r="197" spans="9:15" x14ac:dyDescent="0.3">
      <c r="I197">
        <v>53.888611111111111</v>
      </c>
      <c r="J197">
        <f>D4*EXP(-F4*I197)+H4</f>
        <v>14.262576002623462</v>
      </c>
      <c r="K197">
        <f>L197* E6/M197</f>
        <v>14.229471174082734</v>
      </c>
      <c r="L197">
        <v>14.59</v>
      </c>
      <c r="M197">
        <v>302.85599999999999</v>
      </c>
      <c r="N197">
        <f>(D4-D5)*EXP(-(F4-F5)*I197)+(H4-H5)</f>
        <v>14.235681671923436</v>
      </c>
      <c r="O197">
        <f>(D4+D5)*EXP(-(F4+F5)*I197)+(H4+H5)</f>
        <v>14.289461462932019</v>
      </c>
    </row>
    <row r="198" spans="9:15" x14ac:dyDescent="0.3">
      <c r="I198">
        <v>54.166666666666657</v>
      </c>
      <c r="J198">
        <f>D4*EXP(-F4*I198)+H4</f>
        <v>14.213144696341034</v>
      </c>
      <c r="K198">
        <f>L198* E6/M198</f>
        <v>14.202089280554386</v>
      </c>
      <c r="L198">
        <v>14.55</v>
      </c>
      <c r="M198">
        <v>302.60799999999989</v>
      </c>
      <c r="N198">
        <f>(D4-D5)*EXP(-(F4-F5)*I198)+(H4-H5)</f>
        <v>14.186337075427593</v>
      </c>
      <c r="O198">
        <f>(D4+D5)*EXP(-(F4+F5)*I198)+(H4+H5)</f>
        <v>14.239943706711742</v>
      </c>
    </row>
    <row r="199" spans="9:15" x14ac:dyDescent="0.3">
      <c r="I199">
        <v>54.444444444444443</v>
      </c>
      <c r="J199">
        <f>D4*EXP(-F4*I199)+H4</f>
        <v>14.163964186583124</v>
      </c>
      <c r="K199">
        <f>L199* E6/M199</f>
        <v>14.163620103181371</v>
      </c>
      <c r="L199">
        <v>14.515000000000001</v>
      </c>
      <c r="M199">
        <v>302.7</v>
      </c>
      <c r="N199">
        <f>(D4-D5)*EXP(-(F4-F5)*I199)+(H4-H5)</f>
        <v>14.13724231030694</v>
      </c>
      <c r="O199">
        <f>(D4+D5)*EXP(-(F4+F5)*I199)+(H4+H5)</f>
        <v>14.190677712684378</v>
      </c>
    </row>
    <row r="200" spans="9:15" x14ac:dyDescent="0.3">
      <c r="I200">
        <v>54.722222222222221</v>
      </c>
      <c r="J200">
        <f>D4*EXP(-F4*I200)+H4</f>
        <v>14.114984169803504</v>
      </c>
      <c r="K200">
        <f>L200* E6/M200</f>
        <v>14.089416709568853</v>
      </c>
      <c r="L200">
        <v>14.436999999999999</v>
      </c>
      <c r="M200">
        <v>302.65899999999999</v>
      </c>
      <c r="N200">
        <f>(D4-D5)*EXP(-(F4-F5)*I200)+(H4-H5)</f>
        <v>14.088347165793504</v>
      </c>
      <c r="O200">
        <f>(D4+D5)*EXP(-(F4+F5)*I200)+(H4+H5)</f>
        <v>14.141613084762778</v>
      </c>
    </row>
    <row r="201" spans="9:15" x14ac:dyDescent="0.3">
      <c r="I201">
        <v>55</v>
      </c>
      <c r="J201">
        <f>D4*EXP(-F4*I201)+H4</f>
        <v>14.066203828657367</v>
      </c>
      <c r="K201">
        <f>L201* E6/M201</f>
        <v>14.041729056637099</v>
      </c>
      <c r="L201">
        <v>14.384</v>
      </c>
      <c r="M201">
        <v>302.572</v>
      </c>
      <c r="N201">
        <f>(D4-D5)*EXP(-(F4-F5)*I201)+(H4-H5)</f>
        <v>14.039650830224645</v>
      </c>
      <c r="O201">
        <f>(D4+D5)*EXP(-(F4+F5)*I201)+(H4+H5)</f>
        <v>14.092748999898314</v>
      </c>
    </row>
    <row r="202" spans="9:15" x14ac:dyDescent="0.3">
      <c r="I202">
        <v>55.277777777777779</v>
      </c>
      <c r="J202">
        <f>D4*EXP(-F4*I202)+H4</f>
        <v>14.017622349131948</v>
      </c>
      <c r="K202">
        <f>L202* E6/M202</f>
        <v>13.996801164982587</v>
      </c>
      <c r="L202">
        <v>14.343</v>
      </c>
      <c r="M202">
        <v>302.678</v>
      </c>
      <c r="N202">
        <f>(D4-D5)*EXP(-(F4-F5)*I202)+(H4-H5)</f>
        <v>13.991152495237955</v>
      </c>
      <c r="O202">
        <f>(D4+D5)*EXP(-(F4+F5)*I202)+(H4+H5)</f>
        <v>14.04408463840643</v>
      </c>
    </row>
    <row r="203" spans="9:15" x14ac:dyDescent="0.3">
      <c r="I203">
        <v>55.555555555555557</v>
      </c>
      <c r="J203">
        <f>D4*EXP(-F4*I203)+H4</f>
        <v>13.969238920532961</v>
      </c>
      <c r="K203">
        <f>L203* E6/M203</f>
        <v>13.935662087391025</v>
      </c>
      <c r="L203">
        <v>14.282</v>
      </c>
      <c r="M203">
        <v>302.71300000000002</v>
      </c>
      <c r="N203">
        <f>(D4-D5)*EXP(-(F4-F5)*I203)+(H4-H5)</f>
        <v>13.94285135575786</v>
      </c>
      <c r="O203">
        <f>(D4+D5)*EXP(-(F4+F5)*I203)+(H4+H5)</f>
        <v>13.99561918395289</v>
      </c>
    </row>
    <row r="204" spans="9:15" x14ac:dyDescent="0.3">
      <c r="I204">
        <v>55.833333333333343</v>
      </c>
      <c r="J204">
        <f>D4*EXP(-F4*I204)+H4</f>
        <v>13.921052735471044</v>
      </c>
      <c r="K204">
        <f>L204* E6/M204</f>
        <v>13.911214874670867</v>
      </c>
      <c r="L204">
        <v>14.252000000000001</v>
      </c>
      <c r="M204">
        <v>302.60799999999989</v>
      </c>
      <c r="N204">
        <f>(D4-D5)*EXP(-(F4-F5)*I204)+(H4-H5)</f>
        <v>13.894746609982237</v>
      </c>
      <c r="O204">
        <f>(D4+D5)*EXP(-(F4+F5)*I204)+(H4+H5)</f>
        <v>13.947351823540075</v>
      </c>
    </row>
    <row r="205" spans="9:15" x14ac:dyDescent="0.3">
      <c r="I205">
        <v>56.111111111111107</v>
      </c>
      <c r="J205">
        <f>D4*EXP(-F4*I205)+H4</f>
        <v>13.873062989848309</v>
      </c>
      <c r="K205">
        <f>L205* E6/M205</f>
        <v>13.846335620955601</v>
      </c>
      <c r="L205">
        <v>14.183</v>
      </c>
      <c r="M205">
        <v>302.55399999999997</v>
      </c>
      <c r="N205">
        <f>(D4-D5)*EXP(-(F4-F5)*I205)+(H4-H5)</f>
        <v>13.846837459369119</v>
      </c>
      <c r="O205">
        <f>(D4+D5)*EXP(-(F4+F5)*I205)+(H4+H5)</f>
        <v>13.899281747493356</v>
      </c>
    </row>
    <row r="206" spans="9:15" x14ac:dyDescent="0.3">
      <c r="I206">
        <v>56.388888888888893</v>
      </c>
      <c r="J206">
        <f>D4*EXP(-F4*I206)+H4</f>
        <v>13.825268882844908</v>
      </c>
      <c r="K206">
        <f>L206* E6/M206</f>
        <v>13.800851777076071</v>
      </c>
      <c r="L206">
        <v>14.128</v>
      </c>
      <c r="M206">
        <v>302.37400000000002</v>
      </c>
      <c r="N206">
        <f>(D4-D5)*EXP(-(F4-F5)*I206)+(H4-H5)</f>
        <v>13.799123108623421</v>
      </c>
      <c r="O206">
        <f>(D4+D5)*EXP(-(F4+F5)*I206)+(H4+H5)</f>
        <v>13.851408149447499</v>
      </c>
    </row>
    <row r="207" spans="9:15" x14ac:dyDescent="0.3">
      <c r="I207">
        <v>56.666666666666657</v>
      </c>
      <c r="J207">
        <f>D4*EXP(-F4*I207)+H4</f>
        <v>13.777669616905682</v>
      </c>
      <c r="K207">
        <f>L207* E6/M207</f>
        <v>13.731859162291398</v>
      </c>
      <c r="L207">
        <v>14.057</v>
      </c>
      <c r="M207">
        <v>302.36599999999999</v>
      </c>
      <c r="N207">
        <f>(D4-D5)*EXP(-(F4-F5)*I207)+(H4-H5)</f>
        <v>13.751602765683762</v>
      </c>
      <c r="O207">
        <f>(D4+D5)*EXP(-(F4+F5)*I207)+(H4+H5)</f>
        <v>13.80373022633316</v>
      </c>
    </row>
    <row r="208" spans="9:15" x14ac:dyDescent="0.3">
      <c r="I208">
        <v>56.944444444444443</v>
      </c>
      <c r="J208">
        <f>D4*EXP(-F4*I208)+H4</f>
        <v>13.730264397726838</v>
      </c>
      <c r="K208">
        <f>L208* E6/M208</f>
        <v>13.691904654322157</v>
      </c>
      <c r="L208">
        <v>14.018000000000001</v>
      </c>
      <c r="M208">
        <v>302.40699999999998</v>
      </c>
      <c r="N208">
        <f>(D4-D5)*EXP(-(F4-F5)*I208)+(H4-H5)</f>
        <v>13.704275641709286</v>
      </c>
      <c r="O208">
        <f>(D4+D5)*EXP(-(F4+F5)*I208)+(H4+H5)</f>
        <v>13.756247178363385</v>
      </c>
    </row>
    <row r="209" spans="9:15" x14ac:dyDescent="0.3">
      <c r="I209">
        <v>57.222222222222221</v>
      </c>
      <c r="J209">
        <f>D4*EXP(-F4*I209)+H4</f>
        <v>13.683052434242709</v>
      </c>
      <c r="K209">
        <f>L209* E6/M209</f>
        <v>13.632398818450733</v>
      </c>
      <c r="L209">
        <v>13.958</v>
      </c>
      <c r="M209">
        <v>302.42700000000002</v>
      </c>
      <c r="N209">
        <f>(D4-D5)*EXP(-(F4-F5)*I209)+(H4-H5)</f>
        <v>13.657140951066605</v>
      </c>
      <c r="O209">
        <f>(D4+D5)*EXP(-(F4+F5)*I209)+(H4+H5)</f>
        <v>13.708958209020217</v>
      </c>
    </row>
    <row r="210" spans="9:15" x14ac:dyDescent="0.3">
      <c r="I210">
        <v>57.5</v>
      </c>
      <c r="J210">
        <f>D4*EXP(-F4*I210)+H4</f>
        <v>13.636032938612541</v>
      </c>
      <c r="K210">
        <f>L210* E6/M210</f>
        <v>13.588625884623317</v>
      </c>
      <c r="L210">
        <v>13.917</v>
      </c>
      <c r="M210">
        <v>302.51</v>
      </c>
      <c r="N210">
        <f>(D4-D5)*EXP(-(F4-F5)*I210)+(H4-H5)</f>
        <v>13.610197911316718</v>
      </c>
      <c r="O210">
        <f>(D4+D5)*EXP(-(F4+F5)*I210)+(H4+H5)</f>
        <v>13.661862525041329</v>
      </c>
    </row>
    <row r="211" spans="9:15" x14ac:dyDescent="0.3">
      <c r="I211">
        <v>57.777777777777779</v>
      </c>
      <c r="J211">
        <f>D4*EXP(-F4*I211)+H4</f>
        <v>13.589205126207352</v>
      </c>
      <c r="K211">
        <f>L211* E6/M211</f>
        <v>13.561785023182169</v>
      </c>
      <c r="L211">
        <v>13.893000000000001</v>
      </c>
      <c r="M211">
        <v>302.58600000000001</v>
      </c>
      <c r="N211">
        <f>(D4-D5)*EXP(-(F4-F5)*I211)+(H4-H5)</f>
        <v>13.563445743202058</v>
      </c>
      <c r="O211">
        <f>(D4+D5)*EXP(-(F4+F5)*I211)+(H4+H5)</f>
        <v>13.614959336406708</v>
      </c>
    </row>
    <row r="212" spans="9:15" x14ac:dyDescent="0.3">
      <c r="I212">
        <v>58.055555555555557</v>
      </c>
      <c r="J212">
        <f>D4*EXP(-F4*I212)+H4</f>
        <v>13.542568215596841</v>
      </c>
      <c r="K212">
        <f>L212* E6/M212</f>
        <v>13.503923147808052</v>
      </c>
      <c r="L212">
        <v>13.842000000000001</v>
      </c>
      <c r="M212">
        <v>302.767</v>
      </c>
      <c r="N212">
        <f>(D4-D5)*EXP(-(F4-F5)*I212)+(H4-H5)</f>
        <v>13.516883670633527</v>
      </c>
      <c r="O212">
        <f>(D4+D5)*EXP(-(F4+F5)*I212)+(H4+H5)</f>
        <v>13.56824785632541</v>
      </c>
    </row>
    <row r="213" spans="9:15" x14ac:dyDescent="0.3">
      <c r="I213">
        <v>58.333333333333343</v>
      </c>
      <c r="J213">
        <f>D4*EXP(-F4*I213)+H4</f>
        <v>13.496121428536339</v>
      </c>
      <c r="K213">
        <f>L213* E6/M213</f>
        <v>13.466877792723585</v>
      </c>
      <c r="L213">
        <v>13.84</v>
      </c>
      <c r="M213">
        <v>303.55599999999998</v>
      </c>
      <c r="N213">
        <f>(D4-D5)*EXP(-(F4-F5)*I213)+(H4-H5)</f>
        <v>13.470510920677633</v>
      </c>
      <c r="O213">
        <f>(D4+D5)*EXP(-(F4+F5)*I213)+(H4+H5)</f>
        <v>13.521727301222366</v>
      </c>
    </row>
    <row r="214" spans="9:15" x14ac:dyDescent="0.3">
      <c r="I214">
        <v>58.611111111111107</v>
      </c>
      <c r="J214">
        <f>D4*EXP(-F4*I214)+H4</f>
        <v>13.449863989953837</v>
      </c>
      <c r="K214">
        <f>L214* E6/M214</f>
        <v>13.397948745916786</v>
      </c>
      <c r="L214">
        <v>13.781000000000001</v>
      </c>
      <c r="M214">
        <v>303.81700000000001</v>
      </c>
      <c r="N214">
        <f>(D4-D5)*EXP(-(F4-F5)*I214)+(H4-H5)</f>
        <v>13.424326723543651</v>
      </c>
      <c r="O214">
        <f>(D4+D5)*EXP(-(F4+F5)*I214)+(H4+H5)</f>
        <v>13.47539689072523</v>
      </c>
    </row>
    <row r="215" spans="9:15" x14ac:dyDescent="0.3">
      <c r="I215">
        <v>58.888888888888893</v>
      </c>
      <c r="J215">
        <f>D4*EXP(-F4*I215)+H4</f>
        <v>13.403795127937029</v>
      </c>
      <c r="K215">
        <f>L215* E6/M215</f>
        <v>13.382987926418782</v>
      </c>
      <c r="L215">
        <v>13.772</v>
      </c>
      <c r="M215">
        <v>303.95800000000003</v>
      </c>
      <c r="N215">
        <f>(D4-D5)*EXP(-(F4-F5)*I215)+(H4-H5)</f>
        <v>13.378330312570842</v>
      </c>
      <c r="O215">
        <f>(D4+D5)*EXP(-(F4+F5)*I215)+(H4+H5)</f>
        <v>13.429255847651289</v>
      </c>
    </row>
    <row r="216" spans="9:15" x14ac:dyDescent="0.3">
      <c r="I216">
        <v>59.166666666666657</v>
      </c>
      <c r="J216">
        <f>D4*EXP(-F4*I216)+H4</f>
        <v>13.357914073720462</v>
      </c>
      <c r="K216">
        <f>L216* E6/M216</f>
        <v>13.337479192955454</v>
      </c>
      <c r="L216">
        <v>13.73</v>
      </c>
      <c r="M216">
        <v>304.065</v>
      </c>
      <c r="N216">
        <f>(D4-D5)*EXP(-(F4-F5)*I216)+(H4-H5)</f>
        <v>13.332520924215734</v>
      </c>
      <c r="O216">
        <f>(D4+D5)*EXP(-(F4+F5)*I216)+(H4+H5)</f>
        <v>13.38330339799443</v>
      </c>
    </row>
    <row r="217" spans="9:15" x14ac:dyDescent="0.3">
      <c r="I217">
        <v>59.444444444444443</v>
      </c>
      <c r="J217">
        <f>D4*EXP(-F4*I217)+H4</f>
        <v>13.312220061672676</v>
      </c>
      <c r="K217">
        <f>L217* E6/M217</f>
        <v>13.283191466694044</v>
      </c>
      <c r="L217">
        <v>13.689</v>
      </c>
      <c r="M217">
        <v>304.39600000000002</v>
      </c>
      <c r="N217">
        <f>(D4-D5)*EXP(-(F4-F5)*I217)+(H4-H5)</f>
        <v>13.286897798039437</v>
      </c>
      <c r="O217">
        <f>(D4+D5)*EXP(-(F4+F5)*I217)+(H4+H5)</f>
        <v>13.337538770912152</v>
      </c>
    </row>
    <row r="218" spans="9:15" x14ac:dyDescent="0.3">
      <c r="I218">
        <v>59.722222222222221</v>
      </c>
      <c r="J218">
        <f>D4*EXP(-F4*I218)+H4</f>
        <v>13.266712329283447</v>
      </c>
      <c r="K218">
        <f>L218* E6/M218</f>
        <v>13.241886897292011</v>
      </c>
      <c r="L218">
        <v>13.657999999999999</v>
      </c>
      <c r="M218">
        <v>304.654</v>
      </c>
      <c r="N218">
        <f>(D4-D5)*EXP(-(F4-F5)*I218)+(H4-H5)</f>
        <v>13.241460176695032</v>
      </c>
      <c r="O218">
        <f>(D4+D5)*EXP(-(F4+F5)*I218)+(H4+H5)</f>
        <v>13.29196119871264</v>
      </c>
    </row>
    <row r="219" spans="9:15" x14ac:dyDescent="0.3">
      <c r="I219">
        <v>60</v>
      </c>
      <c r="J219">
        <f>D4*EXP(-F4*I219)+H4</f>
        <v>13.22139011715106</v>
      </c>
      <c r="K219">
        <f>L219* E6/M219</f>
        <v>13.216548882941801</v>
      </c>
      <c r="L219">
        <v>13.632</v>
      </c>
      <c r="M219">
        <v>304.65699999999998</v>
      </c>
      <c r="N219">
        <f>(D4-D5)*EXP(-(F4-F5)*I219)+(H4-H5)</f>
        <v>13.19620730591499</v>
      </c>
      <c r="O219">
        <f>(D4+D5)*EXP(-(F4+F5)*I219)+(H4+H5)</f>
        <v>13.246569916841885</v>
      </c>
    </row>
    <row r="220" spans="9:15" x14ac:dyDescent="0.3">
      <c r="I220">
        <v>60.277777777777779</v>
      </c>
      <c r="J220">
        <f>D4*EXP(-F4*I220)+H4</f>
        <v>13.176252668969633</v>
      </c>
      <c r="K220">
        <f>L220* E6/M220</f>
        <v>13.166332589018563</v>
      </c>
      <c r="L220">
        <v>13.586</v>
      </c>
      <c r="M220">
        <v>304.78699999999998</v>
      </c>
      <c r="N220">
        <f>(D4-D5)*EXP(-(F4-F5)*I220)+(H4-H5)</f>
        <v>13.151138434498653</v>
      </c>
      <c r="O220">
        <f>(D4+D5)*EXP(-(F4+F5)*I220)+(H4+H5)</f>
        <v>13.201364163870855</v>
      </c>
    </row>
    <row r="221" spans="9:15" x14ac:dyDescent="0.3">
      <c r="I221">
        <v>60.555555555555557</v>
      </c>
      <c r="J221">
        <f>D4*EXP(-F4*I221)+H4</f>
        <v>13.131299231516499</v>
      </c>
      <c r="K221">
        <f>L221* E6/M221</f>
        <v>13.128321721296114</v>
      </c>
      <c r="L221">
        <v>13.551</v>
      </c>
      <c r="M221">
        <v>304.88199999999989</v>
      </c>
      <c r="N221">
        <f>(D4-D5)*EXP(-(F4-F5)*I221)+(H4-H5)</f>
        <v>13.106252814299765</v>
      </c>
      <c r="O221">
        <f>(D4+D5)*EXP(-(F4+F5)*I221)+(H4+H5)</f>
        <v>13.156343181482729</v>
      </c>
    </row>
    <row r="222" spans="9:15" x14ac:dyDescent="0.3">
      <c r="I222">
        <v>60.833333333333343</v>
      </c>
      <c r="J222">
        <f>D4*EXP(-F4*I222)+H4</f>
        <v>13.08652905463963</v>
      </c>
      <c r="K222">
        <f>L222* E6/M222</f>
        <v>13.080184693058127</v>
      </c>
      <c r="L222">
        <v>13.507999999999999</v>
      </c>
      <c r="M222">
        <v>305.03300000000002</v>
      </c>
      <c r="N222">
        <f>(D4-D5)*EXP(-(F4-F5)*I222)+(H4-H5)</f>
        <v>13.061549700214051</v>
      </c>
      <c r="O222">
        <f>(D4+D5)*EXP(-(F4+F5)*I222)+(H4+H5)</f>
        <v>13.111506214460171</v>
      </c>
    </row>
    <row r="223" spans="9:15" x14ac:dyDescent="0.3">
      <c r="I223">
        <v>61.111111111111107</v>
      </c>
      <c r="J223">
        <f>D4*EXP(-F4*I223)+H4</f>
        <v>13.041941391245134</v>
      </c>
      <c r="K223">
        <f>L223* E6/M223</f>
        <v>13.035468696737915</v>
      </c>
      <c r="L223">
        <v>13.468</v>
      </c>
      <c r="M223">
        <v>305.173</v>
      </c>
      <c r="N223">
        <f>(D4-D5)*EXP(-(F4-F5)*I223)+(H4-H5)</f>
        <v>13.017028350166855</v>
      </c>
      <c r="O223">
        <f>(D4+D5)*EXP(-(F4+F5)*I223)+(H4+H5)</f>
        <v>13.066852510672666</v>
      </c>
    </row>
    <row r="224" spans="9:15" x14ac:dyDescent="0.3">
      <c r="I224">
        <v>61.388888888888893</v>
      </c>
      <c r="J224">
        <f>D4*EXP(-F4*I224)+H4</f>
        <v>12.997535497284764</v>
      </c>
      <c r="K224">
        <f>L224* E6/M224</f>
        <v>12.97499467595447</v>
      </c>
      <c r="L224">
        <v>13.41</v>
      </c>
      <c r="M224">
        <v>305.27499999999998</v>
      </c>
      <c r="N224">
        <f>(D4-D5)*EXP(-(F4-F5)*I224)+(H4-H5)</f>
        <v>12.972688025100808</v>
      </c>
      <c r="O224">
        <f>(D4+D5)*EXP(-(F4+F5)*I224)+(H4+H5)</f>
        <v>13.022381321063895</v>
      </c>
    </row>
    <row r="225" spans="9:15" x14ac:dyDescent="0.3">
      <c r="I225">
        <v>61.666666666666657</v>
      </c>
      <c r="J225">
        <f>D4*EXP(-F4*I225)+H4</f>
        <v>12.953310631743532</v>
      </c>
      <c r="K225">
        <f>L225* E6/M225</f>
        <v>12.948019662402313</v>
      </c>
      <c r="L225">
        <v>13.378</v>
      </c>
      <c r="M225">
        <v>305.18099999999998</v>
      </c>
      <c r="N225">
        <f>(D4-D5)*EXP(-(F4-F5)*I225)+(H4-H5)</f>
        <v>12.928527988963577</v>
      </c>
      <c r="O225">
        <f>(D4+D5)*EXP(-(F4+F5)*I225)+(H4+H5)</f>
        <v>12.97809189963918</v>
      </c>
    </row>
    <row r="226" spans="9:15" x14ac:dyDescent="0.3">
      <c r="I226">
        <v>61.944444444444443</v>
      </c>
      <c r="J226">
        <f>D4*EXP(-F4*I226)+H4</f>
        <v>12.909266056627313</v>
      </c>
      <c r="K226">
        <f>L226* E6/M226</f>
        <v>12.901642499551771</v>
      </c>
      <c r="L226">
        <v>13.331</v>
      </c>
      <c r="M226">
        <v>305.202</v>
      </c>
      <c r="N226">
        <f>(D4-D5)*EXP(-(F4-F5)*I226)+(H4-H5)</f>
        <v>12.88454750869562</v>
      </c>
      <c r="O226">
        <f>(D4+D5)*EXP(-(F4+F5)*I226)+(H4+H5)</f>
        <v>12.933983503452964</v>
      </c>
    </row>
    <row r="227" spans="9:15" x14ac:dyDescent="0.3">
      <c r="I227">
        <v>62.222222222222221</v>
      </c>
      <c r="J227">
        <f>D4*EXP(-F4*I227)+H4</f>
        <v>12.865401036950558</v>
      </c>
      <c r="K227">
        <f>L227* E6/M227</f>
        <v>12.868327701673037</v>
      </c>
      <c r="L227">
        <v>13.291</v>
      </c>
      <c r="M227">
        <v>305.07400000000001</v>
      </c>
      <c r="N227">
        <f>(D4-D5)*EXP(-(F4-F5)*I227)+(H4-H5)</f>
        <v>12.840745854218062</v>
      </c>
      <c r="O227">
        <f>(D4+D5)*EXP(-(F4+F5)*I227)+(H4+H5)</f>
        <v>12.890055392596349</v>
      </c>
    </row>
    <row r="228" spans="9:15" x14ac:dyDescent="0.3">
      <c r="I228">
        <v>62.5</v>
      </c>
      <c r="J228">
        <f>D4*EXP(-F4*I228)+H4</f>
        <v>12.821714840724008</v>
      </c>
      <c r="K228">
        <f>L228* E6/M228</f>
        <v>12.829392403157811</v>
      </c>
      <c r="L228">
        <v>13.254</v>
      </c>
      <c r="M228">
        <v>305.14800000000002</v>
      </c>
      <c r="N228">
        <f>(D4-D5)*EXP(-(F4-F5)*I228)+(H4-H5)</f>
        <v>12.797122298420524</v>
      </c>
      <c r="O228">
        <f>(D4+D5)*EXP(-(F4+F5)*I228)+(H4+H5)</f>
        <v>12.846306830184686</v>
      </c>
    </row>
    <row r="229" spans="9:15" x14ac:dyDescent="0.3">
      <c r="I229">
        <v>62.777777777777779</v>
      </c>
      <c r="J229">
        <f>D4*EXP(-F4*I229)+H4</f>
        <v>12.778206738942487</v>
      </c>
      <c r="K229">
        <f>L229* E6/M229</f>
        <v>12.793821998233343</v>
      </c>
      <c r="L229">
        <v>13.215</v>
      </c>
      <c r="M229">
        <v>305.096</v>
      </c>
      <c r="N229">
        <f>(D4-D5)*EXP(-(F4-F5)*I229)+(H4-H5)</f>
        <v>12.753676117149084</v>
      </c>
      <c r="O229">
        <f>(D4+D5)*EXP(-(F4+F5)*I229)+(H4+H5)</f>
        <v>12.802737082345212</v>
      </c>
    </row>
    <row r="230" spans="9:15" x14ac:dyDescent="0.3">
      <c r="I230">
        <v>63.055555555555557</v>
      </c>
      <c r="J230">
        <f>D4*EXP(-F4*I230)+H4</f>
        <v>12.734876005572737</v>
      </c>
      <c r="K230">
        <f>L230* E6/M230</f>
        <v>12.777545968397668</v>
      </c>
      <c r="L230">
        <v>13.201000000000001</v>
      </c>
      <c r="M230">
        <v>305.161</v>
      </c>
      <c r="N230">
        <f>(D4-D5)*EXP(-(F4-F5)*I230)+(H4-H5)</f>
        <v>12.710406589194255</v>
      </c>
      <c r="O230">
        <f>(D4+D5)*EXP(-(F4+F5)*I230)+(H4+H5)</f>
        <v>12.759345418204742</v>
      </c>
    </row>
    <row r="231" spans="9:15" x14ac:dyDescent="0.3">
      <c r="I231">
        <v>63.333333333333343</v>
      </c>
      <c r="J231">
        <f>D4*EXP(-F4*I231)+H4</f>
        <v>12.691721917541306</v>
      </c>
      <c r="K231">
        <f>L231* E6/M231</f>
        <v>12.70339058617607</v>
      </c>
      <c r="L231">
        <v>13.124000000000001</v>
      </c>
      <c r="M231">
        <v>305.15199999999999</v>
      </c>
      <c r="N231">
        <f>(D4-D5)*EXP(-(F4-F5)*I231)+(H4-H5)</f>
        <v>12.667312996278996</v>
      </c>
      <c r="O231">
        <f>(D4+D5)*EXP(-(F4+F5)*I231)+(H4+H5)</f>
        <v>12.7161311098774</v>
      </c>
    </row>
    <row r="232" spans="9:15" x14ac:dyDescent="0.3">
      <c r="I232">
        <v>63.611111111111107</v>
      </c>
      <c r="J232">
        <f>D4*EXP(-F4*I232)+H4</f>
        <v>12.648743754722471</v>
      </c>
      <c r="K232">
        <f>L232* E6/M232</f>
        <v>12.657399458697263</v>
      </c>
      <c r="L232">
        <v>13.08</v>
      </c>
      <c r="M232">
        <v>305.23399999999998</v>
      </c>
      <c r="N232">
        <f>(D4-D5)*EXP(-(F4-F5)*I232)+(H4-H5)</f>
        <v>12.624394623046813</v>
      </c>
      <c r="O232">
        <f>(D4+D5)*EXP(-(F4+F5)*I232)+(H4+H5)</f>
        <v>12.673093432452429</v>
      </c>
    </row>
    <row r="233" spans="9:15" x14ac:dyDescent="0.3">
      <c r="I233">
        <v>63.888888888888893</v>
      </c>
      <c r="J233">
        <f>D4*EXP(-F4*I233)+H4</f>
        <v>12.605940799926231</v>
      </c>
      <c r="K233">
        <f>L233* E6/M233</f>
        <v>12.619587023530643</v>
      </c>
      <c r="L233">
        <v>13.048999999999999</v>
      </c>
      <c r="M233">
        <v>305.423</v>
      </c>
      <c r="N233">
        <f>(D4-D5)*EXP(-(F4-F5)*I233)+(H4-H5)</f>
        <v>12.581650757049855</v>
      </c>
      <c r="O233">
        <f>(D4+D5)*EXP(-(F4+F5)*I233)+(H4+H5)</f>
        <v>12.630231663982002</v>
      </c>
    </row>
    <row r="234" spans="9:15" x14ac:dyDescent="0.3">
      <c r="I234">
        <v>64.166666666666671</v>
      </c>
      <c r="J234">
        <f>D4*EXP(-F4*I234)+H4</f>
        <v>12.563312338886337</v>
      </c>
      <c r="K234">
        <f>L234* E6/M234</f>
        <v>12.570265507804152</v>
      </c>
      <c r="L234">
        <v>12.996</v>
      </c>
      <c r="M234">
        <v>305.37599999999998</v>
      </c>
      <c r="N234">
        <f>(D4-D5)*EXP(-(F4-F5)*I234)+(H4-H5)</f>
        <v>12.539080688737116</v>
      </c>
      <c r="O234">
        <f>(D4+D5)*EXP(-(F4+F5)*I234)+(H4+H5)</f>
        <v>12.587545085469136</v>
      </c>
    </row>
    <row r="235" spans="9:15" x14ac:dyDescent="0.3">
      <c r="I235">
        <v>64.444444444444443</v>
      </c>
      <c r="J235">
        <f>D4*EXP(-F4*I235)+H4</f>
        <v>12.520857660248375</v>
      </c>
      <c r="K235">
        <f>L235* E6/M235</f>
        <v>12.512298209299676</v>
      </c>
      <c r="L235">
        <v>12.942</v>
      </c>
      <c r="M235">
        <v>305.51600000000002</v>
      </c>
      <c r="N235">
        <f>(D4-D5)*EXP(-(F4-F5)*I235)+(H4-H5)</f>
        <v>12.496683711442634</v>
      </c>
      <c r="O235">
        <f>(D4+D5)*EXP(-(F4+F5)*I235)+(H4+H5)</f>
        <v>12.545032980855623</v>
      </c>
    </row>
    <row r="236" spans="9:15" x14ac:dyDescent="0.3">
      <c r="I236">
        <v>64.722222222222229</v>
      </c>
      <c r="J236">
        <f>D4*EXP(-F4*I236)+H4</f>
        <v>12.47857605555788</v>
      </c>
      <c r="K236">
        <f>L236* E6/M236</f>
        <v>12.498056683963259</v>
      </c>
      <c r="L236">
        <v>12.926</v>
      </c>
      <c r="M236">
        <v>305.48599999999999</v>
      </c>
      <c r="N236">
        <f>(D4-D5)*EXP(-(F4-F5)*I236)+(H4-H5)</f>
        <v>12.454459121373775</v>
      </c>
      <c r="O236">
        <f>(D4+D5)*EXP(-(F4+F5)*I236)+(H4+H5)</f>
        <v>12.502694637010013</v>
      </c>
    </row>
    <row r="237" spans="9:15" x14ac:dyDescent="0.3">
      <c r="I237">
        <v>65</v>
      </c>
      <c r="J237">
        <f>D4*EXP(-F4*I237)+H4</f>
        <v>12.436466819248542</v>
      </c>
      <c r="K237">
        <f>L237* E6/M237</f>
        <v>12.456369190088047</v>
      </c>
      <c r="L237">
        <v>12.888999999999999</v>
      </c>
      <c r="M237">
        <v>305.63099999999997</v>
      </c>
      <c r="N237">
        <f>(D4-D5)*EXP(-(F4-F5)*I237)+(H4-H5)</f>
        <v>12.412406217599539</v>
      </c>
      <c r="O237">
        <f>(D4+D5)*EXP(-(F4+F5)*I237)+(H4+H5)</f>
        <v>12.460529343715658</v>
      </c>
    </row>
    <row r="238" spans="9:15" x14ac:dyDescent="0.3">
      <c r="I238">
        <v>65.277777777777771</v>
      </c>
      <c r="J238">
        <f>D4*EXP(-F4*I238)+H4</f>
        <v>12.394529248630404</v>
      </c>
      <c r="K238">
        <f>L238* E6/M238</f>
        <v>12.413983398132151</v>
      </c>
      <c r="L238">
        <v>12.848000000000001</v>
      </c>
      <c r="M238">
        <v>305.69900000000001</v>
      </c>
      <c r="N238">
        <f>(D4-D5)*EXP(-(F4-F5)*I238)+(H4-H5)</f>
        <v>12.370524302038937</v>
      </c>
      <c r="O238">
        <f>(D4+D5)*EXP(-(F4+F5)*I238)+(H4+H5)</f>
        <v>12.418536393658796</v>
      </c>
    </row>
    <row r="239" spans="9:15" x14ac:dyDescent="0.3">
      <c r="I239">
        <v>65.555555555555557</v>
      </c>
      <c r="J239">
        <f>D4*EXP(-F4*I239)+H4</f>
        <v>12.352762643878146</v>
      </c>
      <c r="K239">
        <f>L239* E6/M239</f>
        <v>12.357377772199563</v>
      </c>
      <c r="L239">
        <v>12.8</v>
      </c>
      <c r="M239">
        <v>305.952</v>
      </c>
      <c r="N239">
        <f>(D4-D5)*EXP(-(F4-F5)*I239)+(H4-H5)</f>
        <v>12.328812679449388</v>
      </c>
      <c r="O239">
        <f>(D4+D5)*EXP(-(F4+F5)*I239)+(H4+H5)</f>
        <v>12.376715082416684</v>
      </c>
    </row>
    <row r="240" spans="9:15" x14ac:dyDescent="0.3">
      <c r="I240">
        <v>65.833333333333329</v>
      </c>
      <c r="J240">
        <f>D4*EXP(-F4*I240)+H4</f>
        <v>12.311166308019423</v>
      </c>
      <c r="K240">
        <f>L240* E6/M240</f>
        <v>12.312442807209198</v>
      </c>
      <c r="L240">
        <v>12.76</v>
      </c>
      <c r="M240">
        <v>306.10899999999998</v>
      </c>
      <c r="N240">
        <f>(D4-D5)*EXP(-(F4-F5)*I240)+(H4-H5)</f>
        <v>12.287270657415192</v>
      </c>
      <c r="O240">
        <f>(D4+D5)*EXP(-(F4+F5)*I240)+(H4+H5)</f>
        <v>12.335064708445785</v>
      </c>
    </row>
    <row r="241" spans="9:15" x14ac:dyDescent="0.3">
      <c r="I241">
        <v>66.111111111111114</v>
      </c>
      <c r="J241">
        <f>D4*EXP(-F4*I241)+H4</f>
        <v>12.26973954692321</v>
      </c>
      <c r="K241">
        <f>L241* E6/M241</f>
        <v>12.276910266331365</v>
      </c>
      <c r="L241">
        <v>12.71</v>
      </c>
      <c r="M241">
        <v>305.79199999999997</v>
      </c>
      <c r="N241">
        <f>(D4-D5)*EXP(-(F4-F5)*I241)+(H4-H5)</f>
        <v>12.245897546336026</v>
      </c>
      <c r="O241">
        <f>(D4+D5)*EXP(-(F4+F5)*I241)+(H4+H5)</f>
        <v>12.293584573069996</v>
      </c>
    </row>
    <row r="242" spans="9:15" x14ac:dyDescent="0.3">
      <c r="I242">
        <v>66.388888888888886</v>
      </c>
      <c r="J242">
        <f>D4*EXP(-F4*I242)+H4</f>
        <v>12.228481669288229</v>
      </c>
      <c r="K242">
        <f>L242* E6/M242</f>
        <v>12.270687769832062</v>
      </c>
      <c r="L242">
        <v>12.653</v>
      </c>
      <c r="M242">
        <v>304.57499999999999</v>
      </c>
      <c r="N242">
        <f>(D4-D5)*EXP(-(F4-F5)*I242)+(H4-H5)</f>
        <v>12.204692659415501</v>
      </c>
      <c r="O242">
        <f>(D4+D5)*EXP(-(F4+F5)*I242)+(H4+H5)</f>
        <v>12.252273980468935</v>
      </c>
    </row>
    <row r="243" spans="9:15" x14ac:dyDescent="0.3">
      <c r="I243">
        <v>66.666666666666671</v>
      </c>
      <c r="J243">
        <f>D4*EXP(-F4*I243)+H4</f>
        <v>12.187391986631413</v>
      </c>
      <c r="K243">
        <f>L243* E6/M243</f>
        <v>12.227625915320473</v>
      </c>
      <c r="L243">
        <v>12.585000000000001</v>
      </c>
      <c r="M243">
        <v>304.005</v>
      </c>
      <c r="N243">
        <f>(D4-D5)*EXP(-(F4-F5)*I243)+(H4-H5)</f>
        <v>12.163655312649759</v>
      </c>
      <c r="O243">
        <f>(D4+D5)*EXP(-(F4+F5)*I243)+(H4+H5)</f>
        <v>12.211132237666259</v>
      </c>
    </row>
    <row r="244" spans="9:15" x14ac:dyDescent="0.3">
      <c r="I244">
        <v>66.944444444444443</v>
      </c>
      <c r="J244">
        <f>D4*EXP(-F4*I244)+H4</f>
        <v>12.14646981327642</v>
      </c>
      <c r="K244">
        <f>L244* E6/M244</f>
        <v>12.190048041339891</v>
      </c>
      <c r="L244">
        <v>12.541</v>
      </c>
      <c r="M244">
        <v>303.87599999999998</v>
      </c>
      <c r="N244">
        <f>(D4-D5)*EXP(-(F4-F5)*I244)+(H4-H5)</f>
        <v>12.122784824816122</v>
      </c>
      <c r="O244">
        <f>(D4+D5)*EXP(-(F4+F5)*I244)+(H4+H5)</f>
        <v>12.170158654518046</v>
      </c>
    </row>
    <row r="245" spans="9:15" x14ac:dyDescent="0.3">
      <c r="I245">
        <v>67.222222222222229</v>
      </c>
      <c r="J245">
        <f>D4*EXP(-F4*I245)+H4</f>
        <v>12.105714466342183</v>
      </c>
      <c r="K245">
        <f>L245* E6/M245</f>
        <v>12.157472319793131</v>
      </c>
      <c r="L245">
        <v>12.503</v>
      </c>
      <c r="M245">
        <v>303.767</v>
      </c>
      <c r="N245">
        <f>(D4-D5)*EXP(-(F4-F5)*I245)+(H4-H5)</f>
        <v>12.082080517461781</v>
      </c>
      <c r="O245">
        <f>(D4+D5)*EXP(-(F4+F5)*I245)+(H4+H5)</f>
        <v>12.129352543701213</v>
      </c>
    </row>
    <row r="246" spans="9:15" x14ac:dyDescent="0.3">
      <c r="I246">
        <v>67.5</v>
      </c>
      <c r="J246">
        <f>D4*EXP(-F4*I246)+H4</f>
        <v>12.065125265731531</v>
      </c>
      <c r="K246">
        <f>L246* E6/M246</f>
        <v>12.123682785990528</v>
      </c>
      <c r="L246">
        <v>12.46</v>
      </c>
      <c r="M246">
        <v>303.56599999999997</v>
      </c>
      <c r="N246">
        <f>(D4-D5)*EXP(-(F4-F5)*I246)+(H4-H5)</f>
        <v>12.041541714892533</v>
      </c>
      <c r="O246">
        <f>(D4+D5)*EXP(-(F4+F5)*I246)+(H4+H5)</f>
        <v>12.088713220701997</v>
      </c>
    </row>
    <row r="247" spans="9:15" x14ac:dyDescent="0.3">
      <c r="I247">
        <v>67.777777777777771</v>
      </c>
      <c r="J247">
        <f>D4*EXP(-F4*I247)+H4</f>
        <v>12.024701534119815</v>
      </c>
      <c r="K247">
        <f>L247* E6/M247</f>
        <v>12.073839172788839</v>
      </c>
      <c r="L247">
        <v>12.41</v>
      </c>
      <c r="M247">
        <v>303.596</v>
      </c>
      <c r="N247">
        <f>(D4-D5)*EXP(-(F4-F5)*I247)+(H4-H5)</f>
        <v>12.001167744161563</v>
      </c>
      <c r="O247">
        <f>(D4+D5)*EXP(-(F4+F5)*I247)+(H4+H5)</f>
        <v>12.048240003804457</v>
      </c>
    </row>
    <row r="248" spans="9:15" x14ac:dyDescent="0.3">
      <c r="I248">
        <v>68.055277777777775</v>
      </c>
      <c r="J248">
        <f>D4*EXP(-F4*I248)+H4</f>
        <v>11.984482773789809</v>
      </c>
      <c r="K248">
        <f>L248* E6/M248</f>
        <v>12.02513166246603</v>
      </c>
      <c r="L248">
        <v>12.359</v>
      </c>
      <c r="M248">
        <v>303.57299999999998</v>
      </c>
      <c r="N248">
        <f>(D4-D5)*EXP(-(F4-F5)*I248)+(H4-H5)</f>
        <v>11.96099806309104</v>
      </c>
      <c r="O248">
        <f>(D4+D5)*EXP(-(F4+F5)*I248)+(H4+H5)</f>
        <v>12.007972439463179</v>
      </c>
    </row>
    <row r="249" spans="9:15" x14ac:dyDescent="0.3">
      <c r="I249">
        <v>68.333333333333329</v>
      </c>
      <c r="J249">
        <f>D4*EXP(-F4*I249)+H4</f>
        <v>11.944347782389523</v>
      </c>
      <c r="K249">
        <f>L249* E6/M249</f>
        <v>11.979834131634588</v>
      </c>
      <c r="L249">
        <v>12.315</v>
      </c>
      <c r="M249">
        <v>303.63600000000002</v>
      </c>
      <c r="N249">
        <f>(D4-D5)*EXP(-(F4-F5)*I249)+(H4-H5)</f>
        <v>11.920911620097183</v>
      </c>
      <c r="O249">
        <f>(D4+D5)*EXP(-(F4+F5)*I249)+(H4+H5)</f>
        <v>11.967789175371237</v>
      </c>
    </row>
    <row r="250" spans="9:15" x14ac:dyDescent="0.3">
      <c r="I250">
        <v>68.611111111111114</v>
      </c>
      <c r="J250">
        <f>D4*EXP(-F4*I250)+H4</f>
        <v>11.904416421382839</v>
      </c>
      <c r="K250">
        <f>L250* E6/M250</f>
        <v>11.964574929876504</v>
      </c>
      <c r="L250">
        <v>12.303000000000001</v>
      </c>
      <c r="M250">
        <v>303.72699999999998</v>
      </c>
      <c r="N250">
        <f>(D4-D5)*EXP(-(F4-F5)*I250)+(H4-H5)</f>
        <v>11.881028134506789</v>
      </c>
      <c r="O250">
        <f>(D4+D5)*EXP(-(F4+F5)*I250)+(H4+H5)</f>
        <v>11.927810214290142</v>
      </c>
    </row>
    <row r="251" spans="9:15" x14ac:dyDescent="0.3">
      <c r="I251">
        <v>68.888888888888886</v>
      </c>
      <c r="J251">
        <f>D4*EXP(-F4*I251)+H4</f>
        <v>11.864647847576514</v>
      </c>
      <c r="K251">
        <f>L251* E6/M251</f>
        <v>11.929428514621767</v>
      </c>
      <c r="L251">
        <v>12.269</v>
      </c>
      <c r="M251">
        <v>303.77999999999997</v>
      </c>
      <c r="N251">
        <f>(D4-D5)*EXP(-(F4-F5)*I251)+(H4-H5)</f>
        <v>11.841306816218591</v>
      </c>
      <c r="O251">
        <f>(D4+D5)*EXP(-(F4+F5)*I251)+(H4+H5)</f>
        <v>11.887994660197263</v>
      </c>
    </row>
    <row r="252" spans="9:15" x14ac:dyDescent="0.3">
      <c r="I252">
        <v>69.166388888888889</v>
      </c>
      <c r="J252">
        <f>D4*EXP(-F4*I252)+H4</f>
        <v>11.825080923029665</v>
      </c>
      <c r="K252">
        <f>L252* E6/M252</f>
        <v>11.868370295019412</v>
      </c>
      <c r="L252">
        <v>12.231999999999999</v>
      </c>
      <c r="M252">
        <v>304.42200000000003</v>
      </c>
      <c r="N252">
        <f>(D4-D5)*EXP(-(F4-F5)*I252)+(H4-H5)</f>
        <v>11.801786485212013</v>
      </c>
      <c r="O252">
        <f>(D4+D5)*EXP(-(F4+F5)*I252)+(H4+H5)</f>
        <v>11.848381416943642</v>
      </c>
    </row>
    <row r="253" spans="9:15" x14ac:dyDescent="0.3">
      <c r="I253">
        <v>69.444444444444443</v>
      </c>
      <c r="J253">
        <f>D4*EXP(-F4*I253)+H4</f>
        <v>11.785596409747965</v>
      </c>
      <c r="K253">
        <f>L253* E6/M253</f>
        <v>11.803311871830148</v>
      </c>
      <c r="L253">
        <v>12.153</v>
      </c>
      <c r="M253">
        <v>304.12299999999999</v>
      </c>
      <c r="N253">
        <f>(D4-D5)*EXP(-(F4-F5)*I253)+(H4-H5)</f>
        <v>11.762348046723741</v>
      </c>
      <c r="O253">
        <f>(D4+D5)*EXP(-(F4+F5)*I253)+(H4+H5)</f>
        <v>11.808851104116483</v>
      </c>
    </row>
    <row r="254" spans="9:15" x14ac:dyDescent="0.3">
      <c r="I254">
        <v>69.722222222222229</v>
      </c>
      <c r="J254">
        <f>D4*EXP(-F4*I254)+H4</f>
        <v>11.746312226569762</v>
      </c>
      <c r="K254">
        <f>L254* E6/M254</f>
        <v>11.790102380647324</v>
      </c>
      <c r="L254">
        <v>12.138999999999999</v>
      </c>
      <c r="M254">
        <v>304.113</v>
      </c>
      <c r="N254">
        <f>(D4-D5)*EXP(-(F4-F5)*I254)+(H4-H5)</f>
        <v>11.723109284796278</v>
      </c>
      <c r="O254">
        <f>(D4+D5)*EXP(-(F4+F5)*I254)+(H4+H5)</f>
        <v>11.769521774512386</v>
      </c>
    </row>
    <row r="255" spans="9:15" x14ac:dyDescent="0.3">
      <c r="I255">
        <v>70</v>
      </c>
      <c r="J255">
        <f>D4*EXP(-F4*I255)+H4</f>
        <v>11.707188192257924</v>
      </c>
      <c r="K255">
        <f>L255* E6/M255</f>
        <v>11.723766508981949</v>
      </c>
      <c r="L255">
        <v>12.093999999999999</v>
      </c>
      <c r="M255">
        <v>304.7</v>
      </c>
      <c r="N255">
        <f>(D4-D5)*EXP(-(F4-F5)*I255)+(H4-H5)</f>
        <v>11.684030068707628</v>
      </c>
      <c r="O255">
        <f>(D4+D5)*EXP(-(F4+F5)*I255)+(H4+H5)</f>
        <v>11.730353196641833</v>
      </c>
    </row>
    <row r="256" spans="9:15" x14ac:dyDescent="0.3">
      <c r="I256">
        <v>70.277777777777771</v>
      </c>
      <c r="J256">
        <f>D4*EXP(-F4*I256)+H4</f>
        <v>11.668223653937497</v>
      </c>
      <c r="K256">
        <f>L256* E6/M256</f>
        <v>11.719712263432594</v>
      </c>
      <c r="L256">
        <v>12.092000000000001</v>
      </c>
      <c r="M256">
        <v>304.755</v>
      </c>
      <c r="N256">
        <f>(D4-D5)*EXP(-(F4-F5)*I256)+(H4-H5)</f>
        <v>11.645109749740209</v>
      </c>
      <c r="O256">
        <f>(D4+D5)*EXP(-(F4+F5)*I256)+(H4+H5)</f>
        <v>11.691344713460317</v>
      </c>
    </row>
    <row r="257" spans="9:15" x14ac:dyDescent="0.3">
      <c r="I257">
        <v>70.555555555555557</v>
      </c>
      <c r="J257">
        <f>D4*EXP(-F4*I257)+H4</f>
        <v>11.629417961395079</v>
      </c>
      <c r="K257">
        <f>L257* E6/M257</f>
        <v>11.709472595613381</v>
      </c>
      <c r="L257">
        <v>12.071999999999999</v>
      </c>
      <c r="M257">
        <v>304.517</v>
      </c>
      <c r="N257">
        <f>(D4-D5)*EXP(-(F4-F5)*I257)+(H4-H5)</f>
        <v>11.606347681814142</v>
      </c>
      <c r="O257">
        <f>(D4+D5)*EXP(-(F4+F5)*I257)+(H4+H5)</f>
        <v>11.652495670608888</v>
      </c>
    </row>
    <row r="258" spans="9:15" x14ac:dyDescent="0.3">
      <c r="I258">
        <v>70.833333333333329</v>
      </c>
      <c r="J258">
        <f>D4*EXP(-F4*I258)+H4</f>
        <v>11.590770467067991</v>
      </c>
      <c r="K258">
        <f>L258* E6/M258</f>
        <v>11.640441955427763</v>
      </c>
      <c r="L258">
        <v>12.026999999999999</v>
      </c>
      <c r="M258">
        <v>305.18099999999998</v>
      </c>
      <c r="N258">
        <f>(D4-D5)*EXP(-(F4-F5)*I258)+(H4-H5)</f>
        <v>11.567743221476531</v>
      </c>
      <c r="O258">
        <f>(D4+D5)*EXP(-(F4+F5)*I258)+(H4+H5)</f>
        <v>11.613805416403181</v>
      </c>
    </row>
    <row r="259" spans="9:15" x14ac:dyDescent="0.3">
      <c r="I259">
        <v>71.111111111111114</v>
      </c>
      <c r="J259">
        <f>D4*EXP(-F4*I259)+H4</f>
        <v>11.552280526033435</v>
      </c>
      <c r="K259">
        <f>L259* E6/M259</f>
        <v>11.600096633613962</v>
      </c>
      <c r="L259">
        <v>11.997999999999999</v>
      </c>
      <c r="M259">
        <v>305.50400000000002</v>
      </c>
      <c r="N259">
        <f>(D4-D5)*EXP(-(F4-F5)*I259)+(H4-H5)</f>
        <v>11.529295727890769</v>
      </c>
      <c r="O259">
        <f>(D4+D5)*EXP(-(F4+F5)*I259)+(H4+H5)</f>
        <v>11.575273301822461</v>
      </c>
    </row>
    <row r="260" spans="9:15" x14ac:dyDescent="0.3">
      <c r="I260">
        <v>71.388888888888886</v>
      </c>
      <c r="J260">
        <f>D4*EXP(-F4*I260)+H4</f>
        <v>11.513947495997774</v>
      </c>
      <c r="K260">
        <f>L260* E6/M260</f>
        <v>11.5682138813835</v>
      </c>
      <c r="L260">
        <v>11.952999999999999</v>
      </c>
      <c r="M260">
        <v>305.197</v>
      </c>
      <c r="N260">
        <f>(D4-D5)*EXP(-(F4-F5)*I260)+(H4-H5)</f>
        <v>11.491004562825918</v>
      </c>
      <c r="O260">
        <f>(D4+D5)*EXP(-(F4+F5)*I260)+(H4+H5)</f>
        <v>11.536898680498767</v>
      </c>
    </row>
    <row r="261" spans="9:15" x14ac:dyDescent="0.3">
      <c r="I261">
        <v>71.666666666666671</v>
      </c>
      <c r="J261">
        <f>D4*EXP(-F4*I261)+H4</f>
        <v>11.475770737285787</v>
      </c>
      <c r="K261">
        <f>L261* E6/M261</f>
        <v>11.493937788830468</v>
      </c>
      <c r="L261">
        <v>11.871</v>
      </c>
      <c r="M261">
        <v>305.06200000000001</v>
      </c>
      <c r="N261">
        <f>(D4-D5)*EXP(-(F4-F5)*I261)+(H4-H5)</f>
        <v>11.452869090646089</v>
      </c>
      <c r="O261">
        <f>(D4+D5)*EXP(-(F4+F5)*I261)+(H4+H5)</f>
        <v>11.49868090870604</v>
      </c>
    </row>
    <row r="262" spans="9:15" x14ac:dyDescent="0.3">
      <c r="I262">
        <v>71.944444444444443</v>
      </c>
      <c r="J262">
        <f>D4*EXP(-F4*I262)+H4</f>
        <v>11.437749612829997</v>
      </c>
      <c r="K262">
        <f>L262* E6/M262</f>
        <v>11.505655620805371</v>
      </c>
      <c r="L262">
        <v>11.875</v>
      </c>
      <c r="M262">
        <v>304.85399999999998</v>
      </c>
      <c r="N262">
        <f>(D4-D5)*EXP(-(F4-F5)*I262)+(H4-H5)</f>
        <v>11.414888678299919</v>
      </c>
      <c r="O262">
        <f>(D4+D5)*EXP(-(F4+F5)*I262)+(H4+H5)</f>
        <v>11.460619345349354</v>
      </c>
    </row>
    <row r="263" spans="9:15" x14ac:dyDescent="0.3">
      <c r="I263">
        <v>72.222222222222229</v>
      </c>
      <c r="J263">
        <f>D4*EXP(-F4*I263)+H4</f>
        <v>11.399883488160047</v>
      </c>
      <c r="K263">
        <f>L263* E6/M263</f>
        <v>11.449842783284453</v>
      </c>
      <c r="L263">
        <v>11.816000000000001</v>
      </c>
      <c r="M263">
        <v>304.81799999999998</v>
      </c>
      <c r="N263">
        <f>(D4-D5)*EXP(-(F4-F5)*I263)+(H4-H5)</f>
        <v>11.377062695310041</v>
      </c>
      <c r="O263">
        <f>(D4+D5)*EXP(-(F4+F5)*I263)+(H4+H5)</f>
        <v>11.422713351954126</v>
      </c>
    </row>
    <row r="264" spans="9:15" x14ac:dyDescent="0.3">
      <c r="I264">
        <v>72.5</v>
      </c>
      <c r="J264">
        <f>D4*EXP(-F4*I264)+H4</f>
        <v>11.362171731392115</v>
      </c>
      <c r="K264">
        <f>L264* E6/M264</f>
        <v>11.424661122004967</v>
      </c>
      <c r="L264">
        <v>11.773999999999999</v>
      </c>
      <c r="M264">
        <v>304.404</v>
      </c>
      <c r="N264">
        <f>(D4-D5)*EXP(-(F4-F5)*I264)+(H4-H5)</f>
        <v>11.339390513762631</v>
      </c>
      <c r="O264">
        <f>(D4+D5)*EXP(-(F4+F5)*I264)+(H4+H5)</f>
        <v>11.384962292655446</v>
      </c>
    </row>
    <row r="265" spans="9:15" x14ac:dyDescent="0.3">
      <c r="I265">
        <v>72.777777777777771</v>
      </c>
      <c r="J265">
        <f>D4*EXP(-F4*I265)+H4</f>
        <v>11.324613713218353</v>
      </c>
      <c r="K265">
        <f>L265* E6/M265</f>
        <v>11.381650007930238</v>
      </c>
      <c r="L265">
        <v>11.718999999999999</v>
      </c>
      <c r="M265">
        <v>304.12700000000001</v>
      </c>
      <c r="N265">
        <f>(D4-D5)*EXP(-(F4-F5)*I265)+(H4-H5)</f>
        <v>11.301871508296969</v>
      </c>
      <c r="O265">
        <f>(D4+D5)*EXP(-(F4+F5)*I265)+(H4+H5)</f>
        <v>11.347365534187379</v>
      </c>
    </row>
    <row r="266" spans="9:15" x14ac:dyDescent="0.3">
      <c r="I266">
        <v>73.055555555555557</v>
      </c>
      <c r="J266">
        <f>D4*EXP(-F4*I266)+H4</f>
        <v>11.287208806896409</v>
      </c>
      <c r="K266">
        <f>L266* E6/M266</f>
        <v>11.349557982349225</v>
      </c>
      <c r="L266">
        <v>11.680999999999999</v>
      </c>
      <c r="M266">
        <v>303.99799999999999</v>
      </c>
      <c r="N266">
        <f>(D4-D5)*EXP(-(F4-F5)*I266)+(H4-H5)</f>
        <v>11.264505056095077</v>
      </c>
      <c r="O266">
        <f>(D4+D5)*EXP(-(F4+F5)*I266)+(H4+H5)</f>
        <v>11.309922445872351</v>
      </c>
    </row>
    <row r="267" spans="9:15" x14ac:dyDescent="0.3">
      <c r="I267">
        <v>73.333333333333329</v>
      </c>
      <c r="J267">
        <f>D4*EXP(-F4*I267)+H4</f>
        <v>11.24995638823895</v>
      </c>
      <c r="K267">
        <f>L267* E6/M267</f>
        <v>11.306429694819375</v>
      </c>
      <c r="L267">
        <v>11.644</v>
      </c>
      <c r="M267">
        <v>304.19099999999997</v>
      </c>
      <c r="N267">
        <f>(D4-D5)*EXP(-(F4-F5)*I267)+(H4-H5)</f>
        <v>11.227290536871374</v>
      </c>
      <c r="O267">
        <f>(D4+D5)*EXP(-(F4+F5)*I267)+(H4+H5)</f>
        <v>11.272632399610579</v>
      </c>
    </row>
    <row r="268" spans="9:15" x14ac:dyDescent="0.3">
      <c r="I268">
        <v>73.611111111111114</v>
      </c>
      <c r="J268">
        <f>D4*EXP(-F4*I268)+H4</f>
        <v>11.21285583560325</v>
      </c>
      <c r="K268">
        <f>L268* E6/M268</f>
        <v>11.247971680369128</v>
      </c>
      <c r="L268">
        <v>11.574999999999999</v>
      </c>
      <c r="M268">
        <v>303.95999999999998</v>
      </c>
      <c r="N268">
        <f>(D4-D5)*EXP(-(F4-F5)*I268)+(H4-H5)</f>
        <v>11.190227332862367</v>
      </c>
      <c r="O268">
        <f>(D4+D5)*EXP(-(F4+F5)*I268)+(H4+H5)</f>
        <v>11.235494769869524</v>
      </c>
    </row>
    <row r="269" spans="9:15" x14ac:dyDescent="0.3">
      <c r="I269">
        <v>73.888888888888886</v>
      </c>
      <c r="J269">
        <f>D4*EXP(-F4*I269)+H4</f>
        <v>11.175906529880828</v>
      </c>
      <c r="K269">
        <f>L269* E6/M269</f>
        <v>11.220767026771483</v>
      </c>
      <c r="L269">
        <v>11.535</v>
      </c>
      <c r="M269">
        <v>303.64400000000001</v>
      </c>
      <c r="N269">
        <f>(D4-D5)*EXP(-(F4-F5)*I269)+(H4-H5)</f>
        <v>11.153314828816411</v>
      </c>
      <c r="O269">
        <f>(D4+D5)*EXP(-(F4+F5)*I269)+(H4+H5)</f>
        <v>11.198508933673407</v>
      </c>
    </row>
    <row r="270" spans="9:15" x14ac:dyDescent="0.3">
      <c r="I270">
        <v>74.166666666666671</v>
      </c>
      <c r="J270">
        <f>D4*EXP(-F4*I270)+H4</f>
        <v>11.139107854487092</v>
      </c>
      <c r="K270">
        <f>L270* E6/M270</f>
        <v>11.179788968778581</v>
      </c>
      <c r="L270">
        <v>11.497</v>
      </c>
      <c r="M270">
        <v>303.75299999999999</v>
      </c>
      <c r="N270">
        <f>(D4-D5)*EXP(-(F4-F5)*I270)+(H4-H5)</f>
        <v>11.116552411983491</v>
      </c>
      <c r="O270">
        <f>(D4+D5)*EXP(-(F4+F5)*I270)+(H4+H5)</f>
        <v>11.161674270592743</v>
      </c>
    </row>
    <row r="271" spans="9:15" x14ac:dyDescent="0.3">
      <c r="I271">
        <v>74.444444444444443</v>
      </c>
      <c r="J271">
        <f>D4*EXP(-F4*I271)+H4</f>
        <v>11.102459195351082</v>
      </c>
      <c r="K271">
        <f>L271* E6/M271</f>
        <v>11.134202590624731</v>
      </c>
      <c r="L271">
        <v>11.439</v>
      </c>
      <c r="M271">
        <v>303.45800000000003</v>
      </c>
      <c r="N271">
        <f>(D4-D5)*EXP(-(F4-F5)*I271)+(H4-H5)</f>
        <v>11.079939472105048</v>
      </c>
      <c r="O271">
        <f>(D4+D5)*EXP(-(F4+F5)*I271)+(H4+H5)</f>
        <v>11.124990162733953</v>
      </c>
    </row>
    <row r="272" spans="9:15" x14ac:dyDescent="0.3">
      <c r="I272">
        <v>74.722222222222229</v>
      </c>
      <c r="J272">
        <f>D4*EXP(-F4*I272)+H4</f>
        <v>11.065959940905195</v>
      </c>
      <c r="K272">
        <f>L272* E6/M272</f>
        <v>11.098796083101348</v>
      </c>
      <c r="L272">
        <v>11.403</v>
      </c>
      <c r="M272">
        <v>303.46800000000002</v>
      </c>
      <c r="N272">
        <f>(D4-D5)*EXP(-(F4-F5)*I272)+(H4-H5)</f>
        <v>11.043475401403846</v>
      </c>
      <c r="O272">
        <f>(D4+D5)*EXP(-(F4+F5)*I272)+(H4+H5)</f>
        <v>11.088455994728983</v>
      </c>
    </row>
    <row r="273" spans="9:15" x14ac:dyDescent="0.3">
      <c r="I273">
        <v>75</v>
      </c>
      <c r="J273">
        <f>D4*EXP(-F4*I273)+H4</f>
        <v>11.029609482074994</v>
      </c>
      <c r="K273">
        <f>L273* E6/M273</f>
        <v>11.061121340493532</v>
      </c>
      <c r="L273">
        <v>11.368</v>
      </c>
      <c r="M273">
        <v>303.56700000000001</v>
      </c>
      <c r="N273">
        <f>(D4-D5)*EXP(-(F4-F5)*I273)+(H4-H5)</f>
        <v>11.007159594573899</v>
      </c>
      <c r="O273">
        <f>(D4+D5)*EXP(-(F4+F5)*I273)+(H4+H5)</f>
        <v>11.052071153724995</v>
      </c>
    </row>
    <row r="274" spans="9:15" x14ac:dyDescent="0.3">
      <c r="I274">
        <v>75.277777777777771</v>
      </c>
      <c r="J274">
        <f>D4*EXP(-F4*I274)+H4</f>
        <v>10.993407212269044</v>
      </c>
      <c r="K274">
        <f>L274* E6/M274</f>
        <v>11.001530841728805</v>
      </c>
      <c r="L274">
        <v>11.304</v>
      </c>
      <c r="M274">
        <v>303.49299999999999</v>
      </c>
      <c r="N274">
        <f>(D4-D5)*EXP(-(F4-F5)*I274)+(H4-H5)</f>
        <v>10.970991448770402</v>
      </c>
      <c r="O274">
        <f>(D4+D5)*EXP(-(F4+F5)*I274)+(H4+H5)</f>
        <v>11.015835029374072</v>
      </c>
    </row>
    <row r="275" spans="9:15" x14ac:dyDescent="0.3">
      <c r="I275">
        <v>75.555555555555557</v>
      </c>
      <c r="J275">
        <f>D4*EXP(-F4*I275)+H4</f>
        <v>10.957352527368775</v>
      </c>
      <c r="K275">
        <f>L275* E6/M275</f>
        <v>10.971935898975961</v>
      </c>
      <c r="L275">
        <v>11.273999999999999</v>
      </c>
      <c r="M275">
        <v>303.50400000000002</v>
      </c>
      <c r="N275">
        <f>(D4-D5)*EXP(-(F4-F5)*I275)+(H4-H5)</f>
        <v>10.934970363599732</v>
      </c>
      <c r="O275">
        <f>(D4+D5)*EXP(-(F4+F5)*I275)+(H4+H5)</f>
        <v>10.979747013822989</v>
      </c>
    </row>
    <row r="276" spans="9:15" x14ac:dyDescent="0.3">
      <c r="I276">
        <v>75.833333333333329</v>
      </c>
      <c r="J276">
        <f>D4*EXP(-F4*I276)+H4</f>
        <v>10.921444825718432</v>
      </c>
      <c r="K276">
        <f>L276* E6/M276</f>
        <v>10.921283313592863</v>
      </c>
      <c r="L276">
        <v>11.215999999999999</v>
      </c>
      <c r="M276">
        <v>303.34300000000002</v>
      </c>
      <c r="N276">
        <f>(D4-D5)*EXP(-(F4-F5)*I276)+(H4-H5)</f>
        <v>10.899095741109488</v>
      </c>
      <c r="O276">
        <f>(D4+D5)*EXP(-(F4+F5)*I276)+(H4+H5)</f>
        <v>10.943806501703019</v>
      </c>
    </row>
    <row r="277" spans="9:15" x14ac:dyDescent="0.3">
      <c r="I277">
        <v>76.111111111111114</v>
      </c>
      <c r="J277">
        <f>D4*EXP(-F4*I277)+H4</f>
        <v>10.885683508114994</v>
      </c>
      <c r="K277">
        <f>L277* E6/M277</f>
        <v>10.88733256748907</v>
      </c>
      <c r="L277">
        <v>11.178000000000001</v>
      </c>
      <c r="M277">
        <v>303.25799999999998</v>
      </c>
      <c r="N277">
        <f>(D4-D5)*EXP(-(F4-F5)*I277)+(H4-H5)</f>
        <v>10.863366985778553</v>
      </c>
      <c r="O277">
        <f>(D4+D5)*EXP(-(F4+F5)*I277)+(H4+H5)</f>
        <v>10.908012890119767</v>
      </c>
    </row>
    <row r="278" spans="9:15" x14ac:dyDescent="0.3">
      <c r="I278">
        <v>76.388888888888886</v>
      </c>
      <c r="J278">
        <f>D4*EXP(-F4*I278)+H4</f>
        <v>10.850067977798211</v>
      </c>
      <c r="K278">
        <f>L278* E6/M278</f>
        <v>10.8431994950998</v>
      </c>
      <c r="L278">
        <v>11.131</v>
      </c>
      <c r="M278">
        <v>303.21199999999999</v>
      </c>
      <c r="N278">
        <f>(D4-D5)*EXP(-(F4-F5)*I278)+(H4-H5)</f>
        <v>10.827783504507222</v>
      </c>
      <c r="O278">
        <f>(D4+D5)*EXP(-(F4+F5)*I278)+(H4+H5)</f>
        <v>10.872365578643068</v>
      </c>
    </row>
    <row r="279" spans="9:15" x14ac:dyDescent="0.3">
      <c r="I279">
        <v>76.666666666666671</v>
      </c>
      <c r="J279">
        <f>D4*EXP(-F4*I279)+H4</f>
        <v>10.814597640440626</v>
      </c>
      <c r="K279">
        <f>L279* E6/M279</f>
        <v>10.793958302519895</v>
      </c>
      <c r="L279">
        <v>11.081</v>
      </c>
      <c r="M279">
        <v>303.22699999999998</v>
      </c>
      <c r="N279">
        <f>(D4-D5)*EXP(-(F4-F5)*I279)+(H4-H5)</f>
        <v>10.79234470660734</v>
      </c>
      <c r="O279">
        <f>(D4+D5)*EXP(-(F4+F5)*I279)+(H4+H5)</f>
        <v>10.836863969296909</v>
      </c>
    </row>
    <row r="280" spans="9:15" x14ac:dyDescent="0.3">
      <c r="I280">
        <v>76.944444444444443</v>
      </c>
      <c r="J280">
        <f>D4*EXP(-F4*I280)+H4</f>
        <v>10.77927190413766</v>
      </c>
      <c r="K280">
        <f>L280* E6/M280</f>
        <v>10.775553060750619</v>
      </c>
      <c r="L280">
        <v>11.052</v>
      </c>
      <c r="M280">
        <v>302.95</v>
      </c>
      <c r="N280">
        <f>(D4-D5)*EXP(-(F4-F5)*I280)+(H4-H5)</f>
        <v>10.757050003792516</v>
      </c>
      <c r="O280">
        <f>(D4+D5)*EXP(-(F4+F5)*I280)+(H4+H5)</f>
        <v>10.801507466549397</v>
      </c>
    </row>
    <row r="281" spans="9:15" x14ac:dyDescent="0.3">
      <c r="I281">
        <v>77.222222222222229</v>
      </c>
      <c r="J281">
        <f>D4*EXP(-F4*I281)+H4</f>
        <v>10.744090179397741</v>
      </c>
      <c r="K281">
        <f>L281* E6/M281</f>
        <v>10.724142745508145</v>
      </c>
      <c r="L281">
        <v>10.997999999999999</v>
      </c>
      <c r="M281">
        <v>302.91500000000002</v>
      </c>
      <c r="N281">
        <f>(D4-D5)*EXP(-(F4-F5)*I281)+(H4-H5)</f>
        <v>10.721898810168337</v>
      </c>
      <c r="O281">
        <f>(D4+D5)*EXP(-(F4+F5)*I281)+(H4+H5)</f>
        <v>10.766295477302769</v>
      </c>
    </row>
    <row r="282" spans="9:15" x14ac:dyDescent="0.3">
      <c r="I282">
        <v>77.5</v>
      </c>
      <c r="J282">
        <f>D4*EXP(-F4*I282)+H4</f>
        <v>10.70905187913246</v>
      </c>
      <c r="K282">
        <f>L282* E6/M282</f>
        <v>10.663739611487738</v>
      </c>
      <c r="L282">
        <v>10.930999999999999</v>
      </c>
      <c r="M282">
        <v>302.77499999999998</v>
      </c>
      <c r="N282">
        <f>(D4-D5)*EXP(-(F4-F5)*I282)+(H4-H5)</f>
        <v>10.68689054222266</v>
      </c>
      <c r="O282">
        <f>(D4+D5)*EXP(-(F4+F5)*I282)+(H4+H5)</f>
        <v>10.731227410883458</v>
      </c>
    </row>
    <row r="283" spans="9:15" x14ac:dyDescent="0.3">
      <c r="I283">
        <v>77.777500000000003</v>
      </c>
      <c r="J283">
        <f>D4*EXP(-F4*I283)+H4</f>
        <v>10.674191242952805</v>
      </c>
      <c r="K283">
        <f>L283* E6/M283</f>
        <v>10.652131982117618</v>
      </c>
      <c r="L283">
        <v>10.916</v>
      </c>
      <c r="M283">
        <v>302.68900000000002</v>
      </c>
      <c r="N283">
        <f>(D4-D5)*EXP(-(F4-F5)*I283)+(H4-H5)</f>
        <v>10.652059413831052</v>
      </c>
      <c r="O283">
        <f>(D4+D5)*EXP(-(F4+F5)*I283)+(H4+H5)</f>
        <v>10.696337532363579</v>
      </c>
    </row>
    <row r="284" spans="9:15" x14ac:dyDescent="0.3">
      <c r="I284">
        <v>78.055555555555557</v>
      </c>
      <c r="J284">
        <f>D4*EXP(-F4*I284)+H4</f>
        <v>10.639403215629269</v>
      </c>
      <c r="K284">
        <f>L284* E6/M284</f>
        <v>10.599005216865963</v>
      </c>
      <c r="L284">
        <v>10.856999999999999</v>
      </c>
      <c r="M284">
        <v>302.56200000000001</v>
      </c>
      <c r="N284">
        <f>(D4-D5)*EXP(-(F4-F5)*I284)+(H4-H5)</f>
        <v>10.61730046117145</v>
      </c>
      <c r="O284">
        <f>(D4+D5)*EXP(-(F4+F5)*I284)+(H4+H5)</f>
        <v>10.661520695893959</v>
      </c>
    </row>
    <row r="285" spans="9:15" x14ac:dyDescent="0.3">
      <c r="I285">
        <v>78.333333333333329</v>
      </c>
      <c r="J285">
        <f>D4*EXP(-F4*I285)+H4</f>
        <v>10.604791690142397</v>
      </c>
      <c r="K285">
        <f>L285* E6/M285</f>
        <v>10.548345911467688</v>
      </c>
      <c r="L285">
        <v>10.811999999999999</v>
      </c>
      <c r="M285">
        <v>302.755</v>
      </c>
      <c r="N285">
        <f>(D4-D5)*EXP(-(F4-F5)*I285)+(H4-H5)</f>
        <v>10.582717492865953</v>
      </c>
      <c r="O285">
        <f>(D4+D5)*EXP(-(F4+F5)*I285)+(H4+H5)</f>
        <v>10.626880878008564</v>
      </c>
    </row>
    <row r="286" spans="9:15" x14ac:dyDescent="0.3">
      <c r="I286">
        <v>78.611111111111114</v>
      </c>
      <c r="J286">
        <f>D4*EXP(-F4*I286)+H4</f>
        <v>10.570321264612849</v>
      </c>
      <c r="K286">
        <f>L286* E6/M286</f>
        <v>10.51818274289535</v>
      </c>
      <c r="L286">
        <v>10.785</v>
      </c>
      <c r="M286">
        <v>302.86500000000001</v>
      </c>
      <c r="N286">
        <f>(D4-D5)*EXP(-(F4-F5)*I286)+(H4-H5)</f>
        <v>10.548275139819857</v>
      </c>
      <c r="O286">
        <f>(D4+D5)*EXP(-(F4+F5)*I286)+(H4+H5)</f>
        <v>10.592382644300439</v>
      </c>
    </row>
    <row r="287" spans="9:15" x14ac:dyDescent="0.3">
      <c r="I287">
        <v>78.888888888888886</v>
      </c>
      <c r="J287">
        <f>D4*EXP(-F4*I287)+H4</f>
        <v>10.535991363821893</v>
      </c>
      <c r="K287">
        <f>L287* E6/M287</f>
        <v>10.49736522246056</v>
      </c>
      <c r="L287">
        <v>10.766</v>
      </c>
      <c r="M287">
        <v>302.93099999999998</v>
      </c>
      <c r="N287">
        <f>(D4-D5)*EXP(-(F4-F5)*I287)+(H4-H5)</f>
        <v>10.513972830287813</v>
      </c>
      <c r="O287">
        <f>(D4+D5)*EXP(-(F4+F5)*I287)+(H4+H5)</f>
        <v>10.558025416069105</v>
      </c>
    </row>
    <row r="288" spans="9:15" x14ac:dyDescent="0.3">
      <c r="I288">
        <v>79.166666666666671</v>
      </c>
      <c r="J288">
        <f>D4*EXP(-F4*I288)+H4</f>
        <v>10.501801414895761</v>
      </c>
      <c r="K288">
        <f>L288* E6/M288</f>
        <v>10.46068949463031</v>
      </c>
      <c r="L288">
        <v>10.736000000000001</v>
      </c>
      <c r="M288">
        <v>303.14600000000002</v>
      </c>
      <c r="N288">
        <f>(D4-D5)*EXP(-(F4-F5)*I288)+(H4-H5)</f>
        <v>10.479809994849207</v>
      </c>
      <c r="O288">
        <f>(D4+D5)*EXP(-(F4+F5)*I288)+(H4+H5)</f>
        <v>10.523808616979421</v>
      </c>
    </row>
    <row r="289" spans="9:15" x14ac:dyDescent="0.3">
      <c r="I289">
        <v>79.444444444444443</v>
      </c>
      <c r="J289">
        <f>D4*EXP(-F4*I289)+H4</f>
        <v>10.467750847296129</v>
      </c>
      <c r="K289">
        <f>L289* E6/M289</f>
        <v>10.43623048371829</v>
      </c>
      <c r="L289">
        <v>10.708</v>
      </c>
      <c r="M289">
        <v>303.06400000000002</v>
      </c>
      <c r="N289">
        <f>(D4-D5)*EXP(-(F4-F5)*I289)+(H4-H5)</f>
        <v>10.4457860663987</v>
      </c>
      <c r="O289">
        <f>(D4+D5)*EXP(-(F4+F5)*I289)+(H4+H5)</f>
        <v>10.489731673051907</v>
      </c>
    </row>
    <row r="290" spans="9:15" x14ac:dyDescent="0.3">
      <c r="I290">
        <v>79.722222222222229</v>
      </c>
      <c r="J290">
        <f>D4*EXP(-F4*I290)+H4</f>
        <v>10.433839092810553</v>
      </c>
      <c r="K290">
        <f>L290* E6/M290</f>
        <v>10.383570436669659</v>
      </c>
      <c r="L290">
        <v>10.651999999999999</v>
      </c>
      <c r="M290">
        <v>303.00799999999998</v>
      </c>
      <c r="N290">
        <f>(D4-D5)*EXP(-(F4-F5)*I290)+(H4-H5)</f>
        <v>10.411900480136829</v>
      </c>
      <c r="O290">
        <f>(D4+D5)*EXP(-(F4+F5)*I290)+(H4+H5)</f>
        <v>10.455794012653133</v>
      </c>
    </row>
    <row r="291" spans="9:15" x14ac:dyDescent="0.3">
      <c r="I291">
        <v>80</v>
      </c>
      <c r="J291">
        <f>D4*EXP(-F4*I291)+H4</f>
        <v>10.400065585543018</v>
      </c>
      <c r="K291">
        <f>L291* E6/M291</f>
        <v>10.370624231016844</v>
      </c>
      <c r="L291">
        <v>10.638999999999999</v>
      </c>
      <c r="M291">
        <v>303.01600000000002</v>
      </c>
      <c r="N291">
        <f>(D4-D5)*EXP(-(F4-F5)*I291)+(H4-H5)</f>
        <v>10.378152673560612</v>
      </c>
      <c r="O291">
        <f>(D4+D5)*EXP(-(F4+F5)*I291)+(H4+H5)</f>
        <v>10.421995066486113</v>
      </c>
    </row>
    <row r="292" spans="9:15" x14ac:dyDescent="0.3">
      <c r="I292">
        <v>80.277777777777771</v>
      </c>
      <c r="J292">
        <f>D4*EXP(-F4*I292)+H4</f>
        <v>10.366429761904483</v>
      </c>
      <c r="K292">
        <f>L292* E6/M292</f>
        <v>10.352499641791548</v>
      </c>
      <c r="L292">
        <v>10.622999999999999</v>
      </c>
      <c r="M292">
        <v>303.08999999999997</v>
      </c>
      <c r="N292">
        <f>(D4-D5)*EXP(-(F4-F5)*I292)+(H4-H5)</f>
        <v>10.344542086454219</v>
      </c>
      <c r="O292">
        <f>(D4+D5)*EXP(-(F4+F5)*I292)+(H4+H5)</f>
        <v>10.388334267580765</v>
      </c>
    </row>
    <row r="293" spans="9:15" x14ac:dyDescent="0.3">
      <c r="I293">
        <v>80.555277777777775</v>
      </c>
      <c r="J293">
        <f>D4*EXP(-F4*I293)+H4</f>
        <v>10.332964490998405</v>
      </c>
      <c r="K293">
        <f>L293* E6/M293</f>
        <v>10.31457316081225</v>
      </c>
      <c r="L293">
        <v>10.583</v>
      </c>
      <c r="M293">
        <v>303.05900000000003</v>
      </c>
      <c r="N293">
        <f>(D4-D5)*EXP(-(F4-F5)*I293)+(H4-H5)</f>
        <v>10.311101566727945</v>
      </c>
      <c r="O293">
        <f>(D4+D5)*EXP(-(F4+F5)*I293)+(H4+H5)</f>
        <v>10.354844505965541</v>
      </c>
    </row>
    <row r="294" spans="9:15" x14ac:dyDescent="0.3">
      <c r="I294">
        <v>80.833333333333329</v>
      </c>
      <c r="J294">
        <f>D4*EXP(-F4*I294)+H4</f>
        <v>10.2995689226367</v>
      </c>
      <c r="K294">
        <f>L294* E6/M294</f>
        <v>10.268795340330486</v>
      </c>
      <c r="L294">
        <v>10.528</v>
      </c>
      <c r="M294">
        <v>302.82799999999997</v>
      </c>
      <c r="N294">
        <f>(D4-D5)*EXP(-(F4-F5)*I294)+(H4-H5)</f>
        <v>10.277730341167587</v>
      </c>
      <c r="O294">
        <f>(D4+D5)*EXP(-(F4+F5)*I294)+(H4+H5)</f>
        <v>10.321424855252245</v>
      </c>
    </row>
    <row r="295" spans="9:15" x14ac:dyDescent="0.3">
      <c r="I295">
        <v>81.111111111111114</v>
      </c>
      <c r="J295">
        <f>D4*EXP(-F4*I295)+H4</f>
        <v>10.266342791279786</v>
      </c>
      <c r="K295">
        <f>L295* E6/M295</f>
        <v>10.214010953460493</v>
      </c>
      <c r="L295">
        <v>10.47</v>
      </c>
      <c r="M295">
        <v>302.77499999999998</v>
      </c>
      <c r="N295">
        <f>(D4-D5)*EXP(-(F4-F5)*I295)+(H4-H5)</f>
        <v>10.244528073907945</v>
      </c>
      <c r="O295">
        <f>(D4+D5)*EXP(-(F4+F5)*I295)+(H4+H5)</f>
        <v>10.288175119438012</v>
      </c>
    </row>
    <row r="296" spans="9:15" x14ac:dyDescent="0.3">
      <c r="I296">
        <v>81.388888888888886</v>
      </c>
      <c r="J296">
        <f>D4*EXP(-F4*I296)+H4</f>
        <v>10.233252112077917</v>
      </c>
      <c r="K296">
        <f>L296* E6/M296</f>
        <v>10.195001290557194</v>
      </c>
      <c r="L296">
        <v>10.454000000000001</v>
      </c>
      <c r="M296">
        <v>302.87599999999998</v>
      </c>
      <c r="N296">
        <f>(D4-D5)*EXP(-(F4-F5)*I296)+(H4-H5)</f>
        <v>10.211460807940908</v>
      </c>
      <c r="O296">
        <f>(D4+D5)*EXP(-(F4+F5)*I296)+(H4+H5)</f>
        <v>10.255061286084505</v>
      </c>
    </row>
    <row r="297" spans="9:15" x14ac:dyDescent="0.3">
      <c r="I297">
        <v>81.666666666666671</v>
      </c>
      <c r="J297">
        <f>D4*EXP(-F4*I297)+H4</f>
        <v>10.20029633283661</v>
      </c>
      <c r="K297">
        <f>L297* E6/M297</f>
        <v>10.162006951087305</v>
      </c>
      <c r="L297">
        <v>10.417999999999999</v>
      </c>
      <c r="M297">
        <v>302.81299999999999</v>
      </c>
      <c r="N297">
        <f>(D4-D5)*EXP(-(F4-F5)*I297)+(H4-H5)</f>
        <v>10.178527994347665</v>
      </c>
      <c r="O297">
        <f>(D4+D5)*EXP(-(F4+F5)*I297)+(H4+H5)</f>
        <v>10.222082799714265</v>
      </c>
    </row>
    <row r="298" spans="9:15" x14ac:dyDescent="0.3">
      <c r="I298">
        <v>81.944444444444443</v>
      </c>
      <c r="J298">
        <f>D4*EXP(-F4*I298)+H4</f>
        <v>10.167474903612503</v>
      </c>
      <c r="K298">
        <f>L298* E6/M298</f>
        <v>10.126290491642946</v>
      </c>
      <c r="L298">
        <v>10.394</v>
      </c>
      <c r="M298">
        <v>303.18099999999998</v>
      </c>
      <c r="N298">
        <f>(D4-D5)*EXP(-(F4-F5)*I298)+(H4-H5)</f>
        <v>10.145729086441326</v>
      </c>
      <c r="O298">
        <f>(D4+D5)*EXP(-(F4+F5)*I298)+(H4+H5)</f>
        <v>10.189239107120247</v>
      </c>
    </row>
    <row r="299" spans="9:15" x14ac:dyDescent="0.3">
      <c r="I299">
        <v>82.222222222222229</v>
      </c>
      <c r="J299">
        <f>D4*EXP(-F4*I299)+H4</f>
        <v>10.134787276704177</v>
      </c>
      <c r="K299">
        <f>L299* E6/M299</f>
        <v>10.076432206507656</v>
      </c>
      <c r="L299">
        <v>10.368</v>
      </c>
      <c r="M299">
        <v>303.91899999999998</v>
      </c>
      <c r="N299">
        <f>(D4-D5)*EXP(-(F4-F5)*I299)+(H4-H5)</f>
        <v>10.113063539757842</v>
      </c>
      <c r="O299">
        <f>(D4+D5)*EXP(-(F4+F5)*I299)+(H4+H5)</f>
        <v>10.156529657356542</v>
      </c>
    </row>
    <row r="300" spans="9:15" x14ac:dyDescent="0.3">
      <c r="I300">
        <v>82.5</v>
      </c>
      <c r="J300">
        <f>D4*EXP(-F4*I300)+H4</f>
        <v>10.10223290664301</v>
      </c>
      <c r="K300">
        <f>L300* E6/M300</f>
        <v>10.044090979908134</v>
      </c>
      <c r="L300">
        <v>10.342000000000001</v>
      </c>
      <c r="M300">
        <v>304.13299999999998</v>
      </c>
      <c r="N300">
        <f>(D4-D5)*EXP(-(F4-F5)*I300)+(H4-H5)</f>
        <v>10.080530812046975</v>
      </c>
      <c r="O300">
        <f>(D4+D5)*EXP(-(F4+F5)*I300)+(H4+H5)</f>
        <v>10.12395390172914</v>
      </c>
    </row>
    <row r="301" spans="9:15" x14ac:dyDescent="0.3">
      <c r="I301">
        <v>82.777777777777771</v>
      </c>
      <c r="J301">
        <f>D4*EXP(-F4*I301)+H4</f>
        <v>10.069811250184086</v>
      </c>
      <c r="K301">
        <f>L301* E6/M301</f>
        <v>10.041972110449096</v>
      </c>
      <c r="L301">
        <v>10.343999999999999</v>
      </c>
      <c r="M301">
        <v>304.25599999999997</v>
      </c>
      <c r="N301">
        <f>(D4-D5)*EXP(-(F4-F5)*I301)+(H4-H5)</f>
        <v>10.048130363263281</v>
      </c>
      <c r="O301">
        <f>(D4+D5)*EXP(-(F4+F5)*I301)+(H4+H5)</f>
        <v>10.091511293786716</v>
      </c>
    </row>
    <row r="302" spans="9:15" x14ac:dyDescent="0.3">
      <c r="I302">
        <v>83.055555555555557</v>
      </c>
      <c r="J302">
        <f>D4*EXP(-F4*I302)+H4</f>
        <v>10.037521766297109</v>
      </c>
      <c r="K302">
        <f>L302* E6/M302</f>
        <v>10.00470426660598</v>
      </c>
      <c r="L302">
        <v>10.307</v>
      </c>
      <c r="M302">
        <v>304.29700000000003</v>
      </c>
      <c r="N302">
        <f>(D4-D5)*EXP(-(F4-F5)*I302)+(H4-H5)</f>
        <v>10.015861655557163</v>
      </c>
      <c r="O302">
        <f>(D4+D5)*EXP(-(F4+F5)*I302)+(H4+H5)</f>
        <v>10.059201289311471</v>
      </c>
    </row>
    <row r="303" spans="9:15" x14ac:dyDescent="0.3">
      <c r="I303">
        <v>83.333333333333329</v>
      </c>
      <c r="J303">
        <f>D4*EXP(-F4*I303)+H4</f>
        <v>10.005363916157398</v>
      </c>
      <c r="K303">
        <f>L303* E6/M303</f>
        <v>9.9809990819400269</v>
      </c>
      <c r="L303">
        <v>10.294</v>
      </c>
      <c r="M303">
        <v>304.63499999999999</v>
      </c>
      <c r="N303">
        <f>(D4-D5)*EXP(-(F4-F5)*I303)+(H4-H5)</f>
        <v>9.983724153265932</v>
      </c>
      <c r="O303">
        <f>(D4+D5)*EXP(-(F4+F5)*I303)+(H4+H5)</f>
        <v>10.027023346310001</v>
      </c>
    </row>
    <row r="304" spans="9:15" x14ac:dyDescent="0.3">
      <c r="I304">
        <v>83.611111111111114</v>
      </c>
      <c r="J304">
        <f>D4*EXP(-F4*I304)+H4</f>
        <v>9.9733371631368861</v>
      </c>
      <c r="K304">
        <f>L304* E6/M304</f>
        <v>9.9481534295305281</v>
      </c>
      <c r="L304">
        <v>10.260999999999999</v>
      </c>
      <c r="M304">
        <v>304.661</v>
      </c>
      <c r="N304">
        <f>(D4-D5)*EXP(-(F4-F5)*I304)+(H4-H5)</f>
        <v>9.9517173229049174</v>
      </c>
      <c r="O304">
        <f>(D4+D5)*EXP(-(F4+F5)*I304)+(H4+H5)</f>
        <v>9.9949769250042078</v>
      </c>
    </row>
    <row r="305" spans="9:15" x14ac:dyDescent="0.3">
      <c r="I305">
        <v>83.888888888888886</v>
      </c>
      <c r="J305">
        <f>D4*EXP(-F4*I305)+H4</f>
        <v>9.9414409727951583</v>
      </c>
      <c r="K305">
        <f>L305* E6/M305</f>
        <v>9.9308307770616118</v>
      </c>
      <c r="L305">
        <v>10.250999999999999</v>
      </c>
      <c r="M305">
        <v>304.89499999999998</v>
      </c>
      <c r="N305">
        <f>(D4-D5)*EXP(-(F4-F5)*I305)+(H4-H5)</f>
        <v>9.9198406331586106</v>
      </c>
      <c r="O305">
        <f>(D4+D5)*EXP(-(F4+F5)*I305)+(H4+H5)</f>
        <v>9.9630614878222357</v>
      </c>
    </row>
    <row r="306" spans="9:15" x14ac:dyDescent="0.3">
      <c r="I306">
        <v>84.166666666666671</v>
      </c>
      <c r="J306">
        <f>D4*EXP(-F4*I306)+H4</f>
        <v>9.909674812870545</v>
      </c>
      <c r="K306">
        <f>L306* E6/M306</f>
        <v>9.9127629744220105</v>
      </c>
      <c r="L306">
        <v>10.225</v>
      </c>
      <c r="M306">
        <v>304.67599999999999</v>
      </c>
      <c r="N306">
        <f>(D4-D5)*EXP(-(F4-F5)*I306)+(H4-H5)</f>
        <v>9.8880935548718458</v>
      </c>
      <c r="O306">
        <f>(D4+D5)*EXP(-(F4+F5)*I306)+(H4+H5)</f>
        <v>9.9312764993894653</v>
      </c>
    </row>
    <row r="307" spans="9:15" x14ac:dyDescent="0.3">
      <c r="I307">
        <v>84.444166666666661</v>
      </c>
      <c r="J307">
        <f>D4*EXP(-F4*I307)+H4</f>
        <v>9.8780697254213123</v>
      </c>
      <c r="K307">
        <f>L307* E6/M307</f>
        <v>9.8758733726961072</v>
      </c>
      <c r="L307">
        <v>10.182</v>
      </c>
      <c r="M307">
        <v>304.52800000000002</v>
      </c>
      <c r="N307">
        <f>(D4-D5)*EXP(-(F4-F5)*I307)+(H4-H5)</f>
        <v>9.856507114732036</v>
      </c>
      <c r="O307">
        <f>(D4+D5)*EXP(-(F4+F5)*I307)+(H4+H5)</f>
        <v>9.8996530168764885</v>
      </c>
    </row>
    <row r="308" spans="9:15" x14ac:dyDescent="0.3">
      <c r="I308">
        <v>84.722222222222229</v>
      </c>
      <c r="J308">
        <f>D4*EXP(-F4*I308)+H4</f>
        <v>9.8465304660664188</v>
      </c>
      <c r="K308">
        <f>L308* E6/M308</f>
        <v>9.8319143580540587</v>
      </c>
      <c r="L308">
        <v>10.145</v>
      </c>
      <c r="M308">
        <v>304.77800000000002</v>
      </c>
      <c r="N308">
        <f>(D4-D5)*EXP(-(F4-F5)*I308)+(H4-H5)</f>
        <v>9.8249861268053387</v>
      </c>
      <c r="O308">
        <f>(D4+D5)*EXP(-(F4+F5)*I308)+(H4+H5)</f>
        <v>9.8680957382053425</v>
      </c>
    </row>
    <row r="309" spans="9:15" x14ac:dyDescent="0.3">
      <c r="I309">
        <v>85</v>
      </c>
      <c r="J309">
        <f>D4*EXP(-F4*I309)+H4</f>
        <v>9.8151512254775088</v>
      </c>
      <c r="K309">
        <f>L309* E6/M309</f>
        <v>9.8173800658388242</v>
      </c>
      <c r="L309">
        <v>10.131</v>
      </c>
      <c r="M309">
        <v>304.80799999999999</v>
      </c>
      <c r="N309">
        <f>(D4-D5)*EXP(-(F4-F5)*I309)+(H4-H5)</f>
        <v>9.7936247294381005</v>
      </c>
      <c r="O309">
        <f>(D4+D5)*EXP(-(F4+F5)*I309)+(H4+H5)</f>
        <v>9.8366989056102554</v>
      </c>
    </row>
    <row r="310" spans="9:15" x14ac:dyDescent="0.3">
      <c r="I310">
        <v>85.277777777777771</v>
      </c>
      <c r="J310">
        <f>D4*EXP(-F4*I310)+H4</f>
        <v>9.7838999078693281</v>
      </c>
      <c r="K310">
        <f>L310* E6/M310</f>
        <v>9.7732743520604544</v>
      </c>
      <c r="L310">
        <v>10.087999999999999</v>
      </c>
      <c r="M310">
        <v>304.88400000000001</v>
      </c>
      <c r="N310">
        <f>(D4-D5)*EXP(-(F4-F5)*I310)+(H4-H5)</f>
        <v>9.7623908483380273</v>
      </c>
      <c r="O310">
        <f>(D4+D5)*EXP(-(F4+F5)*I310)+(H4+H5)</f>
        <v>9.8054304020591214</v>
      </c>
    </row>
    <row r="311" spans="9:15" x14ac:dyDescent="0.3">
      <c r="I311">
        <v>85.555555555555557</v>
      </c>
      <c r="J311">
        <f>D4*EXP(-F4*I311)+H4</f>
        <v>9.7527759917414016</v>
      </c>
      <c r="K311">
        <f>L311* E6/M311</f>
        <v>9.7572906611028358</v>
      </c>
      <c r="L311">
        <v>10.068</v>
      </c>
      <c r="M311">
        <v>304.77800000000002</v>
      </c>
      <c r="N311">
        <f>(D4-D5)*EXP(-(F4-F5)*I311)+(H4-H5)</f>
        <v>9.7312839650206229</v>
      </c>
      <c r="O311">
        <f>(D4+D5)*EXP(-(F4+F5)*I311)+(H4+H5)</f>
        <v>9.7742897030294866</v>
      </c>
    </row>
    <row r="312" spans="9:15" x14ac:dyDescent="0.3">
      <c r="I312">
        <v>85.833333333333329</v>
      </c>
      <c r="J312">
        <f>D4*EXP(-F4*I312)+H4</f>
        <v>9.7217789577192359</v>
      </c>
      <c r="K312">
        <f>L312* E6/M312</f>
        <v>9.7181936881046607</v>
      </c>
      <c r="L312">
        <v>10.026999999999999</v>
      </c>
      <c r="M312">
        <v>304.75799999999998</v>
      </c>
      <c r="N312">
        <f>(D4-D5)*EXP(-(F4-F5)*I312)+(H4-H5)</f>
        <v>9.7003035631095624</v>
      </c>
      <c r="O312">
        <f>(D4+D5)*EXP(-(F4+F5)*I312)+(H4+H5)</f>
        <v>9.7432762861428071</v>
      </c>
    </row>
    <row r="313" spans="9:15" x14ac:dyDescent="0.3">
      <c r="I313">
        <v>86.111111111111114</v>
      </c>
      <c r="J313">
        <f>D4*EXP(-F4*I313)+H4</f>
        <v>9.6909082885456606</v>
      </c>
      <c r="K313">
        <f>L313* E6/M313</f>
        <v>9.6712183863074532</v>
      </c>
      <c r="L313">
        <v>9.984</v>
      </c>
      <c r="M313">
        <v>304.92500000000001</v>
      </c>
      <c r="N313">
        <f>(D4-D5)*EXP(-(F4-F5)*I313)+(H4-H5)</f>
        <v>9.6694491283281128</v>
      </c>
      <c r="O313">
        <f>(D4+D5)*EXP(-(F4+F5)*I313)+(H4+H5)</f>
        <v>9.712389631155645</v>
      </c>
    </row>
    <row r="314" spans="9:15" x14ac:dyDescent="0.3">
      <c r="I314">
        <v>86.388888888888886</v>
      </c>
      <c r="J314">
        <f>D4*EXP(-F4*I314)+H4</f>
        <v>9.6601634690722005</v>
      </c>
      <c r="K314">
        <f>L314* E6/M314</f>
        <v>9.6796670710864241</v>
      </c>
      <c r="L314">
        <v>9.9939999999999998</v>
      </c>
      <c r="M314">
        <v>304.964</v>
      </c>
      <c r="N314">
        <f>(D4-D5)*EXP(-(F4-F5)*I314)+(H4-H5)</f>
        <v>9.6387201484906146</v>
      </c>
      <c r="O314">
        <f>(D4+D5)*EXP(-(F4+F5)*I314)+(H4+H5)</f>
        <v>9.6816292199509899</v>
      </c>
    </row>
    <row r="315" spans="9:15" x14ac:dyDescent="0.3">
      <c r="I315">
        <v>86.666666666666671</v>
      </c>
      <c r="J315">
        <f>D4*EXP(-F4*I315)+H4</f>
        <v>9.6295439862504661</v>
      </c>
      <c r="K315">
        <f>L315* E6/M315</f>
        <v>9.6116941476676185</v>
      </c>
      <c r="L315">
        <v>9.9260000000000002</v>
      </c>
      <c r="M315">
        <v>305.03099999999989</v>
      </c>
      <c r="N315">
        <f>(D4-D5)*EXP(-(F4-F5)*I315)+(H4-H5)</f>
        <v>9.6081161134939599</v>
      </c>
      <c r="O315">
        <f>(D4+D5)*EXP(-(F4+F5)*I315)+(H4+H5)</f>
        <v>9.650994536529522</v>
      </c>
    </row>
    <row r="316" spans="9:15" x14ac:dyDescent="0.3">
      <c r="I316">
        <v>86.944444444444443</v>
      </c>
      <c r="J316">
        <f>D4*EXP(-F4*I316)+H4</f>
        <v>9.5990493291236003</v>
      </c>
      <c r="K316">
        <f>L316* E6/M316</f>
        <v>9.5584922196347968</v>
      </c>
      <c r="L316">
        <v>9.8729999999999993</v>
      </c>
      <c r="M316">
        <v>305.09100000000001</v>
      </c>
      <c r="N316">
        <f>(D4-D5)*EXP(-(F4-F5)*I316)+(H4-H5)</f>
        <v>9.5776365153091412</v>
      </c>
      <c r="O316">
        <f>(D4+D5)*EXP(-(F4+F5)*I316)+(H4+H5)</f>
        <v>9.6204850670009989</v>
      </c>
    </row>
    <row r="317" spans="9:15" x14ac:dyDescent="0.3">
      <c r="I317">
        <v>87.222222222222229</v>
      </c>
      <c r="J317">
        <f>D4*EXP(-F4*I317)+H4</f>
        <v>9.5686789888177568</v>
      </c>
      <c r="K317">
        <f>L317* E6/M317</f>
        <v>9.5542125337321053</v>
      </c>
      <c r="L317">
        <v>9.8689999999999998</v>
      </c>
      <c r="M317">
        <v>305.10399999999998</v>
      </c>
      <c r="N317">
        <f>(D4-D5)*EXP(-(F4-F5)*I317)+(H4-H5)</f>
        <v>9.547280847972802</v>
      </c>
      <c r="O317">
        <f>(D4+D5)*EXP(-(F4+F5)*I317)+(H4+H5)</f>
        <v>9.5901002995756013</v>
      </c>
    </row>
    <row r="318" spans="9:15" x14ac:dyDescent="0.3">
      <c r="I318">
        <v>87.5</v>
      </c>
      <c r="J318">
        <f>D4*EXP(-F4*I318)+H4</f>
        <v>9.5384324585335953</v>
      </c>
      <c r="K318">
        <f>L318* E6/M318</f>
        <v>9.5241072709141328</v>
      </c>
      <c r="L318">
        <v>9.8369999999999997</v>
      </c>
      <c r="M318">
        <v>305.07600000000002</v>
      </c>
      <c r="N318">
        <f>(D4-D5)*EXP(-(F4-F5)*I318)+(H4-H5)</f>
        <v>9.5170486075788521</v>
      </c>
      <c r="O318">
        <f>(D4+D5)*EXP(-(F4+F5)*I318)+(H4+H5)</f>
        <v>9.5598397245553652</v>
      </c>
    </row>
    <row r="319" spans="9:15" x14ac:dyDescent="0.3">
      <c r="I319">
        <v>87.777777777777771</v>
      </c>
      <c r="J319">
        <f>D4*EXP(-F4*I319)+H4</f>
        <v>9.5083092335378421</v>
      </c>
      <c r="K319">
        <f>L319* E6/M319</f>
        <v>9.4944424955431668</v>
      </c>
      <c r="L319">
        <v>9.8079999999999998</v>
      </c>
      <c r="M319">
        <v>305.12700000000001</v>
      </c>
      <c r="N319">
        <f>(D4-D5)*EXP(-(F4-F5)*I319)+(H4-H5)</f>
        <v>9.4869392922700975</v>
      </c>
      <c r="O319">
        <f>(D4+D5)*EXP(-(F4+F5)*I319)+(H4+H5)</f>
        <v>9.5297028343256276</v>
      </c>
    </row>
    <row r="320" spans="9:15" x14ac:dyDescent="0.3">
      <c r="I320">
        <v>88.055555555555557</v>
      </c>
      <c r="J320">
        <f>D4*EXP(-F4*I320)+H4</f>
        <v>9.4783088111548448</v>
      </c>
      <c r="K320">
        <f>L320* E6/M320</f>
        <v>9.4762673148787364</v>
      </c>
      <c r="L320">
        <v>9.7889999999999997</v>
      </c>
      <c r="M320">
        <v>305.12</v>
      </c>
      <c r="N320">
        <f>(D4-D5)*EXP(-(F4-F5)*I320)+(H4-H5)</f>
        <v>9.4569524022299021</v>
      </c>
      <c r="O320">
        <f>(D4+D5)*EXP(-(F4+F5)*I320)+(H4+H5)</f>
        <v>9.4996891233465064</v>
      </c>
    </row>
    <row r="321" spans="9:15" x14ac:dyDescent="0.3">
      <c r="I321">
        <v>88.333333333333329</v>
      </c>
      <c r="J321">
        <f>D4*EXP(-F4*I321)+H4</f>
        <v>9.4484306907582063</v>
      </c>
      <c r="K321">
        <f>L321* E6/M321</f>
        <v>9.448014542754203</v>
      </c>
      <c r="L321">
        <v>9.7569999999999997</v>
      </c>
      <c r="M321">
        <v>305.03199999999998</v>
      </c>
      <c r="N321">
        <f>(D4-D5)*EXP(-(F4-F5)*I321)+(H4-H5)</f>
        <v>9.4270874396739028</v>
      </c>
      <c r="O321">
        <f>(D4+D5)*EXP(-(F4+F5)*I321)+(H4+H5)</f>
        <v>9.4697980881444348</v>
      </c>
    </row>
    <row r="322" spans="9:15" x14ac:dyDescent="0.3">
      <c r="I322">
        <v>88.611111111111114</v>
      </c>
      <c r="J322">
        <f>D4*EXP(-F4*I322)+H4</f>
        <v>9.4186743737624177</v>
      </c>
      <c r="K322">
        <f>L322* E6/M322</f>
        <v>9.4154158387181202</v>
      </c>
      <c r="L322">
        <v>9.7189999999999994</v>
      </c>
      <c r="M322">
        <v>304.89600000000002</v>
      </c>
      <c r="N322">
        <f>(D4-D5)*EXP(-(F4-F5)*I322)+(H4-H5)</f>
        <v>9.3973439088417408</v>
      </c>
      <c r="O322">
        <f>(D4+D5)*EXP(-(F4+F5)*I322)+(H4+H5)</f>
        <v>9.4400292273036932</v>
      </c>
    </row>
    <row r="323" spans="9:15" x14ac:dyDescent="0.3">
      <c r="I323">
        <v>88.888888888888886</v>
      </c>
      <c r="J323">
        <f>D4*EXP(-F4*I323)+H4</f>
        <v>9.3890393636145415</v>
      </c>
      <c r="K323">
        <f>L323* E6/M323</f>
        <v>9.3891259285208672</v>
      </c>
      <c r="L323">
        <v>9.6999999999999993</v>
      </c>
      <c r="M323">
        <v>305.15199999999999</v>
      </c>
      <c r="N323">
        <f>(D4-D5)*EXP(-(F4-F5)*I323)+(H4-H5)</f>
        <v>9.3677213159888293</v>
      </c>
      <c r="O323">
        <f>(D4+D5)*EXP(-(F4+F5)*I323)+(H4+H5)</f>
        <v>9.4103820414580284</v>
      </c>
    </row>
    <row r="324" spans="9:15" x14ac:dyDescent="0.3">
      <c r="I324">
        <v>89.166666666666671</v>
      </c>
      <c r="J324">
        <f>D4*EXP(-F4*I324)+H4</f>
        <v>9.3595251657859215</v>
      </c>
      <c r="K324">
        <f>L324* E6/M324</f>
        <v>9.3355691558090861</v>
      </c>
      <c r="L324">
        <v>9.6489999999999991</v>
      </c>
      <c r="M324">
        <v>305.28899999999999</v>
      </c>
      <c r="N324">
        <f>(D4-D5)*EXP(-(F4-F5)*I324)+(H4-H5)</f>
        <v>9.3382191693781635</v>
      </c>
      <c r="O324">
        <f>(D4+D5)*EXP(-(F4+F5)*I324)+(H4+H5)</f>
        <v>9.380856033282237</v>
      </c>
    </row>
    <row r="325" spans="9:15" x14ac:dyDescent="0.3">
      <c r="I325">
        <v>89.444444444444443</v>
      </c>
      <c r="J325">
        <f>D4*EXP(-F4*I325)+H4</f>
        <v>9.330131287763944</v>
      </c>
      <c r="K325">
        <f>L325* E6/M325</f>
        <v>9.3045613436801435</v>
      </c>
      <c r="L325">
        <v>9.6270000000000007</v>
      </c>
      <c r="M325">
        <v>305.60799999999989</v>
      </c>
      <c r="N325">
        <f>(D4-D5)*EXP(-(F4-F5)*I325)+(H4-H5)</f>
        <v>9.308836979272149</v>
      </c>
      <c r="O325">
        <f>(D4+D5)*EXP(-(F4+F5)*I325)+(H4+H5)</f>
        <v>9.3514507074838669</v>
      </c>
    </row>
    <row r="326" spans="9:15" x14ac:dyDescent="0.3">
      <c r="I326">
        <v>89.722222222222229</v>
      </c>
      <c r="J326">
        <f>D4*EXP(-F4*I326)+H4</f>
        <v>9.3008572390437969</v>
      </c>
      <c r="K326">
        <f>L326* E6/M326</f>
        <v>9.2586935915595756</v>
      </c>
      <c r="L326">
        <v>9.5860000000000003</v>
      </c>
      <c r="M326">
        <v>305.81400000000002</v>
      </c>
      <c r="N326">
        <f>(D4-D5)*EXP(-(F4-F5)*I326)+(H4-H5)</f>
        <v>9.2795742579244838</v>
      </c>
      <c r="O326">
        <f>(D4+D5)*EXP(-(F4+F5)*I326)+(H4+H5)</f>
        <v>9.3221655707948692</v>
      </c>
    </row>
    <row r="327" spans="9:15" x14ac:dyDescent="0.3">
      <c r="I327">
        <v>90</v>
      </c>
      <c r="J327">
        <f>D4*EXP(-F4*I327)+H4</f>
        <v>9.2717025311203098</v>
      </c>
      <c r="K327">
        <f>L327* E6/M327</f>
        <v>9.2742594074972029</v>
      </c>
      <c r="L327">
        <v>9.6039999999999992</v>
      </c>
      <c r="M327">
        <v>305.87400000000002</v>
      </c>
      <c r="N327">
        <f>(D4-D5)*EXP(-(F4-F5)*I327)+(H4-H5)</f>
        <v>9.2504305195720509</v>
      </c>
      <c r="O327">
        <f>(D4+D5)*EXP(-(F4+F5)*I327)+(H4+H5)</f>
        <v>9.2930001319633533</v>
      </c>
    </row>
    <row r="328" spans="9:15" x14ac:dyDescent="0.3">
      <c r="I328">
        <v>90.277777777777771</v>
      </c>
      <c r="J328">
        <f>D4*EXP(-F4*I328)+H4</f>
        <v>9.242666677479777</v>
      </c>
      <c r="K328">
        <f>L328* E6/M328</f>
        <v>9.2101187176556287</v>
      </c>
      <c r="L328">
        <v>9.5449999999999999</v>
      </c>
      <c r="M328">
        <v>306.11200000000002</v>
      </c>
      <c r="N328">
        <f>(D4-D5)*EXP(-(F4-F5)*I328)+(H4-H5)</f>
        <v>9.2214052804268576</v>
      </c>
      <c r="O328">
        <f>(D4+D5)*EXP(-(F4+F5)*I328)+(H4+H5)</f>
        <v>9.2639539017453298</v>
      </c>
    </row>
    <row r="329" spans="9:15" x14ac:dyDescent="0.3">
      <c r="I329">
        <v>90.555277777777775</v>
      </c>
      <c r="J329">
        <f>D4*EXP(-F4*I329)+H4</f>
        <v>9.2137780521108326</v>
      </c>
      <c r="K329">
        <f>L329* E6/M329</f>
        <v>9.2060543924220894</v>
      </c>
      <c r="L329">
        <v>9.4960000000000004</v>
      </c>
      <c r="M329">
        <v>304.67500000000001</v>
      </c>
      <c r="N329">
        <f>(D4-D5)*EXP(-(F4-F5)*I329)+(H4-H5)</f>
        <v>9.1925269070999622</v>
      </c>
      <c r="O329">
        <f>(D4+D5)*EXP(-(F4+F5)*I329)+(H4+H5)</f>
        <v>9.2350552612657069</v>
      </c>
    </row>
    <row r="330" spans="9:15" x14ac:dyDescent="0.3">
      <c r="I330">
        <v>90.833333333333329</v>
      </c>
      <c r="J330">
        <f>D4*EXP(-F4*I330)+H4</f>
        <v>9.1849495969014932</v>
      </c>
      <c r="K330">
        <f>L330* E6/M330</f>
        <v>9.1860223205841951</v>
      </c>
      <c r="L330">
        <v>9.4610000000000003</v>
      </c>
      <c r="M330">
        <v>304.214</v>
      </c>
      <c r="N330">
        <f>(D4-D5)*EXP(-(F4-F5)*I330)+(H4-H5)</f>
        <v>9.1637083744337104</v>
      </c>
      <c r="O330">
        <f>(D4+D5)*EXP(-(F4+F5)*I330)+(H4+H5)</f>
        <v>9.2062171201641263</v>
      </c>
    </row>
    <row r="331" spans="9:15" x14ac:dyDescent="0.3">
      <c r="I331">
        <v>91.111111111111114</v>
      </c>
      <c r="J331">
        <f>D4*EXP(-F4*I331)+H4</f>
        <v>9.1562674068208239</v>
      </c>
      <c r="K331">
        <f>L331* E6/M331</f>
        <v>9.149879571642602</v>
      </c>
      <c r="L331">
        <v>9.4160000000000004</v>
      </c>
      <c r="M331">
        <v>303.96300000000002</v>
      </c>
      <c r="N331">
        <f>(D4-D5)*EXP(-(F4-F5)*I331)+(H4-H5)</f>
        <v>9.1350357498132873</v>
      </c>
      <c r="O331">
        <f>(D4+D5)*EXP(-(F4+F5)*I331)+(H4+H5)</f>
        <v>9.1775256002787984</v>
      </c>
    </row>
    <row r="332" spans="9:15" x14ac:dyDescent="0.3">
      <c r="I332">
        <v>91.388888888888886</v>
      </c>
      <c r="J332">
        <f>D4*EXP(-F4*I332)+H4</f>
        <v>9.1277021447212103</v>
      </c>
      <c r="K332">
        <f>L332* E6/M332</f>
        <v>9.1339699776089613</v>
      </c>
      <c r="L332">
        <v>9.391</v>
      </c>
      <c r="M332">
        <v>303.68400000000003</v>
      </c>
      <c r="N332">
        <f>(D4-D5)*EXP(-(F4-F5)*I332)+(H4-H5)</f>
        <v>9.1064797088392702</v>
      </c>
      <c r="O332">
        <f>(D4+D5)*EXP(-(F4+F5)*I332)+(H4+H5)</f>
        <v>9.1489513519464349</v>
      </c>
    </row>
    <row r="333" spans="9:15" x14ac:dyDescent="0.3">
      <c r="I333">
        <v>91.666388888888889</v>
      </c>
      <c r="J333">
        <f>D4*EXP(-F4*I333)+H4</f>
        <v>9.099281724726751</v>
      </c>
      <c r="K333">
        <f>L333* E6/M333</f>
        <v>9.0883461082516916</v>
      </c>
      <c r="L333">
        <v>9.3339999999999996</v>
      </c>
      <c r="M333">
        <v>303.35599999999999</v>
      </c>
      <c r="N333">
        <f>(D4-D5)*EXP(-(F4-F5)*I333)+(H4-H5)</f>
        <v>9.0780681595713872</v>
      </c>
      <c r="O333">
        <f>(D4+D5)*EXP(-(F4+F5)*I333)+(H4+H5)</f>
        <v>9.1205222951175706</v>
      </c>
    </row>
    <row r="334" spans="9:15" x14ac:dyDescent="0.3">
      <c r="I334">
        <v>91.944444444444443</v>
      </c>
      <c r="J334">
        <f>D4*EXP(-F4*I334)+H4</f>
        <v>9.0709204996986603</v>
      </c>
      <c r="K334">
        <f>L334* E6/M334</f>
        <v>9.0567906189369651</v>
      </c>
      <c r="L334">
        <v>9.3079999999999998</v>
      </c>
      <c r="M334">
        <v>303.565</v>
      </c>
      <c r="N334">
        <f>(D4-D5)*EXP(-(F4-F5)*I334)+(H4-H5)</f>
        <v>9.0497154836291855</v>
      </c>
      <c r="O334">
        <f>(D4+D5)*EXP(-(F4+F5)*I334)+(H4+H5)</f>
        <v>9.092152754592167</v>
      </c>
    </row>
    <row r="335" spans="9:15" x14ac:dyDescent="0.3">
      <c r="I335">
        <v>92.222222222222229</v>
      </c>
      <c r="J335">
        <f>D4*EXP(-F4*I335)+H4</f>
        <v>9.0427031692427171</v>
      </c>
      <c r="K335">
        <f>L335* E6/M335</f>
        <v>9.0081525431161218</v>
      </c>
      <c r="L335">
        <v>9.2560000000000002</v>
      </c>
      <c r="M335">
        <v>303.49900000000002</v>
      </c>
      <c r="N335">
        <f>(D4-D5)*EXP(-(F4-F5)*I335)+(H4-H5)</f>
        <v>9.0215063571032115</v>
      </c>
      <c r="O335">
        <f>(D4+D5)*EXP(-(F4+F5)*I335)+(H4+H5)</f>
        <v>9.0639274527859595</v>
      </c>
    </row>
    <row r="336" spans="9:15" x14ac:dyDescent="0.3">
      <c r="I336">
        <v>92.5</v>
      </c>
      <c r="J336">
        <f>D4*EXP(-F4*I336)+H4</f>
        <v>9.0146008716859942</v>
      </c>
      <c r="K336">
        <f>L336* E6/M336</f>
        <v>9.0212138651464961</v>
      </c>
      <c r="L336">
        <v>9.266</v>
      </c>
      <c r="M336">
        <v>303.387</v>
      </c>
      <c r="N336">
        <f>(D4-D5)*EXP(-(F4-F5)*I336)+(H4-H5)</f>
        <v>8.9934119296281931</v>
      </c>
      <c r="O336">
        <f>(D4+D5)*EXP(-(F4+F5)*I336)+(H4+H5)</f>
        <v>9.0358175169481232</v>
      </c>
    </row>
    <row r="337" spans="9:15" x14ac:dyDescent="0.3">
      <c r="I337">
        <v>92.777777777777771</v>
      </c>
      <c r="J337">
        <f>D4*EXP(-F4*I337)+H4</f>
        <v>8.986613138076688</v>
      </c>
      <c r="K337">
        <f>L337* E6/M337</f>
        <v>8.9565415725104032</v>
      </c>
      <c r="L337">
        <v>9.2040000000000006</v>
      </c>
      <c r="M337">
        <v>303.53300000000002</v>
      </c>
      <c r="N337">
        <f>(D4-D5)*EXP(-(F4-F5)*I337)+(H4-H5)</f>
        <v>8.9654317348347679</v>
      </c>
      <c r="O337">
        <f>(D4+D5)*EXP(-(F4+F5)*I337)+(H4+H5)</f>
        <v>9.0078224755405039</v>
      </c>
    </row>
    <row r="338" spans="9:15" x14ac:dyDescent="0.3">
      <c r="I338">
        <v>93.055277777777775</v>
      </c>
      <c r="J338">
        <f>D4*EXP(-F4*I338)+H4</f>
        <v>8.9587673181750329</v>
      </c>
      <c r="K338">
        <f>L338* E6/M338</f>
        <v>8.9691329567180063</v>
      </c>
      <c r="L338">
        <v>9.2170000000000005</v>
      </c>
      <c r="M338">
        <v>303.53500000000003</v>
      </c>
      <c r="N338">
        <f>(D4-D5)*EXP(-(F4-F5)*I338)+(H4-H5)</f>
        <v>8.9375931180033348</v>
      </c>
      <c r="O338">
        <f>(D4+D5)*EXP(-(F4+F5)*I338)+(H4+H5)</f>
        <v>8.9799696825694912</v>
      </c>
    </row>
    <row r="339" spans="9:15" x14ac:dyDescent="0.3">
      <c r="I339">
        <v>93.333333333333329</v>
      </c>
      <c r="J339">
        <f>D4*EXP(-F4*I339)+H4</f>
        <v>8.9309794964441593</v>
      </c>
      <c r="K339">
        <f>L339* E6/M339</f>
        <v>8.9218715822284445</v>
      </c>
      <c r="L339">
        <v>9.1709999999999994</v>
      </c>
      <c r="M339">
        <v>303.62</v>
      </c>
      <c r="N339">
        <f>(D4-D5)*EXP(-(F4-F5)*I339)+(H4-H5)</f>
        <v>8.9098121872889049</v>
      </c>
      <c r="O339">
        <f>(D4+D5)*EXP(-(F4+F5)*I339)+(H4+H5)</f>
        <v>8.9521751994920766</v>
      </c>
    </row>
    <row r="340" spans="9:15" x14ac:dyDescent="0.3">
      <c r="I340">
        <v>93.611111111111114</v>
      </c>
      <c r="J340">
        <f>D4*EXP(-F4*I340)+H4</f>
        <v>8.9033326600450167</v>
      </c>
      <c r="K340">
        <f>L340* E6/M340</f>
        <v>8.9111360170044431</v>
      </c>
      <c r="L340">
        <v>9.1519999999999992</v>
      </c>
      <c r="M340">
        <v>303.35599999999999</v>
      </c>
      <c r="N340">
        <f>(D4-D5)*EXP(-(F4-F5)*I340)+(H4-H5)</f>
        <v>8.8821719112482835</v>
      </c>
      <c r="O340">
        <f>(D4+D5)*EXP(-(F4+F5)*I340)+(H4+H5)</f>
        <v>8.9245220313801319</v>
      </c>
    </row>
    <row r="341" spans="9:15" x14ac:dyDescent="0.3">
      <c r="I341">
        <v>93.888888888888886</v>
      </c>
      <c r="J341">
        <f>D4*EXP(-F4*I341)+H4</f>
        <v>8.8757985308259606</v>
      </c>
      <c r="K341">
        <f>L341* E6/M341</f>
        <v>8.8727275085385671</v>
      </c>
      <c r="L341">
        <v>9.11</v>
      </c>
      <c r="M341">
        <v>303.27100000000002</v>
      </c>
      <c r="N341">
        <f>(D4-D5)*EXP(-(F4-F5)*I341)+(H4-H5)</f>
        <v>8.8546440212975703</v>
      </c>
      <c r="O341">
        <f>(D4+D5)*EXP(-(F4+F5)*I341)+(H4+H5)</f>
        <v>8.8969818907404772</v>
      </c>
    </row>
    <row r="342" spans="9:15" x14ac:dyDescent="0.3">
      <c r="I342">
        <v>94.166388888888889</v>
      </c>
      <c r="J342">
        <f>D4*EXP(-F4*I342)+H4</f>
        <v>8.8484040152826289</v>
      </c>
      <c r="K342">
        <f>L342* E6/M342</f>
        <v>8.8432113519956737</v>
      </c>
      <c r="L342">
        <v>9.077</v>
      </c>
      <c r="M342">
        <v>303.18099999999998</v>
      </c>
      <c r="N342">
        <f>(D4-D5)*EXP(-(F4-F5)*I342)+(H4-H5)</f>
        <v>8.827255420675824</v>
      </c>
      <c r="O342">
        <f>(D4+D5)*EXP(-(F4+F5)*I342)+(H4+H5)</f>
        <v>8.8695816870951258</v>
      </c>
    </row>
    <row r="343" spans="9:15" x14ac:dyDescent="0.3">
      <c r="I343">
        <v>94.444444444444443</v>
      </c>
      <c r="J343">
        <f>D4*EXP(-F4*I343)+H4</f>
        <v>8.8210665579188205</v>
      </c>
      <c r="K343">
        <f>L343* E6/M343</f>
        <v>8.7896454679223268</v>
      </c>
      <c r="L343">
        <v>9.0229999999999997</v>
      </c>
      <c r="M343">
        <v>303.214</v>
      </c>
      <c r="N343">
        <f>(D4-D5)*EXP(-(F4-F5)*I343)+(H4-H5)</f>
        <v>8.799923573664703</v>
      </c>
      <c r="O343">
        <f>(D4+D5)*EXP(-(F4+F5)*I343)+(H4+H5)</f>
        <v>8.8422388458464543</v>
      </c>
    </row>
    <row r="344" spans="9:15" x14ac:dyDescent="0.3">
      <c r="I344">
        <v>94.722222222222229</v>
      </c>
      <c r="J344">
        <f>D4*EXP(-F4*I344)+H4</f>
        <v>8.7938678009012445</v>
      </c>
      <c r="K344">
        <f>L344* E6/M344</f>
        <v>8.7691794058546133</v>
      </c>
      <c r="L344">
        <v>9.0030000000000001</v>
      </c>
      <c r="M344">
        <v>303.24799999999999</v>
      </c>
      <c r="N344">
        <f>(D4-D5)*EXP(-(F4-F5)*I344)+(H4-H5)</f>
        <v>8.7727301076194877</v>
      </c>
      <c r="O344">
        <f>(D4+D5)*EXP(-(F4+F5)*I344)+(H4+H5)</f>
        <v>8.8150350232892318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18</v>
      </c>
      <c r="B1" s="17"/>
      <c r="C1" s="17"/>
      <c r="D1" s="17"/>
      <c r="E1" s="17"/>
      <c r="F1" s="17"/>
      <c r="G1" s="17"/>
      <c r="H1" s="17"/>
      <c r="I1" s="24" t="s">
        <v>21</v>
      </c>
      <c r="J1" s="24" t="s">
        <v>22</v>
      </c>
      <c r="K1" s="24" t="s">
        <v>23</v>
      </c>
      <c r="L1" s="26" t="s">
        <v>24</v>
      </c>
      <c r="M1" s="26" t="s">
        <v>25</v>
      </c>
      <c r="N1" s="23" t="s">
        <v>26</v>
      </c>
      <c r="O1" s="23" t="s">
        <v>27</v>
      </c>
    </row>
    <row r="2" spans="1:15" ht="25.8" customHeight="1" x14ac:dyDescent="0.3">
      <c r="A2" s="32" t="s">
        <v>28</v>
      </c>
      <c r="B2" s="17"/>
      <c r="C2" s="8" t="s">
        <v>2</v>
      </c>
      <c r="D2" s="35"/>
      <c r="E2" s="17"/>
      <c r="F2" s="8" t="s">
        <v>29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30</v>
      </c>
      <c r="B3" s="17"/>
      <c r="C3" s="33" t="s">
        <v>31</v>
      </c>
      <c r="D3" s="17"/>
      <c r="E3" s="17"/>
      <c r="F3" s="17"/>
      <c r="G3" s="17"/>
      <c r="H3" s="17"/>
      <c r="I3">
        <v>0</v>
      </c>
      <c r="J3">
        <f>D4*EXP(-F4*I3)+H4</f>
        <v>28.445673208511128</v>
      </c>
      <c r="K3">
        <f>L3* E6/M3</f>
        <v>28.873034669291293</v>
      </c>
      <c r="L3">
        <v>29.742999999999999</v>
      </c>
      <c r="M3">
        <v>304.27199999999999</v>
      </c>
      <c r="N3">
        <f>(D4-D5)*EXP(-(F4-F5)*I3)+(H4-H5)</f>
        <v>28.355023980108019</v>
      </c>
      <c r="O3">
        <f>(D4+D5)*EXP(-(F4+F5)*I3)+(H4+H5)</f>
        <v>28.536322436914237</v>
      </c>
    </row>
    <row r="4" spans="1:15" ht="25.8" customHeight="1" x14ac:dyDescent="0.3">
      <c r="A4" s="32" t="s">
        <v>32</v>
      </c>
      <c r="B4" s="17"/>
      <c r="C4" s="29" t="s">
        <v>33</v>
      </c>
      <c r="D4" s="9">
        <v>28.368068123421601</v>
      </c>
      <c r="E4" s="30" t="s">
        <v>34</v>
      </c>
      <c r="F4" s="10">
        <v>2.423013012191921E-2</v>
      </c>
      <c r="G4" s="31" t="s">
        <v>35</v>
      </c>
      <c r="H4" s="9">
        <v>7.7605085089527098E-2</v>
      </c>
      <c r="I4">
        <v>0.27777777777777779</v>
      </c>
      <c r="J4">
        <f>D4*EXP(-F4*I4)+H4</f>
        <v>28.255380434490608</v>
      </c>
      <c r="K4">
        <f>L4* E6/M4</f>
        <v>28.672015209012802</v>
      </c>
      <c r="L4">
        <v>29.486999999999998</v>
      </c>
      <c r="M4">
        <v>303.76799999999997</v>
      </c>
      <c r="N4">
        <f>(D4-D5)*EXP(-(F4-F5)*I4)+(H4-H5)</f>
        <v>28.165867472647381</v>
      </c>
      <c r="O4">
        <f>(D4+D5)*EXP(-(F4+F5)*I4)+(H4+H5)</f>
        <v>28.344890912583306</v>
      </c>
    </row>
    <row r="5" spans="1:15" ht="25.8" customHeight="1" x14ac:dyDescent="0.3">
      <c r="A5" s="32" t="s">
        <v>36</v>
      </c>
      <c r="B5" s="17"/>
      <c r="C5" s="17"/>
      <c r="D5" s="16">
        <v>4.141038427881745E-2</v>
      </c>
      <c r="E5" s="17"/>
      <c r="F5" s="16">
        <v>1.0983906647634709E-4</v>
      </c>
      <c r="G5" s="17"/>
      <c r="H5" s="16">
        <v>4.9238844124292108E-2</v>
      </c>
      <c r="I5">
        <v>0.55555555555555558</v>
      </c>
      <c r="J5">
        <f>D4*EXP(-F4*I5)+H4</f>
        <v>28.066364142875827</v>
      </c>
      <c r="K5">
        <f>L5* E6/M5</f>
        <v>28.395060937857121</v>
      </c>
      <c r="L5">
        <v>29.204000000000001</v>
      </c>
      <c r="M5">
        <v>303.78699999999998</v>
      </c>
      <c r="N5">
        <f>(D4-D5)*EXP(-(F4-F5)*I5)+(H4-H5)</f>
        <v>27.977974092825885</v>
      </c>
      <c r="O5">
        <f>(D4+D5)*EXP(-(F4+F5)*I5)+(H4+H5)</f>
        <v>28.154749310856822</v>
      </c>
    </row>
    <row r="6" spans="1:15" ht="28.2" customHeight="1" x14ac:dyDescent="0.3">
      <c r="A6" s="27" t="s">
        <v>37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27.878615771033022</v>
      </c>
      <c r="K6">
        <f>L6* E6/M6</f>
        <v>28.15855046026612</v>
      </c>
      <c r="L6">
        <v>28.922999999999998</v>
      </c>
      <c r="M6">
        <v>303.39100000000002</v>
      </c>
      <c r="N6">
        <f>(D4-D5)*EXP(-(F4-F5)*I6)+(H4-H5)</f>
        <v>27.791335405874591</v>
      </c>
      <c r="O6">
        <f>(D4+D5)*EXP(-(F4+F5)*I6)+(H4+H5)</f>
        <v>27.965888939852238</v>
      </c>
    </row>
    <row r="7" spans="1:15" x14ac:dyDescent="0.3">
      <c r="I7">
        <v>1.1111111111111109</v>
      </c>
      <c r="J7">
        <f>D4*EXP(-F4*I7)+H4</f>
        <v>27.692126813766507</v>
      </c>
      <c r="K7">
        <f>L7* E6/M7</f>
        <v>27.963813694466229</v>
      </c>
      <c r="L7">
        <v>28.734999999999999</v>
      </c>
      <c r="M7">
        <v>303.51799999999997</v>
      </c>
      <c r="N7">
        <f>(D4-D5)*EXP(-(F4-F5)*I7)+(H4-H5)</f>
        <v>27.605943033349302</v>
      </c>
      <c r="O7">
        <f>(D4+D5)*EXP(-(F4+F5)*I7)+(H4+H5)</f>
        <v>27.778301166255503</v>
      </c>
    </row>
    <row r="8" spans="1:15" x14ac:dyDescent="0.3">
      <c r="I8">
        <v>1.3888888888888891</v>
      </c>
      <c r="J8">
        <f>D4*EXP(-F4*I8)+H4</f>
        <v>27.50688882293338</v>
      </c>
      <c r="K8">
        <f>L8* E6/M8</f>
        <v>27.754571188257046</v>
      </c>
      <c r="L8">
        <v>28.512</v>
      </c>
      <c r="M8">
        <v>303.43299999999999</v>
      </c>
      <c r="N8">
        <f>(D4-D5)*EXP(-(F4-F5)*I8)+(H4-H5)</f>
        <v>27.421788652754426</v>
      </c>
      <c r="O8">
        <f>(D4+D5)*EXP(-(F4+F5)*I8)+(H4+H5)</f>
        <v>27.59197741492639</v>
      </c>
    </row>
    <row r="9" spans="1:15" x14ac:dyDescent="0.3">
      <c r="I9">
        <v>1.666666666666667</v>
      </c>
      <c r="J9">
        <f>D4*EXP(-F4*I9)+H4</f>
        <v>27.322893407060814</v>
      </c>
      <c r="K9">
        <f>L9* E6/M9</f>
        <v>27.535779863176952</v>
      </c>
      <c r="L9">
        <v>28.274000000000001</v>
      </c>
      <c r="M9">
        <v>303.291</v>
      </c>
      <c r="N9">
        <f>(D4-D5)*EXP(-(F4-F5)*I9)+(H4-H5)</f>
        <v>27.238863997169389</v>
      </c>
      <c r="O9">
        <f>(D4+D5)*EXP(-(F4+F5)*I9)+(H4+H5)</f>
        <v>27.406909168506541</v>
      </c>
    </row>
    <row r="10" spans="1:15" x14ac:dyDescent="0.3">
      <c r="I10">
        <v>1.944444444444444</v>
      </c>
      <c r="J10">
        <f>D4*EXP(-F4*I10)+H4</f>
        <v>27.140132230965911</v>
      </c>
      <c r="K10">
        <f>L10* E6/M10</f>
        <v>27.320900283840899</v>
      </c>
      <c r="L10">
        <v>28.042999999999999</v>
      </c>
      <c r="M10">
        <v>303.17899999999997</v>
      </c>
      <c r="N10">
        <f>(D4-D5)*EXP(-(F4-F5)*I10)+(H4-H5)</f>
        <v>27.057160854877502</v>
      </c>
      <c r="O10">
        <f>(D4+D5)*EXP(-(F4+F5)*I10)+(H4+H5)</f>
        <v>27.223087967030089</v>
      </c>
    </row>
    <row r="11" spans="1:15" x14ac:dyDescent="0.3">
      <c r="I11">
        <v>2.2222222222222219</v>
      </c>
      <c r="J11">
        <f>D4*EXP(-F4*I11)+H4</f>
        <v>26.958597015378118</v>
      </c>
      <c r="K11">
        <f>L11* E6/M11</f>
        <v>27.08675257579165</v>
      </c>
      <c r="L11">
        <v>27.81</v>
      </c>
      <c r="M11">
        <v>303.25900000000001</v>
      </c>
      <c r="N11">
        <f>(D4-D5)*EXP(-(F4-F5)*I11)+(H4-H5)</f>
        <v>26.876671068997339</v>
      </c>
      <c r="O11">
        <f>(D4+D5)*EXP(-(F4+F5)*I11)+(H4+H5)</f>
        <v>27.040505407536919</v>
      </c>
    </row>
    <row r="12" spans="1:15" x14ac:dyDescent="0.3">
      <c r="I12">
        <v>2.5</v>
      </c>
      <c r="J12">
        <f>D4*EXP(-F4*I12)+H4</f>
        <v>26.778279536564163</v>
      </c>
      <c r="K12">
        <f>L12* E6/M12</f>
        <v>26.891789554568849</v>
      </c>
      <c r="L12">
        <v>27.600999999999999</v>
      </c>
      <c r="M12">
        <v>303.16199999999998</v>
      </c>
      <c r="N12">
        <f>(D4-D5)*EXP(-(F4-F5)*I12)+(H4-H5)</f>
        <v>26.697386537116568</v>
      </c>
      <c r="O12">
        <f>(D4+D5)*EXP(-(F4+F5)*I12)+(H4+H5)</f>
        <v>26.859153143688584</v>
      </c>
    </row>
    <row r="13" spans="1:15" x14ac:dyDescent="0.3">
      <c r="I13">
        <v>2.7777777777777781</v>
      </c>
      <c r="J13">
        <f>D4*EXP(-F4*I13)+H4</f>
        <v>26.59917162595551</v>
      </c>
      <c r="K13">
        <f>L13* E6/M13</f>
        <v>26.7175701151845</v>
      </c>
      <c r="L13">
        <v>27.422999999999998</v>
      </c>
      <c r="M13">
        <v>303.17099999999999</v>
      </c>
      <c r="N13">
        <f>(D4-D5)*EXP(-(F4-F5)*I13)+(H4-H5)</f>
        <v>26.519299210928207</v>
      </c>
      <c r="O13">
        <f>(D4+D5)*EXP(-(F4+F5)*I13)+(H4+H5)</f>
        <v>26.679022885386743</v>
      </c>
    </row>
    <row r="14" spans="1:15" x14ac:dyDescent="0.3">
      <c r="I14">
        <v>3.0555555555555549</v>
      </c>
      <c r="J14">
        <f>D4*EXP(-F4*I14)+H4</f>
        <v>26.421265169778316</v>
      </c>
      <c r="K14">
        <f>L14* E6/M14</f>
        <v>26.491302122338684</v>
      </c>
      <c r="L14">
        <v>27.193000000000001</v>
      </c>
      <c r="M14">
        <v>303.19600000000003</v>
      </c>
      <c r="N14">
        <f>(D4-D5)*EXP(-(F4-F5)*I14)+(H4-H5)</f>
        <v>26.342401095869342</v>
      </c>
      <c r="O14">
        <f>(D4+D5)*EXP(-(F4+F5)*I14)+(H4+H5)</f>
        <v>26.500106398394202</v>
      </c>
    </row>
    <row r="15" spans="1:15" x14ac:dyDescent="0.3">
      <c r="I15">
        <v>3.333333333333333</v>
      </c>
      <c r="J15">
        <f>D4*EXP(-F4*I15)+H4</f>
        <v>26.244552108685859</v>
      </c>
      <c r="K15">
        <f>L15* E6/M15</f>
        <v>26.270848269979357</v>
      </c>
      <c r="L15">
        <v>26.974</v>
      </c>
      <c r="M15">
        <v>303.27800000000002</v>
      </c>
      <c r="N15">
        <f>(D4-D5)*EXP(-(F4-F5)*I15)+(H4-H5)</f>
        <v>26.166684250762231</v>
      </c>
      <c r="O15">
        <f>(D4+D5)*EXP(-(F4+F5)*I15)+(H4+H5)</f>
        <v>26.322395503958514</v>
      </c>
    </row>
    <row r="16" spans="1:15" x14ac:dyDescent="0.3">
      <c r="I16">
        <v>3.6111111111111112</v>
      </c>
      <c r="J16">
        <f>D4*EXP(-F4*I16)+H4</f>
        <v>26.069024437393463</v>
      </c>
      <c r="K16">
        <f>L16* E6/M16</f>
        <v>26.069104616693007</v>
      </c>
      <c r="L16">
        <v>26.753</v>
      </c>
      <c r="M16">
        <v>303.12099999999998</v>
      </c>
      <c r="N16">
        <f>(D4-D5)*EXP(-(F4-F5)*I16)+(H4-H5)</f>
        <v>25.992140787457821</v>
      </c>
      <c r="O16">
        <f>(D4+D5)*EXP(-(F4+F5)*I16)+(H4+H5)</f>
        <v>26.145882078438095</v>
      </c>
    </row>
    <row r="17" spans="9:15" x14ac:dyDescent="0.3">
      <c r="I17">
        <v>3.8888888888888888</v>
      </c>
      <c r="J17">
        <f>D4*EXP(-F4*I17)+H4</f>
        <v>25.894674204315837</v>
      </c>
      <c r="K17">
        <f>L17* E6/M17</f>
        <v>25.867314630987938</v>
      </c>
      <c r="L17">
        <v>26.527000000000001</v>
      </c>
      <c r="M17">
        <v>302.90499999999997</v>
      </c>
      <c r="N17">
        <f>(D4-D5)*EXP(-(F4-F5)*I17)+(H4-H5)</f>
        <v>25.818762870481638</v>
      </c>
      <c r="O17">
        <f>(D4+D5)*EXP(-(F4+F5)*I17)+(H4+H5)</f>
        <v>25.970558052930883</v>
      </c>
    </row>
    <row r="18" spans="9:15" x14ac:dyDescent="0.3">
      <c r="I18">
        <v>4.166666666666667</v>
      </c>
      <c r="J18">
        <f>D4*EXP(-F4*I18)+H4</f>
        <v>25.721493511206848</v>
      </c>
      <c r="K18">
        <f>L18* E6/M18</f>
        <v>25.637572070989997</v>
      </c>
      <c r="L18">
        <v>26.318999999999999</v>
      </c>
      <c r="M18">
        <v>303.22300000000001</v>
      </c>
      <c r="N18">
        <f>(D4-D5)*EXP(-(F4-F5)*I18)+(H4-H5)</f>
        <v>25.646542716682035</v>
      </c>
      <c r="O18">
        <f>(D4+D5)*EXP(-(F4+F5)*I18)+(H4+H5)</f>
        <v>25.796415412905478</v>
      </c>
    </row>
    <row r="19" spans="9:15" x14ac:dyDescent="0.3">
      <c r="I19">
        <v>4.4444444444444446</v>
      </c>
      <c r="J19">
        <f>D4*EXP(-F4*I19)+H4</f>
        <v>25.549474512801751</v>
      </c>
      <c r="K19">
        <f>L19* E6/M19</f>
        <v>25.406440521527767</v>
      </c>
      <c r="L19">
        <v>26.143999999999998</v>
      </c>
      <c r="M19">
        <v>303.947</v>
      </c>
      <c r="N19">
        <f>(D4-D5)*EXP(-(F4-F5)*I19)+(H4-H5)</f>
        <v>25.475472594880809</v>
      </c>
      <c r="O19">
        <f>(D4+D5)*EXP(-(F4+F5)*I19)+(H4+H5)</f>
        <v>25.623446197834777</v>
      </c>
    </row>
    <row r="20" spans="9:15" x14ac:dyDescent="0.3">
      <c r="I20">
        <v>4.7222222222222223</v>
      </c>
      <c r="J20">
        <f>D4*EXP(-F4*I20)+H4</f>
        <v>25.37860941646176</v>
      </c>
      <c r="K20">
        <f>L20* E6/M20</f>
        <v>25.207225271004251</v>
      </c>
      <c r="L20">
        <v>25.984999999999999</v>
      </c>
      <c r="M20">
        <v>304.48599999999999</v>
      </c>
      <c r="N20">
        <f>(D4-D5)*EXP(-(F4-F5)*I20)+(H4-H5)</f>
        <v>25.30554482552613</v>
      </c>
      <c r="O20">
        <f>(D4+D5)*EXP(-(F4+F5)*I20)+(H4+H5)</f>
        <v>25.451642500832079</v>
      </c>
    </row>
    <row r="21" spans="9:15" x14ac:dyDescent="0.3">
      <c r="I21">
        <v>4.9997222222222222</v>
      </c>
      <c r="J21">
        <f>D4*EXP(-F4*I21)+H4</f>
        <v>25.209059630811204</v>
      </c>
      <c r="K21">
        <f>L21* E6/M21</f>
        <v>25.006440586224823</v>
      </c>
      <c r="L21">
        <v>25.797999999999998</v>
      </c>
      <c r="M21">
        <v>304.72199999999998</v>
      </c>
      <c r="N21">
        <f>(D4-D5)*EXP(-(F4-F5)*I21)+(H4-H5)</f>
        <v>25.136920009124463</v>
      </c>
      <c r="O21">
        <f>(D4+D5)*EXP(-(F4+F5)*I21)+(H4+H5)</f>
        <v>25.281166538669506</v>
      </c>
    </row>
    <row r="22" spans="9:15" x14ac:dyDescent="0.3">
      <c r="I22">
        <v>5.2777777777777777</v>
      </c>
      <c r="J22">
        <f>D4*EXP(-F4*I22)+H4</f>
        <v>25.040310020436127</v>
      </c>
      <c r="K22">
        <f>L22* E6/M22</f>
        <v>24.838949058124083</v>
      </c>
      <c r="L22">
        <v>25.63</v>
      </c>
      <c r="M22">
        <v>304.779</v>
      </c>
      <c r="N22">
        <f>(D4-D5)*EXP(-(F4-F5)*I22)+(H4-H5)</f>
        <v>24.969085882014799</v>
      </c>
      <c r="O22">
        <f>(D4+D5)*EXP(-(F4+F5)*I22)+(H4+H5)</f>
        <v>25.111500299519673</v>
      </c>
    </row>
    <row r="23" spans="9:15" x14ac:dyDescent="0.3">
      <c r="I23">
        <v>5.5555555555555554</v>
      </c>
      <c r="J23">
        <f>D4*EXP(-F4*I23)+H4</f>
        <v>24.872860395437485</v>
      </c>
      <c r="K23">
        <f>L23* E6/M23</f>
        <v>24.648948053246968</v>
      </c>
      <c r="L23">
        <v>25.471</v>
      </c>
      <c r="M23">
        <v>305.22300000000001</v>
      </c>
      <c r="N23">
        <f>(D4-D5)*EXP(-(F4-F5)*I23)+(H4-H5)</f>
        <v>24.802539603795157</v>
      </c>
      <c r="O23">
        <f>(D4+D5)*EXP(-(F4+F5)*I23)+(H4+H5)</f>
        <v>24.943146246397728</v>
      </c>
    </row>
    <row r="24" spans="9:15" x14ac:dyDescent="0.3">
      <c r="I24">
        <v>5.833333333333333</v>
      </c>
      <c r="J24">
        <f>D4*EXP(-F4*I24)+H4</f>
        <v>24.706534021183696</v>
      </c>
      <c r="K24">
        <f>L24* E6/M24</f>
        <v>24.461896097841997</v>
      </c>
      <c r="L24">
        <v>25.297999999999998</v>
      </c>
      <c r="M24">
        <v>305.46800000000002</v>
      </c>
      <c r="N24">
        <f>(D4-D5)*EXP(-(F4-F5)*I24)+(H4-H5)</f>
        <v>24.637105469218046</v>
      </c>
      <c r="O24">
        <f>(D4+D5)*EXP(-(F4+F5)*I24)+(H4+H5)</f>
        <v>24.775926613008536</v>
      </c>
    </row>
    <row r="25" spans="9:15" x14ac:dyDescent="0.3">
      <c r="I25">
        <v>6.1111111111111107</v>
      </c>
      <c r="J25">
        <f>D4*EXP(-F4*I25)+H4</f>
        <v>24.541323362917751</v>
      </c>
      <c r="K25">
        <f>L25* E6/M25</f>
        <v>24.31401476339488</v>
      </c>
      <c r="L25">
        <v>25.157</v>
      </c>
      <c r="M25">
        <v>305.613</v>
      </c>
      <c r="N25">
        <f>(D4-D5)*EXP(-(F4-F5)*I25)+(H4-H5)</f>
        <v>24.472776051738141</v>
      </c>
      <c r="O25">
        <f>(D4+D5)*EXP(-(F4+F5)*I25)+(H4+H5)</f>
        <v>24.609833755294201</v>
      </c>
    </row>
    <row r="26" spans="9:15" x14ac:dyDescent="0.3">
      <c r="I26">
        <v>6.3886111111111106</v>
      </c>
      <c r="J26">
        <f>D4*EXP(-F4*I26)+H4</f>
        <v>24.377384487768904</v>
      </c>
      <c r="K26">
        <f>L26* E6/M26</f>
        <v>24.136045577172222</v>
      </c>
      <c r="L26">
        <v>24.949000000000002</v>
      </c>
      <c r="M26">
        <v>305.32100000000003</v>
      </c>
      <c r="N26">
        <f>(D4-D5)*EXP(-(F4-F5)*I26)+(H4-H5)</f>
        <v>24.309706660801201</v>
      </c>
      <c r="O26">
        <f>(D4+D5)*EXP(-(F4+F5)*I26)+(H4+H5)</f>
        <v>24.445024497861645</v>
      </c>
    </row>
    <row r="27" spans="9:15" x14ac:dyDescent="0.3">
      <c r="I27">
        <v>6.666666666666667</v>
      </c>
      <c r="J27">
        <f>D4*EXP(-F4*I27)+H4</f>
        <v>24.214219307697757</v>
      </c>
      <c r="K27">
        <f>L27* E6/M27</f>
        <v>24.008332394671168</v>
      </c>
      <c r="L27">
        <v>24.823</v>
      </c>
      <c r="M27">
        <v>305.39499999999998</v>
      </c>
      <c r="N27">
        <f>(D4-D5)*EXP(-(F4-F5)*I27)+(H4-H5)</f>
        <v>24.147401909518248</v>
      </c>
      <c r="O27">
        <f>(D4+D5)*EXP(-(F4+F5)*I27)+(H4+H5)</f>
        <v>24.280998047851096</v>
      </c>
    </row>
    <row r="28" spans="9:15" x14ac:dyDescent="0.3">
      <c r="I28">
        <v>6.9444444444444446</v>
      </c>
      <c r="J28">
        <f>D4*EXP(-F4*I28)+H4</f>
        <v>24.052311092591239</v>
      </c>
      <c r="K28">
        <f>L28* E6/M28</f>
        <v>23.837076887591717</v>
      </c>
      <c r="L28">
        <v>24.649000000000001</v>
      </c>
      <c r="M28">
        <v>305.43299999999999</v>
      </c>
      <c r="N28">
        <f>(D4-D5)*EXP(-(F4-F5)*I28)+(H4-H5)</f>
        <v>23.986342578325861</v>
      </c>
      <c r="O28">
        <f>(D4+D5)*EXP(-(F4+F5)*I28)+(H4+H5)</f>
        <v>24.118240166160248</v>
      </c>
    </row>
    <row r="29" spans="9:15" x14ac:dyDescent="0.3">
      <c r="I29">
        <v>7.2222222222222223</v>
      </c>
      <c r="J29">
        <f>D4*EXP(-F4*I29)+H4</f>
        <v>23.89148895649635</v>
      </c>
      <c r="K29">
        <f>L29* E6/M29</f>
        <v>23.637547118170399</v>
      </c>
      <c r="L29">
        <v>24.460999999999999</v>
      </c>
      <c r="M29">
        <v>305.66199999999998</v>
      </c>
      <c r="N29">
        <f>(D4-D5)*EXP(-(F4-F5)*I29)+(H4-H5)</f>
        <v>23.826358750670206</v>
      </c>
      <c r="O29">
        <f>(D4+D5)*EXP(-(F4+F5)*I29)+(H4+H5)</f>
        <v>23.956578995532947</v>
      </c>
    </row>
    <row r="30" spans="9:15" x14ac:dyDescent="0.3">
      <c r="I30">
        <v>7.5</v>
      </c>
      <c r="J30">
        <f>D4*EXP(-F4*I30)+H4</f>
        <v>23.731745614003771</v>
      </c>
      <c r="K30">
        <f>L30* E6/M30</f>
        <v>23.508890369987636</v>
      </c>
      <c r="L30">
        <v>24.332000000000001</v>
      </c>
      <c r="M30">
        <v>305.714</v>
      </c>
      <c r="N30">
        <f>(D4-D5)*EXP(-(F4-F5)*I30)+(H4-H5)</f>
        <v>23.667443244677074</v>
      </c>
      <c r="O30">
        <f>(D4+D5)*EXP(-(F4+F5)*I30)+(H4+H5)</f>
        <v>23.796007146003529</v>
      </c>
    </row>
    <row r="31" spans="9:15" x14ac:dyDescent="0.3">
      <c r="I31">
        <v>7.7777777777777777</v>
      </c>
      <c r="J31">
        <f>D4*EXP(-F4*I31)+H4</f>
        <v>23.573073828574646</v>
      </c>
      <c r="K31">
        <f>L31* E6/M31</f>
        <v>23.342136375122099</v>
      </c>
      <c r="L31">
        <v>24.172999999999998</v>
      </c>
      <c r="M31">
        <v>305.88600000000002</v>
      </c>
      <c r="N31">
        <f>(D4-D5)*EXP(-(F4-F5)*I31)+(H4-H5)</f>
        <v>23.509588926430546</v>
      </c>
      <c r="O31">
        <f>(D4+D5)*EXP(-(F4+F5)*I31)+(H4+H5)</f>
        <v>23.63651727740212</v>
      </c>
    </row>
    <row r="32" spans="9:15" x14ac:dyDescent="0.3">
      <c r="I32">
        <v>8.0555555555555554</v>
      </c>
      <c r="J32">
        <f>D4*EXP(-F4*I32)+H4</f>
        <v>23.415466412212769</v>
      </c>
      <c r="K32">
        <f>L32* E6/M32</f>
        <v>23.167603442726133</v>
      </c>
      <c r="L32">
        <v>23.998999999999999</v>
      </c>
      <c r="M32">
        <v>305.97199999999998</v>
      </c>
      <c r="N32">
        <f>(D4-D5)*EXP(-(F4-F5)*I32)+(H4-H5)</f>
        <v>23.352788709652746</v>
      </c>
      <c r="O32">
        <f>(D4+D5)*EXP(-(F4+F5)*I32)+(H4+H5)</f>
        <v>23.4781020990191</v>
      </c>
    </row>
    <row r="33" spans="9:15" x14ac:dyDescent="0.3">
      <c r="I33">
        <v>8.3330555555555552</v>
      </c>
      <c r="J33">
        <f>D4*EXP(-F4*I33)+H4</f>
        <v>23.25907224960438</v>
      </c>
      <c r="K33">
        <f>L33* E6/M33</f>
        <v>23.041819433949854</v>
      </c>
      <c r="L33">
        <v>23.867999999999999</v>
      </c>
      <c r="M33">
        <v>305.96300000000002</v>
      </c>
      <c r="N33">
        <f>(D4-D5)*EXP(-(F4-F5)*I33)+(H4-H5)</f>
        <v>23.197190787863345</v>
      </c>
      <c r="O33">
        <f>(D4+D5)*EXP(-(F4+F5)*I33)+(H4+H5)</f>
        <v>23.320911186209017</v>
      </c>
    </row>
    <row r="34" spans="9:15" x14ac:dyDescent="0.3">
      <c r="I34">
        <v>8.6111111111111107</v>
      </c>
      <c r="J34">
        <f>D4*EXP(-F4*I34)+H4</f>
        <v>23.103416175467579</v>
      </c>
      <c r="K34">
        <f>L34* E6/M34</f>
        <v>22.879900031536742</v>
      </c>
      <c r="L34">
        <v>23.704999999999998</v>
      </c>
      <c r="M34">
        <v>306.024</v>
      </c>
      <c r="N34">
        <f>(D4-D5)*EXP(-(F4-F5)*I34)+(H4-H5)</f>
        <v>23.042322471675543</v>
      </c>
      <c r="O34">
        <f>(D4+D5)*EXP(-(F4+F5)*I34)+(H4+H5)</f>
        <v>23.164466895373554</v>
      </c>
    </row>
    <row r="35" spans="9:15" x14ac:dyDescent="0.3">
      <c r="I35">
        <v>8.8888888888888893</v>
      </c>
      <c r="J35">
        <f>D4*EXP(-F4*I35)+H4</f>
        <v>22.948959218885367</v>
      </c>
      <c r="K35">
        <f>L35* E6/M35</f>
        <v>22.726654224803298</v>
      </c>
      <c r="L35">
        <v>23.558</v>
      </c>
      <c r="M35">
        <v>306.17700000000002</v>
      </c>
      <c r="N35">
        <f>(D4-D5)*EXP(-(F4-F5)*I35)+(H4-H5)</f>
        <v>22.888642513258223</v>
      </c>
      <c r="O35">
        <f>(D4+D5)*EXP(-(F4+F5)*I35)+(H4+H5)</f>
        <v>23.009232533004745</v>
      </c>
    </row>
    <row r="36" spans="9:15" x14ac:dyDescent="0.3">
      <c r="I36">
        <v>9.1666666666666661</v>
      </c>
      <c r="J36">
        <f>D4*EXP(-F4*I36)+H4</f>
        <v>22.795538358332216</v>
      </c>
      <c r="K36">
        <f>L36* E6/M36</f>
        <v>22.549257554716061</v>
      </c>
      <c r="L36">
        <v>23.379000000000001</v>
      </c>
      <c r="M36">
        <v>306.24099999999999</v>
      </c>
      <c r="N36">
        <f>(D4-D5)*EXP(-(F4-F5)*I36)+(H4-H5)</f>
        <v>22.735988781248153</v>
      </c>
      <c r="O36">
        <f>(D4+D5)*EXP(-(F4+F5)*I36)+(H4+H5)</f>
        <v>22.855044185986369</v>
      </c>
    </row>
    <row r="37" spans="9:15" x14ac:dyDescent="0.3">
      <c r="I37">
        <v>9.4444444444444446</v>
      </c>
      <c r="J37">
        <f>D4*EXP(-F4*I37)+H4</f>
        <v>22.643146643684254</v>
      </c>
      <c r="K37">
        <f>L37* E6/M37</f>
        <v>22.433882744516648</v>
      </c>
      <c r="L37">
        <v>23.259</v>
      </c>
      <c r="M37">
        <v>306.23599999999999</v>
      </c>
      <c r="N37">
        <f>(D4-D5)*EXP(-(F4-F5)*I37)+(H4-H5)</f>
        <v>22.584354422828273</v>
      </c>
      <c r="O37">
        <f>(D4+D5)*EXP(-(F4+F5)*I37)+(H4+H5)</f>
        <v>22.701894805955572</v>
      </c>
    </row>
    <row r="38" spans="9:15" x14ac:dyDescent="0.3">
      <c r="I38">
        <v>9.7222222222222214</v>
      </c>
      <c r="J38">
        <f>D4*EXP(-F4*I38)+H4</f>
        <v>22.491777171438979</v>
      </c>
      <c r="K38">
        <f>L38* E6/M38</f>
        <v>22.291970125042056</v>
      </c>
      <c r="L38">
        <v>23.105</v>
      </c>
      <c r="M38">
        <v>306.14499999999998</v>
      </c>
      <c r="N38">
        <f>(D4-D5)*EXP(-(F4-F5)*I38)+(H4-H5)</f>
        <v>22.433732630942504</v>
      </c>
      <c r="O38">
        <f>(D4+D5)*EXP(-(F4+F5)*I38)+(H4+H5)</f>
        <v>22.549777392043467</v>
      </c>
    </row>
    <row r="39" spans="9:15" x14ac:dyDescent="0.3">
      <c r="I39">
        <v>10</v>
      </c>
      <c r="J39">
        <f>D4*EXP(-F4*I39)+H4</f>
        <v>22.341423084402528</v>
      </c>
      <c r="K39">
        <f>L39* E6/M39</f>
        <v>22.139898300652302</v>
      </c>
      <c r="L39">
        <v>22.959</v>
      </c>
      <c r="M39">
        <v>306.3</v>
      </c>
      <c r="N39">
        <f>(D4-D5)*EXP(-(F4-F5)*I39)+(H4-H5)</f>
        <v>22.284116643990131</v>
      </c>
      <c r="O39">
        <f>(D4+D5)*EXP(-(F4+F5)*I39)+(H4+H5)</f>
        <v>22.398684990555097</v>
      </c>
    </row>
    <row r="40" spans="9:15" x14ac:dyDescent="0.3">
      <c r="I40">
        <v>10.27777777777778</v>
      </c>
      <c r="J40">
        <f>D4*EXP(-F4*I40)+H4</f>
        <v>22.192077571379055</v>
      </c>
      <c r="K40">
        <f>L40* E6/M40</f>
        <v>22.001156301394698</v>
      </c>
      <c r="L40">
        <v>22.826000000000001</v>
      </c>
      <c r="M40">
        <v>306.44600000000003</v>
      </c>
      <c r="N40">
        <f>(D4-D5)*EXP(-(F4-F5)*I40)+(H4-H5)</f>
        <v>22.135499745522278</v>
      </c>
      <c r="O40">
        <f>(D4+D5)*EXP(-(F4+F5)*I40)+(H4+H5)</f>
        <v>22.248610694651596</v>
      </c>
    </row>
    <row r="41" spans="9:15" x14ac:dyDescent="0.3">
      <c r="I41">
        <v>10.555555555555561</v>
      </c>
      <c r="J41">
        <f>D4*EXP(-F4*I41)+H4</f>
        <v>22.043733866862137</v>
      </c>
      <c r="K41">
        <f>L41* E6/M41</f>
        <v>21.846855315867717</v>
      </c>
      <c r="L41">
        <v>22.658000000000001</v>
      </c>
      <c r="M41">
        <v>306.339</v>
      </c>
      <c r="N41">
        <f>(D4-D5)*EXP(-(F4-F5)*I41)+(H4-H5)</f>
        <v>21.987875263940406</v>
      </c>
      <c r="O41">
        <f>(D4+D5)*EXP(-(F4+F5)*I41)+(H4+H5)</f>
        <v>22.099547644034413</v>
      </c>
    </row>
    <row r="42" spans="9:15" x14ac:dyDescent="0.3">
      <c r="I42">
        <v>10.83333333333333</v>
      </c>
      <c r="J42">
        <f>D4*EXP(-F4*I42)+H4</f>
        <v>21.896385250728343</v>
      </c>
      <c r="K42">
        <f>L42* E6/M42</f>
        <v>21.710476027146669</v>
      </c>
      <c r="L42">
        <v>22.512</v>
      </c>
      <c r="M42">
        <v>306.27699999999999</v>
      </c>
      <c r="N42">
        <f>(D4-D5)*EXP(-(F4-F5)*I42)+(H4-H5)</f>
        <v>21.84123657219682</v>
      </c>
      <c r="O42">
        <f>(D4+D5)*EXP(-(F4+F5)*I42)+(H4+H5)</f>
        <v>21.951489024631748</v>
      </c>
    </row>
    <row r="43" spans="9:15" x14ac:dyDescent="0.3">
      <c r="I43">
        <v>11.111111111111111</v>
      </c>
      <c r="J43">
        <f>D4*EXP(-F4*I43)+H4</f>
        <v>21.750025047932745</v>
      </c>
      <c r="K43">
        <f>L43* E6/M43</f>
        <v>21.588779516367659</v>
      </c>
      <c r="L43">
        <v>22.390999999999998</v>
      </c>
      <c r="M43">
        <v>306.34800000000001</v>
      </c>
      <c r="N43">
        <f>(D4-D5)*EXP(-(F4-F5)*I43)+(H4-H5)</f>
        <v>21.695577087497149</v>
      </c>
      <c r="O43">
        <f>(D4+D5)*EXP(-(F4+F5)*I43)+(H4+H5)</f>
        <v>21.804428068287013</v>
      </c>
    </row>
    <row r="44" spans="9:15" x14ac:dyDescent="0.3">
      <c r="I44">
        <v>11.388611111111111</v>
      </c>
      <c r="J44">
        <f>D4*EXP(-F4*I44)+H4</f>
        <v>21.604791518421326</v>
      </c>
      <c r="K44">
        <f>L44* E6/M44</f>
        <v>21.441456722797852</v>
      </c>
      <c r="L44">
        <v>22.23</v>
      </c>
      <c r="M44">
        <v>306.23500000000001</v>
      </c>
      <c r="N44">
        <f>(D4-D5)*EXP(-(F4-F5)*I44)+(H4-H5)</f>
        <v>21.551034474139016</v>
      </c>
      <c r="O44">
        <f>(D4+D5)*EXP(-(F4+F5)*I44)+(H4+H5)</f>
        <v>21.658503629716744</v>
      </c>
    </row>
    <row r="45" spans="9:15" x14ac:dyDescent="0.3">
      <c r="I45">
        <v>11.66666666666667</v>
      </c>
      <c r="J45">
        <f>D4*EXP(-F4*I45)+H4</f>
        <v>21.460243405756874</v>
      </c>
      <c r="K45">
        <f>L45* E6/M45</f>
        <v>21.306293179074725</v>
      </c>
      <c r="L45">
        <v>22.088999999999999</v>
      </c>
      <c r="M45">
        <v>306.22300000000001</v>
      </c>
      <c r="N45">
        <f>(D4-D5)*EXP(-(F4-F5)*I45)+(H4-H5)</f>
        <v>21.407169627547713</v>
      </c>
      <c r="O45">
        <f>(D4+D5)*EXP(-(F4+F5)*I45)+(H4+H5)</f>
        <v>21.513272299867094</v>
      </c>
    </row>
    <row r="46" spans="9:15" x14ac:dyDescent="0.3">
      <c r="I46">
        <v>11.944166666666669</v>
      </c>
      <c r="J46">
        <f>D4*EXP(-F4*I46)+H4</f>
        <v>21.316951791857697</v>
      </c>
      <c r="K46">
        <f>L46* E6/M46</f>
        <v>21.148843178889987</v>
      </c>
      <c r="L46">
        <v>21.934000000000001</v>
      </c>
      <c r="M46">
        <v>306.33800000000002</v>
      </c>
      <c r="N46">
        <f>(D4-D5)*EXP(-(F4-F5)*I46)+(H4-H5)</f>
        <v>21.264550989004263</v>
      </c>
      <c r="O46">
        <f>(D4+D5)*EXP(-(F4+F5)*I46)+(H4+H5)</f>
        <v>21.369307800272058</v>
      </c>
    </row>
    <row r="47" spans="9:15" x14ac:dyDescent="0.3">
      <c r="I47">
        <v>12.22222222222222</v>
      </c>
      <c r="J47">
        <f>D4*EXP(-F4*I47)+H4</f>
        <v>21.174336430105846</v>
      </c>
      <c r="K47">
        <f>L47* E6/M47</f>
        <v>21.022776056232367</v>
      </c>
      <c r="L47">
        <v>21.794</v>
      </c>
      <c r="M47">
        <v>306.20800000000003</v>
      </c>
      <c r="N47">
        <f>(D4-D5)*EXP(-(F4-F5)*I47)+(H4-H5)</f>
        <v>21.122601095623846</v>
      </c>
      <c r="O47">
        <f>(D4+D5)*EXP(-(F4+F5)*I47)+(H4+H5)</f>
        <v>21.226027100122185</v>
      </c>
    </row>
    <row r="48" spans="9:15" x14ac:dyDescent="0.3">
      <c r="I48">
        <v>12.5</v>
      </c>
      <c r="J48">
        <f>D4*EXP(-F4*I48)+H4</f>
        <v>21.032819725022417</v>
      </c>
      <c r="K48">
        <f>L48* E6/M48</f>
        <v>20.89737233330025</v>
      </c>
      <c r="L48">
        <v>21.670999999999999</v>
      </c>
      <c r="M48">
        <v>306.30700000000002</v>
      </c>
      <c r="N48">
        <f>(D4-D5)*EXP(-(F4-F5)*I48)+(H4-H5)</f>
        <v>20.981740432519636</v>
      </c>
      <c r="O48">
        <f>(D4+D5)*EXP(-(F4+F5)*I48)+(H4+H5)</f>
        <v>21.083854522211265</v>
      </c>
    </row>
    <row r="49" spans="9:15" x14ac:dyDescent="0.3">
      <c r="I49">
        <v>12.77777777777778</v>
      </c>
      <c r="J49">
        <f>D4*EXP(-F4*I49)+H4</f>
        <v>20.892252312864521</v>
      </c>
      <c r="K49">
        <f>L49* E6/M49</f>
        <v>20.757048554330257</v>
      </c>
      <c r="L49">
        <v>21.52</v>
      </c>
      <c r="M49">
        <v>306.22899999999998</v>
      </c>
      <c r="N49">
        <f>(D4-D5)*EXP(-(F4-F5)*I49)+(H4-H5)</f>
        <v>20.841820392602134</v>
      </c>
      <c r="O49">
        <f>(D4+D5)*EXP(-(F4+F5)*I49)+(H4+H5)</f>
        <v>20.942639945458314</v>
      </c>
    </row>
    <row r="50" spans="9:15" x14ac:dyDescent="0.3">
      <c r="I50">
        <v>13.055555555555561</v>
      </c>
      <c r="J50">
        <f>D4*EXP(-F4*I50)+H4</f>
        <v>20.752627825782803</v>
      </c>
      <c r="K50">
        <f>L50* E6/M50</f>
        <v>20.665067499342538</v>
      </c>
      <c r="L50">
        <v>21.420999999999999</v>
      </c>
      <c r="M50">
        <v>306.17700000000002</v>
      </c>
      <c r="N50">
        <f>(D4-D5)*EXP(-(F4-F5)*I50)+(H4-H5)</f>
        <v>20.702834694685663</v>
      </c>
      <c r="O50">
        <f>(D4+D5)*EXP(-(F4+F5)*I50)+(H4+H5)</f>
        <v>20.802376914566306</v>
      </c>
    </row>
    <row r="51" spans="9:15" x14ac:dyDescent="0.3">
      <c r="I51">
        <v>13.33333333333333</v>
      </c>
      <c r="J51">
        <f>D4*EXP(-F4*I51)+H4</f>
        <v>20.613939938643412</v>
      </c>
      <c r="K51">
        <f>L51* E6/M51</f>
        <v>20.504766150889019</v>
      </c>
      <c r="L51">
        <v>21.259</v>
      </c>
      <c r="M51">
        <v>306.23700000000002</v>
      </c>
      <c r="N51">
        <f>(D4-D5)*EXP(-(F4-F5)*I51)+(H4-H5)</f>
        <v>20.564777099528339</v>
      </c>
      <c r="O51">
        <f>(D4+D5)*EXP(-(F4+F5)*I51)+(H4+H5)</f>
        <v>20.663059017735939</v>
      </c>
    </row>
    <row r="52" spans="9:15" x14ac:dyDescent="0.3">
      <c r="I52">
        <v>13.611111111111111</v>
      </c>
      <c r="J52">
        <f>D4*EXP(-F4*I52)+H4</f>
        <v>20.476182368741405</v>
      </c>
      <c r="K52">
        <f>L52* E6/M52</f>
        <v>20.352439897104144</v>
      </c>
      <c r="L52">
        <v>21.103000000000002</v>
      </c>
      <c r="M52">
        <v>306.26499999999999</v>
      </c>
      <c r="N52">
        <f>(D4-D5)*EXP(-(F4-F5)*I52)+(H4-H5)</f>
        <v>20.427641409551946</v>
      </c>
      <c r="O52">
        <f>(D4+D5)*EXP(-(F4+F5)*I52)+(H4+H5)</f>
        <v>20.524679886372503</v>
      </c>
    </row>
    <row r="53" spans="9:15" x14ac:dyDescent="0.3">
      <c r="I53">
        <v>13.888888888888889</v>
      </c>
      <c r="J53">
        <f>D4*EXP(-F4*I53)+H4</f>
        <v>20.339348875516208</v>
      </c>
      <c r="K53">
        <f>L53* E6/M53</f>
        <v>20.257865680142917</v>
      </c>
      <c r="L53">
        <v>21</v>
      </c>
      <c r="M53">
        <v>306.19299999999998</v>
      </c>
      <c r="N53">
        <f>(D4-D5)*EXP(-(F4-F5)*I53)+(H4-H5)</f>
        <v>20.291421468563765</v>
      </c>
      <c r="O53">
        <f>(D4+D5)*EXP(-(F4+F5)*I53)+(H4+H5)</f>
        <v>20.387233194794803</v>
      </c>
    </row>
    <row r="54" spans="9:15" x14ac:dyDescent="0.3">
      <c r="I54">
        <v>14.16666666666667</v>
      </c>
      <c r="J54">
        <f>D4*EXP(-F4*I54)+H4</f>
        <v>20.203433260268863</v>
      </c>
      <c r="K54">
        <f>L54* E6/M54</f>
        <v>20.106993874601276</v>
      </c>
      <c r="L54">
        <v>20.85</v>
      </c>
      <c r="M54">
        <v>306.28699999999998</v>
      </c>
      <c r="N54">
        <f>(D4-D5)*EXP(-(F4-F5)*I54)+(H4-H5)</f>
        <v>20.156111161480197</v>
      </c>
      <c r="O54">
        <f>(D4+D5)*EXP(-(F4+F5)*I54)+(H4+H5)</f>
        <v>20.25071265994595</v>
      </c>
    </row>
    <row r="55" spans="9:15" x14ac:dyDescent="0.3">
      <c r="I55">
        <v>14.444444444444439</v>
      </c>
      <c r="J55">
        <f>D4*EXP(-F4*I55)+H4</f>
        <v>20.068429365881244</v>
      </c>
      <c r="K55">
        <f>L55* E6/M55</f>
        <v>19.951436938835069</v>
      </c>
      <c r="L55">
        <v>20.707000000000001</v>
      </c>
      <c r="M55">
        <v>306.55799999999999</v>
      </c>
      <c r="N55">
        <f>(D4-D5)*EXP(-(F4-F5)*I55)+(H4-H5)</f>
        <v>20.021704414052245</v>
      </c>
      <c r="O55">
        <f>(D4+D5)*EXP(-(F4+F5)*I55)+(H4+H5)</f>
        <v>20.115112041106176</v>
      </c>
    </row>
    <row r="56" spans="9:15" x14ac:dyDescent="0.3">
      <c r="I56">
        <v>14.72222222222222</v>
      </c>
      <c r="J56">
        <f>D4*EXP(-F4*I56)+H4</f>
        <v>19.934331076537109</v>
      </c>
      <c r="K56">
        <f>L56* E6/M56</f>
        <v>19.874493570938313</v>
      </c>
      <c r="L56">
        <v>20.532</v>
      </c>
      <c r="M56">
        <v>305.14400000000001</v>
      </c>
      <c r="N56">
        <f>(D4-D5)*EXP(-(F4-F5)*I56)+(H4-H5)</f>
        <v>19.888195192592818</v>
      </c>
      <c r="O56">
        <f>(D4+D5)*EXP(-(F4+F5)*I56)+(H4+H5)</f>
        <v>19.980425139607515</v>
      </c>
    </row>
    <row r="57" spans="9:15" x14ac:dyDescent="0.3">
      <c r="I57">
        <v>15</v>
      </c>
      <c r="J57">
        <f>D4*EXP(-F4*I57)+H4</f>
        <v>19.801132317445081</v>
      </c>
      <c r="K57">
        <f>L57* E6/M57</f>
        <v>19.767364248850821</v>
      </c>
      <c r="L57">
        <v>20.370999999999999</v>
      </c>
      <c r="M57">
        <v>304.392</v>
      </c>
      <c r="N57">
        <f>(D4-D5)*EXP(-(F4-F5)*I57)+(H4-H5)</f>
        <v>19.755577503705911</v>
      </c>
      <c r="O57">
        <f>(D4+D5)*EXP(-(F4+F5)*I57)+(H4+H5)</f>
        <v>19.846645798550501</v>
      </c>
    </row>
    <row r="58" spans="9:15" x14ac:dyDescent="0.3">
      <c r="I58">
        <v>15.27777777777778</v>
      </c>
      <c r="J58">
        <f>D4*EXP(-F4*I58)+H4</f>
        <v>19.668827054563415</v>
      </c>
      <c r="K58">
        <f>L58* E6/M58</f>
        <v>19.61990007671438</v>
      </c>
      <c r="L58">
        <v>20.228000000000002</v>
      </c>
      <c r="M58">
        <v>304.52699999999999</v>
      </c>
      <c r="N58">
        <f>(D4-D5)*EXP(-(F4-F5)*I58)+(H4-H5)</f>
        <v>19.623845394017525</v>
      </c>
      <c r="O58">
        <f>(D4+D5)*EXP(-(F4+F5)*I58)+(H4+H5)</f>
        <v>19.713767902522669</v>
      </c>
    </row>
    <row r="59" spans="9:15" x14ac:dyDescent="0.3">
      <c r="I59">
        <v>15.555555555555561</v>
      </c>
      <c r="J59">
        <f>D4*EXP(-F4*I59)+H4</f>
        <v>19.537409294326689</v>
      </c>
      <c r="K59">
        <f>L59* E6/M59</f>
        <v>19.468260403455194</v>
      </c>
      <c r="L59">
        <v>20.106000000000002</v>
      </c>
      <c r="M59">
        <v>305.048</v>
      </c>
      <c r="N59">
        <f>(D4-D5)*EXP(-(F4-F5)*I59)+(H4-H5)</f>
        <v>19.492992949908412</v>
      </c>
      <c r="O59">
        <f>(D4+D5)*EXP(-(F4+F5)*I59)+(H4+H5)</f>
        <v>19.581785377319036</v>
      </c>
    </row>
    <row r="60" spans="9:15" x14ac:dyDescent="0.3">
      <c r="I60">
        <v>15.83333333333333</v>
      </c>
      <c r="J60">
        <f>D4*EXP(-F4*I60)+H4</f>
        <v>19.406873083374254</v>
      </c>
      <c r="K60">
        <f>L60* E6/M60</f>
        <v>19.325124438276291</v>
      </c>
      <c r="L60">
        <v>19.984999999999999</v>
      </c>
      <c r="M60">
        <v>305.45800000000003</v>
      </c>
      <c r="N60">
        <f>(D4-D5)*EXP(-(F4-F5)*I60)+(H4-H5)</f>
        <v>19.363014297248629</v>
      </c>
      <c r="O60">
        <f>(D4+D5)*EXP(-(F4+F5)*I60)+(H4+H5)</f>
        <v>19.450692189664423</v>
      </c>
    </row>
    <row r="61" spans="9:15" x14ac:dyDescent="0.3">
      <c r="I61">
        <v>16.111111111111111</v>
      </c>
      <c r="J61">
        <f>D4*EXP(-F4*I61)+H4</f>
        <v>19.27721250828057</v>
      </c>
      <c r="K61">
        <f>L61* E6/M61</f>
        <v>19.213882122001216</v>
      </c>
      <c r="L61">
        <v>19.870999999999999</v>
      </c>
      <c r="M61">
        <v>305.47399999999999</v>
      </c>
      <c r="N61">
        <f>(D4-D5)*EXP(-(F4-F5)*I61)+(H4-H5)</f>
        <v>19.233903601133804</v>
      </c>
      <c r="O61">
        <f>(D4+D5)*EXP(-(F4+F5)*I61)+(H4+H5)</f>
        <v>19.320482346937638</v>
      </c>
    </row>
    <row r="62" spans="9:15" x14ac:dyDescent="0.3">
      <c r="I62">
        <v>16.388888888888889</v>
      </c>
      <c r="J62">
        <f>D4*EXP(-F4*I62)+H4</f>
        <v>19.148421695287297</v>
      </c>
      <c r="K62">
        <f>L62* E6/M62</f>
        <v>19.098634090641223</v>
      </c>
      <c r="L62">
        <v>19.75</v>
      </c>
      <c r="M62">
        <v>305.44600000000003</v>
      </c>
      <c r="N62">
        <f>(D4-D5)*EXP(-(F4-F5)*I62)+(H4-H5)</f>
        <v>19.105655065623232</v>
      </c>
      <c r="O62">
        <f>(D4+D5)*EXP(-(F4+F5)*I62)+(H4+H5)</f>
        <v>19.191149896897567</v>
      </c>
    </row>
    <row r="63" spans="9:15" x14ac:dyDescent="0.3">
      <c r="I63">
        <v>16.666388888888889</v>
      </c>
      <c r="J63">
        <f>D4*EXP(-F4*I63)+H4</f>
        <v>19.020622307322657</v>
      </c>
      <c r="K63">
        <f>L63* E6/M63</f>
        <v>18.989574479963476</v>
      </c>
      <c r="L63">
        <v>19.645</v>
      </c>
      <c r="M63">
        <v>305.56700000000001</v>
      </c>
      <c r="N63">
        <f>(D4-D5)*EXP(-(F4-F5)*I63)+(H4-H5)</f>
        <v>18.978389899744933</v>
      </c>
      <c r="O63">
        <f>(D4+D5)*EXP(-(F4+F5)*I63)+(H4+H5)</f>
        <v>19.062816955033824</v>
      </c>
    </row>
    <row r="64" spans="9:15" x14ac:dyDescent="0.3">
      <c r="I64">
        <v>16.944444444444439</v>
      </c>
      <c r="J64">
        <f>D4*EXP(-F4*I64)+H4</f>
        <v>18.893426057309966</v>
      </c>
      <c r="K64">
        <f>L64* E6/M64</f>
        <v>18.824888421843106</v>
      </c>
      <c r="L64">
        <v>19.497</v>
      </c>
      <c r="M64">
        <v>305.91800000000001</v>
      </c>
      <c r="N64">
        <f>(D4-D5)*EXP(-(F4-F5)*I64)+(H4-H5)</f>
        <v>18.851721485910922</v>
      </c>
      <c r="O64">
        <f>(D4+D5)*EXP(-(F4+F5)*I64)+(H4+H5)</f>
        <v>18.935093566182719</v>
      </c>
    </row>
    <row r="65" spans="9:15" x14ac:dyDescent="0.3">
      <c r="I65">
        <v>17.222222222222221</v>
      </c>
      <c r="J65">
        <f>D4*EXP(-F4*I65)+H4</f>
        <v>18.767209680759418</v>
      </c>
      <c r="K65">
        <f>L65* E6/M65</f>
        <v>18.732235063446531</v>
      </c>
      <c r="L65">
        <v>19.407</v>
      </c>
      <c r="M65">
        <v>306.012</v>
      </c>
      <c r="N65">
        <f>(D4-D5)*EXP(-(F4-F5)*I65)+(H4-H5)</f>
        <v>18.726025042313033</v>
      </c>
      <c r="O65">
        <f>(D4+D5)*EXP(-(F4+F5)*I65)+(H4+H5)</f>
        <v>18.808357980486356</v>
      </c>
    </row>
    <row r="66" spans="9:15" x14ac:dyDescent="0.3">
      <c r="I66">
        <v>17.5</v>
      </c>
      <c r="J66">
        <f>D4*EXP(-F4*I66)+H4</f>
        <v>18.641839962653012</v>
      </c>
      <c r="K66">
        <f>L66* E6/M66</f>
        <v>18.576930014800343</v>
      </c>
      <c r="L66">
        <v>19.25</v>
      </c>
      <c r="M66">
        <v>306.07400000000001</v>
      </c>
      <c r="N66">
        <f>(D4-D5)*EXP(-(F4-F5)*I66)+(H4-H5)</f>
        <v>18.601167960015381</v>
      </c>
      <c r="O66">
        <f>(D4+D5)*EXP(-(F4+F5)*I66)+(H4+H5)</f>
        <v>18.682476376898475</v>
      </c>
    </row>
    <row r="67" spans="9:15" x14ac:dyDescent="0.3">
      <c r="I67">
        <v>17.7775</v>
      </c>
      <c r="J67">
        <f>D4*EXP(-F4*I67)+H4</f>
        <v>18.517435334163437</v>
      </c>
      <c r="K67">
        <f>L67* E6/M67</f>
        <v>18.485902882745577</v>
      </c>
      <c r="L67">
        <v>19.164999999999999</v>
      </c>
      <c r="M67">
        <v>306.22300000000001</v>
      </c>
      <c r="N67">
        <f>(D4-D5)*EXP(-(F4-F5)*I67)+(H4-H5)</f>
        <v>18.477268242748195</v>
      </c>
      <c r="O67">
        <f>(D4+D5)*EXP(-(F4+F5)*I67)+(H4+H5)</f>
        <v>18.557567612625057</v>
      </c>
    </row>
    <row r="68" spans="9:15" x14ac:dyDescent="0.3">
      <c r="I68">
        <v>18.055555555555561</v>
      </c>
      <c r="J68">
        <f>D4*EXP(-F4*I68)+H4</f>
        <v>18.393617822357555</v>
      </c>
      <c r="K68">
        <f>L68* E6/M68</f>
        <v>18.367107215882093</v>
      </c>
      <c r="L68">
        <v>18.986000000000001</v>
      </c>
      <c r="M68">
        <v>305.32499999999999</v>
      </c>
      <c r="N68">
        <f>(D4-D5)*EXP(-(F4-F5)*I68)+(H4-H5)</f>
        <v>18.353949496786505</v>
      </c>
      <c r="O68">
        <f>(D4+D5)*EXP(-(F4+F5)*I68)+(H4+H5)</f>
        <v>18.433252137280125</v>
      </c>
    </row>
    <row r="69" spans="9:15" x14ac:dyDescent="0.3">
      <c r="I69">
        <v>18.333333333333329</v>
      </c>
      <c r="J69">
        <f>D4*EXP(-F4*I69)+H4</f>
        <v>18.27075415544849</v>
      </c>
      <c r="K69">
        <f>L69* E6/M69</f>
        <v>18.310169273820904</v>
      </c>
      <c r="L69">
        <v>18.861000000000001</v>
      </c>
      <c r="M69">
        <v>304.25799999999998</v>
      </c>
      <c r="N69">
        <f>(D4-D5)*EXP(-(F4-F5)*I69)+(H4-H5)</f>
        <v>18.231577017909117</v>
      </c>
      <c r="O69">
        <f>(D4+D5)*EXP(-(F4+F5)*I69)+(H4+H5)</f>
        <v>18.309898108541287</v>
      </c>
    </row>
    <row r="70" spans="9:15" x14ac:dyDescent="0.3">
      <c r="I70">
        <v>18.611111111111111</v>
      </c>
      <c r="J70">
        <f>D4*EXP(-F4*I70)+H4</f>
        <v>18.148714657034102</v>
      </c>
      <c r="K70">
        <f>L70* E6/M70</f>
        <v>18.171113461259353</v>
      </c>
      <c r="L70">
        <v>18.690999999999999</v>
      </c>
      <c r="M70">
        <v>303.82299999999998</v>
      </c>
      <c r="N70">
        <f>(D4-D5)*EXP(-(F4-F5)*I70)+(H4-H5)</f>
        <v>18.110021703941438</v>
      </c>
      <c r="O70">
        <f>(D4+D5)*EXP(-(F4+F5)*I70)+(H4+H5)</f>
        <v>18.187375275973377</v>
      </c>
    </row>
    <row r="71" spans="9:15" x14ac:dyDescent="0.3">
      <c r="I71">
        <v>18.888611111111111</v>
      </c>
      <c r="J71">
        <f>D4*EXP(-F4*I71)+H4</f>
        <v>18.02761461237731</v>
      </c>
      <c r="K71">
        <f>L71* E6/M71</f>
        <v>18.09208943760628</v>
      </c>
      <c r="L71">
        <v>18.608000000000001</v>
      </c>
      <c r="M71">
        <v>303.79500000000002</v>
      </c>
      <c r="N71">
        <f>(D4-D5)*EXP(-(F4-F5)*I71)+(H4-H5)</f>
        <v>17.989398438078023</v>
      </c>
      <c r="O71">
        <f>(D4+D5)*EXP(-(F4+F5)*I71)+(H4+H5)</f>
        <v>18.065799325436235</v>
      </c>
    </row>
    <row r="72" spans="9:15" x14ac:dyDescent="0.3">
      <c r="I72">
        <v>19.166666666666671</v>
      </c>
      <c r="J72">
        <f>D4*EXP(-F4*I72)+H4</f>
        <v>17.907086088711953</v>
      </c>
      <c r="K72">
        <f>L72* E6/M72</f>
        <v>17.975474229295411</v>
      </c>
      <c r="L72">
        <v>18.481000000000002</v>
      </c>
      <c r="M72">
        <v>303.67899999999997</v>
      </c>
      <c r="N72">
        <f>(D4-D5)*EXP(-(F4-F5)*I72)+(H4-H5)</f>
        <v>17.869340780093204</v>
      </c>
      <c r="O72">
        <f>(D4+D5)*EXP(-(F4+F5)*I72)+(H4+H5)</f>
        <v>17.944800833701471</v>
      </c>
    </row>
    <row r="73" spans="9:15" x14ac:dyDescent="0.3">
      <c r="I73">
        <v>19.444444444444439</v>
      </c>
      <c r="J73">
        <f>D4*EXP(-F4*I73)+H4</f>
        <v>17.78748607277981</v>
      </c>
      <c r="K73">
        <f>L73* E6/M73</f>
        <v>17.829761217456841</v>
      </c>
      <c r="L73">
        <v>18.332999999999998</v>
      </c>
      <c r="M73">
        <v>303.709</v>
      </c>
      <c r="N73">
        <f>(D4-D5)*EXP(-(F4-F5)*I73)+(H4-H5)</f>
        <v>17.750204365744818</v>
      </c>
      <c r="O73">
        <f>(D4+D5)*EXP(-(F4+F5)*I73)+(H4+H5)</f>
        <v>17.824738135269179</v>
      </c>
    </row>
    <row r="74" spans="9:15" x14ac:dyDescent="0.3">
      <c r="I74">
        <v>19.722222222222221</v>
      </c>
      <c r="J74">
        <f>D4*EXP(-F4*I74)+H4</f>
        <v>17.668688332797704</v>
      </c>
      <c r="K74">
        <f>L74* E6/M74</f>
        <v>17.736317773802131</v>
      </c>
      <c r="L74">
        <v>18.238</v>
      </c>
      <c r="M74">
        <v>303.72699999999998</v>
      </c>
      <c r="N74">
        <f>(D4-D5)*EXP(-(F4-F5)*I74)+(H4-H5)</f>
        <v>17.631863506885431</v>
      </c>
      <c r="O74">
        <f>(D4+D5)*EXP(-(F4+F5)*I74)+(H4+H5)</f>
        <v>17.705484455044303</v>
      </c>
    </row>
    <row r="75" spans="9:15" x14ac:dyDescent="0.3">
      <c r="I75">
        <v>20</v>
      </c>
      <c r="J75">
        <f>D4*EXP(-F4*I75)+H4</f>
        <v>17.550687487104987</v>
      </c>
      <c r="K75">
        <f>L75* E6/M75</f>
        <v>17.600990809117594</v>
      </c>
      <c r="L75">
        <v>18.088000000000001</v>
      </c>
      <c r="M75">
        <v>303.54500000000002</v>
      </c>
      <c r="N75">
        <f>(D4-D5)*EXP(-(F4-F5)*I75)+(H4-H5)</f>
        <v>17.514312891045812</v>
      </c>
      <c r="O75">
        <f>(D4+D5)*EXP(-(F4+F5)*I75)+(H4+H5)</f>
        <v>17.587034341621312</v>
      </c>
    </row>
    <row r="76" spans="9:15" x14ac:dyDescent="0.3">
      <c r="I76">
        <v>20.277777777777779</v>
      </c>
      <c r="J76">
        <f>D4*EXP(-F4*I76)+H4</f>
        <v>17.433478190141141</v>
      </c>
      <c r="K76">
        <f>L76* E6/M76</f>
        <v>17.490041287649781</v>
      </c>
      <c r="L76">
        <v>17.968</v>
      </c>
      <c r="M76">
        <v>303.44400000000002</v>
      </c>
      <c r="N76">
        <f>(D4-D5)*EXP(-(F4-F5)*I76)+(H4-H5)</f>
        <v>17.397547241231724</v>
      </c>
      <c r="O76">
        <f>(D4+D5)*EXP(-(F4+F5)*I76)+(H4+H5)</f>
        <v>17.469382380327843</v>
      </c>
    </row>
    <row r="77" spans="9:15" x14ac:dyDescent="0.3">
      <c r="I77">
        <v>20.555277777777778</v>
      </c>
      <c r="J77">
        <f>D4*EXP(-F4*I77)+H4</f>
        <v>17.317171164293519</v>
      </c>
      <c r="K77">
        <f>L77* E6/M77</f>
        <v>17.365848273126453</v>
      </c>
      <c r="L77">
        <v>17.843</v>
      </c>
      <c r="M77">
        <v>303.488</v>
      </c>
      <c r="N77">
        <f>(D4-D5)*EXP(-(F4-F5)*I77)+(H4-H5)</f>
        <v>17.281676913876193</v>
      </c>
      <c r="O77">
        <f>(D4+D5)*EXP(-(F4+F5)*I77)+(H4+H5)</f>
        <v>17.352639657954985</v>
      </c>
    </row>
    <row r="78" spans="9:15" x14ac:dyDescent="0.3">
      <c r="I78">
        <v>20.833333333333329</v>
      </c>
      <c r="J78">
        <f>D4*EXP(-F4*I78)+H4</f>
        <v>17.201413039207349</v>
      </c>
      <c r="K78">
        <f>L78* E6/M78</f>
        <v>17.27399223726653</v>
      </c>
      <c r="L78">
        <v>17.744</v>
      </c>
      <c r="M78">
        <v>303.40899999999999</v>
      </c>
      <c r="N78">
        <f>(D4-D5)*EXP(-(F4-F5)*I78)+(H4-H5)</f>
        <v>17.166349907658422</v>
      </c>
      <c r="O78">
        <f>(D4+D5)*EXP(-(F4+F5)*I78)+(H4+H5)</f>
        <v>17.236451437622623</v>
      </c>
    </row>
    <row r="79" spans="9:15" x14ac:dyDescent="0.3">
      <c r="I79">
        <v>21.111111111111111</v>
      </c>
      <c r="J79">
        <f>D4*EXP(-F4*I79)+H4</f>
        <v>17.086546672445724</v>
      </c>
      <c r="K79">
        <f>L79* E6/M79</f>
        <v>17.16165439285114</v>
      </c>
      <c r="L79">
        <v>17.63</v>
      </c>
      <c r="M79">
        <v>303.43299999999999</v>
      </c>
      <c r="N79">
        <f>(D4-D5)*EXP(-(F4-F5)*I79)+(H4-H5)</f>
        <v>17.051907845161598</v>
      </c>
      <c r="O79">
        <f>(D4+D5)*EXP(-(F4+F5)*I79)+(H4+H5)</f>
        <v>17.121161808312781</v>
      </c>
    </row>
    <row r="80" spans="9:15" x14ac:dyDescent="0.3">
      <c r="I80">
        <v>21.388888888888889</v>
      </c>
      <c r="J80">
        <f>D4*EXP(-F4*I80)+H4</f>
        <v>16.972450828353374</v>
      </c>
      <c r="K80">
        <f>L80* E6/M80</f>
        <v>17.061836828379089</v>
      </c>
      <c r="L80">
        <v>17.53</v>
      </c>
      <c r="M80">
        <v>303.47699999999998</v>
      </c>
      <c r="N80">
        <f>(D4-D5)*EXP(-(F4-F5)*I80)+(H4-H5)</f>
        <v>16.938229990749178</v>
      </c>
      <c r="O80">
        <f>(D4+D5)*EXP(-(F4+F5)*I80)+(H4+H5)</f>
        <v>17.006649034849566</v>
      </c>
    </row>
    <row r="81" spans="9:15" x14ac:dyDescent="0.3">
      <c r="I81">
        <v>21.666388888888889</v>
      </c>
      <c r="J81">
        <f>D4*EXP(-F4*I81)+H4</f>
        <v>16.859233288177798</v>
      </c>
      <c r="K81">
        <f>L81* E6/M81</f>
        <v>16.970774624962949</v>
      </c>
      <c r="L81">
        <v>17.445</v>
      </c>
      <c r="M81">
        <v>303.62599999999998</v>
      </c>
      <c r="N81">
        <f>(D4-D5)*EXP(-(F4-F5)*I81)+(H4-H5)</f>
        <v>16.825423782546572</v>
      </c>
      <c r="O81">
        <f>(D4+D5)*EXP(-(F4+F5)*I81)+(H4+H5)</f>
        <v>16.893021240007997</v>
      </c>
    </row>
    <row r="82" spans="9:15" x14ac:dyDescent="0.3">
      <c r="I82">
        <v>21.944444444444439</v>
      </c>
      <c r="J82">
        <f>D4*EXP(-F4*I82)+H4</f>
        <v>16.746550068208236</v>
      </c>
      <c r="K82">
        <f>L82* E6/M82</f>
        <v>16.852681291530214</v>
      </c>
      <c r="L82">
        <v>17.327999999999999</v>
      </c>
      <c r="M82">
        <v>303.70299999999997</v>
      </c>
      <c r="N82">
        <f>(D4-D5)*EXP(-(F4-F5)*I82)+(H4-H5)</f>
        <v>16.713146527690217</v>
      </c>
      <c r="O82">
        <f>(D4+D5)*EXP(-(F4+F5)*I82)+(H4+H5)</f>
        <v>16.779933151991965</v>
      </c>
    </row>
    <row r="83" spans="9:15" x14ac:dyDescent="0.3">
      <c r="I83">
        <v>22.222222222222221</v>
      </c>
      <c r="J83">
        <f>D4*EXP(-F4*I83)+H4</f>
        <v>16.63473491861706</v>
      </c>
      <c r="K83">
        <f>L83* E6/M83</f>
        <v>16.745275784016421</v>
      </c>
      <c r="L83">
        <v>17.206</v>
      </c>
      <c r="M83">
        <v>303.49900000000002</v>
      </c>
      <c r="N83">
        <f>(D4-D5)*EXP(-(F4-F5)*I83)+(H4-H5)</f>
        <v>16.601730814765361</v>
      </c>
      <c r="O83">
        <f>(D4+D5)*EXP(-(F4+F5)*I83)+(H4+H5)</f>
        <v>16.667719678806552</v>
      </c>
    </row>
    <row r="84" spans="9:15" x14ac:dyDescent="0.3">
      <c r="I84">
        <v>22.5</v>
      </c>
      <c r="J84">
        <f>D4*EXP(-F4*I84)+H4</f>
        <v>16.523669824154791</v>
      </c>
      <c r="K84">
        <f>L84* E6/M84</f>
        <v>16.640620047973936</v>
      </c>
      <c r="L84">
        <v>17.100999999999999</v>
      </c>
      <c r="M84">
        <v>303.54399999999998</v>
      </c>
      <c r="N84">
        <f>(D4-D5)*EXP(-(F4-F5)*I84)+(H4-H5)</f>
        <v>16.491059100914704</v>
      </c>
      <c r="O84">
        <f>(D4+D5)*EXP(-(F4+F5)*I84)+(H4+H5)</f>
        <v>16.556262333411958</v>
      </c>
    </row>
    <row r="85" spans="9:15" x14ac:dyDescent="0.3">
      <c r="I85">
        <v>22.777777777777779</v>
      </c>
      <c r="J85">
        <f>D4*EXP(-F4*I85)+H4</f>
        <v>16.413349753457627</v>
      </c>
      <c r="K85">
        <f>L85* E6/M85</f>
        <v>16.53248520110974</v>
      </c>
      <c r="L85">
        <v>16.977</v>
      </c>
      <c r="M85">
        <v>303.31400000000002</v>
      </c>
      <c r="N85">
        <f>(D4-D5)*EXP(-(F4-F5)*I85)+(H4-H5)</f>
        <v>16.381126417946529</v>
      </c>
      <c r="O85">
        <f>(D4+D5)*EXP(-(F4+F5)*I85)+(H4+H5)</f>
        <v>16.445556020794012</v>
      </c>
    </row>
    <row r="86" spans="9:15" x14ac:dyDescent="0.3">
      <c r="I86">
        <v>23.055555555555561</v>
      </c>
      <c r="J86">
        <f>D4*EXP(-F4*I86)+H4</f>
        <v>16.30376970891211</v>
      </c>
      <c r="K86">
        <f>L86* E6/M86</f>
        <v>16.400317587283784</v>
      </c>
      <c r="L86">
        <v>16.843</v>
      </c>
      <c r="M86">
        <v>303.34500000000003</v>
      </c>
      <c r="N86">
        <f>(D4-D5)*EXP(-(F4-F5)*I86)+(H4-H5)</f>
        <v>16.271927830845133</v>
      </c>
      <c r="O86">
        <f>(D4+D5)*EXP(-(F4+F5)*I86)+(H4+H5)</f>
        <v>16.335595680270263</v>
      </c>
    </row>
    <row r="87" spans="9:15" x14ac:dyDescent="0.3">
      <c r="I87">
        <v>23.333333333333329</v>
      </c>
      <c r="J87">
        <f>D4*EXP(-F4*I87)+H4</f>
        <v>16.194924726428745</v>
      </c>
      <c r="K87">
        <f>L87* E6/M87</f>
        <v>16.328605690132321</v>
      </c>
      <c r="L87">
        <v>16.762</v>
      </c>
      <c r="M87">
        <v>303.21199999999999</v>
      </c>
      <c r="N87">
        <f>(D4-D5)*EXP(-(F4-F5)*I87)+(H4-H5)</f>
        <v>16.163458437549309</v>
      </c>
      <c r="O87">
        <f>(D4+D5)*EXP(-(F4+F5)*I87)+(H4+H5)</f>
        <v>16.226376285258659</v>
      </c>
    </row>
    <row r="88" spans="9:15" x14ac:dyDescent="0.3">
      <c r="I88">
        <v>23.611111111111111</v>
      </c>
      <c r="J88">
        <f>D4*EXP(-F4*I88)+H4</f>
        <v>16.086809875217089</v>
      </c>
      <c r="K88">
        <f>L88* E6/M88</f>
        <v>16.221311680814903</v>
      </c>
      <c r="L88">
        <v>16.654</v>
      </c>
      <c r="M88">
        <v>303.25099999999998</v>
      </c>
      <c r="N88">
        <f>(D4-D5)*EXP(-(F4-F5)*I88)+(H4-H5)</f>
        <v>16.055713368732249</v>
      </c>
      <c r="O88">
        <f>(D4+D5)*EXP(-(F4+F5)*I88)+(H4+H5)</f>
        <v>16.117892843047724</v>
      </c>
    </row>
    <row r="89" spans="9:15" x14ac:dyDescent="0.3">
      <c r="I89">
        <v>23.888888888888889</v>
      </c>
      <c r="J89">
        <f>D4*EXP(-F4*I89)+H4</f>
        <v>15.979420257562412</v>
      </c>
      <c r="K89">
        <f>L89* E6/M89</f>
        <v>16.092451810606381</v>
      </c>
      <c r="L89">
        <v>16.532</v>
      </c>
      <c r="M89">
        <v>303.44</v>
      </c>
      <c r="N89">
        <f>(D4-D5)*EXP(-(F4-F5)*I89)+(H4-H5)</f>
        <v>15.948687787582999</v>
      </c>
      <c r="O89">
        <f>(D4+D5)*EXP(-(F4+F5)*I89)+(H4+H5)</f>
        <v>16.010140394568392</v>
      </c>
    </row>
    <row r="90" spans="9:15" x14ac:dyDescent="0.3">
      <c r="I90">
        <v>24.166666666666671</v>
      </c>
      <c r="J90">
        <f>D4*EXP(-F4*I90)+H4</f>
        <v>15.872751008603821</v>
      </c>
      <c r="K90">
        <f>L90* E6/M90</f>
        <v>15.979654564791417</v>
      </c>
      <c r="L90">
        <v>16.399999999999999</v>
      </c>
      <c r="M90">
        <v>303.142</v>
      </c>
      <c r="N90">
        <f>(D4-D5)*EXP(-(F4-F5)*I90)+(H4-H5)</f>
        <v>15.842376889589298</v>
      </c>
      <c r="O90">
        <f>(D4+D5)*EXP(-(F4+F5)*I90)+(H4+H5)</f>
        <v>15.903114014167258</v>
      </c>
    </row>
    <row r="91" spans="9:15" x14ac:dyDescent="0.3">
      <c r="I91">
        <v>24.444444444444439</v>
      </c>
      <c r="J91">
        <f>D4*EXP(-F4*I91)+H4</f>
        <v>15.766797296113868</v>
      </c>
      <c r="K91">
        <f>L91* E6/M91</f>
        <v>15.905819739876968</v>
      </c>
      <c r="L91">
        <v>16.326000000000001</v>
      </c>
      <c r="M91">
        <v>303.17500000000001</v>
      </c>
      <c r="N91">
        <f>(D4-D5)*EXP(-(F4-F5)*I91)+(H4-H5)</f>
        <v>15.736775902321906</v>
      </c>
      <c r="O91">
        <f>(D4+D5)*EXP(-(F4+F5)*I91)+(H4+H5)</f>
        <v>15.796808809381453</v>
      </c>
    </row>
    <row r="92" spans="9:15" x14ac:dyDescent="0.3">
      <c r="I92">
        <v>24.722222222222221</v>
      </c>
      <c r="J92">
        <f>D4*EXP(-F4*I92)+H4</f>
        <v>15.66155432027964</v>
      </c>
      <c r="K92">
        <f>L92* E6/M92</f>
        <v>15.784610734664678</v>
      </c>
      <c r="L92">
        <v>16.187000000000001</v>
      </c>
      <c r="M92">
        <v>302.90199999999999</v>
      </c>
      <c r="N92">
        <f>(D4-D5)*EXP(-(F4-F5)*I92)+(H4-H5)</f>
        <v>15.631880085220361</v>
      </c>
      <c r="O92">
        <f>(D4+D5)*EXP(-(F4+F5)*I92)+(H4+H5)</f>
        <v>15.691219920714959</v>
      </c>
    </row>
    <row r="93" spans="9:15" x14ac:dyDescent="0.3">
      <c r="I93">
        <v>25</v>
      </c>
      <c r="J93">
        <f>D4*EXP(-F4*I93)+H4</f>
        <v>15.557017313485339</v>
      </c>
      <c r="K93">
        <f>L93* E6/M93</f>
        <v>15.686500495752053</v>
      </c>
      <c r="L93">
        <v>16.09</v>
      </c>
      <c r="M93">
        <v>302.97000000000003</v>
      </c>
      <c r="N93">
        <f>(D4-D5)*EXP(-(F4-F5)*I93)+(H4-H5)</f>
        <v>15.527684729380184</v>
      </c>
      <c r="O93">
        <f>(D4+D5)*EXP(-(F4+F5)*I93)+(H4+H5)</f>
        <v>15.586342521416512</v>
      </c>
    </row>
    <row r="94" spans="9:15" x14ac:dyDescent="0.3">
      <c r="I94">
        <v>25.277777777777779</v>
      </c>
      <c r="J94">
        <f>D4*EXP(-F4*I94)+H4</f>
        <v>15.453181540096294</v>
      </c>
      <c r="K94">
        <f>L94* E6/M94</f>
        <v>15.574903955980627</v>
      </c>
      <c r="L94">
        <v>15.972</v>
      </c>
      <c r="M94">
        <v>302.90300000000002</v>
      </c>
      <c r="N94">
        <f>(D4-D5)*EXP(-(F4-F5)*I94)+(H4-H5)</f>
        <v>15.424185157341462</v>
      </c>
      <c r="O94">
        <f>(D4+D5)*EXP(-(F4+F5)*I94)+(H4+H5)</f>
        <v>15.482171817258914</v>
      </c>
    </row>
    <row r="95" spans="9:15" x14ac:dyDescent="0.3">
      <c r="I95">
        <v>25.555555555555561</v>
      </c>
      <c r="J95">
        <f>D4*EXP(-F4*I95)+H4</f>
        <v>15.350042296244427</v>
      </c>
      <c r="K95">
        <f>L95* E6/M95</f>
        <v>15.479101682239328</v>
      </c>
      <c r="L95">
        <v>15.878</v>
      </c>
      <c r="M95">
        <v>302.98399999999998</v>
      </c>
      <c r="N95">
        <f>(D4-D5)*EXP(-(F4-F5)*I95)+(H4-H5)</f>
        <v>15.321376722878895</v>
      </c>
      <c r="O95">
        <f>(D4+D5)*EXP(-(F4+F5)*I95)+(H4+H5)</f>
        <v>15.378703046319913</v>
      </c>
    </row>
    <row r="96" spans="9:15" x14ac:dyDescent="0.3">
      <c r="I96">
        <v>25.833333333333329</v>
      </c>
      <c r="J96">
        <f>D4*EXP(-F4*I96)+H4</f>
        <v>15.247594909615188</v>
      </c>
      <c r="K96">
        <f>L96* E6/M96</f>
        <v>15.364256508349076</v>
      </c>
      <c r="L96">
        <v>15.75</v>
      </c>
      <c r="M96">
        <v>302.78800000000001</v>
      </c>
      <c r="N96">
        <f>(D4-D5)*EXP(-(F4-F5)*I96)+(H4-H5)</f>
        <v>15.219254810793226</v>
      </c>
      <c r="O96">
        <f>(D4+D5)*EXP(-(F4+F5)*I96)+(H4+H5)</f>
        <v>15.275931478764502</v>
      </c>
    </row>
    <row r="97" spans="9:15" x14ac:dyDescent="0.3">
      <c r="I97">
        <v>26.111111111111111</v>
      </c>
      <c r="J97">
        <f>D4*EXP(-F4*I97)+H4</f>
        <v>15.145834739235847</v>
      </c>
      <c r="K97">
        <f>L97* E6/M97</f>
        <v>15.25665828897214</v>
      </c>
      <c r="L97">
        <v>15.635</v>
      </c>
      <c r="M97">
        <v>302.697</v>
      </c>
      <c r="N97">
        <f>(D4-D5)*EXP(-(F4-F5)*I97)+(H4-H5)</f>
        <v>15.117814836704023</v>
      </c>
      <c r="O97">
        <f>(D4+D5)*EXP(-(F4+F5)*I97)+(H4+H5)</f>
        <v>15.173852416628698</v>
      </c>
    </row>
    <row r="98" spans="9:15" x14ac:dyDescent="0.3">
      <c r="I98">
        <v>26.388888888888889</v>
      </c>
      <c r="J98">
        <f>D4*EXP(-F4*I98)+H4</f>
        <v>15.044757175265307</v>
      </c>
      <c r="K98">
        <f>L98* E6/M98</f>
        <v>15.151572597091709</v>
      </c>
      <c r="L98">
        <v>15.525</v>
      </c>
      <c r="M98">
        <v>302.65199999999999</v>
      </c>
      <c r="N98">
        <f>(D4-D5)*EXP(-(F4-F5)*I98)+(H4-H5)</f>
        <v>15.017052246843919</v>
      </c>
      <c r="O98">
        <f>(D4+D5)*EXP(-(F4+F5)*I98)+(H4+H5)</f>
        <v>15.072461193604822</v>
      </c>
    </row>
    <row r="99" spans="9:15" x14ac:dyDescent="0.3">
      <c r="I99">
        <v>26.666666666666671</v>
      </c>
      <c r="J99">
        <f>D4*EXP(-F4*I99)+H4</f>
        <v>14.944357638785235</v>
      </c>
      <c r="K99">
        <f>L99* E6/M99</f>
        <v>15.072331370195082</v>
      </c>
      <c r="L99">
        <v>15.446</v>
      </c>
      <c r="M99">
        <v>302.69499999999999</v>
      </c>
      <c r="N99">
        <f>(D4-D5)*EXP(-(F4-F5)*I99)+(H4-H5)</f>
        <v>14.916962517854172</v>
      </c>
      <c r="O99">
        <f>(D4+D5)*EXP(-(F4+F5)*I99)+(H4+H5)</f>
        <v>14.971753174828143</v>
      </c>
    </row>
    <row r="100" spans="9:15" x14ac:dyDescent="0.3">
      <c r="I100">
        <v>26.944444444444439</v>
      </c>
      <c r="J100">
        <f>D4*EXP(-F4*I100)+H4</f>
        <v>14.844631581592656</v>
      </c>
      <c r="K100">
        <f>L100* E6/M100</f>
        <v>14.976394176948403</v>
      </c>
      <c r="L100">
        <v>15.337999999999999</v>
      </c>
      <c r="M100">
        <v>302.50400000000002</v>
      </c>
      <c r="N100">
        <f>(D4-D5)*EXP(-(F4-F5)*I100)+(H4-H5)</f>
        <v>14.817541156581608</v>
      </c>
      <c r="O100">
        <f>(D4+D5)*EXP(-(F4+F5)*I100)+(H4+H5)</f>
        <v>14.871723756665052</v>
      </c>
    </row>
    <row r="101" spans="9:15" x14ac:dyDescent="0.3">
      <c r="I101">
        <v>27.222222222222221</v>
      </c>
      <c r="J101">
        <f>D4*EXP(-F4*I101)+H4</f>
        <v>14.745574485993886</v>
      </c>
      <c r="K101">
        <f>L101* E6/M101</f>
        <v>14.870736977496959</v>
      </c>
      <c r="L101">
        <v>15.231</v>
      </c>
      <c r="M101">
        <v>302.52800000000002</v>
      </c>
      <c r="N101">
        <f>(D4-D5)*EXP(-(F4-F5)*I101)+(H4-H5)</f>
        <v>14.718783699876898</v>
      </c>
      <c r="O101">
        <f>(D4+D5)*EXP(-(F4+F5)*I101)+(H4+H5)</f>
        <v>14.772368366502562</v>
      </c>
    </row>
    <row r="102" spans="9:15" x14ac:dyDescent="0.3">
      <c r="I102">
        <v>27.5</v>
      </c>
      <c r="J102">
        <f>D4*EXP(-F4*I102)+H4</f>
        <v>14.647181864599913</v>
      </c>
      <c r="K102">
        <f>L102* E6/M102</f>
        <v>14.76636401212863</v>
      </c>
      <c r="L102">
        <v>15.114000000000001</v>
      </c>
      <c r="M102">
        <v>302.32600000000002</v>
      </c>
      <c r="N102">
        <f>(D4-D5)*EXP(-(F4-F5)*I102)+(H4-H5)</f>
        <v>14.620685714394249</v>
      </c>
      <c r="O102">
        <f>(D4+D5)*EXP(-(F4+F5)*I102)+(H4+H5)</f>
        <v>14.67368246253934</v>
      </c>
    </row>
    <row r="103" spans="9:15" x14ac:dyDescent="0.3">
      <c r="I103">
        <v>27.777777777777779</v>
      </c>
      <c r="J103">
        <f>D4*EXP(-F4*I103)+H4</f>
        <v>14.549449260123087</v>
      </c>
      <c r="K103">
        <f>L103* E6/M103</f>
        <v>14.641503870886085</v>
      </c>
      <c r="L103">
        <v>14.992000000000001</v>
      </c>
      <c r="M103">
        <v>302.44299999999998</v>
      </c>
      <c r="N103">
        <f>(D4-D5)*EXP(-(F4-F5)*I103)+(H4-H5)</f>
        <v>14.523242796392331</v>
      </c>
      <c r="O103">
        <f>(D4+D5)*EXP(-(F4+F5)*I103)+(H4+H5)</f>
        <v>14.575661533578057</v>
      </c>
    </row>
    <row r="104" spans="9:15" x14ac:dyDescent="0.3">
      <c r="I104">
        <v>28.055555555555561</v>
      </c>
      <c r="J104">
        <f>D4*EXP(-F4*I104)+H4</f>
        <v>14.452372245175205</v>
      </c>
      <c r="K104">
        <f>L104* E6/M104</f>
        <v>14.561111845349199</v>
      </c>
      <c r="L104">
        <v>14.898</v>
      </c>
      <c r="M104">
        <v>302.20600000000002</v>
      </c>
      <c r="N104">
        <f>(D4-D5)*EXP(-(F4-F5)*I104)+(H4-H5)</f>
        <v>14.426450571536625</v>
      </c>
      <c r="O104">
        <f>(D4+D5)*EXP(-(F4+F5)*I104)+(H4+H5)</f>
        <v>14.478301098819166</v>
      </c>
    </row>
    <row r="105" spans="9:15" x14ac:dyDescent="0.3">
      <c r="I105">
        <v>28.333333333333329</v>
      </c>
      <c r="J105">
        <f>D4*EXP(-F4*I105)+H4</f>
        <v>14.35594642206696</v>
      </c>
      <c r="K105">
        <f>L105* E6/M105</f>
        <v>14.458424959821711</v>
      </c>
      <c r="L105">
        <v>14.804</v>
      </c>
      <c r="M105">
        <v>302.43200000000002</v>
      </c>
      <c r="N105">
        <f>(D4-D5)*EXP(-(F4-F5)*I105)+(H4-H5)</f>
        <v>14.330304694703049</v>
      </c>
      <c r="O105">
        <f>(D4+D5)*EXP(-(F4+F5)*I105)+(H4+H5)</f>
        <v>14.381596707656094</v>
      </c>
    </row>
    <row r="106" spans="9:15" x14ac:dyDescent="0.3">
      <c r="I106">
        <v>28.610833333333328</v>
      </c>
      <c r="J106">
        <f>D4*EXP(-F4*I106)+H4</f>
        <v>14.260262879966294</v>
      </c>
      <c r="K106">
        <f>L106* E6/M106</f>
        <v>14.385124875032707</v>
      </c>
      <c r="L106">
        <v>14.742000000000001</v>
      </c>
      <c r="M106">
        <v>302.7</v>
      </c>
      <c r="N106">
        <f>(D4-D5)*EXP(-(F4-F5)*I106)+(H4-H5)</f>
        <v>14.234896034362196</v>
      </c>
      <c r="O106">
        <f>(D4+D5)*EXP(-(F4+F5)*I106)+(H4+H5)</f>
        <v>14.28563966821816</v>
      </c>
    </row>
    <row r="107" spans="9:15" x14ac:dyDescent="0.3">
      <c r="I107">
        <v>28.888888888888889</v>
      </c>
      <c r="J107">
        <f>D4*EXP(-F4*I107)+H4</f>
        <v>14.165030907912534</v>
      </c>
      <c r="K107">
        <f>L107* E6/M107</f>
        <v>14.320551360955331</v>
      </c>
      <c r="L107">
        <v>14.683</v>
      </c>
      <c r="M107">
        <v>302.84800000000001</v>
      </c>
      <c r="N107">
        <f>(D4-D5)*EXP(-(F4-F5)*I107)+(H4-H5)</f>
        <v>14.139934749488994</v>
      </c>
      <c r="O107">
        <f>(D4+D5)*EXP(-(F4+F5)*I107)+(H4+H5)</f>
        <v>14.190138403436553</v>
      </c>
    </row>
    <row r="108" spans="9:15" x14ac:dyDescent="0.3">
      <c r="I108">
        <v>29.166666666666671</v>
      </c>
      <c r="J108">
        <f>D4*EXP(-F4*I108)+H4</f>
        <v>14.070532568195841</v>
      </c>
      <c r="K108">
        <f>L108* E6/M108</f>
        <v>14.203904558698824</v>
      </c>
      <c r="L108">
        <v>14.576000000000001</v>
      </c>
      <c r="M108">
        <v>303.11</v>
      </c>
      <c r="N108">
        <f>(D4-D5)*EXP(-(F4-F5)*I108)+(H4-H5)</f>
        <v>14.045702135163465</v>
      </c>
      <c r="O108">
        <f>(D4+D5)*EXP(-(F4+F5)*I108)+(H4+H5)</f>
        <v>14.095375738307535</v>
      </c>
    </row>
    <row r="109" spans="9:15" x14ac:dyDescent="0.3">
      <c r="I109">
        <v>29.444444444444439</v>
      </c>
      <c r="J109">
        <f>D4*EXP(-F4*I109)+H4</f>
        <v>13.976668122585965</v>
      </c>
      <c r="K109">
        <f>L109* E6/M109</f>
        <v>14.102122246876579</v>
      </c>
      <c r="L109">
        <v>14.461</v>
      </c>
      <c r="M109">
        <v>302.88900000000001</v>
      </c>
      <c r="N109">
        <f>(D4-D5)*EXP(-(F4-F5)*I109)+(H4-H5)</f>
        <v>13.95209877658632</v>
      </c>
      <c r="O109">
        <f>(D4+D5)*EXP(-(F4+F5)*I109)+(H4+H5)</f>
        <v>14.001251612229154</v>
      </c>
    </row>
    <row r="110" spans="9:15" x14ac:dyDescent="0.3">
      <c r="I110">
        <v>29.722222222222221</v>
      </c>
      <c r="J110">
        <f>D4*EXP(-F4*I110)+H4</f>
        <v>13.883433318926295</v>
      </c>
      <c r="K110">
        <f>L110* E6/M110</f>
        <v>14.005864816970536</v>
      </c>
      <c r="L110">
        <v>14.364000000000001</v>
      </c>
      <c r="M110">
        <v>302.92500000000001</v>
      </c>
      <c r="N110">
        <f>(D4-D5)*EXP(-(F4-F5)*I110)+(H4-H5)</f>
        <v>13.859120471785655</v>
      </c>
      <c r="O110">
        <f>(D4+D5)*EXP(-(F4+F5)*I110)+(H4+H5)</f>
        <v>13.907761722535174</v>
      </c>
    </row>
    <row r="111" spans="9:15" x14ac:dyDescent="0.3">
      <c r="I111">
        <v>30</v>
      </c>
      <c r="J111">
        <f>D4*EXP(-F4*I111)+H4</f>
        <v>13.790823933583676</v>
      </c>
      <c r="K111">
        <f>L111* E6/M111</f>
        <v>13.96931286961072</v>
      </c>
      <c r="L111">
        <v>14.324999999999999</v>
      </c>
      <c r="M111">
        <v>302.89299999999997</v>
      </c>
      <c r="N111">
        <f>(D4-D5)*EXP(-(F4-F5)*I111)+(H4-H5)</f>
        <v>13.766763046849029</v>
      </c>
      <c r="O111">
        <f>(D4+D5)*EXP(-(F4+F5)*I111)+(H4+H5)</f>
        <v>13.814901795552009</v>
      </c>
    </row>
    <row r="112" spans="9:15" x14ac:dyDescent="0.3">
      <c r="I112">
        <v>30.2775</v>
      </c>
      <c r="J112">
        <f>D4*EXP(-F4*I112)+H4</f>
        <v>13.698927450507771</v>
      </c>
      <c r="K112">
        <f>L112* E6/M112</f>
        <v>13.827398374106362</v>
      </c>
      <c r="L112">
        <v>14.182</v>
      </c>
      <c r="M112">
        <v>302.947</v>
      </c>
      <c r="N112">
        <f>(D4-D5)*EXP(-(F4-F5)*I112)+(H4-H5)</f>
        <v>13.675113789741657</v>
      </c>
      <c r="O112">
        <f>(D4+D5)*EXP(-(F4+F5)*I112)+(H4+H5)</f>
        <v>13.722759509472148</v>
      </c>
    </row>
    <row r="113" spans="9:15" x14ac:dyDescent="0.3">
      <c r="I113">
        <v>30.555555555555561</v>
      </c>
      <c r="J113">
        <f>D4*EXP(-F4*I113)+H4</f>
        <v>13.607464664787354</v>
      </c>
      <c r="K113">
        <f>L113* E6/M113</f>
        <v>13.772187267321142</v>
      </c>
      <c r="L113">
        <v>14.125</v>
      </c>
      <c r="M113">
        <v>302.93900000000002</v>
      </c>
      <c r="N113">
        <f>(D4-D5)*EXP(-(F4-F5)*I113)+(H4-H5)</f>
        <v>13.583894280092343</v>
      </c>
      <c r="O113">
        <f>(D4+D5)*EXP(-(F4+F5)*I113)+(H4+H5)</f>
        <v>13.631054878816183</v>
      </c>
    </row>
    <row r="114" spans="9:15" x14ac:dyDescent="0.3">
      <c r="I114">
        <v>30.833333333333329</v>
      </c>
      <c r="J114">
        <f>D4*EXP(-F4*I114)+H4</f>
        <v>13.516706474968887</v>
      </c>
      <c r="K114">
        <f>L114* E6/M114</f>
        <v>13.685929525245747</v>
      </c>
      <c r="L114">
        <v>14.042</v>
      </c>
      <c r="M114">
        <v>303.05700000000002</v>
      </c>
      <c r="N114">
        <f>(D4-D5)*EXP(-(F4-F5)*I114)+(H4-H5)</f>
        <v>13.493374729064524</v>
      </c>
      <c r="O114">
        <f>(D4+D5)*EXP(-(F4+F5)*I114)+(H4+H5)</f>
        <v>13.540059484927905</v>
      </c>
    </row>
    <row r="115" spans="9:15" x14ac:dyDescent="0.3">
      <c r="I115">
        <v>31.111111111111111</v>
      </c>
      <c r="J115">
        <f>D4*EXP(-F4*I115)+H4</f>
        <v>13.426557090361628</v>
      </c>
      <c r="K115">
        <f>L115* E6/M115</f>
        <v>13.575323864048393</v>
      </c>
      <c r="L115">
        <v>13.927</v>
      </c>
      <c r="M115">
        <v>303.024</v>
      </c>
      <c r="N115">
        <f>(D4-D5)*EXP(-(F4-F5)*I115)+(H4-H5)</f>
        <v>13.403459639116683</v>
      </c>
      <c r="O115">
        <f>(D4+D5)*EXP(-(F4+F5)*I115)+(H4+H5)</f>
        <v>13.449677245095035</v>
      </c>
    </row>
    <row r="116" spans="9:15" x14ac:dyDescent="0.3">
      <c r="I116">
        <v>31.388888888888889</v>
      </c>
      <c r="J116">
        <f>D4*EXP(-F4*I116)+H4</f>
        <v>13.337012427105101</v>
      </c>
      <c r="K116">
        <f>L116* E6/M116</f>
        <v>13.459651916352545</v>
      </c>
      <c r="L116">
        <v>13.803000000000001</v>
      </c>
      <c r="M116">
        <v>302.90699999999998</v>
      </c>
      <c r="N116">
        <f>(D4-D5)*EXP(-(F4-F5)*I116)+(H4-H5)</f>
        <v>13.314144973847927</v>
      </c>
      <c r="O116">
        <f>(D4+D5)*EXP(-(F4+F5)*I116)+(H4+H5)</f>
        <v>13.359904027703003</v>
      </c>
    </row>
    <row r="117" spans="9:15" x14ac:dyDescent="0.3">
      <c r="I117">
        <v>31.666666666666671</v>
      </c>
      <c r="J117">
        <f>D4*EXP(-F4*I117)+H4</f>
        <v>13.248068428733317</v>
      </c>
      <c r="K117">
        <f>L117* E6/M117</f>
        <v>13.381206655955717</v>
      </c>
      <c r="L117">
        <v>13.725</v>
      </c>
      <c r="M117">
        <v>302.96100000000001</v>
      </c>
      <c r="N117">
        <f>(D4-D5)*EXP(-(F4-F5)*I117)+(H4-H5)</f>
        <v>13.22542672381117</v>
      </c>
      <c r="O117">
        <f>(D4+D5)*EXP(-(F4+F5)*I117)+(H4+H5)</f>
        <v>13.270735728977279</v>
      </c>
    </row>
    <row r="118" spans="9:15" x14ac:dyDescent="0.3">
      <c r="I118">
        <v>31.944444444444439</v>
      </c>
      <c r="J118">
        <f>D4*EXP(-F4*I118)+H4</f>
        <v>13.159721065991041</v>
      </c>
      <c r="K118">
        <f>L118* E6/M118</f>
        <v>13.317607158517086</v>
      </c>
      <c r="L118">
        <v>13.659000000000001</v>
      </c>
      <c r="M118">
        <v>302.94400000000002</v>
      </c>
      <c r="N118">
        <f>(D4-D5)*EXP(-(F4-F5)*I118)+(H4-H5)</f>
        <v>13.137300906333159</v>
      </c>
      <c r="O118">
        <f>(D4+D5)*EXP(-(F4+F5)*I118)+(H4+H5)</f>
        <v>13.182168272795799</v>
      </c>
    </row>
    <row r="119" spans="9:15" x14ac:dyDescent="0.3">
      <c r="I119">
        <v>32.222222222222221</v>
      </c>
      <c r="J119">
        <f>D4*EXP(-F4*I119)+H4</f>
        <v>13.071966336651238</v>
      </c>
      <c r="K119">
        <f>L119* E6/M119</f>
        <v>13.240581683334213</v>
      </c>
      <c r="L119">
        <v>13.58</v>
      </c>
      <c r="M119">
        <v>302.94400000000002</v>
      </c>
      <c r="N119">
        <f>(D4-D5)*EXP(-(F4-F5)*I119)+(H4-H5)</f>
        <v>13.049763565335663</v>
      </c>
      <c r="O119">
        <f>(D4+D5)*EXP(-(F4+F5)*I119)+(H4+H5)</f>
        <v>13.094197610502606</v>
      </c>
    </row>
    <row r="120" spans="9:15" x14ac:dyDescent="0.3">
      <c r="I120">
        <v>32.5</v>
      </c>
      <c r="J120">
        <f>D4*EXP(-F4*I120)+H4</f>
        <v>12.984800265333787</v>
      </c>
      <c r="K120">
        <f>L120* E6/M120</f>
        <v>13.123626674945815</v>
      </c>
      <c r="L120">
        <v>13.468</v>
      </c>
      <c r="M120">
        <v>303.12299999999999</v>
      </c>
      <c r="N120">
        <f>(D4-D5)*EXP(-(F4-F5)*I120)+(H4-H5)</f>
        <v>12.962810771157915</v>
      </c>
      <c r="O120">
        <f>(D4+D5)*EXP(-(F4+F5)*I120)+(H4+H5)</f>
        <v>13.006819720722806</v>
      </c>
    </row>
    <row r="121" spans="9:15" x14ac:dyDescent="0.3">
      <c r="I121">
        <v>32.777777777777779</v>
      </c>
      <c r="J121">
        <f>D4*EXP(-F4*I121)+H4</f>
        <v>12.898218903325384</v>
      </c>
      <c r="K121">
        <f>L121* E6/M121</f>
        <v>13.054323335688307</v>
      </c>
      <c r="L121">
        <v>13.391</v>
      </c>
      <c r="M121">
        <v>302.99</v>
      </c>
      <c r="N121">
        <f>(D4-D5)*EXP(-(F4-F5)*I121)+(H4-H5)</f>
        <v>12.876438620380178</v>
      </c>
      <c r="O121">
        <f>(D4+D5)*EXP(-(F4+F5)*I121)+(H4+H5)</f>
        <v>12.920030609178722</v>
      </c>
    </row>
    <row r="122" spans="9:15" x14ac:dyDescent="0.3">
      <c r="I122">
        <v>33.055555555555557</v>
      </c>
      <c r="J122">
        <f>D4*EXP(-F4*I122)+H4</f>
        <v>12.812218328400663</v>
      </c>
      <c r="K122">
        <f>L122* E6/M122</f>
        <v>12.974019603091572</v>
      </c>
      <c r="L122">
        <v>13.307</v>
      </c>
      <c r="M122">
        <v>302.95299999999997</v>
      </c>
      <c r="N122">
        <f>(D4-D5)*EXP(-(F4-F5)*I122)+(H4-H5)</f>
        <v>12.790643235648526</v>
      </c>
      <c r="O122">
        <f>(D4+D5)*EXP(-(F4+F5)*I122)+(H4+H5)</f>
        <v>12.833826308507309</v>
      </c>
    </row>
    <row r="123" spans="9:15" x14ac:dyDescent="0.3">
      <c r="I123">
        <v>33.333333333333343</v>
      </c>
      <c r="J123">
        <f>D4*EXP(-F4*I123)+H4</f>
        <v>12.726794644644508</v>
      </c>
      <c r="K123">
        <f>L123* E6/M123</f>
        <v>12.867243119516269</v>
      </c>
      <c r="L123">
        <v>13.195</v>
      </c>
      <c r="M123">
        <v>302.89600000000002</v>
      </c>
      <c r="N123">
        <f>(D4-D5)*EXP(-(F4-F5)*I123)+(H4-H5)</f>
        <v>12.705420765500778</v>
      </c>
      <c r="O123">
        <f>(D4+D5)*EXP(-(F4+F5)*I123)+(H4+H5)</f>
        <v>12.748202878078793</v>
      </c>
    </row>
    <row r="124" spans="9:15" x14ac:dyDescent="0.3">
      <c r="I124">
        <v>33.611111111111107</v>
      </c>
      <c r="J124">
        <f>D4*EXP(-F4*I124)+H4</f>
        <v>12.641943982275587</v>
      </c>
      <c r="K124">
        <f>L124* E6/M124</f>
        <v>12.779150738984651</v>
      </c>
      <c r="L124">
        <v>13.106999999999999</v>
      </c>
      <c r="M124">
        <v>302.95</v>
      </c>
      <c r="N124">
        <f>(D4-D5)*EXP(-(F4-F5)*I124)+(H4-H5)</f>
        <v>12.620767384193618</v>
      </c>
      <c r="O124">
        <f>(D4+D5)*EXP(-(F4+F5)*I124)+(H4+H5)</f>
        <v>12.663156403816547</v>
      </c>
    </row>
    <row r="125" spans="9:15" x14ac:dyDescent="0.3">
      <c r="I125">
        <v>33.888888888888893</v>
      </c>
      <c r="J125">
        <f>D4*EXP(-F4*I125)+H4</f>
        <v>12.557662497471002</v>
      </c>
      <c r="K125">
        <f>L125* E6/M125</f>
        <v>12.705838258699011</v>
      </c>
      <c r="L125">
        <v>13.03</v>
      </c>
      <c r="M125">
        <v>302.90800000000002</v>
      </c>
      <c r="N125">
        <f>(D4-D5)*EXP(-(F4-F5)*I125)+(H4-H5)</f>
        <v>12.536679291530819</v>
      </c>
      <c r="O125">
        <f>(D4+D5)*EXP(-(F4+F5)*I125)+(H4+H5)</f>
        <v>12.57868299801814</v>
      </c>
    </row>
    <row r="126" spans="9:15" x14ac:dyDescent="0.3">
      <c r="I126">
        <v>34.166666666666657</v>
      </c>
      <c r="J126">
        <f>D4*EXP(-F4*I126)+H4</f>
        <v>12.473946372192222</v>
      </c>
      <c r="K126">
        <f>L126* E6/M126</f>
        <v>12.642299758567678</v>
      </c>
      <c r="L126">
        <v>12.962999999999999</v>
      </c>
      <c r="M126">
        <v>302.86500000000001</v>
      </c>
      <c r="N126">
        <f>(D4-D5)*EXP(-(F4-F5)*I126)+(H4-H5)</f>
        <v>12.45315271269269</v>
      </c>
      <c r="O126">
        <f>(D4+D5)*EXP(-(F4+F5)*I126)+(H4+H5)</f>
        <v>12.494778799177658</v>
      </c>
    </row>
    <row r="127" spans="9:15" x14ac:dyDescent="0.3">
      <c r="I127">
        <v>34.444166666666668</v>
      </c>
      <c r="J127">
        <f>D4*EXP(-F4*I127)+H4</f>
        <v>12.390874689323359</v>
      </c>
      <c r="K127">
        <f>L127* E6/M127</f>
        <v>12.52995009213768</v>
      </c>
      <c r="L127">
        <v>12.852</v>
      </c>
      <c r="M127">
        <v>302.964</v>
      </c>
      <c r="N127">
        <f>(D4-D5)*EXP(-(F4-F5)*I127)+(H4-H5)</f>
        <v>12.370266589519723</v>
      </c>
      <c r="O127">
        <f>(D4+D5)*EXP(-(F4+F5)*I127)+(H4+H5)</f>
        <v>12.411523029503574</v>
      </c>
    </row>
    <row r="128" spans="9:15" x14ac:dyDescent="0.3">
      <c r="I128">
        <v>34.722222222222221</v>
      </c>
      <c r="J128">
        <f>D4*EXP(-F4*I128)+H4</f>
        <v>12.30819505594291</v>
      </c>
      <c r="K128">
        <f>L128* E6/M128</f>
        <v>12.460893754747163</v>
      </c>
      <c r="L128">
        <v>12.781000000000001</v>
      </c>
      <c r="M128">
        <v>302.95999999999998</v>
      </c>
      <c r="N128">
        <f>(D4-D5)*EXP(-(F4-F5)*I128)+(H4-H5)</f>
        <v>12.28776912307859</v>
      </c>
      <c r="O128">
        <f>(D4+D5)*EXP(-(F4+F5)*I128)+(H4+H5)</f>
        <v>12.328662706271286</v>
      </c>
    </row>
    <row r="129" spans="9:15" x14ac:dyDescent="0.3">
      <c r="I129">
        <v>34.999722222222218</v>
      </c>
      <c r="J129">
        <f>D4*EXP(-F4*I129)+H4</f>
        <v>12.226234123452704</v>
      </c>
      <c r="K129">
        <f>L129* E6/M129</f>
        <v>12.368316666323361</v>
      </c>
      <c r="L129">
        <v>12.677</v>
      </c>
      <c r="M129">
        <v>302.74400000000003</v>
      </c>
      <c r="N129">
        <f>(D4-D5)*EXP(-(F4-F5)*I129)+(H4-H5)</f>
        <v>12.205986278791805</v>
      </c>
      <c r="O129">
        <f>(D4+D5)*EXP(-(F4+F5)*I129)+(H4+H5)</f>
        <v>12.246525160724</v>
      </c>
    </row>
    <row r="130" spans="9:15" x14ac:dyDescent="0.3">
      <c r="I130">
        <v>35.277777777777779</v>
      </c>
      <c r="J130">
        <f>D4*EXP(-F4*I130)+H4</f>
        <v>12.144659998362354</v>
      </c>
      <c r="K130">
        <f>L130* E6/M130</f>
        <v>12.30453361778876</v>
      </c>
      <c r="L130">
        <v>12.612</v>
      </c>
      <c r="M130">
        <v>302.75299999999999</v>
      </c>
      <c r="N130">
        <f>(D4-D5)*EXP(-(F4-F5)*I130)+(H4-H5)</f>
        <v>12.124586917912898</v>
      </c>
      <c r="O130">
        <f>(D4+D5)*EXP(-(F4+F5)*I130)+(H4+H5)</f>
        <v>12.164777750301893</v>
      </c>
    </row>
    <row r="131" spans="9:15" x14ac:dyDescent="0.3">
      <c r="I131">
        <v>35.555277777777768</v>
      </c>
      <c r="J131">
        <f>D4*EXP(-F4*I131)+H4</f>
        <v>12.063794964422105</v>
      </c>
      <c r="K131">
        <f>L131* E6/M131</f>
        <v>12.173339637680119</v>
      </c>
      <c r="L131">
        <v>12.499000000000001</v>
      </c>
      <c r="M131">
        <v>303.274</v>
      </c>
      <c r="N131">
        <f>(D4-D5)*EXP(-(F4-F5)*I131)+(H4-H5)</f>
        <v>12.043892667010621</v>
      </c>
      <c r="O131">
        <f>(D4+D5)*EXP(-(F4+F5)*I131)+(H4+H5)</f>
        <v>12.083743409799808</v>
      </c>
    </row>
    <row r="132" spans="9:15" x14ac:dyDescent="0.3">
      <c r="I132">
        <v>35.833333333333343</v>
      </c>
      <c r="J132">
        <f>D4*EXP(-F4*I132)+H4</f>
        <v>11.983311565885048</v>
      </c>
      <c r="K132">
        <f>L132* E6/M132</f>
        <v>12.089850066571399</v>
      </c>
      <c r="L132">
        <v>12.430999999999999</v>
      </c>
      <c r="M132">
        <v>303.70699999999999</v>
      </c>
      <c r="N132">
        <f>(D4-D5)*EXP(-(F4-F5)*I132)+(H4-H5)</f>
        <v>11.963576795053235</v>
      </c>
      <c r="O132">
        <f>(D4+D5)*EXP(-(F4+F5)*I132)+(H4+H5)</f>
        <v>12.003093964443597</v>
      </c>
    </row>
    <row r="133" spans="9:15" x14ac:dyDescent="0.3">
      <c r="I133">
        <v>36.111111111111107</v>
      </c>
      <c r="J133">
        <f>D4*EXP(-F4*I133)+H4</f>
        <v>11.903448182060401</v>
      </c>
      <c r="K133">
        <f>L133* E6/M133</f>
        <v>12.026241537238089</v>
      </c>
      <c r="L133">
        <v>12.384</v>
      </c>
      <c r="M133">
        <v>304.15899999999999</v>
      </c>
      <c r="N133">
        <f>(D4-D5)*EXP(-(F4-F5)*I133)+(H4-H5)</f>
        <v>11.88387721436113</v>
      </c>
      <c r="O133">
        <f>(D4+D5)*EXP(-(F4+F5)*I133)+(H4+H5)</f>
        <v>11.923068255877247</v>
      </c>
    </row>
    <row r="134" spans="9:15" x14ac:dyDescent="0.3">
      <c r="I134">
        <v>36.388611111111111</v>
      </c>
      <c r="J134">
        <f>D4*EXP(-F4*I134)+H4</f>
        <v>11.824199582440887</v>
      </c>
      <c r="K134">
        <f>L134* E6/M134</f>
        <v>11.949100502145178</v>
      </c>
      <c r="L134">
        <v>12.321999999999999</v>
      </c>
      <c r="M134">
        <v>304.58999999999997</v>
      </c>
      <c r="N134">
        <f>(D4-D5)*EXP(-(F4-F5)*I134)+(H4-H5)</f>
        <v>11.804788745110139</v>
      </c>
      <c r="O134">
        <f>(D4+D5)*EXP(-(F4+F5)*I134)+(H4+H5)</f>
        <v>11.8436610026947</v>
      </c>
    </row>
    <row r="135" spans="9:15" x14ac:dyDescent="0.3">
      <c r="I135">
        <v>36.666666666666657</v>
      </c>
      <c r="J135">
        <f>D4*EXP(-F4*I135)+H4</f>
        <v>11.745324989605214</v>
      </c>
      <c r="K135">
        <f>L135* E6/M135</f>
        <v>11.855475374541509</v>
      </c>
      <c r="L135">
        <v>12.244999999999999</v>
      </c>
      <c r="M135">
        <v>305.077</v>
      </c>
      <c r="N135">
        <f>(D4-D5)*EXP(-(F4-F5)*I135)+(H4-H5)</f>
        <v>11.726071125222203</v>
      </c>
      <c r="O135">
        <f>(D4+D5)*EXP(-(F4+F5)*I135)+(H4+H5)</f>
        <v>11.764630916354124</v>
      </c>
    </row>
    <row r="136" spans="9:15" x14ac:dyDescent="0.3">
      <c r="I136">
        <v>36.944166666666668</v>
      </c>
      <c r="J136">
        <f>D4*EXP(-F4*I136)+H4</f>
        <v>11.667136021968522</v>
      </c>
      <c r="K136">
        <f>L136* E6/M136</f>
        <v>11.797668838363029</v>
      </c>
      <c r="L136">
        <v>12.195</v>
      </c>
      <c r="M136">
        <v>305.32</v>
      </c>
      <c r="N136">
        <f>(D4-D5)*EXP(-(F4-F5)*I136)+(H4-H5)</f>
        <v>11.648035385124473</v>
      </c>
      <c r="O136">
        <f>(D4+D5)*EXP(-(F4+F5)*I136)+(H4+H5)</f>
        <v>11.686290197139112</v>
      </c>
    </row>
    <row r="137" spans="9:15" x14ac:dyDescent="0.3">
      <c r="I137">
        <v>37.222222222222221</v>
      </c>
      <c r="J137">
        <f>D4*EXP(-F4*I137)+H4</f>
        <v>11.589316060275889</v>
      </c>
      <c r="K137">
        <f>L137* E6/M137</f>
        <v>11.741196615050001</v>
      </c>
      <c r="L137">
        <v>12.128</v>
      </c>
      <c r="M137">
        <v>305.10300000000001</v>
      </c>
      <c r="N137">
        <f>(D4-D5)*EXP(-(F4-F5)*I137)+(H4-H5)</f>
        <v>11.570365558095798</v>
      </c>
      <c r="O137">
        <f>(D4+D5)*EXP(-(F4+F5)*I137)+(H4+H5)</f>
        <v>11.608321578966256</v>
      </c>
    </row>
    <row r="138" spans="9:15" x14ac:dyDescent="0.3">
      <c r="I138">
        <v>37.5</v>
      </c>
      <c r="J138">
        <f>D4*EXP(-F4*I138)+H4</f>
        <v>11.512095595150804</v>
      </c>
      <c r="K138">
        <f>L138* E6/M138</f>
        <v>11.656234849055268</v>
      </c>
      <c r="L138">
        <v>12.048999999999999</v>
      </c>
      <c r="M138">
        <v>305.32499999999999</v>
      </c>
      <c r="N138">
        <f>(D4-D5)*EXP(-(F4-F5)*I138)+(H4-H5)</f>
        <v>11.493291718321029</v>
      </c>
      <c r="O138">
        <f>(D4+D5)*EXP(-(F4+F5)*I138)+(H4+H5)</f>
        <v>11.530955964265942</v>
      </c>
    </row>
    <row r="139" spans="9:15" x14ac:dyDescent="0.3">
      <c r="I139">
        <v>37.777777777777779</v>
      </c>
      <c r="J139">
        <f>D4*EXP(-F4*I139)+H4</f>
        <v>11.435393124287996</v>
      </c>
      <c r="K139">
        <f>L139* E6/M139</f>
        <v>11.587910201085524</v>
      </c>
      <c r="L139">
        <v>11.977</v>
      </c>
      <c r="M139">
        <v>305.29000000000002</v>
      </c>
      <c r="N139">
        <f>(D4-D5)*EXP(-(F4-F5)*I139)+(H4-H5)</f>
        <v>11.416732553397155</v>
      </c>
      <c r="O139">
        <f>(D4+D5)*EXP(-(F4+F5)*I139)+(H4+H5)</f>
        <v>11.454111662110973</v>
      </c>
    </row>
    <row r="140" spans="9:15" x14ac:dyDescent="0.3">
      <c r="I140">
        <v>38.055555555555557</v>
      </c>
      <c r="J140">
        <f>D4*EXP(-F4*I140)+H4</f>
        <v>11.359205172986098</v>
      </c>
      <c r="K140">
        <f>L140* E6/M140</f>
        <v>11.495678360865979</v>
      </c>
      <c r="L140">
        <v>11.89</v>
      </c>
      <c r="M140">
        <v>305.50400000000002</v>
      </c>
      <c r="N140">
        <f>(D4-D5)*EXP(-(F4-F5)*I140)+(H4-H5)</f>
        <v>11.340684626487471</v>
      </c>
      <c r="O140">
        <f>(D4+D5)*EXP(-(F4+F5)*I140)+(H4+H5)</f>
        <v>11.377785159742221</v>
      </c>
    </row>
    <row r="141" spans="9:15" x14ac:dyDescent="0.3">
      <c r="I141">
        <v>38.333333333333343</v>
      </c>
      <c r="J141">
        <f>D4*EXP(-F4*I141)+H4</f>
        <v>11.28352828985201</v>
      </c>
      <c r="K141">
        <f>L141* E6/M141</f>
        <v>11.436930891298216</v>
      </c>
      <c r="L141">
        <v>11.834</v>
      </c>
      <c r="M141">
        <v>305.62700000000001</v>
      </c>
      <c r="N141">
        <f>(D4-D5)*EXP(-(F4-F5)*I141)+(H4-H5)</f>
        <v>11.265144523705374</v>
      </c>
      <c r="O141">
        <f>(D4+D5)*EXP(-(F4+F5)*I141)+(H4+H5)</f>
        <v>11.301972968070556</v>
      </c>
    </row>
    <row r="142" spans="9:15" x14ac:dyDescent="0.3">
      <c r="I142">
        <v>38.611111111111107</v>
      </c>
      <c r="J142">
        <f>D4*EXP(-F4*I142)+H4</f>
        <v>11.208359046644555</v>
      </c>
      <c r="K142">
        <f>L142* E6/M142</f>
        <v>11.368874009354258</v>
      </c>
      <c r="L142">
        <v>11.759</v>
      </c>
      <c r="M142">
        <v>305.50799999999998</v>
      </c>
      <c r="N142">
        <f>(D4-D5)*EXP(-(F4-F5)*I142)+(H4-H5)</f>
        <v>11.19010885396113</v>
      </c>
      <c r="O142">
        <f>(D4+D5)*EXP(-(F4+F5)*I142)+(H4+H5)</f>
        <v>11.226671621517388</v>
      </c>
    </row>
    <row r="143" spans="9:15" x14ac:dyDescent="0.3">
      <c r="I143">
        <v>38.888888888888893</v>
      </c>
      <c r="J143">
        <f>D4*EXP(-F4*I143)+H4</f>
        <v>11.13369403811916</v>
      </c>
      <c r="K143">
        <f>L143* E6/M143</f>
        <v>11.294937131620122</v>
      </c>
      <c r="L143">
        <v>11.686999999999999</v>
      </c>
      <c r="M143">
        <v>305.625</v>
      </c>
      <c r="N143">
        <f>(D4-D5)*EXP(-(F4-F5)*I143)+(H4-H5)</f>
        <v>11.115574248809622</v>
      </c>
      <c r="O143">
        <f>(D4+D5)*EXP(-(F4+F5)*I143)+(H4+H5)</f>
        <v>11.151877677856209</v>
      </c>
    </row>
    <row r="144" spans="9:15" x14ac:dyDescent="0.3">
      <c r="I144">
        <v>39.166666666666657</v>
      </c>
      <c r="J144">
        <f>D4*EXP(-F4*I144)+H4</f>
        <v>11.059529881873621</v>
      </c>
      <c r="K144">
        <f>L144* E6/M144</f>
        <v>11.199528481095001</v>
      </c>
      <c r="L144">
        <v>11.589</v>
      </c>
      <c r="M144">
        <v>305.64400000000001</v>
      </c>
      <c r="N144">
        <f>(D4-D5)*EXP(-(F4-F5)*I144)+(H4-H5)</f>
        <v>11.04153736229917</v>
      </c>
      <c r="O144">
        <f>(D4+D5)*EXP(-(F4+F5)*I144)+(H4+H5)</f>
        <v>11.077587718055279</v>
      </c>
    </row>
    <row r="145" spans="9:15" x14ac:dyDescent="0.3">
      <c r="I145">
        <v>39.444444444444443</v>
      </c>
      <c r="J145">
        <f>D4*EXP(-F4*I145)+H4</f>
        <v>10.985863218194838</v>
      </c>
      <c r="K145">
        <f>L145* E6/M145</f>
        <v>11.14652260289129</v>
      </c>
      <c r="L145">
        <v>11.538</v>
      </c>
      <c r="M145">
        <v>305.74599999999998</v>
      </c>
      <c r="N145">
        <f>(D4-D5)*EXP(-(F4-F5)*I145)+(H4-H5)</f>
        <v>10.967994870821283</v>
      </c>
      <c r="O145">
        <f>(D4+D5)*EXP(-(F4+F5)*I145)+(H4+H5)</f>
        <v>11.003798346121288</v>
      </c>
    </row>
    <row r="146" spans="9:15" x14ac:dyDescent="0.3">
      <c r="I146">
        <v>39.722222222222221</v>
      </c>
      <c r="J146">
        <f>D4*EXP(-F4*I146)+H4</f>
        <v>10.912690709906666</v>
      </c>
      <c r="K146">
        <f>L146* E6/M146</f>
        <v>11.078052088358906</v>
      </c>
      <c r="L146">
        <v>11.468999999999999</v>
      </c>
      <c r="M146">
        <v>305.79599999999999</v>
      </c>
      <c r="N146">
        <f>(D4-D5)*EXP(-(F4-F5)*I146)+(H4-H5)</f>
        <v>10.894943472961502</v>
      </c>
      <c r="O146">
        <f>(D4+D5)*EXP(-(F4+F5)*I146)+(H4+H5)</f>
        <v>10.930506188944157</v>
      </c>
    </row>
    <row r="147" spans="9:15" x14ac:dyDescent="0.3">
      <c r="I147">
        <v>40</v>
      </c>
      <c r="J147">
        <f>D4*EXP(-F4*I147)+H4</f>
        <v>10.840009042218691</v>
      </c>
      <c r="K147">
        <f>L147* E6/M147</f>
        <v>10.992979878410585</v>
      </c>
      <c r="L147">
        <v>11.381</v>
      </c>
      <c r="M147">
        <v>305.798</v>
      </c>
      <c r="N147">
        <f>(D4-D5)*EXP(-(F4-F5)*I147)+(H4-H5)</f>
        <v>10.822379889351165</v>
      </c>
      <c r="O147">
        <f>(D4+D5)*EXP(-(F4+F5)*I147)+(H4+H5)</f>
        <v>10.857707896142825</v>
      </c>
    </row>
    <row r="148" spans="9:15" x14ac:dyDescent="0.3">
      <c r="I148">
        <v>40.277500000000003</v>
      </c>
      <c r="J148">
        <f>D4*EXP(-F4*I148)+H4</f>
        <v>10.767886874255845</v>
      </c>
      <c r="K148">
        <f>L148* E6/M148</f>
        <v>10.946291888535704</v>
      </c>
      <c r="L148">
        <v>11.337</v>
      </c>
      <c r="M148">
        <v>305.91500000000002</v>
      </c>
      <c r="N148">
        <f>(D4-D5)*EXP(-(F4-F5)*I148)+(H4-H5)</f>
        <v>10.750372700589683</v>
      </c>
      <c r="O148">
        <f>(D4+D5)*EXP(-(F4+F5)*I148)+(H4+H5)</f>
        <v>10.785472203747304</v>
      </c>
    </row>
    <row r="149" spans="9:15" x14ac:dyDescent="0.3">
      <c r="I149">
        <v>40.555555555555557</v>
      </c>
      <c r="J149">
        <f>D4*EXP(-F4*I149)+H4</f>
        <v>10.696105080510495</v>
      </c>
      <c r="K149">
        <f>L149* E6/M149</f>
        <v>10.847490893279272</v>
      </c>
      <c r="L149">
        <v>11.231</v>
      </c>
      <c r="M149">
        <v>305.815</v>
      </c>
      <c r="N149">
        <f>(D4-D5)*EXP(-(F4-F5)*I149)+(H4-H5)</f>
        <v>10.678703156750913</v>
      </c>
      <c r="O149">
        <f>(D4+D5)*EXP(-(F4+F5)*I149)+(H4+H5)</f>
        <v>10.713579614870499</v>
      </c>
    </row>
    <row r="150" spans="9:15" x14ac:dyDescent="0.3">
      <c r="I150">
        <v>40.833333333333343</v>
      </c>
      <c r="J150">
        <f>D4*EXP(-F4*I150)+H4</f>
        <v>10.624876267491773</v>
      </c>
      <c r="K150">
        <f>L150* E6/M150</f>
        <v>10.794298230389206</v>
      </c>
      <c r="L150">
        <v>11.121</v>
      </c>
      <c r="M150">
        <v>304.31200000000001</v>
      </c>
      <c r="N150">
        <f>(D4-D5)*EXP(-(F4-F5)*I150)+(H4-H5)</f>
        <v>10.607583557932681</v>
      </c>
      <c r="O150">
        <f>(D4+D5)*EXP(-(F4+F5)*I150)+(H4+H5)</f>
        <v>10.642243037909232</v>
      </c>
    </row>
    <row r="151" spans="9:15" x14ac:dyDescent="0.3">
      <c r="I151">
        <v>41.111111111111107</v>
      </c>
      <c r="J151">
        <f>D4*EXP(-F4*I151)+H4</f>
        <v>10.554125256780935</v>
      </c>
      <c r="K151">
        <f>L151* E6/M151</f>
        <v>10.701469509891803</v>
      </c>
      <c r="L151">
        <v>11.01</v>
      </c>
      <c r="M151">
        <v>303.88799999999998</v>
      </c>
      <c r="N151">
        <f>(D4-D5)*EXP(-(F4-F5)*I151)+(H4-H5)</f>
        <v>10.536938873417737</v>
      </c>
      <c r="O151">
        <f>(D4+D5)*EXP(-(F4+F5)*I151)+(H4+H5)</f>
        <v>10.571387148042055</v>
      </c>
    </row>
    <row r="152" spans="9:15" x14ac:dyDescent="0.3">
      <c r="I152">
        <v>41.388611111111111</v>
      </c>
      <c r="J152">
        <f>D4*EXP(-F4*I152)+H4</f>
        <v>10.483918883697498</v>
      </c>
      <c r="K152">
        <f>L152* E6/M152</f>
        <v>10.625900965630775</v>
      </c>
      <c r="L152">
        <v>10.922000000000001</v>
      </c>
      <c r="M152">
        <v>303.60300000000001</v>
      </c>
      <c r="N152">
        <f>(D4-D5)*EXP(-(F4-F5)*I152)+(H4-H5)</f>
        <v>10.46683587023394</v>
      </c>
      <c r="O152">
        <f>(D4+D5)*EXP(-(F4+F5)*I152)+(H4+H5)</f>
        <v>10.501078847285269</v>
      </c>
    </row>
    <row r="153" spans="9:15" x14ac:dyDescent="0.3">
      <c r="I153">
        <v>41.666666666666657</v>
      </c>
      <c r="J153">
        <f>D4*EXP(-F4*I153)+H4</f>
        <v>10.414043843406413</v>
      </c>
      <c r="K153">
        <f>L153* E6/M153</f>
        <v>10.577427292785471</v>
      </c>
      <c r="L153">
        <v>10.86</v>
      </c>
      <c r="M153">
        <v>303.26299999999998</v>
      </c>
      <c r="N153">
        <f>(D4-D5)*EXP(-(F4-F5)*I153)+(H4-H5)</f>
        <v>10.397061583161673</v>
      </c>
      <c r="O153">
        <f>(D4+D5)*EXP(-(F4+F5)*I153)+(H4+H5)</f>
        <v>10.431104495364366</v>
      </c>
    </row>
    <row r="154" spans="9:15" x14ac:dyDescent="0.3">
      <c r="I154">
        <v>41.944444444444443</v>
      </c>
      <c r="J154">
        <f>D4*EXP(-F4*I154)+H4</f>
        <v>10.344707094909626</v>
      </c>
      <c r="K154">
        <f>L154* E6/M154</f>
        <v>10.469891072647687</v>
      </c>
      <c r="L154">
        <v>10.738</v>
      </c>
      <c r="M154">
        <v>302.93599999999998</v>
      </c>
      <c r="N154">
        <f>(D4-D5)*EXP(-(F4-F5)*I154)+(H4-H5)</f>
        <v>10.327822698153961</v>
      </c>
      <c r="O154">
        <f>(D4+D5)*EXP(-(F4+F5)*I154)+(H4+H5)</f>
        <v>10.36167131985758</v>
      </c>
    </row>
    <row r="155" spans="9:15" x14ac:dyDescent="0.3">
      <c r="I155">
        <v>42.222222222222221</v>
      </c>
      <c r="J155">
        <f>D4*EXP(-F4*I155)+H4</f>
        <v>10.275835456767048</v>
      </c>
      <c r="K155">
        <f>L155* E6/M155</f>
        <v>10.396194406714613</v>
      </c>
      <c r="L155">
        <v>10.664</v>
      </c>
      <c r="M155">
        <v>302.98099999999999</v>
      </c>
      <c r="N155">
        <f>(D4-D5)*EXP(-(F4-F5)*I155)+(H4-H5)</f>
        <v>10.25904616863447</v>
      </c>
      <c r="O155">
        <f>(D4+D5)*EXP(-(F4+F5)*I155)+(H4+H5)</f>
        <v>10.292706005759197</v>
      </c>
    </row>
    <row r="156" spans="9:15" x14ac:dyDescent="0.3">
      <c r="I156">
        <v>42.5</v>
      </c>
      <c r="J156">
        <f>D4*EXP(-F4*I156)+H4</f>
        <v>10.207425809022139</v>
      </c>
      <c r="K156">
        <f>L156* E6/M156</f>
        <v>10.352388485473726</v>
      </c>
      <c r="L156">
        <v>10.615</v>
      </c>
      <c r="M156">
        <v>302.86500000000001</v>
      </c>
      <c r="N156">
        <f>(D4-D5)*EXP(-(F4-F5)*I156)+(H4-H5)</f>
        <v>10.190728907138721</v>
      </c>
      <c r="O156">
        <f>(D4+D5)*EXP(-(F4+F5)*I156)+(H4+H5)</f>
        <v>10.224205400479743</v>
      </c>
    </row>
    <row r="157" spans="9:15" x14ac:dyDescent="0.3">
      <c r="I157">
        <v>42.777777777777779</v>
      </c>
      <c r="J157">
        <f>D4*EXP(-F4*I157)+H4</f>
        <v>10.139475052647008</v>
      </c>
      <c r="K157">
        <f>L157* E6/M157</f>
        <v>10.263108451377565</v>
      </c>
      <c r="L157">
        <v>10.518000000000001</v>
      </c>
      <c r="M157">
        <v>302.70800000000003</v>
      </c>
      <c r="N157">
        <f>(D4-D5)*EXP(-(F4-F5)*I157)+(H4-H5)</f>
        <v>10.122867846819366</v>
      </c>
      <c r="O157">
        <f>(D4+D5)*EXP(-(F4+F5)*I157)+(H4+H5)</f>
        <v>10.156166372672844</v>
      </c>
    </row>
    <row r="158" spans="9:15" x14ac:dyDescent="0.3">
      <c r="I158">
        <v>43.055555555555557</v>
      </c>
      <c r="J158">
        <f>D4*EXP(-F4*I158)+H4</f>
        <v>10.07198010940202</v>
      </c>
      <c r="K158">
        <f>L158* E6/M158</f>
        <v>10.156797121996224</v>
      </c>
      <c r="L158">
        <v>10.414</v>
      </c>
      <c r="M158">
        <v>302.85199999999998</v>
      </c>
      <c r="N158">
        <f>(D4-D5)*EXP(-(F4-F5)*I158)+(H4-H5)</f>
        <v>10.055459941308486</v>
      </c>
      <c r="O158">
        <f>(D4+D5)*EXP(-(F4+F5)*I158)+(H4+H5)</f>
        <v>10.088585812092075</v>
      </c>
    </row>
    <row r="159" spans="9:15" x14ac:dyDescent="0.3">
      <c r="I159">
        <v>43.333333333333343</v>
      </c>
      <c r="J159">
        <f>D4*EXP(-F4*I159)+H4</f>
        <v>10.004937921696342</v>
      </c>
      <c r="K159">
        <f>L159* E6/M159</f>
        <v>10.117070451128248</v>
      </c>
      <c r="L159">
        <v>10.372</v>
      </c>
      <c r="M159">
        <v>302.815</v>
      </c>
      <c r="N159">
        <f>(D4-D5)*EXP(-(F4-F5)*I159)+(H4-H5)</f>
        <v>9.9885021645808578</v>
      </c>
      <c r="O159">
        <f>(D4+D5)*EXP(-(F4+F5)*I159)+(H4+H5)</f>
        <v>10.021460629448759</v>
      </c>
    </row>
    <row r="160" spans="9:15" x14ac:dyDescent="0.3">
      <c r="I160">
        <v>43.611111111111107</v>
      </c>
      <c r="J160">
        <f>D4*EXP(-F4*I160)+H4</f>
        <v>9.9383454524494468</v>
      </c>
      <c r="K160">
        <f>L160* E6/M160</f>
        <v>10.015692779205651</v>
      </c>
      <c r="L160">
        <v>10.268000000000001</v>
      </c>
      <c r="M160">
        <v>302.81299999999999</v>
      </c>
      <c r="N160">
        <f>(D4-D5)*EXP(-(F4-F5)*I160)+(H4-H5)</f>
        <v>9.9219915108180992</v>
      </c>
      <c r="O160">
        <f>(D4+D5)*EXP(-(F4+F5)*I160)+(H4+H5)</f>
        <v>9.9547877562707896</v>
      </c>
    </row>
    <row r="161" spans="9:15" x14ac:dyDescent="0.3">
      <c r="I161">
        <v>43.888888888888893</v>
      </c>
      <c r="J161">
        <f>D4*EXP(-F4*I161)+H4</f>
        <v>9.872199684953495</v>
      </c>
      <c r="K161">
        <f>L161* E6/M161</f>
        <v>9.945028363703047</v>
      </c>
      <c r="L161">
        <v>10.19</v>
      </c>
      <c r="M161">
        <v>302.64800000000002</v>
      </c>
      <c r="N161">
        <f>(D4-D5)*EXP(-(F4-F5)*I161)+(H4-H5)</f>
        <v>9.8559249942737317</v>
      </c>
      <c r="O161">
        <f>(D4+D5)*EXP(-(F4+F5)*I161)+(H4+H5)</f>
        <v>9.8885641447623147</v>
      </c>
    </row>
    <row r="162" spans="9:15" x14ac:dyDescent="0.3">
      <c r="I162">
        <v>44.166666666666657</v>
      </c>
      <c r="J162">
        <f>D4*EXP(-F4*I162)+H4</f>
        <v>9.80649762273673</v>
      </c>
      <c r="K162">
        <f>L162* E6/M162</f>
        <v>9.8787446761650628</v>
      </c>
      <c r="L162">
        <v>10.127000000000001</v>
      </c>
      <c r="M162">
        <v>302.79500000000002</v>
      </c>
      <c r="N162">
        <f>(D4-D5)*EXP(-(F4-F5)*I162)+(H4-H5)</f>
        <v>9.7902996491391647</v>
      </c>
      <c r="O162">
        <f>(D4+D5)*EXP(-(F4+F5)*I162)+(H4+H5)</f>
        <v>9.8227867676644589</v>
      </c>
    </row>
    <row r="163" spans="9:15" x14ac:dyDescent="0.3">
      <c r="I163">
        <v>44.444444444444443</v>
      </c>
      <c r="J163">
        <f>D4*EXP(-F4*I163)+H4</f>
        <v>9.7412362894276807</v>
      </c>
      <c r="K163">
        <f>L163* E6/M163</f>
        <v>9.7958755563152895</v>
      </c>
      <c r="L163">
        <v>10.045</v>
      </c>
      <c r="M163">
        <v>302.88400000000001</v>
      </c>
      <c r="N163">
        <f>(D4-D5)*EXP(-(F4-F5)*I163)+(H4-H5)</f>
        <v>9.7251125294105325</v>
      </c>
      <c r="O163">
        <f>(D4+D5)*EXP(-(F4+F5)*I163)+(H4+H5)</f>
        <v>9.7574526181169006</v>
      </c>
    </row>
    <row r="164" spans="9:15" x14ac:dyDescent="0.3">
      <c r="I164">
        <v>44.722222222222221</v>
      </c>
      <c r="J164">
        <f>D4*EXP(-F4*I164)+H4</f>
        <v>9.6764127286203614</v>
      </c>
      <c r="K164">
        <f>L164* E6/M164</f>
        <v>9.7429167264852765</v>
      </c>
      <c r="L164">
        <v>9.9870000000000001</v>
      </c>
      <c r="M164">
        <v>302.77199999999999</v>
      </c>
      <c r="N164">
        <f>(D4-D5)*EXP(-(F4-F5)*I164)+(H4-H5)</f>
        <v>9.660360708756464</v>
      </c>
      <c r="O164">
        <f>(D4+D5)*EXP(-(F4+F5)*I164)+(H4+H5)</f>
        <v>9.6925587095204548</v>
      </c>
    </row>
    <row r="165" spans="9:15" x14ac:dyDescent="0.3">
      <c r="I165">
        <v>45</v>
      </c>
      <c r="J165">
        <f>D4*EXP(-F4*I165)+H4</f>
        <v>9.6120240037403324</v>
      </c>
      <c r="K165">
        <f>L165* E6/M165</f>
        <v>9.6872464083194316</v>
      </c>
      <c r="L165">
        <v>9.9280000000000008</v>
      </c>
      <c r="M165">
        <v>302.71300000000002</v>
      </c>
      <c r="N165">
        <f>(D4-D5)*EXP(-(F4-F5)*I165)+(H4-H5)</f>
        <v>9.5960412803867001</v>
      </c>
      <c r="O165">
        <f>(D4+D5)*EXP(-(F4+F5)*I165)+(H4+H5)</f>
        <v>9.628102075400518</v>
      </c>
    </row>
    <row r="166" spans="9:15" x14ac:dyDescent="0.3">
      <c r="I166">
        <v>45.277777777777779</v>
      </c>
      <c r="J166">
        <f>D4*EXP(-F4*I166)+H4</f>
        <v>9.548067197911676</v>
      </c>
      <c r="K166">
        <f>L166* E6/M166</f>
        <v>9.6273440133698909</v>
      </c>
      <c r="L166">
        <v>9.8670000000000009</v>
      </c>
      <c r="M166">
        <v>302.72500000000002</v>
      </c>
      <c r="N166">
        <f>(D4-D5)*EXP(-(F4-F5)*I166)+(H4-H5)</f>
        <v>9.5321513569216236</v>
      </c>
      <c r="O166">
        <f>(D4+D5)*EXP(-(F4+F5)*I166)+(H4+H5)</f>
        <v>9.5640797692714834</v>
      </c>
    </row>
    <row r="167" spans="9:15" x14ac:dyDescent="0.3">
      <c r="I167">
        <v>45.555277777777768</v>
      </c>
      <c r="J167">
        <f>D4*EXP(-F4*I167)+H4</f>
        <v>9.4846027282720424</v>
      </c>
      <c r="K167">
        <f>L167* E6/M167</f>
        <v>9.5465712794332944</v>
      </c>
      <c r="L167">
        <v>9.7889999999999997</v>
      </c>
      <c r="M167">
        <v>302.87299999999999</v>
      </c>
      <c r="N167">
        <f>(D4-D5)*EXP(-(F4-F5)*I167)+(H4-H5)</f>
        <v>9.4687513213940129</v>
      </c>
      <c r="O167">
        <f>(D4+D5)*EXP(-(F4+F5)*I167)+(H4+H5)</f>
        <v>9.5005522408909862</v>
      </c>
    </row>
    <row r="168" spans="9:15" x14ac:dyDescent="0.3">
      <c r="I168">
        <v>45.833333333333343</v>
      </c>
      <c r="J168">
        <f>D4*EXP(-F4*I168)+H4</f>
        <v>9.4214377736054331</v>
      </c>
      <c r="K168">
        <f>L168* E6/M168</f>
        <v>9.4805244890886495</v>
      </c>
      <c r="L168">
        <v>9.7119999999999997</v>
      </c>
      <c r="M168">
        <v>302.584</v>
      </c>
      <c r="N168">
        <f>(D4-D5)*EXP(-(F4-F5)*I168)+(H4-H5)</f>
        <v>9.40564857146334</v>
      </c>
      <c r="O168">
        <f>(D4+D5)*EXP(-(F4+F5)*I168)+(H4+H5)</f>
        <v>9.4373264541813846</v>
      </c>
    </row>
    <row r="169" spans="9:15" x14ac:dyDescent="0.3">
      <c r="I169">
        <v>46.111111111111107</v>
      </c>
      <c r="J169">
        <f>D4*EXP(-F4*I169)+H4</f>
        <v>9.3587594186837872</v>
      </c>
      <c r="K169">
        <f>L169* E6/M169</f>
        <v>9.4269391894822405</v>
      </c>
      <c r="L169">
        <v>9.6579999999999995</v>
      </c>
      <c r="M169">
        <v>302.61200000000002</v>
      </c>
      <c r="N169">
        <f>(D4-D5)*EXP(-(F4-F5)*I169)+(H4-H5)</f>
        <v>9.3430300306018026</v>
      </c>
      <c r="O169">
        <f>(D4+D5)*EXP(-(F4+F5)*I169)+(H4+H5)</f>
        <v>9.3745896509863584</v>
      </c>
    </row>
    <row r="170" spans="9:15" x14ac:dyDescent="0.3">
      <c r="I170">
        <v>46.388888888888893</v>
      </c>
      <c r="J170">
        <f>D4*EXP(-F4*I170)+H4</f>
        <v>9.296501509665509</v>
      </c>
      <c r="K170">
        <f>L170* E6/M170</f>
        <v>9.3523763602787451</v>
      </c>
      <c r="L170">
        <v>9.5779999999999994</v>
      </c>
      <c r="M170">
        <v>302.49799999999999</v>
      </c>
      <c r="N170">
        <f>(D4-D5)*EXP(-(F4-F5)*I170)+(H4-H5)</f>
        <v>9.2808296366533476</v>
      </c>
      <c r="O170">
        <f>(D4+D5)*EXP(-(F4+F5)*I170)+(H4+H5)</f>
        <v>9.3122755870494256</v>
      </c>
    </row>
    <row r="171" spans="9:15" x14ac:dyDescent="0.3">
      <c r="I171">
        <v>46.666666666666657</v>
      </c>
      <c r="J171">
        <f>D4*EXP(-F4*I171)+H4</f>
        <v>9.2346612262028511</v>
      </c>
      <c r="K171">
        <f>L171* E6/M171</f>
        <v>9.264615327131553</v>
      </c>
      <c r="L171">
        <v>9.4890000000000008</v>
      </c>
      <c r="M171">
        <v>302.52600000000001</v>
      </c>
      <c r="N171">
        <f>(D4-D5)*EXP(-(F4-F5)*I171)+(H4-H5)</f>
        <v>9.2190445973644657</v>
      </c>
      <c r="O171">
        <f>(D4+D5)*EXP(-(F4+F5)*I171)+(H4+H5)</f>
        <v>9.250381413827613</v>
      </c>
    </row>
    <row r="172" spans="9:15" x14ac:dyDescent="0.3">
      <c r="I172">
        <v>46.944444444444443</v>
      </c>
      <c r="J172">
        <f>D4*EXP(-F4*I172)+H4</f>
        <v>9.173235766866922</v>
      </c>
      <c r="K172">
        <f>L172* E6/M172</f>
        <v>9.2197889064587937</v>
      </c>
      <c r="L172">
        <v>9.4380000000000006</v>
      </c>
      <c r="M172">
        <v>302.363</v>
      </c>
      <c r="N172">
        <f>(D4-D5)*EXP(-(F4-F5)*I172)+(H4-H5)</f>
        <v>9.1576721391274223</v>
      </c>
      <c r="O172">
        <f>(D4+D5)*EXP(-(F4+F5)*I172)+(H4+H5)</f>
        <v>9.1889043019722596</v>
      </c>
    </row>
    <row r="173" spans="9:15" x14ac:dyDescent="0.3">
      <c r="I173">
        <v>47.222222222222221</v>
      </c>
      <c r="J173">
        <f>D4*EXP(-F4*I173)+H4</f>
        <v>9.112222349020799</v>
      </c>
      <c r="K173">
        <f>L173* E6/M173</f>
        <v>9.1414759625834492</v>
      </c>
      <c r="L173">
        <v>9.36</v>
      </c>
      <c r="M173">
        <v>302.43299999999999</v>
      </c>
      <c r="N173">
        <f>(D4-D5)*EXP(-(F4-F5)*I173)+(H4-H5)</f>
        <v>9.0967095068557757</v>
      </c>
      <c r="O173">
        <f>(D4+D5)*EXP(-(F4+F5)*I173)+(H4+H5)</f>
        <v>9.1278414411997257</v>
      </c>
    </row>
    <row r="174" spans="9:15" x14ac:dyDescent="0.3">
      <c r="I174">
        <v>47.5</v>
      </c>
      <c r="J174">
        <f>D4*EXP(-F4*I174)+H4</f>
        <v>9.0516182086934673</v>
      </c>
      <c r="K174">
        <f>L174* E6/M174</f>
        <v>9.0762254708811891</v>
      </c>
      <c r="L174">
        <v>9.2970000000000006</v>
      </c>
      <c r="M174">
        <v>302.55700000000002</v>
      </c>
      <c r="N174">
        <f>(D4-D5)*EXP(-(F4-F5)*I174)+(H4-H5)</f>
        <v>9.0361539638606772</v>
      </c>
      <c r="O174">
        <f>(D4+D5)*EXP(-(F4+F5)*I174)+(H4+H5)</f>
        <v>9.0671900401628704</v>
      </c>
    </row>
    <row r="175" spans="9:15" x14ac:dyDescent="0.3">
      <c r="I175">
        <v>47.777777777777779</v>
      </c>
      <c r="J175">
        <f>D4*EXP(-F4*I175)+H4</f>
        <v>8.9914206004546013</v>
      </c>
      <c r="K175">
        <f>L175* E6/M175</f>
        <v>9.0262308596363514</v>
      </c>
      <c r="L175">
        <v>9.2420000000000009</v>
      </c>
      <c r="M175">
        <v>302.43299999999999</v>
      </c>
      <c r="N175">
        <f>(D4-D5)*EXP(-(F4-F5)*I175)+(H4-H5)</f>
        <v>8.9760027917280336</v>
      </c>
      <c r="O175">
        <f>(D4+D5)*EXP(-(F4+F5)*I175)+(H4+H5)</f>
        <v>9.0069473263235018</v>
      </c>
    </row>
    <row r="176" spans="9:15" x14ac:dyDescent="0.3">
      <c r="I176">
        <v>48.055555555555557</v>
      </c>
      <c r="J176">
        <f>D4*EXP(-F4*I176)+H4</f>
        <v>8.9316267972902068</v>
      </c>
      <c r="K176">
        <f>L176* E6/M176</f>
        <v>8.957480828523245</v>
      </c>
      <c r="L176">
        <v>9.1709999999999994</v>
      </c>
      <c r="M176">
        <v>302.41300000000001</v>
      </c>
      <c r="N176">
        <f>(D4-D5)*EXP(-(F4-F5)*I176)+(H4-H5)</f>
        <v>8.9162532901964546</v>
      </c>
      <c r="O176">
        <f>(D4+D5)*EXP(-(F4+F5)*I176)+(H4+H5)</f>
        <v>8.9471105458256055</v>
      </c>
    </row>
    <row r="177" spans="9:15" x14ac:dyDescent="0.3">
      <c r="I177">
        <v>48.333333333333343</v>
      </c>
      <c r="J177">
        <f>D4*EXP(-F4*I177)+H4</f>
        <v>8.8722340904790737</v>
      </c>
      <c r="K177">
        <f>L177* E6/M177</f>
        <v>8.8950712519994983</v>
      </c>
      <c r="L177">
        <v>9.109</v>
      </c>
      <c r="M177">
        <v>302.476</v>
      </c>
      <c r="N177">
        <f>(D4-D5)*EXP(-(F4-F5)*I177)+(H4-H5)</f>
        <v>8.8569027770360513</v>
      </c>
      <c r="O177">
        <f>(D4+D5)*EXP(-(F4+F5)*I177)+(H4+H5)</f>
        <v>8.8876769633694686</v>
      </c>
    </row>
    <row r="178" spans="9:15" x14ac:dyDescent="0.3">
      <c r="I178">
        <v>48.611111111111107</v>
      </c>
      <c r="J178">
        <f>D4*EXP(-F4*I178)+H4</f>
        <v>8.813239789470078</v>
      </c>
      <c r="K178">
        <f>L178* E6/M178</f>
        <v>8.8369478234735173</v>
      </c>
      <c r="L178">
        <v>9.0489999999999995</v>
      </c>
      <c r="M178">
        <v>302.45999999999998</v>
      </c>
      <c r="N178">
        <f>(D4-D5)*EXP(-(F4-F5)*I178)+(H4-H5)</f>
        <v>8.7979485879280279</v>
      </c>
      <c r="O178">
        <f>(D4+D5)*EXP(-(F4+F5)*I178)+(H4+H5)</f>
        <v>8.8286438620866523</v>
      </c>
    </row>
    <row r="179" spans="9:15" x14ac:dyDescent="0.3">
      <c r="I179">
        <v>48.888888888888893</v>
      </c>
      <c r="J179">
        <f>D4*EXP(-F4*I179)+H4</f>
        <v>8.7546412217602771</v>
      </c>
      <c r="K179">
        <f>L179* E6/M179</f>
        <v>8.7834865159733422</v>
      </c>
      <c r="L179">
        <v>8.9870000000000001</v>
      </c>
      <c r="M179">
        <v>302.21600000000001</v>
      </c>
      <c r="N179">
        <f>(D4-D5)*EXP(-(F4-F5)*I179)+(H4-H5)</f>
        <v>8.7393880763450547</v>
      </c>
      <c r="O179">
        <f>(D4+D5)*EXP(-(F4+F5)*I179)+(H4+H5)</f>
        <v>8.7700085434157646</v>
      </c>
    </row>
    <row r="180" spans="9:15" x14ac:dyDescent="0.3">
      <c r="I180">
        <v>49.166666666666657</v>
      </c>
      <c r="J180">
        <f>D4*EXP(-F4*I180)+H4</f>
        <v>8.6964357327738728</v>
      </c>
      <c r="K180">
        <f>L180* E6/M180</f>
        <v>8.7128548614240664</v>
      </c>
      <c r="L180">
        <v>8.9260000000000002</v>
      </c>
      <c r="M180">
        <v>302.59800000000001</v>
      </c>
      <c r="N180">
        <f>(D4-D5)*EXP(-(F4-F5)*I180)+(H4-H5)</f>
        <v>8.6812186134325007</v>
      </c>
      <c r="O180">
        <f>(D4+D5)*EXP(-(F4+F5)*I180)+(H4+H5)</f>
        <v>8.7117683269791524</v>
      </c>
    </row>
    <row r="181" spans="9:15" x14ac:dyDescent="0.3">
      <c r="I181">
        <v>49.444444444444443</v>
      </c>
      <c r="J181">
        <f>D4*EXP(-F4*I181)+H4</f>
        <v>8.6386206857419321</v>
      </c>
      <c r="K181">
        <f>L181* E6/M181</f>
        <v>8.6319125913656514</v>
      </c>
      <c r="L181">
        <v>8.8460000000000001</v>
      </c>
      <c r="M181">
        <v>302.69799999999998</v>
      </c>
      <c r="N181">
        <f>(D4-D5)*EXP(-(F4-F5)*I181)+(H4-H5)</f>
        <v>8.6234375878903755</v>
      </c>
      <c r="O181">
        <f>(D4+D5)*EXP(-(F4+F5)*I181)+(H4+H5)</f>
        <v>8.6539205504603185</v>
      </c>
    </row>
    <row r="182" spans="9:15" x14ac:dyDescent="0.3">
      <c r="I182">
        <v>49.722222222222221</v>
      </c>
      <c r="J182">
        <f>D4*EXP(-F4*I182)+H4</f>
        <v>8.5811934615829468</v>
      </c>
      <c r="K182">
        <f>L182* E6/M182</f>
        <v>8.5919256544419511</v>
      </c>
      <c r="L182">
        <v>8.7989999999999995</v>
      </c>
      <c r="M182">
        <v>302.49099999999999</v>
      </c>
      <c r="N182">
        <f>(D4-D5)*EXP(-(F4-F5)*I182)+(H4-H5)</f>
        <v>8.56604240585615</v>
      </c>
      <c r="O182">
        <f>(D4+D5)*EXP(-(F4+F5)*I182)+(H4+H5)</f>
        <v>8.5964625694822665</v>
      </c>
    </row>
    <row r="183" spans="9:15" x14ac:dyDescent="0.3">
      <c r="I183">
        <v>50</v>
      </c>
      <c r="J183">
        <f>D4*EXP(-F4*I183)+H4</f>
        <v>8.5241514587841873</v>
      </c>
      <c r="K183">
        <f>L183* E6/M183</f>
        <v>8.5282016155200004</v>
      </c>
      <c r="L183">
        <v>8.734</v>
      </c>
      <c r="M183">
        <v>302.5</v>
      </c>
      <c r="N183">
        <f>(D4-D5)*EXP(-(F4-F5)*I183)+(H4-H5)</f>
        <v>8.509030490788275</v>
      </c>
      <c r="O183">
        <f>(D4+D5)*EXP(-(F4+F5)*I183)+(H4+H5)</f>
        <v>8.5393917574865856</v>
      </c>
    </row>
    <row r="184" spans="9:15" x14ac:dyDescent="0.3">
      <c r="I184">
        <v>50.277777777777779</v>
      </c>
      <c r="J184">
        <f>D4*EXP(-F4*I184)+H4</f>
        <v>8.4674920932838518</v>
      </c>
      <c r="K184">
        <f>L184* E6/M184</f>
        <v>8.4244486383598502</v>
      </c>
      <c r="L184">
        <v>8.6280000000000001</v>
      </c>
      <c r="M184">
        <v>302.50900000000001</v>
      </c>
      <c r="N184">
        <f>(D4-D5)*EXP(-(F4-F5)*I184)+(H4-H5)</f>
        <v>8.4523992833505535</v>
      </c>
      <c r="O184">
        <f>(D4+D5)*EXP(-(F4+F5)*I184)+(H4+H5)</f>
        <v>8.4827055056134082</v>
      </c>
    </row>
    <row r="185" spans="9:15" x14ac:dyDescent="0.3">
      <c r="I185">
        <v>50.555555555555557</v>
      </c>
      <c r="J185">
        <f>D4*EXP(-F4*I185)+H4</f>
        <v>8.4112127983540059</v>
      </c>
      <c r="K185">
        <f>L185* E6/M185</f>
        <v>8.3776783714518004</v>
      </c>
      <c r="L185">
        <v>8.5820000000000007</v>
      </c>
      <c r="M185">
        <v>302.57600000000002</v>
      </c>
      <c r="N185">
        <f>(D4-D5)*EXP(-(F4-F5)*I185)+(H4-H5)</f>
        <v>8.3961462412972114</v>
      </c>
      <c r="O185">
        <f>(D4+D5)*EXP(-(F4+F5)*I185)+(H4+H5)</f>
        <v>8.4264012225821361</v>
      </c>
    </row>
    <row r="186" spans="9:15" x14ac:dyDescent="0.3">
      <c r="I186">
        <v>50.833333333333343</v>
      </c>
      <c r="J186">
        <f>D4*EXP(-F4*I186)+H4</f>
        <v>8.3553110244842976</v>
      </c>
      <c r="K186">
        <f>L186* E6/M186</f>
        <v>8.344284081583222</v>
      </c>
      <c r="L186">
        <v>8.5419999999999998</v>
      </c>
      <c r="M186">
        <v>302.37099999999998</v>
      </c>
      <c r="N186">
        <f>(D4-D5)*EXP(-(F4-F5)*I186)+(H4-H5)</f>
        <v>8.3402688393588047</v>
      </c>
      <c r="O186">
        <f>(D4+D5)*EXP(-(F4+F5)*I186)+(H4+H5)</f>
        <v>8.370476334572988</v>
      </c>
    </row>
    <row r="187" spans="9:15" x14ac:dyDescent="0.3">
      <c r="I187">
        <v>51.111111111111107</v>
      </c>
      <c r="J187">
        <f>D4*EXP(-F4*I187)+H4</f>
        <v>8.2997842392664865</v>
      </c>
      <c r="K187">
        <f>L187* E6/M187</f>
        <v>8.2600288078682453</v>
      </c>
      <c r="L187">
        <v>8.4559999999999995</v>
      </c>
      <c r="M187">
        <v>302.38</v>
      </c>
      <c r="N187">
        <f>(D4-D5)*EXP(-(F4-F5)*I187)+(H4-H5)</f>
        <v>8.284764569128841</v>
      </c>
      <c r="O187">
        <f>(D4+D5)*EXP(-(F4+F5)*I187)+(H4+H5)</f>
        <v>8.3149282851093567</v>
      </c>
    </row>
    <row r="188" spans="9:15" x14ac:dyDescent="0.3">
      <c r="I188">
        <v>51.388888888888893</v>
      </c>
      <c r="J188">
        <f>D4*EXP(-F4*I188)+H4</f>
        <v>8.2446299272796821</v>
      </c>
      <c r="K188">
        <f>L188* E6/M188</f>
        <v>8.1980279596841239</v>
      </c>
      <c r="L188">
        <v>8.3930000000000007</v>
      </c>
      <c r="M188">
        <v>302.39699999999999</v>
      </c>
      <c r="N188">
        <f>(D4-D5)*EXP(-(F4-F5)*I188)+(H4-H5)</f>
        <v>8.229630938951173</v>
      </c>
      <c r="O188">
        <f>(D4+D5)*EXP(-(F4+F5)*I188)+(H4+H5)</f>
        <v>8.2597545349409227</v>
      </c>
    </row>
    <row r="189" spans="9:15" x14ac:dyDescent="0.3">
      <c r="I189">
        <v>51.666666666666657</v>
      </c>
      <c r="J189">
        <f>D4*EXP(-F4*I189)+H4</f>
        <v>8.1898455899764429</v>
      </c>
      <c r="K189">
        <f>L189* E6/M189</f>
        <v>8.1392255641152502</v>
      </c>
      <c r="L189">
        <v>8.3320000000000007</v>
      </c>
      <c r="M189">
        <v>302.36799999999999</v>
      </c>
      <c r="N189">
        <f>(D4-D5)*EXP(-(F4-F5)*I189)+(H4-H5)</f>
        <v>8.1748654738081559</v>
      </c>
      <c r="O189">
        <f>(D4+D5)*EXP(-(F4+F5)*I189)+(H4+H5)</f>
        <v>8.2049525619276054</v>
      </c>
    </row>
    <row r="190" spans="9:15" x14ac:dyDescent="0.3">
      <c r="I190">
        <v>51.944444444444443</v>
      </c>
      <c r="J190">
        <f>D4*EXP(-F4*I190)+H4</f>
        <v>8.1354287455695431</v>
      </c>
      <c r="K190">
        <f>L190* E6/M190</f>
        <v>8.0952674074232132</v>
      </c>
      <c r="L190">
        <v>8.2850000000000001</v>
      </c>
      <c r="M190">
        <v>302.29500000000002</v>
      </c>
      <c r="N190">
        <f>(D4-D5)*EXP(-(F4-F5)*I190)+(H4-H5)</f>
        <v>8.1204657152095283</v>
      </c>
      <c r="O190">
        <f>(D4+D5)*EXP(-(F4+F5)*I190)+(H4+H5)</f>
        <v>8.1505198609242342</v>
      </c>
    </row>
    <row r="191" spans="9:15" x14ac:dyDescent="0.3">
      <c r="I191">
        <v>52.222222222222221</v>
      </c>
      <c r="J191">
        <f>D4*EXP(-F4*I191)+H4</f>
        <v>8.0813769289195747</v>
      </c>
      <c r="K191">
        <f>L191* E6/M191</f>
        <v>8.0109752854936698</v>
      </c>
      <c r="L191">
        <v>8.1980000000000004</v>
      </c>
      <c r="M191">
        <v>302.26799999999997</v>
      </c>
      <c r="N191">
        <f>(D4-D5)*EXP(-(F4-F5)*I191)+(H4-H5)</f>
        <v>8.066429221082057</v>
      </c>
      <c r="O191">
        <f>(D4+D5)*EXP(-(F4+F5)*I191)+(H4+H5)</f>
        <v>8.0964539436660772</v>
      </c>
    </row>
    <row r="192" spans="9:15" x14ac:dyDescent="0.3">
      <c r="I192">
        <v>52.5</v>
      </c>
      <c r="J192">
        <f>D4*EXP(-F4*I192)+H4</f>
        <v>8.0276876914232709</v>
      </c>
      <c r="K192">
        <f>L192* E6/M192</f>
        <v>7.9497866920229896</v>
      </c>
      <c r="L192">
        <v>8.1300000000000008</v>
      </c>
      <c r="M192">
        <v>302.06799999999998</v>
      </c>
      <c r="N192">
        <f>(D4-D5)*EXP(-(F4-F5)*I192)+(H4-H5)</f>
        <v>8.0127535656598994</v>
      </c>
      <c r="O192">
        <f>(D4+D5)*EXP(-(F4+F5)*I192)+(H4+H5)</f>
        <v>8.0427523386550543</v>
      </c>
    </row>
    <row r="193" spans="9:15" x14ac:dyDescent="0.3">
      <c r="I193">
        <v>52.777777777777779</v>
      </c>
      <c r="J193">
        <f>D4*EXP(-F4*I193)+H4</f>
        <v>7.974358600902562</v>
      </c>
      <c r="K193">
        <f>L193* E6/M193</f>
        <v>7.8597261150631965</v>
      </c>
      <c r="L193">
        <v>8.0399999999999991</v>
      </c>
      <c r="M193">
        <v>302.14699999999999</v>
      </c>
      <c r="N193">
        <f>(D4-D5)*EXP(-(F4-F5)*I193)+(H4-H5)</f>
        <v>7.9594363393757259</v>
      </c>
      <c r="O193">
        <f>(D4+D5)*EXP(-(F4+F5)*I193)+(H4+H5)</f>
        <v>7.9894125910467837</v>
      </c>
    </row>
    <row r="194" spans="9:15" x14ac:dyDescent="0.3">
      <c r="I194">
        <v>53.055555555555557</v>
      </c>
      <c r="J194">
        <f>D4*EXP(-F4*I194)+H4</f>
        <v>7.9213872414944202</v>
      </c>
      <c r="K194">
        <f>L194* E6/M194</f>
        <v>7.8072943423141208</v>
      </c>
      <c r="L194">
        <v>7.9870000000000001</v>
      </c>
      <c r="M194">
        <v>302.17099999999999</v>
      </c>
      <c r="N194">
        <f>(D4-D5)*EXP(-(F4-F5)*I194)+(H4-H5)</f>
        <v>7.9064751487525307</v>
      </c>
      <c r="O194">
        <f>(D4+D5)*EXP(-(F4+F5)*I194)+(H4+H5)</f>
        <v>7.9364322625383474</v>
      </c>
    </row>
    <row r="195" spans="9:15" x14ac:dyDescent="0.3">
      <c r="I195">
        <v>53.333333333333343</v>
      </c>
      <c r="J195">
        <f>D4*EXP(-F4*I195)+H4</f>
        <v>7.8687712135414056</v>
      </c>
      <c r="K195">
        <f>L195* E6/M195</f>
        <v>7.7632566681378234</v>
      </c>
      <c r="L195">
        <v>7.9429999999999996</v>
      </c>
      <c r="M195">
        <v>302.21100000000001</v>
      </c>
      <c r="N195">
        <f>(D4-D5)*EXP(-(F4-F5)*I195)+(H4-H5)</f>
        <v>7.8538676162961902</v>
      </c>
      <c r="O195">
        <f>(D4+D5)*EXP(-(F4+F5)*I195)+(H4+H5)</f>
        <v>7.8838089312568451</v>
      </c>
    </row>
    <row r="196" spans="9:15" x14ac:dyDescent="0.3">
      <c r="I196">
        <v>53.611111111111107</v>
      </c>
      <c r="J196">
        <f>D4*EXP(-F4*I196)+H4</f>
        <v>7.8165081334829631</v>
      </c>
      <c r="K196">
        <f>L196* E6/M196</f>
        <v>7.7105335826895933</v>
      </c>
      <c r="L196">
        <v>7.8959999999999999</v>
      </c>
      <c r="M196">
        <v>302.47699999999998</v>
      </c>
      <c r="N196">
        <f>(D4-D5)*EXP(-(F4-F5)*I196)+(H4-H5)</f>
        <v>7.801611380388751</v>
      </c>
      <c r="O196">
        <f>(D4+D5)*EXP(-(F4+F5)*I196)+(H4+H5)</f>
        <v>7.8315401916486813</v>
      </c>
    </row>
    <row r="197" spans="9:15" x14ac:dyDescent="0.3">
      <c r="I197">
        <v>53.888611111111111</v>
      </c>
      <c r="J197">
        <f>D4*EXP(-F4*I197)+H4</f>
        <v>7.7646473719163325</v>
      </c>
      <c r="K197">
        <f>L197* E6/M197</f>
        <v>7.6716257885767494</v>
      </c>
      <c r="L197">
        <v>7.8659999999999997</v>
      </c>
      <c r="M197">
        <v>302.85599999999999</v>
      </c>
      <c r="N197">
        <f>(D4-D5)*EXP(-(F4-F5)*I197)+(H4-H5)</f>
        <v>7.7497558289435808</v>
      </c>
      <c r="O197">
        <f>(D4+D5)*EXP(-(F4+F5)*I197)+(H4+H5)</f>
        <v>7.7796753957730305</v>
      </c>
    </row>
    <row r="198" spans="9:15" x14ac:dyDescent="0.3">
      <c r="I198">
        <v>54.166666666666657</v>
      </c>
      <c r="J198">
        <f>D4*EXP(-F4*I198)+H4</f>
        <v>7.7130313626448146</v>
      </c>
      <c r="K198">
        <f>L198* E6/M198</f>
        <v>7.6066585404371354</v>
      </c>
      <c r="L198">
        <v>7.7930000000000001</v>
      </c>
      <c r="M198">
        <v>302.60799999999989</v>
      </c>
      <c r="N198">
        <f>(D4-D5)*EXP(-(F4-F5)*I198)+(H4-H5)</f>
        <v>7.6981434304941185</v>
      </c>
      <c r="O198">
        <f>(D4+D5)*EXP(-(F4+F5)*I198)+(H4+H5)</f>
        <v>7.7280569461754052</v>
      </c>
    </row>
    <row r="199" spans="9:15" x14ac:dyDescent="0.3">
      <c r="I199">
        <v>54.444444444444443</v>
      </c>
      <c r="J199">
        <f>D4*EXP(-F4*I199)+H4</f>
        <v>7.6618129842602247</v>
      </c>
      <c r="K199">
        <f>L199* E6/M199</f>
        <v>7.5594602093934595</v>
      </c>
      <c r="L199">
        <v>7.7469999999999999</v>
      </c>
      <c r="M199">
        <v>302.7</v>
      </c>
      <c r="N199">
        <f>(D4-D5)*EXP(-(F4-F5)*I199)+(H4-H5)</f>
        <v>7.6469270717011852</v>
      </c>
      <c r="O199">
        <f>(D4+D5)*EXP(-(F4+F5)*I199)+(H4+H5)</f>
        <v>7.676837709813614</v>
      </c>
    </row>
    <row r="200" spans="9:15" x14ac:dyDescent="0.3">
      <c r="I200">
        <v>54.722222222222221</v>
      </c>
      <c r="J200">
        <f>D4*EXP(-F4*I200)+H4</f>
        <v>7.6109381783480794</v>
      </c>
      <c r="K200">
        <f>L200* E6/M200</f>
        <v>7.5019288111419131</v>
      </c>
      <c r="L200">
        <v>7.6870000000000003</v>
      </c>
      <c r="M200">
        <v>302.65899999999999</v>
      </c>
      <c r="N200">
        <f>(D4-D5)*EXP(-(F4-F5)*I200)+(H4-H5)</f>
        <v>7.5960527196371572</v>
      </c>
      <c r="O200">
        <f>(D4+D5)*EXP(-(F4+F5)*I200)+(H4+H5)</f>
        <v>7.6259636039155598</v>
      </c>
    </row>
    <row r="201" spans="9:15" x14ac:dyDescent="0.3">
      <c r="I201">
        <v>55</v>
      </c>
      <c r="J201">
        <f>D4*EXP(-F4*I201)+H4</f>
        <v>7.5604046402269853</v>
      </c>
      <c r="K201">
        <f>L201* E6/M201</f>
        <v>7.4435611830407318</v>
      </c>
      <c r="L201">
        <v>7.625</v>
      </c>
      <c r="M201">
        <v>302.572</v>
      </c>
      <c r="N201">
        <f>(D4-D5)*EXP(-(F4-F5)*I201)+(H4-H5)</f>
        <v>7.5455180904887058</v>
      </c>
      <c r="O201">
        <f>(D4+D5)*EXP(-(F4+F5)*I201)+(H4+H5)</f>
        <v>7.5754323028894213</v>
      </c>
    </row>
    <row r="202" spans="9:15" x14ac:dyDescent="0.3">
      <c r="I202">
        <v>55.277777777777779</v>
      </c>
      <c r="J202">
        <f>D4*EXP(-F4*I202)+H4</f>
        <v>7.5102100806753249</v>
      </c>
      <c r="K202">
        <f>L202* E6/M202</f>
        <v>7.393137113986481</v>
      </c>
      <c r="L202">
        <v>7.5759999999999996</v>
      </c>
      <c r="M202">
        <v>302.678</v>
      </c>
      <c r="N202">
        <f>(D4-D5)*EXP(-(F4-F5)*I202)+(H4-H5)</f>
        <v>7.4953209156930978</v>
      </c>
      <c r="O202">
        <f>(D4+D5)*EXP(-(F4+F5)*I202)+(H4+H5)</f>
        <v>7.5252414968139112</v>
      </c>
    </row>
    <row r="203" spans="9:15" x14ac:dyDescent="0.3">
      <c r="I203">
        <v>55.555555555555557</v>
      </c>
      <c r="J203">
        <f>D4*EXP(-F4*I203)+H4</f>
        <v>7.4603522258275685</v>
      </c>
      <c r="K203">
        <f>L203* E6/M203</f>
        <v>7.3395918093653068</v>
      </c>
      <c r="L203">
        <v>7.5220000000000002</v>
      </c>
      <c r="M203">
        <v>302.71300000000002</v>
      </c>
      <c r="N203">
        <f>(D4-D5)*EXP(-(F4-F5)*I203)+(H4-H5)</f>
        <v>7.4454589418363408</v>
      </c>
      <c r="O203">
        <f>(D4+D5)*EXP(-(F4+F5)*I203)+(H4+H5)</f>
        <v>7.4753888913326776</v>
      </c>
    </row>
    <row r="204" spans="9:15" x14ac:dyDescent="0.3">
      <c r="I204">
        <v>55.833333333333343</v>
      </c>
      <c r="J204">
        <f>D4*EXP(-F4*I204)+H4</f>
        <v>7.4108288170712546</v>
      </c>
      <c r="K204">
        <f>L204* E6/M204</f>
        <v>7.2708840584776375</v>
      </c>
      <c r="L204">
        <v>7.4489999999999998</v>
      </c>
      <c r="M204">
        <v>302.60799999999989</v>
      </c>
      <c r="N204">
        <f>(D4-D5)*EXP(-(F4-F5)*I204)+(H4-H5)</f>
        <v>7.3959299305520396</v>
      </c>
      <c r="O204">
        <f>(D4+D5)*EXP(-(F4+F5)*I204)+(H4+H5)</f>
        <v>7.4258722075494283</v>
      </c>
    </row>
    <row r="205" spans="9:15" x14ac:dyDescent="0.3">
      <c r="I205">
        <v>56.111111111111107</v>
      </c>
      <c r="J205">
        <f>D4*EXP(-F4*I205)+H4</f>
        <v>7.3616376109446833</v>
      </c>
      <c r="K205">
        <f>L205* E6/M205</f>
        <v>7.2077484234305293</v>
      </c>
      <c r="L205">
        <v>7.383</v>
      </c>
      <c r="M205">
        <v>302.55399999999997</v>
      </c>
      <c r="N205">
        <f>(D4-D5)*EXP(-(F4-F5)*I205)+(H4-H5)</f>
        <v>7.3467316584209001</v>
      </c>
      <c r="O205">
        <f>(D4+D5)*EXP(-(F4+F5)*I205)+(H4+H5)</f>
        <v>7.3766891819237523</v>
      </c>
    </row>
    <row r="206" spans="9:15" x14ac:dyDescent="0.3">
      <c r="I206">
        <v>56.388888888888893</v>
      </c>
      <c r="J206">
        <f>D4*EXP(-F4*I206)+H4</f>
        <v>7.312776379035264</v>
      </c>
      <c r="K206">
        <f>L206* E6/M206</f>
        <v>7.162220075702276</v>
      </c>
      <c r="L206">
        <v>7.3319999999999999</v>
      </c>
      <c r="M206">
        <v>302.37400000000002</v>
      </c>
      <c r="N206">
        <f>(D4-D5)*EXP(-(F4-F5)*I206)+(H4-H5)</f>
        <v>7.2978619168709198</v>
      </c>
      <c r="O206">
        <f>(D4+D5)*EXP(-(F4+F5)*I206)+(H4+H5)</f>
        <v>7.3278375661676414</v>
      </c>
    </row>
    <row r="207" spans="9:15" x14ac:dyDescent="0.3">
      <c r="I207">
        <v>56.666666666666657</v>
      </c>
      <c r="J207">
        <f>D4*EXP(-F4*I207)+H4</f>
        <v>7.2642429078785948</v>
      </c>
      <c r="K207">
        <f>L207* E6/M207</f>
        <v>7.0901212065099912</v>
      </c>
      <c r="L207">
        <v>7.258</v>
      </c>
      <c r="M207">
        <v>302.36599999999999</v>
      </c>
      <c r="N207">
        <f>(D4-D5)*EXP(-(F4-F5)*I207)+(H4-H5)</f>
        <v>7.2493185120782577</v>
      </c>
      <c r="O207">
        <f>(D4+D5)*EXP(-(F4+F5)*I207)+(H4+H5)</f>
        <v>7.2793151271427332</v>
      </c>
    </row>
    <row r="208" spans="9:15" x14ac:dyDescent="0.3">
      <c r="I208">
        <v>56.944444444444443</v>
      </c>
      <c r="J208">
        <f>D4*EXP(-F4*I208)+H4</f>
        <v>7.2160349988581602</v>
      </c>
      <c r="K208">
        <f>L208* E6/M208</f>
        <v>7.0500904404977396</v>
      </c>
      <c r="L208">
        <v>7.218</v>
      </c>
      <c r="M208">
        <v>302.40699999999998</v>
      </c>
      <c r="N208">
        <f>(D4-D5)*EXP(-(F4-F5)*I208)+(H4-H5)</f>
        <v>7.2010992648687182</v>
      </c>
      <c r="O208">
        <f>(D4+D5)*EXP(-(F4+F5)*I208)+(H4+H5)</f>
        <v>7.2311196467582022</v>
      </c>
    </row>
    <row r="209" spans="9:15" x14ac:dyDescent="0.3">
      <c r="I209">
        <v>57.222222222222221</v>
      </c>
      <c r="J209">
        <f>D4*EXP(-F4*I209)+H4</f>
        <v>7.168150468105762</v>
      </c>
      <c r="K209">
        <f>L209* E6/M209</f>
        <v>6.9929771844180575</v>
      </c>
      <c r="L209">
        <v>7.16</v>
      </c>
      <c r="M209">
        <v>302.42700000000002</v>
      </c>
      <c r="N209">
        <f>(D4-D5)*EXP(-(F4-F5)*I209)+(H4-H5)</f>
        <v>7.1532020106199639</v>
      </c>
      <c r="O209">
        <f>(D4+D5)*EXP(-(F4+F5)*I209)+(H4+H5)</f>
        <v>7.1832489218693905</v>
      </c>
    </row>
    <row r="210" spans="9:15" x14ac:dyDescent="0.3">
      <c r="I210">
        <v>57.5</v>
      </c>
      <c r="J210">
        <f>D4*EXP(-F4*I210)+H4</f>
        <v>7.1205871464025634</v>
      </c>
      <c r="K210">
        <f>L210* E6/M210</f>
        <v>6.9480967015146602</v>
      </c>
      <c r="L210">
        <v>7.1159999999999997</v>
      </c>
      <c r="M210">
        <v>302.51</v>
      </c>
      <c r="N210">
        <f>(D4-D5)*EXP(-(F4-F5)*I210)+(H4-H5)</f>
        <v>7.105624599164317</v>
      </c>
      <c r="O210">
        <f>(D4+D5)*EXP(-(F4+F5)*I210)+(H4+H5)</f>
        <v>7.1357007641770789</v>
      </c>
    </row>
    <row r="211" spans="9:15" x14ac:dyDescent="0.3">
      <c r="I211">
        <v>57.777777777777779</v>
      </c>
      <c r="J211">
        <f>D4*EXP(-F4*I211)+H4</f>
        <v>7.0733428790808306</v>
      </c>
      <c r="K211">
        <f>L211* E6/M211</f>
        <v>6.8936389429002007</v>
      </c>
      <c r="L211">
        <v>7.0620000000000003</v>
      </c>
      <c r="M211">
        <v>302.58600000000001</v>
      </c>
      <c r="N211">
        <f>(D4-D5)*EXP(-(F4-F5)*I211)+(H4-H5)</f>
        <v>7.0583648946922395</v>
      </c>
      <c r="O211">
        <f>(D4+D5)*EXP(-(F4+F5)*I211)+(H4+H5)</f>
        <v>7.0884730001274647</v>
      </c>
    </row>
    <row r="212" spans="9:15" x14ac:dyDescent="0.3">
      <c r="I212">
        <v>58.055555555555557</v>
      </c>
      <c r="J212">
        <f>D4*EXP(-F4*I212)+H4</f>
        <v>7.0264155259263275</v>
      </c>
      <c r="K212">
        <f>L212* E6/M212</f>
        <v>6.8329343828382871</v>
      </c>
      <c r="L212">
        <v>7.0039999999999996</v>
      </c>
      <c r="M212">
        <v>302.767</v>
      </c>
      <c r="N212">
        <f>(D4-D5)*EXP(-(F4-F5)*I212)+(H4-H5)</f>
        <v>7.0114207756564664</v>
      </c>
      <c r="O212">
        <f>(D4+D5)*EXP(-(F4+F5)*I212)+(H4+H5)</f>
        <v>7.0415634708127923</v>
      </c>
    </row>
    <row r="213" spans="9:15" x14ac:dyDescent="0.3">
      <c r="I213">
        <v>58.333333333333343</v>
      </c>
      <c r="J213">
        <f>D4*EXP(-F4*I213)+H4</f>
        <v>6.9798029610813535</v>
      </c>
      <c r="K213">
        <f>L213* E6/M213</f>
        <v>6.7830639518118572</v>
      </c>
      <c r="L213">
        <v>6.9710000000000001</v>
      </c>
      <c r="M213">
        <v>303.55599999999998</v>
      </c>
      <c r="N213">
        <f>(D4-D5)*EXP(-(F4-F5)*I213)+(H4-H5)</f>
        <v>6.9647901346767469</v>
      </c>
      <c r="O213">
        <f>(D4+D5)*EXP(-(F4+F5)*I213)+(H4+H5)</f>
        <v>6.994970031872672</v>
      </c>
    </row>
    <row r="214" spans="9:15" x14ac:dyDescent="0.3">
      <c r="I214">
        <v>58.611111111111107</v>
      </c>
      <c r="J214">
        <f>D4*EXP(-F4*I214)+H4</f>
        <v>6.9335030729484508</v>
      </c>
      <c r="K214">
        <f>L214* E6/M214</f>
        <v>6.7383486508924779</v>
      </c>
      <c r="L214">
        <v>6.931</v>
      </c>
      <c r="M214">
        <v>303.81700000000001</v>
      </c>
      <c r="N214">
        <f>(D4-D5)*EXP(-(F4-F5)*I214)+(H4-H5)</f>
        <v>6.9184708784452607</v>
      </c>
      <c r="O214">
        <f>(D4+D5)*EXP(-(F4+F5)*I214)+(H4+H5)</f>
        <v>6.9486905533960561</v>
      </c>
    </row>
    <row r="215" spans="9:15" x14ac:dyDescent="0.3">
      <c r="I215">
        <v>58.888888888888893</v>
      </c>
      <c r="J215">
        <f>D4*EXP(-F4*I215)+H4</f>
        <v>6.8875137640947308</v>
      </c>
      <c r="K215">
        <f>L215* E6/M215</f>
        <v>6.7138442915790986</v>
      </c>
      <c r="L215">
        <v>6.9089999999999998</v>
      </c>
      <c r="M215">
        <v>303.95800000000003</v>
      </c>
      <c r="N215">
        <f>(D4-D5)*EXP(-(F4-F5)*I215)+(H4-H5)</f>
        <v>6.8724609276326341</v>
      </c>
      <c r="O215">
        <f>(D4+D5)*EXP(-(F4+F5)*I215)+(H4+H5)</f>
        <v>6.9027229198238631</v>
      </c>
    </row>
    <row r="216" spans="9:15" x14ac:dyDescent="0.3">
      <c r="I216">
        <v>59.166666666666657</v>
      </c>
      <c r="J216">
        <f>D4*EXP(-F4*I216)+H4</f>
        <v>6.8418329511568787</v>
      </c>
      <c r="K216">
        <f>L216* E6/M216</f>
        <v>6.6522256018469736</v>
      </c>
      <c r="L216">
        <v>6.8479999999999999</v>
      </c>
      <c r="M216">
        <v>304.065</v>
      </c>
      <c r="N216">
        <f>(D4-D5)*EXP(-(F4-F5)*I216)+(H4-H5)</f>
        <v>6.8267582167946053</v>
      </c>
      <c r="O216">
        <f>(D4+D5)*EXP(-(F4+F5)*I216)+(H4+H5)</f>
        <v>6.8570650298522908</v>
      </c>
    </row>
    <row r="217" spans="9:15" x14ac:dyDescent="0.3">
      <c r="I217">
        <v>59.444444444444443</v>
      </c>
      <c r="J217">
        <f>D4*EXP(-F4*I217)+H4</f>
        <v>6.7964585647467528</v>
      </c>
      <c r="K217">
        <f>L217* E6/M217</f>
        <v>6.6081184811298437</v>
      </c>
      <c r="L217">
        <v>6.81</v>
      </c>
      <c r="M217">
        <v>304.39600000000002</v>
      </c>
      <c r="N217">
        <f>(D4-D5)*EXP(-(F4-F5)*I217)+(H4-H5)</f>
        <v>6.7813606942792912</v>
      </c>
      <c r="O217">
        <f>(D4+D5)*EXP(-(F4+F5)*I217)+(H4+H5)</f>
        <v>6.8117147963367328</v>
      </c>
    </row>
    <row r="218" spans="9:15" x14ac:dyDescent="0.3">
      <c r="I218">
        <v>59.722222222222221</v>
      </c>
      <c r="J218">
        <f>D4*EXP(-F4*I218)+H4</f>
        <v>6.7513885493576611</v>
      </c>
      <c r="K218">
        <f>L218* E6/M218</f>
        <v>6.5773144465682378</v>
      </c>
      <c r="L218">
        <v>6.7839999999999998</v>
      </c>
      <c r="M218">
        <v>304.654</v>
      </c>
      <c r="N218">
        <f>(D4-D5)*EXP(-(F4-F5)*I218)+(H4-H5)</f>
        <v>6.7362663221351049</v>
      </c>
      <c r="O218">
        <f>(D4+D5)*EXP(-(F4+F5)*I218)+(H4+H5)</f>
        <v>6.766670146196395</v>
      </c>
    </row>
    <row r="219" spans="9:15" x14ac:dyDescent="0.3">
      <c r="I219">
        <v>60</v>
      </c>
      <c r="J219">
        <f>D4*EXP(-F4*I219)+H4</f>
        <v>6.7066208632712279</v>
      </c>
      <c r="K219">
        <f>L219* E6/M219</f>
        <v>6.5345906302103689</v>
      </c>
      <c r="L219">
        <v>6.74</v>
      </c>
      <c r="M219">
        <v>304.65699999999998</v>
      </c>
      <c r="N219">
        <f>(D4-D5)*EXP(-(F4-F5)*I219)+(H4-H5)</f>
        <v>6.6914730760192498</v>
      </c>
      <c r="O219">
        <f>(D4+D5)*EXP(-(F4+F5)*I219)+(H4+H5)</f>
        <v>6.7219290203195179</v>
      </c>
    </row>
    <row r="220" spans="9:15" x14ac:dyDescent="0.3">
      <c r="I220">
        <v>60.277777777777779</v>
      </c>
      <c r="J220">
        <f>D4*EXP(-F4*I220)+H4</f>
        <v>6.6621534784649103</v>
      </c>
      <c r="K220">
        <f>L220* E6/M220</f>
        <v>6.4940081465489019</v>
      </c>
      <c r="L220">
        <v>6.7009999999999996</v>
      </c>
      <c r="M220">
        <v>304.78699999999998</v>
      </c>
      <c r="N220">
        <f>(D4-D5)*EXP(-(F4-F5)*I220)+(H4-H5)</f>
        <v>6.6469789451068575</v>
      </c>
      <c r="O220">
        <f>(D4+D5)*EXP(-(F4+F5)*I220)+(H4+H5)</f>
        <v>6.677489373469248</v>
      </c>
    </row>
    <row r="221" spans="9:15" x14ac:dyDescent="0.3">
      <c r="I221">
        <v>60.555555555555557</v>
      </c>
      <c r="J221">
        <f>D4*EXP(-F4*I221)+H4</f>
        <v>6.6179843805201246</v>
      </c>
      <c r="K221">
        <f>L221* E6/M221</f>
        <v>6.4464506481812656</v>
      </c>
      <c r="L221">
        <v>6.6539999999999999</v>
      </c>
      <c r="M221">
        <v>304.88199999999989</v>
      </c>
      <c r="N221">
        <f>(D4-D5)*EXP(-(F4-F5)*I221)+(H4-H5)</f>
        <v>6.6027819320007186</v>
      </c>
      <c r="O221">
        <f>(D4+D5)*EXP(-(F4+F5)*I221)+(H4+H5)</f>
        <v>6.6333491741901449</v>
      </c>
    </row>
    <row r="222" spans="9:15" x14ac:dyDescent="0.3">
      <c r="I222">
        <v>60.833333333333343</v>
      </c>
      <c r="J222">
        <f>D4*EXP(-F4*I222)+H4</f>
        <v>6.574111568530987</v>
      </c>
      <c r="K222">
        <f>L222* E6/M222</f>
        <v>6.3948430347168994</v>
      </c>
      <c r="L222">
        <v>6.6040000000000001</v>
      </c>
      <c r="M222">
        <v>305.03300000000002</v>
      </c>
      <c r="N222">
        <f>(D4-D5)*EXP(-(F4-F5)*I222)+(H4-H5)</f>
        <v>6.5588800526416069</v>
      </c>
      <c r="O222">
        <f>(D4+D5)*EXP(-(F4+F5)*I222)+(H4+H5)</f>
        <v>6.5895064047153218</v>
      </c>
    </row>
    <row r="223" spans="9:15" x14ac:dyDescent="0.3">
      <c r="I223">
        <v>61.111111111111107</v>
      </c>
      <c r="J223">
        <f>D4*EXP(-F4*I223)+H4</f>
        <v>6.5305330550136844</v>
      </c>
      <c r="K223">
        <f>L223* E6/M223</f>
        <v>6.3348041743502863</v>
      </c>
      <c r="L223">
        <v>6.5449999999999999</v>
      </c>
      <c r="M223">
        <v>305.173</v>
      </c>
      <c r="N223">
        <f>(D4-D5)*EXP(-(F4-F5)*I223)+(H4-H5)</f>
        <v>6.5152713362192269</v>
      </c>
      <c r="O223">
        <f>(D4+D5)*EXP(-(F4+F5)*I223)+(H4+H5)</f>
        <v>6.5459590608742104</v>
      </c>
    </row>
    <row r="224" spans="9:15" x14ac:dyDescent="0.3">
      <c r="I224">
        <v>61.388888888888893</v>
      </c>
      <c r="J224">
        <f>D4*EXP(-F4*I224)+H4</f>
        <v>6.4872468658164122</v>
      </c>
      <c r="K224">
        <f>L224* E6/M224</f>
        <v>6.2968877965034817</v>
      </c>
      <c r="L224">
        <v>6.508</v>
      </c>
      <c r="M224">
        <v>305.27499999999998</v>
      </c>
      <c r="N224">
        <f>(D4-D5)*EXP(-(F4-F5)*I224)+(H4-H5)</f>
        <v>6.471953825083725</v>
      </c>
      <c r="O224">
        <f>(D4+D5)*EXP(-(F4+F5)*I224)+(H4+H5)</f>
        <v>6.5027051520009271</v>
      </c>
    </row>
    <row r="225" spans="9:15" x14ac:dyDescent="0.3">
      <c r="I225">
        <v>61.666666666666657</v>
      </c>
      <c r="J225">
        <f>D4*EXP(-F4*I225)+H4</f>
        <v>6.4442510400299797</v>
      </c>
      <c r="K225">
        <f>L225* E6/M225</f>
        <v>6.2697915512813713</v>
      </c>
      <c r="L225">
        <v>6.4779999999999998</v>
      </c>
      <c r="M225">
        <v>305.18099999999998</v>
      </c>
      <c r="N225">
        <f>(D4-D5)*EXP(-(F4-F5)*I225)+(H4-H5)</f>
        <v>6.4289255746578267</v>
      </c>
      <c r="O225">
        <f>(D4+D5)*EXP(-(F4+F5)*I225)+(H4+H5)</f>
        <v>6.4597427008433073</v>
      </c>
    </row>
    <row r="226" spans="9:15" x14ac:dyDescent="0.3">
      <c r="I226">
        <v>61.944444444444443</v>
      </c>
      <c r="J226">
        <f>D4*EXP(-F4*I226)+H4</f>
        <v>6.4015436298989421</v>
      </c>
      <c r="K226">
        <f>L226* E6/M226</f>
        <v>6.251939880511924</v>
      </c>
      <c r="L226">
        <v>6.46</v>
      </c>
      <c r="M226">
        <v>305.202</v>
      </c>
      <c r="N226">
        <f>(D4-D5)*EXP(-(F4-F5)*I226)+(H4-H5)</f>
        <v>6.3861846533495257</v>
      </c>
      <c r="O226">
        <f>(D4+D5)*EXP(-(F4+F5)*I226)+(H4+H5)</f>
        <v>6.4170697434724797</v>
      </c>
    </row>
    <row r="227" spans="9:15" x14ac:dyDescent="0.3">
      <c r="I227">
        <v>62.222222222222221</v>
      </c>
      <c r="J227">
        <f>D4*EXP(-F4*I227)+H4</f>
        <v>6.3591227007333941</v>
      </c>
      <c r="K227">
        <f>L227* E6/M227</f>
        <v>6.1848527092233354</v>
      </c>
      <c r="L227">
        <v>6.3879999999999999</v>
      </c>
      <c r="M227">
        <v>305.07400000000001</v>
      </c>
      <c r="N227">
        <f>(D4-D5)*EXP(-(F4-F5)*I227)+(H4-H5)</f>
        <v>6.3437291424653832</v>
      </c>
      <c r="O227">
        <f>(D4+D5)*EXP(-(F4+F5)*I227)+(H4+H5)</f>
        <v>6.3746843291931246</v>
      </c>
    </row>
    <row r="228" spans="9:15" x14ac:dyDescent="0.3">
      <c r="I228">
        <v>62.5</v>
      </c>
      <c r="J228">
        <f>D4*EXP(-F4*I228)+H4</f>
        <v>6.3169863308213117</v>
      </c>
      <c r="K228">
        <f>L228* E6/M228</f>
        <v>6.1330187314326166</v>
      </c>
      <c r="L228">
        <v>6.3360000000000003</v>
      </c>
      <c r="M228">
        <v>305.14800000000002</v>
      </c>
      <c r="N228">
        <f>(D4-D5)*EXP(-(F4-F5)*I228)+(H4-H5)</f>
        <v>6.3015571361243925</v>
      </c>
      <c r="O228">
        <f>(D4+D5)*EXP(-(F4+F5)*I228)+(H4+H5)</f>
        <v>6.332584520454283</v>
      </c>
    </row>
    <row r="229" spans="9:15" x14ac:dyDescent="0.3">
      <c r="I229">
        <v>62.777777777777779</v>
      </c>
      <c r="J229">
        <f>D4*EXP(-F4*I229)+H4</f>
        <v>6.2751326113414985</v>
      </c>
      <c r="K229">
        <f>L229* E6/M229</f>
        <v>6.1079245544346703</v>
      </c>
      <c r="L229">
        <v>6.3090000000000002</v>
      </c>
      <c r="M229">
        <v>305.096</v>
      </c>
      <c r="N229">
        <f>(D4-D5)*EXP(-(F4-F5)*I229)+(H4-H5)</f>
        <v>6.2596667411724152</v>
      </c>
      <c r="O229">
        <f>(D4+D5)*EXP(-(F4+F5)*I229)+(H4+H5)</f>
        <v>6.2907683927607918</v>
      </c>
    </row>
    <row r="230" spans="9:15" x14ac:dyDescent="0.3">
      <c r="I230">
        <v>63.055555555555557</v>
      </c>
      <c r="J230">
        <f>D4*EXP(-F4*I230)+H4</f>
        <v>6.2335596462771159</v>
      </c>
      <c r="K230">
        <f>L230* E6/M230</f>
        <v>6.0562915782337843</v>
      </c>
      <c r="L230">
        <v>6.2569999999999997</v>
      </c>
      <c r="M230">
        <v>305.161</v>
      </c>
      <c r="N230">
        <f>(D4-D5)*EXP(-(F4-F5)*I230)+(H4-H5)</f>
        <v>6.2180560770972058</v>
      </c>
      <c r="O230">
        <f>(D4+D5)*EXP(-(F4+F5)*I230)+(H4+H5)</f>
        <v>6.2492340345853084</v>
      </c>
    </row>
    <row r="231" spans="9:15" x14ac:dyDescent="0.3">
      <c r="I231">
        <v>63.333333333333343</v>
      </c>
      <c r="J231">
        <f>D4*EXP(-F4*I231)+H4</f>
        <v>6.1922655523297907</v>
      </c>
      <c r="K231">
        <f>L231* E6/M231</f>
        <v>6.0138803498866142</v>
      </c>
      <c r="L231">
        <v>6.2130000000000001</v>
      </c>
      <c r="M231">
        <v>305.15199999999999</v>
      </c>
      <c r="N231">
        <f>(D4-D5)*EXP(-(F4-F5)*I231)+(H4-H5)</f>
        <v>6.176723275943985</v>
      </c>
      <c r="O231">
        <f>(D4+D5)*EXP(-(F4+F5)*I231)+(H4+H5)</f>
        <v>6.2079795472809316</v>
      </c>
    </row>
    <row r="232" spans="9:15" x14ac:dyDescent="0.3">
      <c r="I232">
        <v>63.611111111111107</v>
      </c>
      <c r="J232">
        <f>D4*EXP(-F4*I232)+H4</f>
        <v>6.1512484588343037</v>
      </c>
      <c r="K232">
        <f>L232* E6/M232</f>
        <v>5.9667832616458201</v>
      </c>
      <c r="L232">
        <v>6.1660000000000004</v>
      </c>
      <c r="M232">
        <v>305.23399999999998</v>
      </c>
      <c r="N232">
        <f>(D4-D5)*EXP(-(F4-F5)*I232)+(H4-H5)</f>
        <v>6.1356664822315903</v>
      </c>
      <c r="O232">
        <f>(D4+D5)*EXP(-(F4+F5)*I232)+(H4+H5)</f>
        <v>6.1670030449944111</v>
      </c>
    </row>
    <row r="233" spans="9:15" x14ac:dyDescent="0.3">
      <c r="I233">
        <v>63.888888888888893</v>
      </c>
      <c r="J233">
        <f>D4*EXP(-F4*I233)+H4</f>
        <v>6.1105065076738354</v>
      </c>
      <c r="K233">
        <f>L233* E6/M233</f>
        <v>5.9621238409124393</v>
      </c>
      <c r="L233">
        <v>6.165</v>
      </c>
      <c r="M233">
        <v>305.423</v>
      </c>
      <c r="N233">
        <f>(D4-D5)*EXP(-(F4-F5)*I233)+(H4-H5)</f>
        <v>6.0948838528691756</v>
      </c>
      <c r="O233">
        <f>(D4+D5)*EXP(-(F4+F5)*I233)+(H4+H5)</f>
        <v>6.1263026545799271</v>
      </c>
    </row>
    <row r="234" spans="9:15" x14ac:dyDescent="0.3">
      <c r="I234">
        <v>64.166666666666671</v>
      </c>
      <c r="J234">
        <f>D4*EXP(-F4*I234)+H4</f>
        <v>6.0700378531958066</v>
      </c>
      <c r="K234">
        <f>L234* E6/M234</f>
        <v>5.8808259685633457</v>
      </c>
      <c r="L234">
        <v>6.08</v>
      </c>
      <c r="M234">
        <v>305.37599999999998</v>
      </c>
      <c r="N234">
        <f>(D4-D5)*EXP(-(F4-F5)*I234)+(H4-H5)</f>
        <v>6.0543735570734771</v>
      </c>
      <c r="O234">
        <f>(D4+D5)*EXP(-(F4+F5)*I234)+(H4+H5)</f>
        <v>6.0858765155134869</v>
      </c>
    </row>
    <row r="235" spans="9:15" x14ac:dyDescent="0.3">
      <c r="I235">
        <v>64.444444444444443</v>
      </c>
      <c r="J235">
        <f>D4*EXP(-F4*I235)+H4</f>
        <v>6.029840662128259</v>
      </c>
      <c r="K235">
        <f>L235* E6/M235</f>
        <v>5.8510607914295809</v>
      </c>
      <c r="L235">
        <v>6.0519999999999996</v>
      </c>
      <c r="M235">
        <v>305.51600000000002</v>
      </c>
      <c r="N235">
        <f>(D4-D5)*EXP(-(F4-F5)*I235)+(H4-H5)</f>
        <v>6.0141337762866254</v>
      </c>
      <c r="O235">
        <f>(D4+D5)*EXP(-(F4+F5)*I235)+(H4+H5)</f>
        <v>6.0457227798078552</v>
      </c>
    </row>
    <row r="236" spans="9:15" x14ac:dyDescent="0.3">
      <c r="I236">
        <v>64.722222222222229</v>
      </c>
      <c r="J236">
        <f>D4*EXP(-F4*I236)+H4</f>
        <v>5.9899131134968027</v>
      </c>
      <c r="K236">
        <f>L236* E6/M236</f>
        <v>5.802323855830382</v>
      </c>
      <c r="L236">
        <v>6.0010000000000003</v>
      </c>
      <c r="M236">
        <v>305.48599999999999</v>
      </c>
      <c r="N236">
        <f>(D4-D5)*EXP(-(F4-F5)*I236)+(H4-H5)</f>
        <v>5.9741627040945087</v>
      </c>
      <c r="O236">
        <f>(D4+D5)*EXP(-(F4+F5)*I236)+(H4+H5)</f>
        <v>6.0058396119280841</v>
      </c>
    </row>
    <row r="237" spans="9:15" x14ac:dyDescent="0.3">
      <c r="I237">
        <v>65</v>
      </c>
      <c r="J237">
        <f>D4*EXP(-F4*I237)+H4</f>
        <v>5.9502533985421389</v>
      </c>
      <c r="K237">
        <f>L237* E6/M237</f>
        <v>5.7686451777201926</v>
      </c>
      <c r="L237">
        <v>5.9690000000000003</v>
      </c>
      <c r="M237">
        <v>305.63099999999997</v>
      </c>
      <c r="N237">
        <f>(D4-D5)*EXP(-(F4-F5)*I237)+(H4-H5)</f>
        <v>5.9344585461456809</v>
      </c>
      <c r="O237">
        <f>(D4+D5)*EXP(-(F4+F5)*I237)+(H4+H5)</f>
        <v>5.9662251887076128</v>
      </c>
    </row>
    <row r="238" spans="9:15" x14ac:dyDescent="0.3">
      <c r="I238">
        <v>65.277777777777771</v>
      </c>
      <c r="J238">
        <f>D4*EXP(-F4*I238)+H4</f>
        <v>5.9108597206381033</v>
      </c>
      <c r="K238">
        <f>L238* E6/M238</f>
        <v>5.7461051734660566</v>
      </c>
      <c r="L238">
        <v>5.9470000000000001</v>
      </c>
      <c r="M238">
        <v>305.69900000000001</v>
      </c>
      <c r="N238">
        <f>(D4-D5)*EXP(-(F4-F5)*I238)+(H4-H5)</f>
        <v>5.8950195200708091</v>
      </c>
      <c r="O238">
        <f>(D4+D5)*EXP(-(F4+F5)*I238)+(H4+H5)</f>
        <v>5.9268776992649146</v>
      </c>
    </row>
    <row r="239" spans="9:15" x14ac:dyDescent="0.3">
      <c r="I239">
        <v>65.555555555555557</v>
      </c>
      <c r="J239">
        <f>D4*EXP(-F4*I239)+H4</f>
        <v>5.8717302952102868</v>
      </c>
      <c r="K239">
        <f>L239* E6/M239</f>
        <v>5.6969442370116878</v>
      </c>
      <c r="L239">
        <v>5.9009999999999998</v>
      </c>
      <c r="M239">
        <v>305.952</v>
      </c>
      <c r="N239">
        <f>(D4-D5)*EXP(-(F4-F5)*I239)+(H4-H5)</f>
        <v>5.8558438554026573</v>
      </c>
      <c r="O239">
        <f>(D4+D5)*EXP(-(F4+F5)*I239)+(H4+H5)</f>
        <v>5.8877953449207165</v>
      </c>
    </row>
    <row r="240" spans="9:15" x14ac:dyDescent="0.3">
      <c r="I240">
        <v>65.833333333333329</v>
      </c>
      <c r="J240">
        <f>D4*EXP(-F4*I240)+H4</f>
        <v>5.8328633496551978</v>
      </c>
      <c r="K240">
        <f>L240* E6/M240</f>
        <v>5.6698992112195334</v>
      </c>
      <c r="L240">
        <v>5.8760000000000003</v>
      </c>
      <c r="M240">
        <v>306.10899999999998</v>
      </c>
      <c r="N240">
        <f>(D4-D5)*EXP(-(F4-F5)*I240)+(H4-H5)</f>
        <v>5.8169297934966249</v>
      </c>
      <c r="O240">
        <f>(D4+D5)*EXP(-(F4+F5)*I240)+(H4+H5)</f>
        <v>5.8489763391157963</v>
      </c>
    </row>
    <row r="241" spans="9:15" x14ac:dyDescent="0.3">
      <c r="I241">
        <v>66.111111111111114</v>
      </c>
      <c r="J241">
        <f>D4*EXP(-F4*I241)+H4</f>
        <v>5.7942571232599454</v>
      </c>
      <c r="K241">
        <f>L241* E6/M241</f>
        <v>5.6178214090466732</v>
      </c>
      <c r="L241">
        <v>5.8159999999999998</v>
      </c>
      <c r="M241">
        <v>305.79199999999997</v>
      </c>
      <c r="N241">
        <f>(D4-D5)*EXP(-(F4-F5)*I241)+(H4-H5)</f>
        <v>5.7782755874517733</v>
      </c>
      <c r="O241">
        <f>(D4+D5)*EXP(-(F4+F5)*I241)+(H4+H5)</f>
        <v>5.8104189073292858</v>
      </c>
    </row>
    <row r="242" spans="9:15" x14ac:dyDescent="0.3">
      <c r="I242">
        <v>66.388888888888886</v>
      </c>
      <c r="J242">
        <f>D4*EXP(-F4*I242)+H4</f>
        <v>5.7559098671224946</v>
      </c>
      <c r="K242">
        <f>L242* E6/M242</f>
        <v>5.5675348523358776</v>
      </c>
      <c r="L242">
        <v>5.7409999999999997</v>
      </c>
      <c r="M242">
        <v>304.57499999999999</v>
      </c>
      <c r="N242">
        <f>(D4-D5)*EXP(-(F4-F5)*I242)+(H4-H5)</f>
        <v>5.73987950203243</v>
      </c>
      <c r="O242">
        <f>(D4+D5)*EXP(-(F4+F5)*I242)+(H4+H5)</f>
        <v>5.7721212869975771</v>
      </c>
    </row>
    <row r="243" spans="9:15" x14ac:dyDescent="0.3">
      <c r="I243">
        <v>66.666666666666671</v>
      </c>
      <c r="J243">
        <f>D4*EXP(-F4*I243)+H4</f>
        <v>5.7178198440724248</v>
      </c>
      <c r="K243">
        <f>L243* E6/M243</f>
        <v>5.5595133482291414</v>
      </c>
      <c r="L243">
        <v>5.7220000000000004</v>
      </c>
      <c r="M243">
        <v>304.005</v>
      </c>
      <c r="N243">
        <f>(D4-D5)*EXP(-(F4-F5)*I243)+(H4-H5)</f>
        <v>5.7017398135902706</v>
      </c>
      <c r="O243">
        <f>(D4+D5)*EXP(-(F4+F5)*I243)+(H4+H5)</f>
        <v>5.7340817274337317</v>
      </c>
    </row>
    <row r="244" spans="9:15" x14ac:dyDescent="0.3">
      <c r="I244">
        <v>66.944444444444443</v>
      </c>
      <c r="J244">
        <f>D4*EXP(-F4*I244)+H4</f>
        <v>5.679985328592247</v>
      </c>
      <c r="K244">
        <f>L244* E6/M244</f>
        <v>5.518132743057695</v>
      </c>
      <c r="L244">
        <v>5.6769999999999996</v>
      </c>
      <c r="M244">
        <v>303.87599999999998</v>
      </c>
      <c r="N244">
        <f>(D4-D5)*EXP(-(F4-F5)*I244)+(H4-H5)</f>
        <v>5.6638548099869599</v>
      </c>
      <c r="O244">
        <f>(D4+D5)*EXP(-(F4+F5)*I244)+(H4+H5)</f>
        <v>5.696298489747468</v>
      </c>
    </row>
    <row r="245" spans="9:15" x14ac:dyDescent="0.3">
      <c r="I245">
        <v>67.222222222222229</v>
      </c>
      <c r="J245">
        <f>D4*EXP(-F4*I245)+H4</f>
        <v>5.6424046067392233</v>
      </c>
      <c r="K245">
        <f>L245* E6/M245</f>
        <v>5.493858962395521</v>
      </c>
      <c r="L245">
        <v>5.65</v>
      </c>
      <c r="M245">
        <v>303.767</v>
      </c>
      <c r="N245">
        <f>(D4-D5)*EXP(-(F4-F5)*I245)+(H4-H5)</f>
        <v>5.626222790517275</v>
      </c>
      <c r="O245">
        <f>(D4+D5)*EXP(-(F4+F5)*I245)+(H4+H5)</f>
        <v>5.6587698467656589</v>
      </c>
    </row>
    <row r="246" spans="9:15" x14ac:dyDescent="0.3">
      <c r="I246">
        <v>67.5</v>
      </c>
      <c r="J246">
        <f>D4*EXP(-F4*I246)+H4</f>
        <v>5.605075976067738</v>
      </c>
      <c r="K246">
        <f>L246* E6/M246</f>
        <v>5.4400891217073069</v>
      </c>
      <c r="L246">
        <v>5.5910000000000002</v>
      </c>
      <c r="M246">
        <v>303.56599999999997</v>
      </c>
      <c r="N246">
        <f>(D4-D5)*EXP(-(F4-F5)*I246)+(H4-H5)</f>
        <v>5.5888420658327771</v>
      </c>
      <c r="O246">
        <f>(D4+D5)*EXP(-(F4+F5)*I246)+(H4+H5)</f>
        <v>5.6214940829533928</v>
      </c>
    </row>
    <row r="247" spans="9:15" x14ac:dyDescent="0.3">
      <c r="I247">
        <v>67.777777777777771</v>
      </c>
      <c r="J247">
        <f>D4*EXP(-F4*I247)+H4</f>
        <v>5.567997745552157</v>
      </c>
      <c r="K247">
        <f>L247* E6/M247</f>
        <v>5.4200933143921528</v>
      </c>
      <c r="L247">
        <v>5.5709999999999997</v>
      </c>
      <c r="M247">
        <v>303.596</v>
      </c>
      <c r="N247">
        <f>(D4-D5)*EXP(-(F4-F5)*I247)+(H4-H5)</f>
        <v>5.5517109578659589</v>
      </c>
      <c r="O247">
        <f>(D4+D5)*EXP(-(F4+F5)*I247)+(H4+H5)</f>
        <v>5.5844694943355337</v>
      </c>
    </row>
    <row r="248" spans="9:15" x14ac:dyDescent="0.3">
      <c r="I248">
        <v>68.055277777777775</v>
      </c>
      <c r="J248">
        <f>D4*EXP(-F4*I248)+H4</f>
        <v>5.5312049413406443</v>
      </c>
      <c r="K248">
        <f>L248* E6/M248</f>
        <v>5.3592058578253008</v>
      </c>
      <c r="L248">
        <v>5.508</v>
      </c>
      <c r="M248">
        <v>303.57299999999998</v>
      </c>
      <c r="N248">
        <f>(D4-D5)*EXP(-(F4-F5)*I248)+(H4-H5)</f>
        <v>5.5148645596140842</v>
      </c>
      <c r="O248">
        <f>(D4+D5)*EXP(-(F4+F5)*I248)+(H4+H5)</f>
        <v>5.5477310394686157</v>
      </c>
    </row>
    <row r="249" spans="9:15" x14ac:dyDescent="0.3">
      <c r="I249">
        <v>68.333333333333329</v>
      </c>
      <c r="J249">
        <f>D4*EXP(-F4*I249)+H4</f>
        <v>5.494585777527039</v>
      </c>
      <c r="K249">
        <f>L249* E6/M249</f>
        <v>5.359066685438485</v>
      </c>
      <c r="L249">
        <v>5.5090000000000003</v>
      </c>
      <c r="M249">
        <v>303.63600000000002</v>
      </c>
      <c r="N249">
        <f>(D4-D5)*EXP(-(F4-F5)*I249)+(H4-H5)</f>
        <v>5.4781909357685397</v>
      </c>
      <c r="O249">
        <f>(D4+D5)*EXP(-(F4+F5)*I249)+(H4+H5)</f>
        <v>5.5111670841145957</v>
      </c>
    </row>
    <row r="250" spans="9:15" x14ac:dyDescent="0.3">
      <c r="I250">
        <v>68.611111111111114</v>
      </c>
      <c r="J250">
        <f>D4*EXP(-F4*I250)+H4</f>
        <v>5.4582487143793195</v>
      </c>
      <c r="K250">
        <f>L250* E6/M250</f>
        <v>5.338983692190685</v>
      </c>
      <c r="L250">
        <v>5.49</v>
      </c>
      <c r="M250">
        <v>303.72699999999998</v>
      </c>
      <c r="N250">
        <f>(D4-D5)*EXP(-(F4-F5)*I250)+(H4-H5)</f>
        <v>5.4417987212321517</v>
      </c>
      <c r="O250">
        <f>(D4+D5)*EXP(-(F4+F5)*I250)+(H4+H5)</f>
        <v>5.4748859116617608</v>
      </c>
    </row>
    <row r="251" spans="9:15" x14ac:dyDescent="0.3">
      <c r="I251">
        <v>68.888888888888886</v>
      </c>
      <c r="J251">
        <f>D4*EXP(-F4*I251)+H4</f>
        <v>5.4221553999604923</v>
      </c>
      <c r="K251">
        <f>L251* E6/M251</f>
        <v>5.2592940610961882</v>
      </c>
      <c r="L251">
        <v>5.4089999999999998</v>
      </c>
      <c r="M251">
        <v>303.77999999999997</v>
      </c>
      <c r="N251">
        <f>(D4-D5)*EXP(-(F4-F5)*I251)+(H4-H5)</f>
        <v>5.4056495224537073</v>
      </c>
      <c r="O251">
        <f>(D4+D5)*EXP(-(F4+F5)*I251)+(H4+H5)</f>
        <v>5.4388492125506414</v>
      </c>
    </row>
    <row r="252" spans="9:15" x14ac:dyDescent="0.3">
      <c r="I252">
        <v>69.166388888888889</v>
      </c>
      <c r="J252">
        <f>D4*EXP(-F4*I252)+H4</f>
        <v>5.3863399300124719</v>
      </c>
      <c r="K252">
        <f>L252* E6/M252</f>
        <v>5.2423810255060399</v>
      </c>
      <c r="L252">
        <v>5.4029999999999996</v>
      </c>
      <c r="M252">
        <v>304.42200000000003</v>
      </c>
      <c r="N252">
        <f>(D4-D5)*EXP(-(F4-F5)*I252)+(H4-H5)</f>
        <v>5.3697775044178577</v>
      </c>
      <c r="O252">
        <f>(D4+D5)*EXP(-(F4+F5)*I252)+(H4+H5)</f>
        <v>5.4030910125741007</v>
      </c>
    </row>
    <row r="253" spans="9:15" x14ac:dyDescent="0.3">
      <c r="I253">
        <v>69.444444444444443</v>
      </c>
      <c r="J253">
        <f>D4*EXP(-F4*I253)+H4</f>
        <v>5.3506934880194104</v>
      </c>
      <c r="K253">
        <f>L253* E6/M253</f>
        <v>5.1941176574136128</v>
      </c>
      <c r="L253">
        <v>5.3479999999999999</v>
      </c>
      <c r="M253">
        <v>304.12299999999999</v>
      </c>
      <c r="N253">
        <f>(D4-D5)*EXP(-(F4-F5)*I253)+(H4-H5)</f>
        <v>5.334073691876009</v>
      </c>
      <c r="O253">
        <f>(D4+D5)*EXP(-(F4+F5)*I253)+(H4+H5)</f>
        <v>5.3675026561171286</v>
      </c>
    </row>
    <row r="254" spans="9:15" x14ac:dyDescent="0.3">
      <c r="I254">
        <v>69.722222222222229</v>
      </c>
      <c r="J254">
        <f>D4*EXP(-F4*I254)+H4</f>
        <v>5.3153216531985352</v>
      </c>
      <c r="K254">
        <f>L254* E6/M254</f>
        <v>5.1806908393090723</v>
      </c>
      <c r="L254">
        <v>5.3339999999999996</v>
      </c>
      <c r="M254">
        <v>304.113</v>
      </c>
      <c r="N254">
        <f>(D4-D5)*EXP(-(F4-F5)*I254)+(H4-H5)</f>
        <v>5.2986438469481563</v>
      </c>
      <c r="O254">
        <f>(D4+D5)*EXP(-(F4+F5)*I254)+(H4+H5)</f>
        <v>5.3321895373522965</v>
      </c>
    </row>
    <row r="255" spans="9:15" x14ac:dyDescent="0.3">
      <c r="I255">
        <v>70</v>
      </c>
      <c r="J255">
        <f>D4*EXP(-F4*I255)+H4</f>
        <v>5.2801870923626568</v>
      </c>
      <c r="K255">
        <f>L255* E6/M255</f>
        <v>5.1212715782166072</v>
      </c>
      <c r="L255">
        <v>5.2830000000000004</v>
      </c>
      <c r="M255">
        <v>304.7</v>
      </c>
      <c r="N255">
        <f>(D4-D5)*EXP(-(F4-F5)*I255)+(H4-H5)</f>
        <v>5.2634505913768113</v>
      </c>
      <c r="O255">
        <f>(D4+D5)*EXP(-(F4+F5)*I255)+(H4+H5)</f>
        <v>5.2971143688952225</v>
      </c>
    </row>
    <row r="256" spans="9:15" x14ac:dyDescent="0.3">
      <c r="I256">
        <v>70.277777777777771</v>
      </c>
      <c r="J256">
        <f>D4*EXP(-F4*I256)+H4</f>
        <v>5.2452882138797809</v>
      </c>
      <c r="K256">
        <f>L256* E6/M256</f>
        <v>5.1232549639848397</v>
      </c>
      <c r="L256">
        <v>5.2859999999999996</v>
      </c>
      <c r="M256">
        <v>304.755</v>
      </c>
      <c r="N256">
        <f>(D4-D5)*EXP(-(F4-F5)*I256)+(H4-H5)</f>
        <v>5.2284923452926879</v>
      </c>
      <c r="O256">
        <f>(D4+D5)*EXP(-(F4+F5)*I256)+(H4+H5)</f>
        <v>5.262275547365884</v>
      </c>
    </row>
    <row r="257" spans="9:15" x14ac:dyDescent="0.3">
      <c r="I257">
        <v>70.555555555555557</v>
      </c>
      <c r="J257">
        <f>D4*EXP(-F4*I257)+H4</f>
        <v>5.2106234367945676</v>
      </c>
      <c r="K257">
        <f>L257* E6/M257</f>
        <v>5.094280158396411</v>
      </c>
      <c r="L257">
        <v>5.2519999999999998</v>
      </c>
      <c r="M257">
        <v>304.517</v>
      </c>
      <c r="N257">
        <f>(D4-D5)*EXP(-(F4-F5)*I257)+(H4-H5)</f>
        <v>5.1937675393763776</v>
      </c>
      <c r="O257">
        <f>(D4+D5)*EXP(-(F4+F5)*I257)+(H4+H5)</f>
        <v>5.2276714801883157</v>
      </c>
    </row>
    <row r="258" spans="9:15" x14ac:dyDescent="0.3">
      <c r="I258">
        <v>70.833333333333329</v>
      </c>
      <c r="J258">
        <f>D4*EXP(-F4*I258)+H4</f>
        <v>5.1761911907567164</v>
      </c>
      <c r="K258">
        <f>L258* E6/M258</f>
        <v>5.0977141248223194</v>
      </c>
      <c r="L258">
        <v>5.2670000000000003</v>
      </c>
      <c r="M258">
        <v>305.18099999999998</v>
      </c>
      <c r="N258">
        <f>(D4-D5)*EXP(-(F4-F5)*I258)+(H4-H5)</f>
        <v>5.1592746147878934</v>
      </c>
      <c r="O258">
        <f>(D4+D5)*EXP(-(F4+F5)*I258)+(H4+H5)</f>
        <v>5.1933005855178074</v>
      </c>
    </row>
    <row r="259" spans="9:15" x14ac:dyDescent="0.3">
      <c r="I259">
        <v>71.111111111111114</v>
      </c>
      <c r="J259">
        <f>D4*EXP(-F4*I259)+H4</f>
        <v>5.1419899159498188</v>
      </c>
      <c r="K259">
        <f>L259* E6/M259</f>
        <v>5.0507505262543209</v>
      </c>
      <c r="L259">
        <v>5.2240000000000002</v>
      </c>
      <c r="M259">
        <v>305.50400000000002</v>
      </c>
      <c r="N259">
        <f>(D4-D5)*EXP(-(F4-F5)*I259)+(H4-H5)</f>
        <v>5.1250120230966836</v>
      </c>
      <c r="O259">
        <f>(D4+D5)*EXP(-(F4+F5)*I259)+(H4+H5)</f>
        <v>5.1591612921685828</v>
      </c>
    </row>
    <row r="260" spans="9:15" x14ac:dyDescent="0.3">
      <c r="I260">
        <v>71.388888888888886</v>
      </c>
      <c r="J260">
        <f>D4*EXP(-F4*I260)+H4</f>
        <v>5.1080180630207099</v>
      </c>
      <c r="K260">
        <f>L260* E6/M260</f>
        <v>4.9967948021068365</v>
      </c>
      <c r="L260">
        <v>5.1630000000000003</v>
      </c>
      <c r="M260">
        <v>305.197</v>
      </c>
      <c r="N260">
        <f>(D4-D5)*EXP(-(F4-F5)*I260)+(H4-H5)</f>
        <v>5.0909782262121421</v>
      </c>
      <c r="O260">
        <f>(D4+D5)*EXP(-(F4+F5)*I260)+(H4+H5)</f>
        <v>5.1252520395419872</v>
      </c>
    </row>
    <row r="261" spans="9:15" x14ac:dyDescent="0.3">
      <c r="I261">
        <v>71.666666666666671</v>
      </c>
      <c r="J261">
        <f>D4*EXP(-F4*I261)+H4</f>
        <v>5.0742740930092634</v>
      </c>
      <c r="K261">
        <f>L261* E6/M261</f>
        <v>4.9709271845552712</v>
      </c>
      <c r="L261">
        <v>5.1340000000000003</v>
      </c>
      <c r="M261">
        <v>305.06200000000001</v>
      </c>
      <c r="N261">
        <f>(D4-D5)*EXP(-(F4-F5)*I261)+(H4-H5)</f>
        <v>5.0571716963145334</v>
      </c>
      <c r="O261">
        <f>(D4+D5)*EXP(-(F4+F5)*I261)+(H4+H5)</f>
        <v>5.0915712775551434</v>
      </c>
    </row>
    <row r="262" spans="9:15" x14ac:dyDescent="0.3">
      <c r="I262">
        <v>71.944444444444443</v>
      </c>
      <c r="J262">
        <f>D4*EXP(-F4*I262)+H4</f>
        <v>5.0407564772786966</v>
      </c>
      <c r="K262">
        <f>L262* E6/M262</f>
        <v>4.9345940275167788</v>
      </c>
      <c r="L262">
        <v>5.093</v>
      </c>
      <c r="M262">
        <v>304.85399999999998</v>
      </c>
      <c r="N262">
        <f>(D4-D5)*EXP(-(F4-F5)*I262)+(H4-H5)</f>
        <v>5.0235909157864285</v>
      </c>
      <c r="O262">
        <f>(D4+D5)*EXP(-(F4+F5)*I262)+(H4+H5)</f>
        <v>5.0581174665700948</v>
      </c>
    </row>
    <row r="263" spans="9:15" x14ac:dyDescent="0.3">
      <c r="I263">
        <v>72.222222222222229</v>
      </c>
      <c r="J263">
        <f>D4*EXP(-F4*I263)+H4</f>
        <v>5.0074636974462994</v>
      </c>
      <c r="K263">
        <f>L263* E6/M263</f>
        <v>4.8876952436430923</v>
      </c>
      <c r="L263">
        <v>5.0439999999999996</v>
      </c>
      <c r="M263">
        <v>304.81799999999998</v>
      </c>
      <c r="N263">
        <f>(D4-D5)*EXP(-(F4-F5)*I263)+(H4-H5)</f>
        <v>4.9902343771445725</v>
      </c>
      <c r="O263">
        <f>(D4+D5)*EXP(-(F4+F5)*I263)+(H4+H5)</f>
        <v>5.0248890773234187</v>
      </c>
    </row>
    <row r="264" spans="9:15" x14ac:dyDescent="0.3">
      <c r="I264">
        <v>72.5</v>
      </c>
      <c r="J264">
        <f>D4*EXP(-F4*I264)+H4</f>
        <v>4.9743942453146701</v>
      </c>
      <c r="K264">
        <f>L264* E6/M264</f>
        <v>4.8681437785883244</v>
      </c>
      <c r="L264">
        <v>5.0170000000000003</v>
      </c>
      <c r="M264">
        <v>304.404</v>
      </c>
      <c r="N264">
        <f>(D4-D5)*EXP(-(F4-F5)*I264)+(H4-H5)</f>
        <v>4.9571005829722044</v>
      </c>
      <c r="O264">
        <f>(D4+D5)*EXP(-(F4+F5)*I264)+(H4+H5)</f>
        <v>4.9918845908563352</v>
      </c>
    </row>
    <row r="265" spans="9:15" x14ac:dyDescent="0.3">
      <c r="I265">
        <v>72.777777777777771</v>
      </c>
      <c r="J265">
        <f>D4*EXP(-F4*I265)+H4</f>
        <v>4.9415466228033749</v>
      </c>
      <c r="K265">
        <f>L265* E6/M265</f>
        <v>4.830815525168104</v>
      </c>
      <c r="L265">
        <v>4.9740000000000002</v>
      </c>
      <c r="M265">
        <v>304.12700000000001</v>
      </c>
      <c r="N265">
        <f>(D4-D5)*EXP(-(F4-F5)*I265)+(H4-H5)</f>
        <v>4.9241880458518423</v>
      </c>
      <c r="O265">
        <f>(D4+D5)*EXP(-(F4+F5)*I265)+(H4+H5)</f>
        <v>4.9591024984452501</v>
      </c>
    </row>
    <row r="266" spans="9:15" x14ac:dyDescent="0.3">
      <c r="I266">
        <v>73.055555555555557</v>
      </c>
      <c r="J266">
        <f>D4*EXP(-F4*I266)+H4</f>
        <v>4.908919341881095</v>
      </c>
      <c r="K266">
        <f>L266* E6/M266</f>
        <v>4.8182910739208804</v>
      </c>
      <c r="L266">
        <v>4.9589999999999996</v>
      </c>
      <c r="M266">
        <v>303.99799999999999</v>
      </c>
      <c r="N266">
        <f>(D4-D5)*EXP(-(F4-F5)*I266)+(H4-H5)</f>
        <v>4.8914952882985112</v>
      </c>
      <c r="O266">
        <f>(D4+D5)*EXP(-(F4+F5)*I266)+(H4+H5)</f>
        <v>4.9265413015328017</v>
      </c>
    </row>
    <row r="267" spans="9:15" x14ac:dyDescent="0.3">
      <c r="I267">
        <v>73.333333333333329</v>
      </c>
      <c r="J267">
        <f>D4*EXP(-F4*I267)+H4</f>
        <v>4.876510924498219</v>
      </c>
      <c r="K267">
        <f>L267* E6/M267</f>
        <v>4.7686255780881099</v>
      </c>
      <c r="L267">
        <v>4.9109999999999996</v>
      </c>
      <c r="M267">
        <v>304.19099999999997</v>
      </c>
      <c r="N267">
        <f>(D4-D5)*EXP(-(F4-F5)*I267)+(H4-H5)</f>
        <v>4.8590208426934165</v>
      </c>
      <c r="O267">
        <f>(D4+D5)*EXP(-(F4+F5)*I267)+(H4+H5)</f>
        <v>4.8941995116593571</v>
      </c>
    </row>
    <row r="268" spans="9:15" x14ac:dyDescent="0.3">
      <c r="I268">
        <v>73.611111111111114</v>
      </c>
      <c r="J268">
        <f>D4*EXP(-F4*I268)+H4</f>
        <v>4.8443199025198691</v>
      </c>
      <c r="K268">
        <f>L268* E6/M268</f>
        <v>4.7518428956375844</v>
      </c>
      <c r="L268">
        <v>4.8899999999999997</v>
      </c>
      <c r="M268">
        <v>303.95999999999998</v>
      </c>
      <c r="N268">
        <f>(D4-D5)*EXP(-(F4-F5)*I268)+(H4-H5)</f>
        <v>4.8267632512180576</v>
      </c>
      <c r="O268">
        <f>(D4+D5)*EXP(-(F4+F5)*I268)+(H4+H5)</f>
        <v>4.8620756503949636</v>
      </c>
    </row>
    <row r="269" spans="9:15" x14ac:dyDescent="0.3">
      <c r="I269">
        <v>73.888888888888886</v>
      </c>
      <c r="J269">
        <f>D4*EXP(-F4*I269)+H4</f>
        <v>4.8123448176594152</v>
      </c>
      <c r="K269">
        <f>L269* E6/M269</f>
        <v>4.6925860543689319</v>
      </c>
      <c r="L269">
        <v>4.8239999999999998</v>
      </c>
      <c r="M269">
        <v>303.64400000000001</v>
      </c>
      <c r="N269">
        <f>(D4-D5)*EXP(-(F4-F5)*I269)+(H4-H5)</f>
        <v>4.7947210657887922</v>
      </c>
      <c r="O269">
        <f>(D4+D5)*EXP(-(F4+F5)*I269)+(H4+H5)</f>
        <v>4.8301682492717726</v>
      </c>
    </row>
    <row r="270" spans="9:15" x14ac:dyDescent="0.3">
      <c r="I270">
        <v>74.166666666666671</v>
      </c>
      <c r="J270">
        <f>D4*EXP(-F4*I270)+H4</f>
        <v>4.7805842214123961</v>
      </c>
      <c r="K270">
        <f>L270* E6/M270</f>
        <v>4.6763160085984339</v>
      </c>
      <c r="L270">
        <v>4.8090000000000002</v>
      </c>
      <c r="M270">
        <v>303.75299999999999</v>
      </c>
      <c r="N270">
        <f>(D4-D5)*EXP(-(F4-F5)*I270)+(H4-H5)</f>
        <v>4.7628928479918162</v>
      </c>
      <c r="O270">
        <f>(D4+D5)*EXP(-(F4+F5)*I270)+(H4+H5)</f>
        <v>4.7984758497169056</v>
      </c>
    </row>
    <row r="271" spans="9:15" x14ac:dyDescent="0.3">
      <c r="I271">
        <v>74.444444444444443</v>
      </c>
      <c r="J271">
        <f>D4*EXP(-F4*I271)+H4</f>
        <v>4.7490366749909105</v>
      </c>
      <c r="K271">
        <f>L271* E6/M271</f>
        <v>4.6341409680884995</v>
      </c>
      <c r="L271">
        <v>4.7610000000000001</v>
      </c>
      <c r="M271">
        <v>303.45800000000003</v>
      </c>
      <c r="N271">
        <f>(D4-D5)*EXP(-(F4-F5)*I271)+(H4-H5)</f>
        <v>4.7312771690186128</v>
      </c>
      <c r="O271">
        <f>(D4+D5)*EXP(-(F4+F5)*I271)+(H4+H5)</f>
        <v>4.7669970029857867</v>
      </c>
    </row>
    <row r="272" spans="9:15" x14ac:dyDescent="0.3">
      <c r="I272">
        <v>74.722222222222229</v>
      </c>
      <c r="J272">
        <f>D4*EXP(-F4*I272)+H4</f>
        <v>4.7177007492584311</v>
      </c>
      <c r="K272">
        <f>L272* E6/M272</f>
        <v>4.6242550373423228</v>
      </c>
      <c r="L272">
        <v>4.7510000000000003</v>
      </c>
      <c r="M272">
        <v>303.46800000000002</v>
      </c>
      <c r="N272">
        <f>(D4-D5)*EXP(-(F4-F5)*I272)+(H4-H5)</f>
        <v>4.6998726096017851</v>
      </c>
      <c r="O272">
        <f>(D4+D5)*EXP(-(F4+F5)*I272)+(H4+H5)</f>
        <v>4.7357302700959059</v>
      </c>
    </row>
    <row r="273" spans="9:15" x14ac:dyDescent="0.3">
      <c r="I273">
        <v>75</v>
      </c>
      <c r="J273">
        <f>D4*EXP(-F4*I273)+H4</f>
        <v>4.6865750246650721</v>
      </c>
      <c r="K273">
        <f>L273* E6/M273</f>
        <v>4.562420651440374</v>
      </c>
      <c r="L273">
        <v>4.6890000000000001</v>
      </c>
      <c r="M273">
        <v>303.56700000000001</v>
      </c>
      <c r="N273">
        <f>(D4-D5)*EXP(-(F4-F5)*I273)+(H4-H5)</f>
        <v>4.6686777599513682</v>
      </c>
      <c r="O273">
        <f>(D4+D5)*EXP(-(F4+F5)*I273)+(H4+H5)</f>
        <v>4.7046742217610564</v>
      </c>
    </row>
    <row r="274" spans="9:15" x14ac:dyDescent="0.3">
      <c r="I274">
        <v>75.277777777777771</v>
      </c>
      <c r="J274">
        <f>D4*EXP(-F4*I274)+H4</f>
        <v>4.6556580911832723</v>
      </c>
      <c r="K274">
        <f>L274* E6/M274</f>
        <v>4.5440682501797403</v>
      </c>
      <c r="L274">
        <v>4.6689999999999996</v>
      </c>
      <c r="M274">
        <v>303.49299999999999</v>
      </c>
      <c r="N274">
        <f>(D4-D5)*EXP(-(F4-F5)*I274)+(H4-H5)</f>
        <v>4.6376912196915239</v>
      </c>
      <c r="O274">
        <f>(D4+D5)*EXP(-(F4+F5)*I274)+(H4+H5)</f>
        <v>4.6738274383259757</v>
      </c>
    </row>
    <row r="275" spans="9:15" x14ac:dyDescent="0.3">
      <c r="I275">
        <v>75.555555555555557</v>
      </c>
      <c r="J275">
        <f>D4*EXP(-F4*I275)+H4</f>
        <v>4.624948548243923</v>
      </c>
      <c r="K275">
        <f>L275* E6/M275</f>
        <v>4.5059484843231061</v>
      </c>
      <c r="L275">
        <v>4.63</v>
      </c>
      <c r="M275">
        <v>303.50400000000002</v>
      </c>
      <c r="N275">
        <f>(D4-D5)*EXP(-(F4-F5)*I275)+(H4-H5)</f>
        <v>4.6069115977976871</v>
      </c>
      <c r="O275">
        <f>(D4+D5)*EXP(-(F4+F5)*I275)+(H4+H5)</f>
        <v>4.6431885097014653</v>
      </c>
    </row>
    <row r="276" spans="9:15" x14ac:dyDescent="0.3">
      <c r="I276">
        <v>75.833333333333329</v>
      </c>
      <c r="J276">
        <f>D4*EXP(-F4*I276)+H4</f>
        <v>4.5944450046729299</v>
      </c>
      <c r="K276">
        <f>L276* E6/M276</f>
        <v>4.4869181088655417</v>
      </c>
      <c r="L276">
        <v>4.6079999999999997</v>
      </c>
      <c r="M276">
        <v>303.34300000000002</v>
      </c>
      <c r="N276">
        <f>(D4-D5)*EXP(-(F4-F5)*I276)+(H4-H5)</f>
        <v>4.576337512534117</v>
      </c>
      <c r="O276">
        <f>(D4+D5)*EXP(-(F4+F5)*I276)+(H4+H5)</f>
        <v>4.6127560352999337</v>
      </c>
    </row>
    <row r="277" spans="9:15" x14ac:dyDescent="0.3">
      <c r="I277">
        <v>76.111111111111114</v>
      </c>
      <c r="J277">
        <f>D4*EXP(-F4*I277)+H4</f>
        <v>4.5641460786281725</v>
      </c>
      <c r="K277">
        <f>L277* E6/M277</f>
        <v>4.4346059384306438</v>
      </c>
      <c r="L277">
        <v>4.5529999999999999</v>
      </c>
      <c r="M277">
        <v>303.25799999999998</v>
      </c>
      <c r="N277">
        <f>(D4-D5)*EXP(-(F4-F5)*I277)+(H4-H5)</f>
        <v>4.5459675913918645</v>
      </c>
      <c r="O277">
        <f>(D4+D5)*EXP(-(F4+F5)*I277)+(H4+H5)</f>
        <v>4.5825286239713554</v>
      </c>
    </row>
    <row r="278" spans="9:15" x14ac:dyDescent="0.3">
      <c r="I278">
        <v>76.388888888888886</v>
      </c>
      <c r="J278">
        <f>D4*EXP(-F4*I278)+H4</f>
        <v>4.5340503975369257</v>
      </c>
      <c r="K278">
        <f>L278* E6/M278</f>
        <v>4.4284596985647005</v>
      </c>
      <c r="L278">
        <v>4.5460000000000003</v>
      </c>
      <c r="M278">
        <v>303.21199999999999</v>
      </c>
      <c r="N278">
        <f>(D4-D5)*EXP(-(F4-F5)*I278)+(H4-H5)</f>
        <v>4.5158004710271751</v>
      </c>
      <c r="O278">
        <f>(D4+D5)*EXP(-(F4+F5)*I278)+(H4+H5)</f>
        <v>4.5525048939396955</v>
      </c>
    </row>
    <row r="279" spans="9:15" x14ac:dyDescent="0.3">
      <c r="I279">
        <v>76.666666666666671</v>
      </c>
      <c r="J279">
        <f>D4*EXP(-F4*I279)+H4</f>
        <v>4.5041565980336653</v>
      </c>
      <c r="K279">
        <f>L279* E6/M279</f>
        <v>4.3736912533448553</v>
      </c>
      <c r="L279">
        <v>4.49</v>
      </c>
      <c r="M279">
        <v>303.22699999999998</v>
      </c>
      <c r="N279">
        <f>(D4-D5)*EXP(-(F4-F5)*I279)+(H4-H5)</f>
        <v>4.4858347972002584</v>
      </c>
      <c r="O279">
        <f>(D4+D5)*EXP(-(F4+F5)*I279)+(H4+H5)</f>
        <v>4.5226834727397343</v>
      </c>
    </row>
    <row r="280" spans="9:15" x14ac:dyDescent="0.3">
      <c r="I280">
        <v>76.944444444444443</v>
      </c>
      <c r="J280">
        <f>D4*EXP(-F4*I280)+H4</f>
        <v>4.4744633258983173</v>
      </c>
      <c r="K280">
        <f>L280* E6/M280</f>
        <v>4.3679404372206641</v>
      </c>
      <c r="L280">
        <v>4.4800000000000004</v>
      </c>
      <c r="M280">
        <v>302.95</v>
      </c>
      <c r="N280">
        <f>(D4-D5)*EXP(-(F4-F5)*I280)+(H4-H5)</f>
        <v>4.4560692247145255</v>
      </c>
      <c r="O280">
        <f>(D4+D5)*EXP(-(F4+F5)*I280)+(H4+H5)</f>
        <v>4.4930629971543334</v>
      </c>
    </row>
    <row r="281" spans="9:15" x14ac:dyDescent="0.3">
      <c r="I281">
        <v>77.222222222222229</v>
      </c>
      <c r="J281">
        <f>D4*EXP(-F4*I281)+H4</f>
        <v>4.4449692359948978</v>
      </c>
      <c r="K281">
        <f>L281* E6/M281</f>
        <v>4.2953126744829406</v>
      </c>
      <c r="L281">
        <v>4.4050000000000002</v>
      </c>
      <c r="M281">
        <v>302.91500000000002</v>
      </c>
      <c r="N281">
        <f>(D4-D5)*EXP(-(F4-F5)*I281)+(H4-H5)</f>
        <v>4.4265024173561773</v>
      </c>
      <c r="O281">
        <f>(D4+D5)*EXP(-(F4+F5)*I281)+(H4+H5)</f>
        <v>4.4636421131521118</v>
      </c>
    </row>
    <row r="282" spans="9:15" x14ac:dyDescent="0.3">
      <c r="I282">
        <v>77.5</v>
      </c>
      <c r="J282">
        <f>D4*EXP(-F4*I282)+H4</f>
        <v>4.4156729922105926</v>
      </c>
      <c r="K282">
        <f>L282* E6/M282</f>
        <v>4.277787777547684</v>
      </c>
      <c r="L282">
        <v>4.3849999999999998</v>
      </c>
      <c r="M282">
        <v>302.77499999999998</v>
      </c>
      <c r="N282">
        <f>(D4-D5)*EXP(-(F4-F5)*I282)+(H4-H5)</f>
        <v>4.3971330478342399</v>
      </c>
      <c r="O282">
        <f>(D4+D5)*EXP(-(F4+F5)*I282)+(H4+H5)</f>
        <v>4.4344194758255639</v>
      </c>
    </row>
    <row r="283" spans="9:15" x14ac:dyDescent="0.3">
      <c r="I283">
        <v>77.777500000000003</v>
      </c>
      <c r="J283">
        <f>D4*EXP(-F4*I283)+H4</f>
        <v>4.3866022693983</v>
      </c>
      <c r="K283">
        <f>L283* E6/M283</f>
        <v>4.2360667766922484</v>
      </c>
      <c r="L283">
        <v>4.3410000000000002</v>
      </c>
      <c r="M283">
        <v>302.68900000000002</v>
      </c>
      <c r="N283">
        <f>(D4-D5)*EXP(-(F4-F5)*I283)+(H4-H5)</f>
        <v>4.3679888734460448</v>
      </c>
      <c r="O283">
        <f>(D4+D5)*EXP(-(F4+F5)*I283)+(H4+H5)</f>
        <v>4.4054226771414626</v>
      </c>
    </row>
    <row r="284" spans="9:15" x14ac:dyDescent="0.3">
      <c r="I284">
        <v>78.055555555555557</v>
      </c>
      <c r="J284">
        <f>D4*EXP(-F4*I284)+H4</f>
        <v>4.357668743301093</v>
      </c>
      <c r="K284">
        <f>L284* E6/M284</f>
        <v>4.204652801790707</v>
      </c>
      <c r="L284">
        <v>4.3070000000000004</v>
      </c>
      <c r="M284">
        <v>302.56200000000001</v>
      </c>
      <c r="N284">
        <f>(D4-D5)*EXP(-(F4-F5)*I284)+(H4-H5)</f>
        <v>4.3389813573926368</v>
      </c>
      <c r="O284">
        <f>(D4+D5)*EXP(-(F4+F5)*I284)+(H4+H5)</f>
        <v>4.3765636068203078</v>
      </c>
    </row>
    <row r="285" spans="9:15" x14ac:dyDescent="0.3">
      <c r="I285">
        <v>78.333333333333329</v>
      </c>
      <c r="J285">
        <f>D4*EXP(-F4*I285)+H4</f>
        <v>4.3289581105233532</v>
      </c>
      <c r="K285">
        <f>L285* E6/M285</f>
        <v>4.166850294846328</v>
      </c>
      <c r="L285">
        <v>4.2709999999999999</v>
      </c>
      <c r="M285">
        <v>302.755</v>
      </c>
      <c r="N285">
        <f>(D4-D5)*EXP(-(F4-F5)*I285)+(H4-H5)</f>
        <v>4.3101964259708225</v>
      </c>
      <c r="O285">
        <f>(D4+D5)*EXP(-(F4+F5)*I285)+(H4+H5)</f>
        <v>4.3479277303946704</v>
      </c>
    </row>
    <row r="286" spans="9:15" x14ac:dyDescent="0.3">
      <c r="I286">
        <v>78.611111111111114</v>
      </c>
      <c r="J286">
        <f>D4*EXP(-F4*I286)+H4</f>
        <v>4.3004400684405919</v>
      </c>
      <c r="K286">
        <f>L286* E6/M286</f>
        <v>4.1468069562161363</v>
      </c>
      <c r="L286">
        <v>4.2519999999999998</v>
      </c>
      <c r="M286">
        <v>302.86500000000001</v>
      </c>
      <c r="N286">
        <f>(D4-D5)*EXP(-(F4-F5)*I286)+(H4-H5)</f>
        <v>4.2816037112639265</v>
      </c>
      <c r="O286">
        <f>(D4+D5)*EXP(-(F4+F5)*I286)+(H4+H5)</f>
        <v>4.3194848110299349</v>
      </c>
    </row>
    <row r="287" spans="9:15" x14ac:dyDescent="0.3">
      <c r="I287">
        <v>78.888888888888886</v>
      </c>
      <c r="J287">
        <f>D4*EXP(-F4*I287)+H4</f>
        <v>4.2721133251559733</v>
      </c>
      <c r="K287">
        <f>L287* E6/M287</f>
        <v>4.1449284377373079</v>
      </c>
      <c r="L287">
        <v>4.2510000000000003</v>
      </c>
      <c r="M287">
        <v>302.93099999999998</v>
      </c>
      <c r="N287">
        <f>(D4-D5)*EXP(-(F4-F5)*I287)+(H4-H5)</f>
        <v>4.2532019297092081</v>
      </c>
      <c r="O287">
        <f>(D4+D5)*EXP(-(F4+F5)*I287)+(H4+H5)</f>
        <v>4.2912335485239836</v>
      </c>
    </row>
    <row r="288" spans="9:15" x14ac:dyDescent="0.3">
      <c r="I288">
        <v>79.166666666666671</v>
      </c>
      <c r="J288">
        <f>D4*EXP(-F4*I288)+H4</f>
        <v>4.2439765974386843</v>
      </c>
      <c r="K288">
        <f>L288* E6/M288</f>
        <v>4.1215272505855269</v>
      </c>
      <c r="L288">
        <v>4.2300000000000004</v>
      </c>
      <c r="M288">
        <v>303.14600000000002</v>
      </c>
      <c r="N288">
        <f>(D4-D5)*EXP(-(F4-F5)*I288)+(H4-H5)</f>
        <v>4.2249898063151523</v>
      </c>
      <c r="O288">
        <f>(D4+D5)*EXP(-(F4+F5)*I288)+(H4+H5)</f>
        <v>4.2631726514358386</v>
      </c>
    </row>
    <row r="289" spans="9:15" x14ac:dyDescent="0.3">
      <c r="I289">
        <v>79.444444444444443</v>
      </c>
      <c r="J289">
        <f>D4*EXP(-F4*I289)+H4</f>
        <v>4.2160286106658242</v>
      </c>
      <c r="K289">
        <f>L289* E6/M289</f>
        <v>4.096327673054537</v>
      </c>
      <c r="L289">
        <v>4.2030000000000003</v>
      </c>
      <c r="M289">
        <v>303.06400000000002</v>
      </c>
      <c r="N289">
        <f>(D4-D5)*EXP(-(F4-F5)*I289)+(H4-H5)</f>
        <v>4.1969660746042408</v>
      </c>
      <c r="O289">
        <f>(D4+D5)*EXP(-(F4+F5)*I289)+(H4+H5)</f>
        <v>4.2353008370266387</v>
      </c>
    </row>
    <row r="290" spans="9:15" x14ac:dyDescent="0.3">
      <c r="I290">
        <v>79.722222222222229</v>
      </c>
      <c r="J290">
        <f>D4*EXP(-F4*I290)+H4</f>
        <v>4.1882680987646443</v>
      </c>
      <c r="K290">
        <f>L290* E6/M290</f>
        <v>4.0610171272217244</v>
      </c>
      <c r="L290">
        <v>4.1660000000000004</v>
      </c>
      <c r="M290">
        <v>303.00799999999998</v>
      </c>
      <c r="N290">
        <f>(D4-D5)*EXP(-(F4-F5)*I290)+(H4-H5)</f>
        <v>4.1691294765560851</v>
      </c>
      <c r="O290">
        <f>(D4+D5)*EXP(-(F4+F5)*I290)+(H4+H5)</f>
        <v>4.2076168312009994</v>
      </c>
    </row>
    <row r="291" spans="9:15" x14ac:dyDescent="0.3">
      <c r="I291">
        <v>80</v>
      </c>
      <c r="J291">
        <f>D4*EXP(-F4*I291)+H4</f>
        <v>4.1606938041552084</v>
      </c>
      <c r="K291">
        <f>L291* E6/M291</f>
        <v>4.0433639731420117</v>
      </c>
      <c r="L291">
        <v>4.1479999999999997</v>
      </c>
      <c r="M291">
        <v>303.01600000000002</v>
      </c>
      <c r="N291">
        <f>(D4-D5)*EXP(-(F4-F5)*I291)+(H4-H5)</f>
        <v>4.1414787625509728</v>
      </c>
      <c r="O291">
        <f>(D4+D5)*EXP(-(F4+F5)*I291)+(H4+H5)</f>
        <v>4.1801193684487696</v>
      </c>
    </row>
    <row r="292" spans="9:15" x14ac:dyDescent="0.3">
      <c r="I292">
        <v>80.277777777777771</v>
      </c>
      <c r="J292">
        <f>D4*EXP(-F4*I292)+H4</f>
        <v>4.1333044776934109</v>
      </c>
      <c r="K292">
        <f>L292* E6/M292</f>
        <v>4.0355550236899935</v>
      </c>
      <c r="L292">
        <v>4.141</v>
      </c>
      <c r="M292">
        <v>303.08999999999997</v>
      </c>
      <c r="N292">
        <f>(D4-D5)*EXP(-(F4-F5)*I292)+(H4-H5)</f>
        <v>4.11401269131375</v>
      </c>
      <c r="O292">
        <f>(D4+D5)*EXP(-(F4+F5)*I292)+(H4+H5)</f>
        <v>4.1528071917871836</v>
      </c>
    </row>
    <row r="293" spans="9:15" x14ac:dyDescent="0.3">
      <c r="I293">
        <v>80.555277777777775</v>
      </c>
      <c r="J293">
        <f>D4*EXP(-F4*I293)+H4</f>
        <v>4.1061259928525375</v>
      </c>
      <c r="K293">
        <f>L293* E6/M293</f>
        <v>3.9852867480451004</v>
      </c>
      <c r="L293">
        <v>4.0890000000000004</v>
      </c>
      <c r="M293">
        <v>303.05900000000003</v>
      </c>
      <c r="N293">
        <f>(D4-D5)*EXP(-(F4-F5)*I293)+(H4-H5)</f>
        <v>4.0867572213146985</v>
      </c>
      <c r="O293">
        <f>(D4+D5)*EXP(-(F4+F5)*I293)+(H4+H5)</f>
        <v>4.1257060893291539</v>
      </c>
    </row>
    <row r="294" spans="9:15" x14ac:dyDescent="0.3">
      <c r="I294">
        <v>80.833333333333329</v>
      </c>
      <c r="J294">
        <f>D4*EXP(-F4*I294)+H4</f>
        <v>4.0790757744763555</v>
      </c>
      <c r="K294">
        <f>L294* E6/M294</f>
        <v>3.9551638587614097</v>
      </c>
      <c r="L294">
        <v>4.0549999999999997</v>
      </c>
      <c r="M294">
        <v>302.82799999999997</v>
      </c>
      <c r="N294">
        <f>(D4-D5)*EXP(-(F4-F5)*I294)+(H4-H5)</f>
        <v>4.0596295534312361</v>
      </c>
      <c r="O294">
        <f>(D4+D5)*EXP(-(F4+F5)*I294)+(H4+H5)</f>
        <v>4.0987337110974194</v>
      </c>
    </row>
    <row r="295" spans="9:15" x14ac:dyDescent="0.3">
      <c r="I295">
        <v>81.111111111111114</v>
      </c>
      <c r="J295">
        <f>D4*EXP(-F4*I295)+H4</f>
        <v>4.0522339411046797</v>
      </c>
      <c r="K295">
        <f>L295* E6/M295</f>
        <v>3.9324429945940058</v>
      </c>
      <c r="L295">
        <v>4.0309999999999997</v>
      </c>
      <c r="M295">
        <v>302.77499999999998</v>
      </c>
      <c r="N295">
        <f>(D4-D5)*EXP(-(F4-F5)*I295)+(H4-H5)</f>
        <v>4.0327100454588365</v>
      </c>
      <c r="O295">
        <f>(D4+D5)*EXP(-(F4+F5)*I295)+(H4+H5)</f>
        <v>4.0719699352254199</v>
      </c>
    </row>
    <row r="296" spans="9:15" x14ac:dyDescent="0.3">
      <c r="I296">
        <v>81.388888888888886</v>
      </c>
      <c r="J296">
        <f>D4*EXP(-F4*I296)+H4</f>
        <v>4.0255721625365206</v>
      </c>
      <c r="K296">
        <f>L296* E6/M296</f>
        <v>3.8969987714813987</v>
      </c>
      <c r="L296">
        <v>3.996</v>
      </c>
      <c r="M296">
        <v>302.87599999999998</v>
      </c>
      <c r="N296">
        <f>(D4-D5)*EXP(-(F4-F5)*I296)+(H4-H5)</f>
        <v>4.0059702974905136</v>
      </c>
      <c r="O296">
        <f>(D4+D5)*EXP(-(F4+F5)*I296)+(H4+H5)</f>
        <v>4.0453865016434323</v>
      </c>
    </row>
    <row r="297" spans="9:15" x14ac:dyDescent="0.3">
      <c r="I297">
        <v>81.666666666666671</v>
      </c>
      <c r="J297">
        <f>D4*EXP(-F4*I297)+H4</f>
        <v>3.9990892309656947</v>
      </c>
      <c r="K297">
        <f>L297* E6/M297</f>
        <v>3.877325554863893</v>
      </c>
      <c r="L297">
        <v>3.9750000000000001</v>
      </c>
      <c r="M297">
        <v>302.81299999999999</v>
      </c>
      <c r="N297">
        <f>(D4-D5)*EXP(-(F4-F5)*I297)+(H4-H5)</f>
        <v>3.9794091091455184</v>
      </c>
      <c r="O297">
        <f>(D4+D5)*EXP(-(F4+F5)*I297)+(H4+H5)</f>
        <v>4.0189821951514082</v>
      </c>
    </row>
    <row r="298" spans="9:15" x14ac:dyDescent="0.3">
      <c r="I298">
        <v>81.944444444444443</v>
      </c>
      <c r="J298">
        <f>D4*EXP(-F4*I298)+H4</f>
        <v>3.9727839466879775</v>
      </c>
      <c r="K298">
        <f>L298* E6/M298</f>
        <v>3.8638510765687828</v>
      </c>
      <c r="L298">
        <v>3.9660000000000002</v>
      </c>
      <c r="M298">
        <v>303.18099999999998</v>
      </c>
      <c r="N298">
        <f>(D4-D5)*EXP(-(F4-F5)*I298)+(H4-H5)</f>
        <v>3.9530252880588712</v>
      </c>
      <c r="O298">
        <f>(D4+D5)*EXP(-(F4+F5)*I298)+(H4+H5)</f>
        <v>3.9927558087376909</v>
      </c>
    </row>
    <row r="299" spans="9:15" x14ac:dyDescent="0.3">
      <c r="I299">
        <v>82.222222222222229</v>
      </c>
      <c r="J299">
        <f>D4*EXP(-F4*I299)+H4</f>
        <v>3.9466551180467446</v>
      </c>
      <c r="K299">
        <f>L299* E6/M299</f>
        <v>3.8360028857142865</v>
      </c>
      <c r="L299">
        <v>3.9470000000000001</v>
      </c>
      <c r="M299">
        <v>303.91899999999998</v>
      </c>
      <c r="N299">
        <f>(D4-D5)*EXP(-(F4-F5)*I299)+(H4-H5)</f>
        <v>3.9268176498278282</v>
      </c>
      <c r="O299">
        <f>(D4+D5)*EXP(-(F4+F5)*I299)+(H4+H5)</f>
        <v>3.9667061435238171</v>
      </c>
    </row>
    <row r="300" spans="9:15" x14ac:dyDescent="0.3">
      <c r="I300">
        <v>82.5</v>
      </c>
      <c r="J300">
        <f>D4*EXP(-F4*I300)+H4</f>
        <v>3.9207015613790026</v>
      </c>
      <c r="K300">
        <f>L300* E6/M300</f>
        <v>3.8313613339525805</v>
      </c>
      <c r="L300">
        <v>3.9449999999999998</v>
      </c>
      <c r="M300">
        <v>304.13299999999998</v>
      </c>
      <c r="N300">
        <f>(D4-D5)*EXP(-(F4-F5)*I300)+(H4-H5)</f>
        <v>3.9007850179587167</v>
      </c>
      <c r="O300">
        <f>(D4+D5)*EXP(-(F4+F5)*I300)+(H4+H5)</f>
        <v>3.9408320087097324</v>
      </c>
    </row>
    <row r="301" spans="9:15" x14ac:dyDescent="0.3">
      <c r="I301">
        <v>82.777777777777771</v>
      </c>
      <c r="J301">
        <f>D4*EXP(-F4*I301)+H4</f>
        <v>3.8949221009617538</v>
      </c>
      <c r="K301">
        <f>L301* E6/M301</f>
        <v>3.8366080607593607</v>
      </c>
      <c r="L301">
        <v>3.952</v>
      </c>
      <c r="M301">
        <v>304.25599999999997</v>
      </c>
      <c r="N301">
        <f>(D4-D5)*EXP(-(F4-F5)*I301)+(H4-H5)</f>
        <v>3.8749262238141151</v>
      </c>
      <c r="O301">
        <f>(D4+D5)*EXP(-(F4+F5)*I301)+(H4+H5)</f>
        <v>3.9151322215193409</v>
      </c>
    </row>
    <row r="302" spans="9:15" x14ac:dyDescent="0.3">
      <c r="I302">
        <v>83.055555555555557</v>
      </c>
      <c r="J302">
        <f>D4*EXP(-F4*I302)+H4</f>
        <v>3.8693155689587382</v>
      </c>
      <c r="K302">
        <f>L302* E6/M302</f>
        <v>3.830267103524517</v>
      </c>
      <c r="L302">
        <v>3.9460000000000002</v>
      </c>
      <c r="M302">
        <v>304.29700000000003</v>
      </c>
      <c r="N302">
        <f>(D4-D5)*EXP(-(F4-F5)*I302)+(H4-H5)</f>
        <v>3.8492401065603987</v>
      </c>
      <c r="O302">
        <f>(D4+D5)*EXP(-(F4+F5)*I302)+(H4+H5)</f>
        <v>3.8896056071464478</v>
      </c>
    </row>
    <row r="303" spans="9:15" x14ac:dyDescent="0.3">
      <c r="I303">
        <v>83.333333333333329</v>
      </c>
      <c r="J303">
        <f>D4*EXP(-F4*I303)+H4</f>
        <v>3.8438808053675442</v>
      </c>
      <c r="K303">
        <f>L303* E6/M303</f>
        <v>3.7930511374149392</v>
      </c>
      <c r="L303">
        <v>3.9119999999999999</v>
      </c>
      <c r="M303">
        <v>304.63499999999999</v>
      </c>
      <c r="N303">
        <f>(D4-D5)*EXP(-(F4-F5)*I303)+(H4-H5)</f>
        <v>3.8237255131156198</v>
      </c>
      <c r="O303">
        <f>(D4+D5)*EXP(-(F4+F5)*I303)+(H4+H5)</f>
        <v>3.8642509987010514</v>
      </c>
    </row>
    <row r="304" spans="9:15" x14ac:dyDescent="0.3">
      <c r="I304">
        <v>83.611111111111114</v>
      </c>
      <c r="J304">
        <f>D4*EXP(-F4*I304)+H4</f>
        <v>3.8186166579670315</v>
      </c>
      <c r="K304">
        <f>L304* E6/M304</f>
        <v>3.7898189022546371</v>
      </c>
      <c r="L304">
        <v>3.9089999999999998</v>
      </c>
      <c r="M304">
        <v>304.661</v>
      </c>
      <c r="N304">
        <f>(D4-D5)*EXP(-(F4-F5)*I304)+(H4-H5)</f>
        <v>3.7983812980977545</v>
      </c>
      <c r="O304">
        <f>(D4+D5)*EXP(-(F4+F5)*I304)+(H4+H5)</f>
        <v>3.8390672371560006</v>
      </c>
    </row>
    <row r="305" spans="9:15" x14ac:dyDescent="0.3">
      <c r="I305">
        <v>83.888888888888886</v>
      </c>
      <c r="J305">
        <f>D4*EXP(-F4*I305)+H4</f>
        <v>3.7935219822651662</v>
      </c>
      <c r="K305">
        <f>L305* E6/M305</f>
        <v>3.7878790691943132</v>
      </c>
      <c r="L305">
        <v>3.91</v>
      </c>
      <c r="M305">
        <v>304.89499999999998</v>
      </c>
      <c r="N305">
        <f>(D4-D5)*EXP(-(F4-F5)*I305)+(H4-H5)</f>
        <v>3.7732063237732771</v>
      </c>
      <c r="O305">
        <f>(D4+D5)*EXP(-(F4+F5)*I305)+(H4+H5)</f>
        <v>3.8140531712940189</v>
      </c>
    </row>
    <row r="306" spans="9:15" x14ac:dyDescent="0.3">
      <c r="I306">
        <v>84.166666666666671</v>
      </c>
      <c r="J306">
        <f>D4*EXP(-F4*I306)+H4</f>
        <v>3.768595641447142</v>
      </c>
      <c r="K306">
        <f>L306* E6/M306</f>
        <v>3.7906017828841132</v>
      </c>
      <c r="L306">
        <v>3.91</v>
      </c>
      <c r="M306">
        <v>304.67599999999999</v>
      </c>
      <c r="N306">
        <f>(D4-D5)*EXP(-(F4-F5)*I306)+(H4-H5)</f>
        <v>3.7481994600060866</v>
      </c>
      <c r="O306">
        <f>(D4+D5)*EXP(-(F4+F5)*I306)+(H4+H5)</f>
        <v>3.7892076576550688</v>
      </c>
    </row>
    <row r="307" spans="9:15" x14ac:dyDescent="0.3">
      <c r="I307">
        <v>84.444166666666661</v>
      </c>
      <c r="J307">
        <f>D4*EXP(-F4*I307)+H4</f>
        <v>3.7438611823137298</v>
      </c>
      <c r="K307">
        <f>L307* E6/M307</f>
        <v>3.7759551207921764</v>
      </c>
      <c r="L307">
        <v>3.8929999999999998</v>
      </c>
      <c r="M307">
        <v>304.52800000000002</v>
      </c>
      <c r="N307">
        <f>(D4-D5)*EXP(-(F4-F5)*I307)+(H4-H5)</f>
        <v>3.7233843410438507</v>
      </c>
      <c r="O307">
        <f>(D4+D5)*EXP(-(F4+F5)*I307)+(H4+H5)</f>
        <v>3.7645541553328425</v>
      </c>
    </row>
    <row r="308" spans="9:15" x14ac:dyDescent="0.3">
      <c r="I308">
        <v>84.722222222222229</v>
      </c>
      <c r="J308">
        <f>D4*EXP(-F4*I308)+H4</f>
        <v>3.7192434552810063</v>
      </c>
      <c r="K308">
        <f>L308* E6/M308</f>
        <v>3.7515367649115094</v>
      </c>
      <c r="L308">
        <v>3.871</v>
      </c>
      <c r="M308">
        <v>304.77800000000002</v>
      </c>
      <c r="N308">
        <f>(D4-D5)*EXP(-(F4-F5)*I308)+(H4-H5)</f>
        <v>3.6986855812822448</v>
      </c>
      <c r="O308">
        <f>(D4+D5)*EXP(-(F4+F5)*I308)+(H4+H5)</f>
        <v>3.7400177516790825</v>
      </c>
    </row>
    <row r="309" spans="9:15" x14ac:dyDescent="0.3">
      <c r="I309">
        <v>85</v>
      </c>
      <c r="J309">
        <f>D4*EXP(-F4*I309)+H4</f>
        <v>3.694815374227749</v>
      </c>
      <c r="K309">
        <f>L309* E6/M309</f>
        <v>3.7162819615528466</v>
      </c>
      <c r="L309">
        <v>3.835</v>
      </c>
      <c r="M309">
        <v>304.80799999999999</v>
      </c>
      <c r="N309">
        <f>(D4-D5)*EXP(-(F4-F5)*I309)+(H4-H5)</f>
        <v>3.6741763435856201</v>
      </c>
      <c r="O309">
        <f>(D4+D5)*EXP(-(F4+F5)*I309)+(H4+H5)</f>
        <v>3.7156711107395224</v>
      </c>
    </row>
    <row r="310" spans="9:15" x14ac:dyDescent="0.3">
      <c r="I310">
        <v>85.277777777777771</v>
      </c>
      <c r="J310">
        <f>D4*EXP(-F4*I310)+H4</f>
        <v>3.6705511565467646</v>
      </c>
      <c r="K310">
        <f>L310* E6/M310</f>
        <v>3.7308564165131655</v>
      </c>
      <c r="L310">
        <v>3.851</v>
      </c>
      <c r="M310">
        <v>304.88400000000001</v>
      </c>
      <c r="N310">
        <f>(D4-D5)*EXP(-(F4-F5)*I310)+(H4-H5)</f>
        <v>3.6498307708665556</v>
      </c>
      <c r="O310">
        <f>(D4+D5)*EXP(-(F4+F5)*I310)+(H4+H5)</f>
        <v>3.6914885247151603</v>
      </c>
    </row>
    <row r="311" spans="9:15" x14ac:dyDescent="0.3">
      <c r="I311">
        <v>85.555555555555557</v>
      </c>
      <c r="J311">
        <f>D4*EXP(-F4*I311)+H4</f>
        <v>3.6464497030438654</v>
      </c>
      <c r="K311">
        <f>L311* E6/M311</f>
        <v>3.7088946523679529</v>
      </c>
      <c r="L311">
        <v>3.827</v>
      </c>
      <c r="M311">
        <v>304.77800000000002</v>
      </c>
      <c r="N311">
        <f>(D4-D5)*EXP(-(F4-F5)*I311)+(H4-H5)</f>
        <v>3.6256477702218257</v>
      </c>
      <c r="O311">
        <f>(D4+D5)*EXP(-(F4+F5)*I311)+(H4+H5)</f>
        <v>3.6674688881551329</v>
      </c>
    </row>
    <row r="312" spans="9:15" x14ac:dyDescent="0.3">
      <c r="I312">
        <v>85.833333333333329</v>
      </c>
      <c r="J312">
        <f>D4*EXP(-F4*I312)+H4</f>
        <v>3.6225099218982457</v>
      </c>
      <c r="K312">
        <f>L312* E6/M312</f>
        <v>3.6965384189120547</v>
      </c>
      <c r="L312">
        <v>3.8140000000000001</v>
      </c>
      <c r="M312">
        <v>304.75799999999998</v>
      </c>
      <c r="N312">
        <f>(D4-D5)*EXP(-(F4-F5)*I312)+(H4-H5)</f>
        <v>3.6016262560462744</v>
      </c>
      <c r="O312">
        <f>(D4+D5)*EXP(-(F4+F5)*I312)+(H4+H5)</f>
        <v>3.6436111030574394</v>
      </c>
    </row>
    <row r="313" spans="9:15" x14ac:dyDescent="0.3">
      <c r="I313">
        <v>86.111111111111114</v>
      </c>
      <c r="J313">
        <f>D4*EXP(-F4*I313)+H4</f>
        <v>3.5987307286130266</v>
      </c>
      <c r="K313">
        <f>L313* E6/M313</f>
        <v>3.6732031371071576</v>
      </c>
      <c r="L313">
        <v>3.7919999999999998</v>
      </c>
      <c r="M313">
        <v>304.92500000000001</v>
      </c>
      <c r="N313">
        <f>(D4-D5)*EXP(-(F4-F5)*I313)+(H4-H5)</f>
        <v>3.5777651499840695</v>
      </c>
      <c r="O313">
        <f>(D4+D5)*EXP(-(F4+F5)*I313)+(H4+H5)</f>
        <v>3.6199140788187374</v>
      </c>
    </row>
    <row r="314" spans="9:15" x14ac:dyDescent="0.3">
      <c r="I314">
        <v>86.388888888888886</v>
      </c>
      <c r="J314">
        <f>D4*EXP(-F4*I314)+H4</f>
        <v>3.5751110459661257</v>
      </c>
      <c r="K314">
        <f>L314* E6/M314</f>
        <v>3.664985010705526</v>
      </c>
      <c r="L314">
        <v>3.7839999999999998</v>
      </c>
      <c r="M314">
        <v>304.964</v>
      </c>
      <c r="N314">
        <f>(D4-D5)*EXP(-(F4-F5)*I314)+(H4-H5)</f>
        <v>3.5540633808803035</v>
      </c>
      <c r="O314">
        <f>(D4+D5)*EXP(-(F4+F5)*I314)+(H4+H5)</f>
        <v>3.5963767321844977</v>
      </c>
    </row>
    <row r="315" spans="9:15" x14ac:dyDescent="0.3">
      <c r="I315">
        <v>86.666666666666671</v>
      </c>
      <c r="J315">
        <f>D4*EXP(-F4*I315)+H4</f>
        <v>3.5516498039614568</v>
      </c>
      <c r="K315">
        <f>L315* E6/M315</f>
        <v>3.6544966465139628</v>
      </c>
      <c r="L315">
        <v>3.774</v>
      </c>
      <c r="M315">
        <v>305.03099999999989</v>
      </c>
      <c r="N315">
        <f>(D4-D5)*EXP(-(F4-F5)*I315)+(H4-H5)</f>
        <v>3.5305198847328989</v>
      </c>
      <c r="O315">
        <f>(D4+D5)*EXP(-(F4+F5)*I315)+(H4+H5)</f>
        <v>3.5729979871994795</v>
      </c>
    </row>
    <row r="316" spans="9:15" x14ac:dyDescent="0.3">
      <c r="I316">
        <v>86.944444444444443</v>
      </c>
      <c r="J316">
        <f>D4*EXP(-F4*I316)+H4</f>
        <v>3.5283459397804604</v>
      </c>
      <c r="K316">
        <f>L316* E6/M316</f>
        <v>3.6382876290274053</v>
      </c>
      <c r="L316">
        <v>3.758</v>
      </c>
      <c r="M316">
        <v>305.09100000000001</v>
      </c>
      <c r="N316">
        <f>(D4-D5)*EXP(-(F4-F5)*I316)+(H4-H5)</f>
        <v>3.50713360464486</v>
      </c>
      <c r="O316">
        <f>(D4+D5)*EXP(-(F4+F5)*I316)+(H4+H5)</f>
        <v>3.5497767751585547</v>
      </c>
    </row>
    <row r="317" spans="9:15" x14ac:dyDescent="0.3">
      <c r="I317">
        <v>87.222222222222229</v>
      </c>
      <c r="J317">
        <f>D4*EXP(-F4*I317)+H4</f>
        <v>3.5051983977339529</v>
      </c>
      <c r="K317">
        <f>L317* E6/M317</f>
        <v>3.625547263028345</v>
      </c>
      <c r="L317">
        <v>3.7450000000000001</v>
      </c>
      <c r="M317">
        <v>305.10399999999998</v>
      </c>
      <c r="N317">
        <f>(D4-D5)*EXP(-(F4-F5)*I317)+(H4-H5)</f>
        <v>3.4839034907768056</v>
      </c>
      <c r="O317">
        <f>(D4+D5)*EXP(-(F4+F5)*I317)+(H4+H5)</f>
        <v>3.5267120345578418</v>
      </c>
    </row>
    <row r="318" spans="9:15" x14ac:dyDescent="0.3">
      <c r="I318">
        <v>87.5</v>
      </c>
      <c r="J318">
        <f>D4*EXP(-F4*I318)+H4</f>
        <v>3.4822061292143074</v>
      </c>
      <c r="K318">
        <f>L318* E6/M318</f>
        <v>3.6278164017602168</v>
      </c>
      <c r="L318">
        <v>3.7469999999999999</v>
      </c>
      <c r="M318">
        <v>305.07600000000002</v>
      </c>
      <c r="N318">
        <f>(D4-D5)*EXP(-(F4-F5)*I318)+(H4-H5)</f>
        <v>3.4608285002998582</v>
      </c>
      <c r="O318">
        <f>(D4+D5)*EXP(-(F4+F5)*I318)+(H4+H5)</f>
        <v>3.5038027110461938</v>
      </c>
    </row>
    <row r="319" spans="9:15" x14ac:dyDescent="0.3">
      <c r="I319">
        <v>87.777777777777771</v>
      </c>
      <c r="J319">
        <f>D4*EXP(-F4*I319)+H4</f>
        <v>3.4593680926479498</v>
      </c>
      <c r="K319">
        <f>L319* E6/M319</f>
        <v>3.6039773053535082</v>
      </c>
      <c r="L319">
        <v>3.7229999999999999</v>
      </c>
      <c r="M319">
        <v>305.12700000000001</v>
      </c>
      <c r="N319">
        <f>(D4-D5)*EXP(-(F4-F5)*I319)+(H4-H5)</f>
        <v>3.4379075973488207</v>
      </c>
      <c r="O319">
        <f>(D4+D5)*EXP(-(F4+F5)*I319)+(H4+H5)</f>
        <v>3.4810477573769947</v>
      </c>
    </row>
    <row r="320" spans="9:15" x14ac:dyDescent="0.3">
      <c r="I320">
        <v>88.055555555555557</v>
      </c>
      <c r="J320">
        <f>D4*EXP(-F4*I320)+H4</f>
        <v>3.4366832534481664</v>
      </c>
      <c r="K320">
        <f>L320* E6/M320</f>
        <v>3.589539197422654</v>
      </c>
      <c r="L320">
        <v>3.7080000000000002</v>
      </c>
      <c r="M320">
        <v>305.12</v>
      </c>
      <c r="N320">
        <f>(D4-D5)*EXP(-(F4-F5)*I320)+(H4-H5)</f>
        <v>3.4151397529756764</v>
      </c>
      <c r="O320">
        <f>(D4+D5)*EXP(-(F4+F5)*I320)+(H4+H5)</f>
        <v>3.4584461333602805</v>
      </c>
    </row>
    <row r="321" spans="9:15" x14ac:dyDescent="0.3">
      <c r="I321">
        <v>88.333333333333329</v>
      </c>
      <c r="J321">
        <f>D4*EXP(-F4*I321)+H4</f>
        <v>3.414150583968254</v>
      </c>
      <c r="K321">
        <f>L321* E6/M321</f>
        <v>3.5305381800637314</v>
      </c>
      <c r="L321">
        <v>3.6459999999999999</v>
      </c>
      <c r="M321">
        <v>305.03199999999998</v>
      </c>
      <c r="N321">
        <f>(D4-D5)*EXP(-(F4-F5)*I321)+(H4-H5)</f>
        <v>3.3925239451034028</v>
      </c>
      <c r="O321">
        <f>(D4+D5)*EXP(-(F4+F5)*I321)+(H4+H5)</f>
        <v>3.4359968058152091</v>
      </c>
    </row>
    <row r="322" spans="9:15" x14ac:dyDescent="0.3">
      <c r="I322">
        <v>88.611111111111114</v>
      </c>
      <c r="J322">
        <f>D4*EXP(-F4*I322)+H4</f>
        <v>3.3917690634549431</v>
      </c>
      <c r="K322">
        <f>L322* E6/M322</f>
        <v>3.5592383775543137</v>
      </c>
      <c r="L322">
        <v>3.6739999999999999</v>
      </c>
      <c r="M322">
        <v>304.89600000000002</v>
      </c>
      <c r="N322">
        <f>(D4-D5)*EXP(-(F4-F5)*I322)+(H4-H5)</f>
        <v>3.3700591584800854</v>
      </c>
      <c r="O322">
        <f>(D4+D5)*EXP(-(F4+F5)*I322)+(H4+H5)</f>
        <v>3.4136987485228087</v>
      </c>
    </row>
    <row r="323" spans="9:15" x14ac:dyDescent="0.3">
      <c r="I323">
        <v>88.888888888888886</v>
      </c>
      <c r="J323">
        <f>D4*EXP(-F4*I323)+H4</f>
        <v>3.3695376780021808</v>
      </c>
      <c r="K323">
        <f>L323* E6/M323</f>
        <v>3.5572203904447619</v>
      </c>
      <c r="L323">
        <v>3.6749999999999998</v>
      </c>
      <c r="M323">
        <v>305.15199999999999</v>
      </c>
      <c r="N323">
        <f>(D4-D5)*EXP(-(F4-F5)*I323)+(H4-H5)</f>
        <v>3.3477443846333439</v>
      </c>
      <c r="O323">
        <f>(D4+D5)*EXP(-(F4+F5)*I323)+(H4+H5)</f>
        <v>3.3915509421790837</v>
      </c>
    </row>
    <row r="324" spans="9:15" x14ac:dyDescent="0.3">
      <c r="I324">
        <v>89.166666666666671</v>
      </c>
      <c r="J324">
        <f>D4*EXP(-F4*I324)+H4</f>
        <v>3.3474554205051761</v>
      </c>
      <c r="K324">
        <f>L324* E6/M324</f>
        <v>3.5633642036319682</v>
      </c>
      <c r="L324">
        <v>3.6829999999999998</v>
      </c>
      <c r="M324">
        <v>305.28899999999999</v>
      </c>
      <c r="N324">
        <f>(D4-D5)*EXP(-(F4-F5)*I324)+(H4-H5)</f>
        <v>3.3255786218250543</v>
      </c>
      <c r="O324">
        <f>(D4+D5)*EXP(-(F4+F5)*I324)+(H4+H5)</f>
        <v>3.3695523743484066</v>
      </c>
    </row>
    <row r="325" spans="9:15" x14ac:dyDescent="0.3">
      <c r="I325">
        <v>89.444444444444443</v>
      </c>
      <c r="J325">
        <f>D4*EXP(-F4*I325)+H4</f>
        <v>3.3255212906148013</v>
      </c>
      <c r="K325">
        <f>L325* E6/M325</f>
        <v>3.5161518820305764</v>
      </c>
      <c r="L325">
        <v>3.6379999999999999</v>
      </c>
      <c r="M325">
        <v>305.60799999999989</v>
      </c>
      <c r="N325">
        <f>(D4-D5)*EXP(-(F4-F5)*I325)+(H4-H5)</f>
        <v>3.3035608750063905</v>
      </c>
      <c r="O325">
        <f>(D4+D5)*EXP(-(F4+F5)*I325)+(H4+H5)</f>
        <v>3.347702039417245</v>
      </c>
    </row>
    <row r="326" spans="9:15" x14ac:dyDescent="0.3">
      <c r="I326">
        <v>89.722222222222229</v>
      </c>
      <c r="J326">
        <f>D4*EXP(-F4*I326)+H4</f>
        <v>3.3037342946922497</v>
      </c>
      <c r="K326">
        <f>L326* E6/M326</f>
        <v>3.5340663312660636</v>
      </c>
      <c r="L326">
        <v>3.6589999999999998</v>
      </c>
      <c r="M326">
        <v>305.81400000000002</v>
      </c>
      <c r="N326">
        <f>(D4-D5)*EXP(-(F4-F5)*I326)+(H4-H5)</f>
        <v>3.2816901557731444</v>
      </c>
      <c r="O326">
        <f>(D4+D5)*EXP(-(F4+F5)*I326)+(H4+H5)</f>
        <v>3.3259989385481887</v>
      </c>
    </row>
    <row r="327" spans="9:15" x14ac:dyDescent="0.3">
      <c r="I327">
        <v>90</v>
      </c>
      <c r="J327">
        <f>D4*EXP(-F4*I327)+H4</f>
        <v>3.282093445764048</v>
      </c>
      <c r="K327">
        <f>L327* E6/M327</f>
        <v>3.5130940987583119</v>
      </c>
      <c r="L327">
        <v>3.6379999999999999</v>
      </c>
      <c r="M327">
        <v>305.87400000000002</v>
      </c>
      <c r="N327">
        <f>(D4-D5)*EXP(-(F4-F5)*I327)+(H4-H5)</f>
        <v>3.2599654823213631</v>
      </c>
      <c r="O327">
        <f>(D4+D5)*EXP(-(F4+F5)*I327)+(H4+H5)</f>
        <v>3.3044420796342946</v>
      </c>
    </row>
    <row r="328" spans="9:15" x14ac:dyDescent="0.3">
      <c r="I328">
        <v>90.277777777777771</v>
      </c>
      <c r="J328">
        <f>D4*EXP(-F4*I328)+H4</f>
        <v>3.2605977634773233</v>
      </c>
      <c r="K328">
        <f>L328* E6/M328</f>
        <v>3.53738032676014</v>
      </c>
      <c r="L328">
        <v>3.6659999999999999</v>
      </c>
      <c r="M328">
        <v>306.11200000000002</v>
      </c>
      <c r="N328">
        <f>(D4-D5)*EXP(-(F4-F5)*I328)+(H4-H5)</f>
        <v>3.2383858794032734</v>
      </c>
      <c r="O328">
        <f>(D4+D5)*EXP(-(F4+F5)*I328)+(H4+H5)</f>
        <v>3.2830304772537282</v>
      </c>
    </row>
    <row r="329" spans="9:15" x14ac:dyDescent="0.3">
      <c r="I329">
        <v>90.555277777777775</v>
      </c>
      <c r="J329">
        <f>D4*EXP(-F4*I329)+H4</f>
        <v>3.2392675538429661</v>
      </c>
      <c r="K329">
        <f>L329* E6/M329</f>
        <v>3.515285723138426</v>
      </c>
      <c r="L329">
        <v>3.6259999999999999</v>
      </c>
      <c r="M329">
        <v>304.67500000000001</v>
      </c>
      <c r="N329">
        <f>(D4-D5)*EXP(-(F4-F5)*I329)+(H4-H5)</f>
        <v>3.2169717421265767</v>
      </c>
      <c r="O329">
        <f>(D4+D5)*EXP(-(F4+F5)*I329)+(H4+H5)</f>
        <v>3.2617843482067364</v>
      </c>
    </row>
    <row r="330" spans="9:15" x14ac:dyDescent="0.3">
      <c r="I330">
        <v>90.833333333333329</v>
      </c>
      <c r="J330">
        <f>D4*EXP(-F4*I330)+H4</f>
        <v>3.2180380102537165</v>
      </c>
      <c r="K330">
        <f>L330* E6/M330</f>
        <v>3.4788624854299934</v>
      </c>
      <c r="L330">
        <v>3.5830000000000002</v>
      </c>
      <c r="M330">
        <v>304.214</v>
      </c>
      <c r="N330">
        <f>(D4-D5)*EXP(-(F4-F5)*I330)+(H4-H5)</f>
        <v>3.1956580166955595</v>
      </c>
      <c r="O330">
        <f>(D4+D5)*EXP(-(F4+F5)*I330)+(H4+H5)</f>
        <v>3.2406391335608289</v>
      </c>
    </row>
    <row r="331" spans="9:15" x14ac:dyDescent="0.3">
      <c r="I331">
        <v>91.111111111111114</v>
      </c>
      <c r="J331">
        <f>D4*EXP(-F4*I331)+H4</f>
        <v>3.1969720113159363</v>
      </c>
      <c r="K331">
        <f>L331* E6/M331</f>
        <v>3.4467526381283244</v>
      </c>
      <c r="L331">
        <v>3.5470000000000002</v>
      </c>
      <c r="M331">
        <v>303.96300000000002</v>
      </c>
      <c r="N331">
        <f>(D4-D5)*EXP(-(F4-F5)*I331)+(H4-H5)</f>
        <v>3.1745078387987129</v>
      </c>
      <c r="O331">
        <f>(D4+D5)*EXP(-(F4+F5)*I331)+(H4+H5)</f>
        <v>3.2196574544264895</v>
      </c>
    </row>
    <row r="332" spans="9:15" x14ac:dyDescent="0.3">
      <c r="I332">
        <v>91.388888888888886</v>
      </c>
      <c r="J332">
        <f>D4*EXP(-F4*I332)+H4</f>
        <v>3.176047322930498</v>
      </c>
      <c r="K332">
        <f>L332* E6/M332</f>
        <v>3.4713170961650928</v>
      </c>
      <c r="L332">
        <v>3.569</v>
      </c>
      <c r="M332">
        <v>303.68400000000003</v>
      </c>
      <c r="N332">
        <f>(D4-D5)*EXP(-(F4-F5)*I332)+(H4-H5)</f>
        <v>3.1534988951350051</v>
      </c>
      <c r="O332">
        <f>(D4+D5)*EXP(-(F4+F5)*I332)+(H4+H5)</f>
        <v>3.1988171560928791</v>
      </c>
    </row>
    <row r="333" spans="9:15" x14ac:dyDescent="0.3">
      <c r="I333">
        <v>91.666388888888889</v>
      </c>
      <c r="J333">
        <f>D4*EXP(-F4*I333)+H4</f>
        <v>3.1552837117158563</v>
      </c>
      <c r="K333">
        <f>L333* E6/M333</f>
        <v>3.443912597480848</v>
      </c>
      <c r="L333">
        <v>3.5369999999999999</v>
      </c>
      <c r="M333">
        <v>303.35599999999999</v>
      </c>
      <c r="N333">
        <f>(D4-D5)*EXP(-(F4-F5)*I333)+(H4-H5)</f>
        <v>3.1326510414761279</v>
      </c>
      <c r="O333">
        <f>(D4+D5)*EXP(-(F4+F5)*I333)+(H4+H5)</f>
        <v>3.1781379159358898</v>
      </c>
    </row>
    <row r="334" spans="9:15" x14ac:dyDescent="0.3">
      <c r="I334">
        <v>91.944444444444443</v>
      </c>
      <c r="J334">
        <f>D4*EXP(-F4*I334)+H4</f>
        <v>3.1346180925349998</v>
      </c>
      <c r="K334">
        <f>L334* E6/M334</f>
        <v>3.436676457465123</v>
      </c>
      <c r="L334">
        <v>3.532</v>
      </c>
      <c r="M334">
        <v>303.565</v>
      </c>
      <c r="N334">
        <f>(D4-D5)*EXP(-(F4-F5)*I334)+(H4-H5)</f>
        <v>3.111900944333764</v>
      </c>
      <c r="O334">
        <f>(D4+D5)*EXP(-(F4+F5)*I334)+(H4+H5)</f>
        <v>3.1575568975834796</v>
      </c>
    </row>
    <row r="335" spans="9:15" x14ac:dyDescent="0.3">
      <c r="I335">
        <v>92.222222222222229</v>
      </c>
      <c r="J335">
        <f>D4*EXP(-F4*I335)+H4</f>
        <v>3.1141116737378973</v>
      </c>
      <c r="K335">
        <f>L335* E6/M335</f>
        <v>3.4306112483237174</v>
      </c>
      <c r="L335">
        <v>3.5249999999999999</v>
      </c>
      <c r="M335">
        <v>303.49900000000002</v>
      </c>
      <c r="N335">
        <f>(D4-D5)*EXP(-(F4-F5)*I335)+(H4-H5)</f>
        <v>3.0913100698121685</v>
      </c>
      <c r="O335">
        <f>(D4+D5)*EXP(-(F4+F5)*I335)+(H4+H5)</f>
        <v>3.13713505129062</v>
      </c>
    </row>
    <row r="336" spans="9:15" x14ac:dyDescent="0.3">
      <c r="I336">
        <v>92.5</v>
      </c>
      <c r="J336">
        <f>D4*EXP(-F4*I336)+H4</f>
        <v>3.0937428118340295</v>
      </c>
      <c r="K336">
        <f>L336* E6/M336</f>
        <v>3.4494021934183081</v>
      </c>
      <c r="L336">
        <v>3.5430000000000001</v>
      </c>
      <c r="M336">
        <v>303.387</v>
      </c>
      <c r="N336">
        <f>(D4-D5)*EXP(-(F4-F5)*I336)+(H4-H5)</f>
        <v>3.0708566946717557</v>
      </c>
      <c r="O336">
        <f>(D4+D5)*EXP(-(F4+F5)*I336)+(H4+H5)</f>
        <v>3.1168508134781314</v>
      </c>
    </row>
    <row r="337" spans="9:15" x14ac:dyDescent="0.3">
      <c r="I337">
        <v>92.777777777777771</v>
      </c>
      <c r="J337">
        <f>D4*EXP(-F4*I337)+H4</f>
        <v>3.0735105840928583</v>
      </c>
      <c r="K337">
        <f>L337* E6/M337</f>
        <v>3.4156302607031188</v>
      </c>
      <c r="L337">
        <v>3.51</v>
      </c>
      <c r="M337">
        <v>303.53300000000002</v>
      </c>
      <c r="N337">
        <f>(D4-D5)*EXP(-(F4-F5)*I337)+(H4-H5)</f>
        <v>3.0505399007349205</v>
      </c>
      <c r="O337">
        <f>(D4+D5)*EXP(-(F4+F5)*I337)+(H4+H5)</f>
        <v>3.0967032568990995</v>
      </c>
    </row>
    <row r="338" spans="9:15" x14ac:dyDescent="0.3">
      <c r="I338">
        <v>93.055277777777775</v>
      </c>
      <c r="J338">
        <f>D4*EXP(-F4*I338)+H4</f>
        <v>3.0534341029961967</v>
      </c>
      <c r="K338">
        <f>L338* E6/M338</f>
        <v>3.4097691092915148</v>
      </c>
      <c r="L338">
        <v>3.504</v>
      </c>
      <c r="M338">
        <v>303.53500000000003</v>
      </c>
      <c r="N338">
        <f>(D4-D5)*EXP(-(F4-F5)*I338)+(H4-H5)</f>
        <v>3.0303788896154322</v>
      </c>
      <c r="O338">
        <f>(D4+D5)*EXP(-(F4+F5)*I338)+(H4+H5)</f>
        <v>3.0767114048437767</v>
      </c>
    </row>
    <row r="339" spans="9:15" x14ac:dyDescent="0.3">
      <c r="I339">
        <v>93.333333333333329</v>
      </c>
      <c r="J339">
        <f>D4*EXP(-F4*I339)+H4</f>
        <v>3.0334523710832668</v>
      </c>
      <c r="K339">
        <f>L339* E6/M339</f>
        <v>3.3932491635386337</v>
      </c>
      <c r="L339">
        <v>3.488</v>
      </c>
      <c r="M339">
        <v>303.62</v>
      </c>
      <c r="N339">
        <f>(D4-D5)*EXP(-(F4-F5)*I339)+(H4-H5)</f>
        <v>3.010312414377128</v>
      </c>
      <c r="O339">
        <f>(D4+D5)*EXP(-(F4+F5)*I339)+(H4+H5)</f>
        <v>3.0568145096519967</v>
      </c>
    </row>
    <row r="340" spans="9:15" x14ac:dyDescent="0.3">
      <c r="I340">
        <v>93.611111111111114</v>
      </c>
      <c r="J340">
        <f>D4*EXP(-F4*I340)+H4</f>
        <v>3.0136245711363108</v>
      </c>
      <c r="K340">
        <f>L340* E6/M340</f>
        <v>3.3893864155586177</v>
      </c>
      <c r="L340">
        <v>3.4809999999999999</v>
      </c>
      <c r="M340">
        <v>303.35599999999999</v>
      </c>
      <c r="N340">
        <f>(D4-D5)*EXP(-(F4-F5)*I340)+(H4-H5)</f>
        <v>2.9903999160939723</v>
      </c>
      <c r="O340">
        <f>(D4+D5)*EXP(-(F4+F5)*I340)+(H4+H5)</f>
        <v>3.0370714955623135</v>
      </c>
    </row>
    <row r="341" spans="9:15" x14ac:dyDescent="0.3">
      <c r="I341">
        <v>93.888888888888886</v>
      </c>
      <c r="J341">
        <f>D4*EXP(-F4*I341)+H4</f>
        <v>2.9939297759127745</v>
      </c>
      <c r="K341">
        <f>L341* E6/M341</f>
        <v>3.3825447461201366</v>
      </c>
      <c r="L341">
        <v>3.4729999999999999</v>
      </c>
      <c r="M341">
        <v>303.27100000000002</v>
      </c>
      <c r="N341">
        <f>(D4-D5)*EXP(-(F4-F5)*I341)+(H4-H5)</f>
        <v>2.9706203872089287</v>
      </c>
      <c r="O341">
        <f>(D4+D5)*EXP(-(F4+F5)*I341)+(H4+H5)</f>
        <v>3.0174615157795102</v>
      </c>
    </row>
    <row r="342" spans="9:15" x14ac:dyDescent="0.3">
      <c r="I342">
        <v>94.166388888888889</v>
      </c>
      <c r="J342">
        <f>D4*EXP(-F4*I342)+H4</f>
        <v>2.9743865902059765</v>
      </c>
      <c r="K342">
        <f>L342* E6/M342</f>
        <v>3.3757549118282482</v>
      </c>
      <c r="L342">
        <v>3.4649999999999999</v>
      </c>
      <c r="M342">
        <v>303.18099999999998</v>
      </c>
      <c r="N342">
        <f>(D4-D5)*EXP(-(F4-F5)*I342)+(H4-H5)</f>
        <v>2.9509925215609631</v>
      </c>
      <c r="O342">
        <f>(D4+D5)*EXP(-(F4+F5)*I342)+(H4+H5)</f>
        <v>2.9980030860146987</v>
      </c>
    </row>
    <row r="343" spans="9:15" x14ac:dyDescent="0.3">
      <c r="I343">
        <v>94.444444444444443</v>
      </c>
      <c r="J343">
        <f>D4*EXP(-F4*I343)+H4</f>
        <v>2.9549356368423023</v>
      </c>
      <c r="K343">
        <f>L343* E6/M343</f>
        <v>3.3520082073723509</v>
      </c>
      <c r="L343">
        <v>3.4409999999999998</v>
      </c>
      <c r="M343">
        <v>303.214</v>
      </c>
      <c r="N343">
        <f>(D4-D5)*EXP(-(F4-F5)*I343)+(H4-H5)</f>
        <v>2.9314566918512659</v>
      </c>
      <c r="O343">
        <f>(D4+D5)*EXP(-(F4+F5)*I343)+(H4+H5)</f>
        <v>2.9786370794758512</v>
      </c>
    </row>
    <row r="344" spans="9:15" x14ac:dyDescent="0.3">
      <c r="I344">
        <v>94.722222222222229</v>
      </c>
      <c r="J344">
        <f>D4*EXP(-F4*I344)+H4</f>
        <v>2.9356345265204822</v>
      </c>
      <c r="K344">
        <f>L344* E6/M344</f>
        <v>3.3574765535911206</v>
      </c>
      <c r="L344">
        <v>3.4470000000000001</v>
      </c>
      <c r="M344">
        <v>303.24799999999999</v>
      </c>
      <c r="N344">
        <f>(D4-D5)*EXP(-(F4-F5)*I344)+(H4-H5)</f>
        <v>2.9120707672713562</v>
      </c>
      <c r="O344">
        <f>(D4+D5)*EXP(-(F4+F5)*I344)+(H4+H5)</f>
        <v>2.9594208481858884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19</v>
      </c>
      <c r="B1" s="17"/>
      <c r="C1" s="17"/>
      <c r="D1" s="17"/>
      <c r="E1" s="17"/>
      <c r="F1" s="17"/>
      <c r="G1" s="17"/>
      <c r="H1" s="17"/>
      <c r="I1" s="24" t="s">
        <v>21</v>
      </c>
      <c r="J1" s="24" t="s">
        <v>22</v>
      </c>
      <c r="K1" s="24" t="s">
        <v>23</v>
      </c>
      <c r="L1" s="26" t="s">
        <v>24</v>
      </c>
      <c r="M1" s="26" t="s">
        <v>25</v>
      </c>
      <c r="N1" s="23" t="s">
        <v>26</v>
      </c>
      <c r="O1" s="23" t="s">
        <v>27</v>
      </c>
    </row>
    <row r="2" spans="1:15" ht="25.8" customHeight="1" x14ac:dyDescent="0.3">
      <c r="A2" s="32" t="s">
        <v>28</v>
      </c>
      <c r="B2" s="17"/>
      <c r="C2" s="8" t="s">
        <v>2</v>
      </c>
      <c r="D2" s="35"/>
      <c r="E2" s="17"/>
      <c r="F2" s="8" t="s">
        <v>29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30</v>
      </c>
      <c r="B3" s="17"/>
      <c r="C3" s="33" t="s">
        <v>31</v>
      </c>
      <c r="D3" s="17"/>
      <c r="E3" s="17"/>
      <c r="F3" s="17"/>
      <c r="G3" s="17"/>
      <c r="H3" s="17"/>
      <c r="I3">
        <v>0</v>
      </c>
      <c r="J3">
        <f>D4*EXP(-F4*I3)+H4</f>
        <v>29.317767393625981</v>
      </c>
      <c r="K3">
        <f>L3* E6/M3</f>
        <v>29.380737225591577</v>
      </c>
      <c r="L3">
        <v>30.265999999999998</v>
      </c>
      <c r="M3">
        <v>304.27199999999999</v>
      </c>
      <c r="N3">
        <f>(D4-D5)*EXP(-(F4-F5)*I3)+(H4-H5)</f>
        <v>27.52960366416422</v>
      </c>
      <c r="O3">
        <f>(D4+D5)*EXP(-(F4+F5)*I3)+(H4+H5)</f>
        <v>31.105931123087743</v>
      </c>
    </row>
    <row r="4" spans="1:15" ht="25.8" customHeight="1" x14ac:dyDescent="0.3">
      <c r="A4" s="32" t="s">
        <v>32</v>
      </c>
      <c r="B4" s="17"/>
      <c r="C4" s="29" t="s">
        <v>33</v>
      </c>
      <c r="D4" s="9">
        <v>16.117124825425311</v>
      </c>
      <c r="E4" s="30" t="s">
        <v>34</v>
      </c>
      <c r="F4" s="10">
        <v>3.0005009921189102E-3</v>
      </c>
      <c r="G4" s="31" t="s">
        <v>35</v>
      </c>
      <c r="H4" s="9">
        <v>13.200642568200671</v>
      </c>
      <c r="I4">
        <v>0.27777777777777779</v>
      </c>
      <c r="J4">
        <f>D4*EXP(-F4*I4)+H4</f>
        <v>29.304339809878407</v>
      </c>
      <c r="K4">
        <f>L4* E6/M4</f>
        <v>29.385728342373788</v>
      </c>
      <c r="L4">
        <v>30.221</v>
      </c>
      <c r="M4">
        <v>303.76799999999997</v>
      </c>
      <c r="N4">
        <f>(D4-D5)*EXP(-(F4-F5)*I4)+(H4-H5)</f>
        <v>27.517729836085497</v>
      </c>
      <c r="O4">
        <f>(D4+D5)*EXP(-(F4+F5)*I4)+(H4+H5)</f>
        <v>31.090854863041532</v>
      </c>
    </row>
    <row r="5" spans="1:15" ht="25.8" customHeight="1" x14ac:dyDescent="0.3">
      <c r="A5" s="32" t="s">
        <v>36</v>
      </c>
      <c r="B5" s="17"/>
      <c r="C5" s="17"/>
      <c r="D5" s="16">
        <v>0.89109149319440295</v>
      </c>
      <c r="E5" s="17"/>
      <c r="F5" s="16">
        <v>1.9199163206615709E-4</v>
      </c>
      <c r="G5" s="17"/>
      <c r="H5" s="16">
        <v>0.89707223626735855</v>
      </c>
      <c r="I5">
        <v>0.55555555555555558</v>
      </c>
      <c r="J5">
        <f>D4*EXP(-F4*I5)+H4</f>
        <v>29.290923412989979</v>
      </c>
      <c r="K5">
        <f>L5* E6/M5</f>
        <v>29.358610636166134</v>
      </c>
      <c r="L5">
        <v>30.195</v>
      </c>
      <c r="M5">
        <v>303.78699999999998</v>
      </c>
      <c r="N5">
        <f>(D4-D5)*EXP(-(F4-F5)*I5)+(H4-H5)</f>
        <v>27.505865267660305</v>
      </c>
      <c r="O5">
        <f>(D4+D5)*EXP(-(F4+F5)*I5)+(H4+H5)</f>
        <v>31.075791966749211</v>
      </c>
    </row>
    <row r="6" spans="1:15" ht="28.2" customHeight="1" x14ac:dyDescent="0.3">
      <c r="A6" s="27" t="s">
        <v>37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29.277518193640649</v>
      </c>
      <c r="K6">
        <f>L6* E6/M6</f>
        <v>29.359935215235122</v>
      </c>
      <c r="L6">
        <v>30.157</v>
      </c>
      <c r="M6">
        <v>303.39100000000002</v>
      </c>
      <c r="N6">
        <f>(D4-D5)*EXP(-(F4-F5)*I6)+(H4-H5)</f>
        <v>27.494009951667614</v>
      </c>
      <c r="O6">
        <f>(D4+D5)*EXP(-(F4+F5)*I6)+(H4+H5)</f>
        <v>31.06074242236501</v>
      </c>
    </row>
    <row r="7" spans="1:15" x14ac:dyDescent="0.3">
      <c r="I7">
        <v>1.1111111111111109</v>
      </c>
      <c r="J7">
        <f>D4*EXP(-F4*I7)+H4</f>
        <v>29.264124142518121</v>
      </c>
      <c r="K7">
        <f>L7* E6/M7</f>
        <v>29.319428536171174</v>
      </c>
      <c r="L7">
        <v>30.128</v>
      </c>
      <c r="M7">
        <v>303.51799999999997</v>
      </c>
      <c r="N7">
        <f>(D4-D5)*EXP(-(F4-F5)*I7)+(H4-H5)</f>
        <v>27.482163880892031</v>
      </c>
      <c r="O7">
        <f>(D4+D5)*EXP(-(F4+F5)*I7)+(H4+H5)</f>
        <v>31.04570621805366</v>
      </c>
    </row>
    <row r="8" spans="1:15" x14ac:dyDescent="0.3">
      <c r="I8">
        <v>1.3888888888888891</v>
      </c>
      <c r="J8">
        <f>D4*EXP(-F4*I8)+H4</f>
        <v>29.250741250317862</v>
      </c>
      <c r="K8">
        <f>L8* E6/M8</f>
        <v>29.320827678222869</v>
      </c>
      <c r="L8">
        <v>30.120999999999999</v>
      </c>
      <c r="M8">
        <v>303.43299999999999</v>
      </c>
      <c r="N8">
        <f>(D4-D5)*EXP(-(F4-F5)*I8)+(H4-H5)</f>
        <v>27.470327048123799</v>
      </c>
      <c r="O8">
        <f>(D4+D5)*EXP(-(F4+F5)*I8)+(H4+H5)</f>
        <v>31.030683341990375</v>
      </c>
    </row>
    <row r="9" spans="1:15" x14ac:dyDescent="0.3">
      <c r="I9">
        <v>1.666666666666667</v>
      </c>
      <c r="J9">
        <f>D4*EXP(-F4*I9)+H4</f>
        <v>29.237369507743097</v>
      </c>
      <c r="K9">
        <f>L9* E6/M9</f>
        <v>29.287808864162145</v>
      </c>
      <c r="L9">
        <v>30.073</v>
      </c>
      <c r="M9">
        <v>303.291</v>
      </c>
      <c r="N9">
        <f>(D4-D5)*EXP(-(F4-F5)*I9)+(H4-H5)</f>
        <v>27.458499446158775</v>
      </c>
      <c r="O9">
        <f>(D4+D5)*EXP(-(F4+F5)*I9)+(H4+H5)</f>
        <v>31.015673782360864</v>
      </c>
    </row>
    <row r="10" spans="1:15" x14ac:dyDescent="0.3">
      <c r="I10">
        <v>1.944444444444444</v>
      </c>
      <c r="J10">
        <f>D4*EXP(-F4*I10)+H4</f>
        <v>29.224008905504785</v>
      </c>
      <c r="K10">
        <f>L10* E6/M10</f>
        <v>29.284988825445694</v>
      </c>
      <c r="L10">
        <v>30.059000000000001</v>
      </c>
      <c r="M10">
        <v>303.17899999999997</v>
      </c>
      <c r="N10">
        <f>(D4-D5)*EXP(-(F4-F5)*I10)+(H4-H5)</f>
        <v>27.44668106779843</v>
      </c>
      <c r="O10">
        <f>(D4+D5)*EXP(-(F4+F5)*I10)+(H4+H5)</f>
        <v>31.000677527361294</v>
      </c>
    </row>
    <row r="11" spans="1:15" x14ac:dyDescent="0.3">
      <c r="I11">
        <v>2.2222222222222219</v>
      </c>
      <c r="J11">
        <f>D4*EXP(-F4*I11)+H4</f>
        <v>29.210659434321638</v>
      </c>
      <c r="K11">
        <f>L11* E6/M11</f>
        <v>29.230511742253981</v>
      </c>
      <c r="L11">
        <v>30.010999999999999</v>
      </c>
      <c r="M11">
        <v>303.25900000000001</v>
      </c>
      <c r="N11">
        <f>(D4-D5)*EXP(-(F4-F5)*I11)+(H4-H5)</f>
        <v>27.434871905849857</v>
      </c>
      <c r="O11">
        <f>(D4+D5)*EXP(-(F4+F5)*I11)+(H4+H5)</f>
        <v>30.985694565198312</v>
      </c>
    </row>
    <row r="12" spans="1:15" x14ac:dyDescent="0.3">
      <c r="I12">
        <v>2.5</v>
      </c>
      <c r="J12">
        <f>D4*EXP(-F4*I12)+H4</f>
        <v>29.197321084920091</v>
      </c>
      <c r="K12">
        <f>L12* E6/M12</f>
        <v>29.236941449712035</v>
      </c>
      <c r="L12">
        <v>30.007999999999999</v>
      </c>
      <c r="M12">
        <v>303.16199999999998</v>
      </c>
      <c r="N12">
        <f>(D4-D5)*EXP(-(F4-F5)*I12)+(H4-H5)</f>
        <v>27.423071953125749</v>
      </c>
      <c r="O12">
        <f>(D4+D5)*EXP(-(F4+F5)*I12)+(H4+H5)</f>
        <v>30.970724884089002</v>
      </c>
    </row>
    <row r="13" spans="1:15" x14ac:dyDescent="0.3">
      <c r="I13">
        <v>2.7777777777777781</v>
      </c>
      <c r="J13">
        <f>D4*EXP(-F4*I13)+H4</f>
        <v>29.183993848034298</v>
      </c>
      <c r="K13">
        <f>L13* E6/M13</f>
        <v>29.205870960248181</v>
      </c>
      <c r="L13">
        <v>29.977</v>
      </c>
      <c r="M13">
        <v>303.17099999999999</v>
      </c>
      <c r="N13">
        <f>(D4-D5)*EXP(-(F4-F5)*I13)+(H4-H5)</f>
        <v>27.411281202444417</v>
      </c>
      <c r="O13">
        <f>(D4+D5)*EXP(-(F4+F5)*I13)+(H4+H5)</f>
        <v>30.9557684722609</v>
      </c>
    </row>
    <row r="14" spans="1:15" x14ac:dyDescent="0.3">
      <c r="I14">
        <v>3.0555555555555549</v>
      </c>
      <c r="J14">
        <f>D4*EXP(-F4*I14)+H4</f>
        <v>29.170677714406157</v>
      </c>
      <c r="K14">
        <f>L14* E6/M14</f>
        <v>29.20054020575073</v>
      </c>
      <c r="L14">
        <v>29.974</v>
      </c>
      <c r="M14">
        <v>303.19600000000003</v>
      </c>
      <c r="N14">
        <f>(D4-D5)*EXP(-(F4-F5)*I14)+(H4-H5)</f>
        <v>27.399499646629764</v>
      </c>
      <c r="O14">
        <f>(D4+D5)*EXP(-(F4+F5)*I14)+(H4+H5)</f>
        <v>30.940825317951983</v>
      </c>
    </row>
    <row r="15" spans="1:15" x14ac:dyDescent="0.3">
      <c r="I15">
        <v>3.333333333333333</v>
      </c>
      <c r="J15">
        <f>D4*EXP(-F4*I15)+H4</f>
        <v>29.15737267478525</v>
      </c>
      <c r="K15">
        <f>L15* E6/M15</f>
        <v>29.179983873984263</v>
      </c>
      <c r="L15">
        <v>29.960999999999999</v>
      </c>
      <c r="M15">
        <v>303.27800000000002</v>
      </c>
      <c r="N15">
        <f>(D4-D5)*EXP(-(F4-F5)*I15)+(H4-H5)</f>
        <v>27.387727278511285</v>
      </c>
      <c r="O15">
        <f>(D4+D5)*EXP(-(F4+F5)*I15)+(H4+H5)</f>
        <v>30.925895409410643</v>
      </c>
    </row>
    <row r="16" spans="1:15" x14ac:dyDescent="0.3">
      <c r="I16">
        <v>3.6111111111111112</v>
      </c>
      <c r="J16">
        <f>D4*EXP(-F4*I16)+H4</f>
        <v>29.144078719928885</v>
      </c>
      <c r="K16">
        <f>L16* E6/M16</f>
        <v>29.181455386540033</v>
      </c>
      <c r="L16">
        <v>29.946999999999999</v>
      </c>
      <c r="M16">
        <v>303.12099999999998</v>
      </c>
      <c r="N16">
        <f>(D4-D5)*EXP(-(F4-F5)*I16)+(H4-H5)</f>
        <v>27.375964090924075</v>
      </c>
      <c r="O16">
        <f>(D4+D5)*EXP(-(F4+F5)*I16)+(H4+H5)</f>
        <v>30.910978734895693</v>
      </c>
    </row>
    <row r="17" spans="9:15" x14ac:dyDescent="0.3">
      <c r="I17">
        <v>3.8888888888888888</v>
      </c>
      <c r="J17">
        <f>D4*EXP(-F4*I17)+H4</f>
        <v>29.130795840602062</v>
      </c>
      <c r="K17">
        <f>L17* E6/M17</f>
        <v>29.141806376411751</v>
      </c>
      <c r="L17">
        <v>29.885000000000002</v>
      </c>
      <c r="M17">
        <v>302.90499999999997</v>
      </c>
      <c r="N17">
        <f>(D4-D5)*EXP(-(F4-F5)*I17)+(H4-H5)</f>
        <v>27.364210076708815</v>
      </c>
      <c r="O17">
        <f>(D4+D5)*EXP(-(F4+F5)*I17)+(H4+H5)</f>
        <v>30.896075282676357</v>
      </c>
    </row>
    <row r="18" spans="9:15" x14ac:dyDescent="0.3">
      <c r="I18">
        <v>4.166666666666667</v>
      </c>
      <c r="J18">
        <f>D4*EXP(-F4*I18)+H4</f>
        <v>29.117524027577481</v>
      </c>
      <c r="K18">
        <f>L18* E6/M18</f>
        <v>29.10150331018755</v>
      </c>
      <c r="L18">
        <v>29.875</v>
      </c>
      <c r="M18">
        <v>303.22300000000001</v>
      </c>
      <c r="N18">
        <f>(D4-D5)*EXP(-(F4-F5)*I18)+(H4-H5)</f>
        <v>27.352465228711768</v>
      </c>
      <c r="O18">
        <f>(D4+D5)*EXP(-(F4+F5)*I18)+(H4+H5)</f>
        <v>30.881185041032253</v>
      </c>
    </row>
    <row r="19" spans="9:15" x14ac:dyDescent="0.3">
      <c r="I19">
        <v>4.4444444444444446</v>
      </c>
      <c r="J19">
        <f>D4*EXP(-F4*I19)+H4</f>
        <v>29.104263271635528</v>
      </c>
      <c r="K19">
        <f>L19* E6/M19</f>
        <v>29.035099062966903</v>
      </c>
      <c r="L19">
        <v>29.878</v>
      </c>
      <c r="M19">
        <v>303.947</v>
      </c>
      <c r="N19">
        <f>(D4-D5)*EXP(-(F4-F5)*I19)+(H4-H5)</f>
        <v>27.340729539784775</v>
      </c>
      <c r="O19">
        <f>(D4+D5)*EXP(-(F4+F5)*I19)+(H4+H5)</f>
        <v>30.86630799825339</v>
      </c>
    </row>
    <row r="20" spans="9:15" x14ac:dyDescent="0.3">
      <c r="I20">
        <v>4.7222222222222223</v>
      </c>
      <c r="J20">
        <f>D4*EXP(-F4*I20)+H4</f>
        <v>29.09101356356426</v>
      </c>
      <c r="K20">
        <f>L20* E6/M20</f>
        <v>28.992431852010935</v>
      </c>
      <c r="L20">
        <v>29.887</v>
      </c>
      <c r="M20">
        <v>304.48599999999999</v>
      </c>
      <c r="N20">
        <f>(D4-D5)*EXP(-(F4-F5)*I20)+(H4-H5)</f>
        <v>27.32900300278525</v>
      </c>
      <c r="O20">
        <f>(D4+D5)*EXP(-(F4+F5)*I20)+(H4+H5)</f>
        <v>30.851444142640155</v>
      </c>
    </row>
    <row r="21" spans="9:15" x14ac:dyDescent="0.3">
      <c r="I21">
        <v>4.9997222222222222</v>
      </c>
      <c r="J21">
        <f>D4*EXP(-F4*I21)+H4</f>
        <v>29.07778812731808</v>
      </c>
      <c r="K21">
        <f>L21* E6/M21</f>
        <v>28.994210823131905</v>
      </c>
      <c r="L21">
        <v>29.911999999999999</v>
      </c>
      <c r="M21">
        <v>304.72199999999998</v>
      </c>
      <c r="N21">
        <f>(D4-D5)*EXP(-(F4-F5)*I21)+(H4-H5)</f>
        <v>27.31729732340294</v>
      </c>
      <c r="O21">
        <f>(D4+D5)*EXP(-(F4+F5)*I21)+(H4+H5)</f>
        <v>30.836608306606184</v>
      </c>
    </row>
    <row r="22" spans="9:15" x14ac:dyDescent="0.3">
      <c r="I22">
        <v>5.2777777777777777</v>
      </c>
      <c r="J22">
        <f>D4*EXP(-F4*I22)+H4</f>
        <v>29.064547254224429</v>
      </c>
      <c r="K22">
        <f>L22* E6/M22</f>
        <v>28.993633982516513</v>
      </c>
      <c r="L22">
        <v>29.917000000000002</v>
      </c>
      <c r="M22">
        <v>304.779</v>
      </c>
      <c r="N22">
        <f>(D4-D5)*EXP(-(F4-F5)*I22)+(H4-H5)</f>
        <v>27.30557735602612</v>
      </c>
      <c r="O22">
        <f>(D4+D5)*EXP(-(F4+F5)*I22)+(H4+H5)</f>
        <v>30.821755946163975</v>
      </c>
    </row>
    <row r="23" spans="9:15" x14ac:dyDescent="0.3">
      <c r="I23">
        <v>5.5555555555555554</v>
      </c>
      <c r="J23">
        <f>D4*EXP(-F4*I23)+H4</f>
        <v>29.051330634570341</v>
      </c>
      <c r="K23">
        <f>L23* E6/M23</f>
        <v>28.955328597275436</v>
      </c>
      <c r="L23">
        <v>29.920999999999999</v>
      </c>
      <c r="M23">
        <v>305.22300000000001</v>
      </c>
      <c r="N23">
        <f>(D4-D5)*EXP(-(F4-F5)*I23)+(H4-H5)</f>
        <v>27.293878232009178</v>
      </c>
      <c r="O23">
        <f>(D4+D5)*EXP(-(F4+F5)*I23)+(H4+H5)</f>
        <v>30.80693158195362</v>
      </c>
    </row>
    <row r="24" spans="9:15" x14ac:dyDescent="0.3">
      <c r="I24">
        <v>5.833333333333333</v>
      </c>
      <c r="J24">
        <f>D4*EXP(-F4*I24)+H4</f>
        <v>29.038125026015884</v>
      </c>
      <c r="K24">
        <f>L24* E6/M24</f>
        <v>28.958212678400354</v>
      </c>
      <c r="L24">
        <v>29.948</v>
      </c>
      <c r="M24">
        <v>305.46800000000002</v>
      </c>
      <c r="N24">
        <f>(D4-D5)*EXP(-(F4-F5)*I24)+(H4-H5)</f>
        <v>27.282188231405023</v>
      </c>
      <c r="O24">
        <f>(D4+D5)*EXP(-(F4+F5)*I24)+(H4+H5)</f>
        <v>30.792120358214063</v>
      </c>
    </row>
    <row r="25" spans="9:15" x14ac:dyDescent="0.3">
      <c r="I25">
        <v>6.1111111111111107</v>
      </c>
      <c r="J25">
        <f>D4*EXP(-F4*I25)+H4</f>
        <v>29.024930419387438</v>
      </c>
      <c r="K25">
        <f>L25* E6/M25</f>
        <v>28.936741344995145</v>
      </c>
      <c r="L25">
        <v>29.94</v>
      </c>
      <c r="M25">
        <v>305.613</v>
      </c>
      <c r="N25">
        <f>(D4-D5)*EXP(-(F4-F5)*I25)+(H4-H5)</f>
        <v>27.270507347098885</v>
      </c>
      <c r="O25">
        <f>(D4+D5)*EXP(-(F4+F5)*I25)+(H4+H5)</f>
        <v>30.777322263297453</v>
      </c>
    </row>
    <row r="26" spans="9:15" x14ac:dyDescent="0.3">
      <c r="I26">
        <v>6.3886111111111106</v>
      </c>
      <c r="J26">
        <f>D4*EXP(-F4*I26)+H4</f>
        <v>29.011759983645053</v>
      </c>
      <c r="K26">
        <f>L26* E6/M26</f>
        <v>28.955708852873531</v>
      </c>
      <c r="L26">
        <v>29.931000000000001</v>
      </c>
      <c r="M26">
        <v>305.32100000000003</v>
      </c>
      <c r="N26">
        <f>(D4-D5)*EXP(-(F4-F5)*I26)+(H4-H5)</f>
        <v>27.258847239208976</v>
      </c>
      <c r="O26">
        <f>(D4+D5)*EXP(-(F4+F5)*I26)+(H4+H5)</f>
        <v>30.762552063995834</v>
      </c>
    </row>
    <row r="27" spans="9:15" x14ac:dyDescent="0.3">
      <c r="I27">
        <v>6.666666666666667</v>
      </c>
      <c r="J27">
        <f>D4*EXP(-F4*I27)+H4</f>
        <v>28.99857417525228</v>
      </c>
      <c r="K27">
        <f>L27* E6/M27</f>
        <v>28.955462886503053</v>
      </c>
      <c r="L27">
        <v>29.937999999999999</v>
      </c>
      <c r="M27">
        <v>305.39499999999998</v>
      </c>
      <c r="N27">
        <f>(D4-D5)*EXP(-(F4-F5)*I27)+(H4-H5)</f>
        <v>27.24717289894928</v>
      </c>
      <c r="O27">
        <f>(D4+D5)*EXP(-(F4+F5)*I27)+(H4+H5)</f>
        <v>30.747765413393289</v>
      </c>
    </row>
    <row r="28" spans="9:15" x14ac:dyDescent="0.3">
      <c r="I28">
        <v>6.9444444444444446</v>
      </c>
      <c r="J28">
        <f>D4*EXP(-F4*I28)+H4</f>
        <v>28.985412519436505</v>
      </c>
      <c r="K28">
        <f>L28* E6/M28</f>
        <v>28.934453344019801</v>
      </c>
      <c r="L28">
        <v>29.92</v>
      </c>
      <c r="M28">
        <v>305.43299999999999</v>
      </c>
      <c r="N28">
        <f>(D4-D5)*EXP(-(F4-F5)*I28)+(H4-H5)</f>
        <v>27.235519320903979</v>
      </c>
      <c r="O28">
        <f>(D4+D5)*EXP(-(F4+F5)*I28)+(H4+H5)</f>
        <v>30.733006635161626</v>
      </c>
    </row>
    <row r="29" spans="9:15" x14ac:dyDescent="0.3">
      <c r="I29">
        <v>7.2222222222222223</v>
      </c>
      <c r="J29">
        <f>D4*EXP(-F4*I29)+H4</f>
        <v>28.972261828928602</v>
      </c>
      <c r="K29">
        <f>L29* E6/M29</f>
        <v>28.936934240366813</v>
      </c>
      <c r="L29">
        <v>29.945</v>
      </c>
      <c r="M29">
        <v>305.66199999999998</v>
      </c>
      <c r="N29">
        <f>(D4-D5)*EXP(-(F4-F5)*I29)+(H4-H5)</f>
        <v>27.223874830753026</v>
      </c>
      <c r="O29">
        <f>(D4+D5)*EXP(-(F4+F5)*I29)+(H4+H5)</f>
        <v>30.71826093926466</v>
      </c>
    </row>
    <row r="30" spans="9:15" x14ac:dyDescent="0.3">
      <c r="I30">
        <v>7.5</v>
      </c>
      <c r="J30">
        <f>D4*EXP(-F4*I30)+H4</f>
        <v>28.959122094593098</v>
      </c>
      <c r="K30">
        <f>L30* E6/M30</f>
        <v>28.912688818094693</v>
      </c>
      <c r="L30">
        <v>29.925000000000001</v>
      </c>
      <c r="M30">
        <v>305.714</v>
      </c>
      <c r="N30">
        <f>(D4-D5)*EXP(-(F4-F5)*I30)+(H4-H5)</f>
        <v>27.212239421409336</v>
      </c>
      <c r="O30">
        <f>(D4+D5)*EXP(-(F4+F5)*I30)+(H4+H5)</f>
        <v>30.703528314106084</v>
      </c>
    </row>
    <row r="31" spans="9:15" x14ac:dyDescent="0.3">
      <c r="I31">
        <v>7.7777777777777777</v>
      </c>
      <c r="J31">
        <f>D4*EXP(-F4*I31)+H4</f>
        <v>28.945993307302125</v>
      </c>
      <c r="K31">
        <f>L31* E6/M31</f>
        <v>28.89739681305192</v>
      </c>
      <c r="L31">
        <v>29.925999999999998</v>
      </c>
      <c r="M31">
        <v>305.88600000000002</v>
      </c>
      <c r="N31">
        <f>(D4-D5)*EXP(-(F4-F5)*I31)+(H4-H5)</f>
        <v>27.20061308579136</v>
      </c>
      <c r="O31">
        <f>(D4+D5)*EXP(-(F4+F5)*I31)+(H4+H5)</f>
        <v>30.688808748099852</v>
      </c>
    </row>
    <row r="32" spans="9:15" x14ac:dyDescent="0.3">
      <c r="I32">
        <v>8.0555555555555554</v>
      </c>
      <c r="J32">
        <f>D4*EXP(-F4*I32)+H4</f>
        <v>28.932875457935424</v>
      </c>
      <c r="K32">
        <f>L32* E6/M32</f>
        <v>28.87189815263358</v>
      </c>
      <c r="L32">
        <v>29.908000000000001</v>
      </c>
      <c r="M32">
        <v>305.97199999999998</v>
      </c>
      <c r="N32">
        <f>(D4-D5)*EXP(-(F4-F5)*I32)+(H4-H5)</f>
        <v>27.188995816823066</v>
      </c>
      <c r="O32">
        <f>(D4+D5)*EXP(-(F4+F5)*I32)+(H4+H5)</f>
        <v>30.674102229670204</v>
      </c>
    </row>
    <row r="33" spans="9:15" x14ac:dyDescent="0.3">
      <c r="I33">
        <v>8.3330555555555552</v>
      </c>
      <c r="J33">
        <f>D4*EXP(-F4*I33)+H4</f>
        <v>28.919781638844981</v>
      </c>
      <c r="K33">
        <f>L33* E6/M33</f>
        <v>28.847647407629029</v>
      </c>
      <c r="L33">
        <v>29.882000000000001</v>
      </c>
      <c r="M33">
        <v>305.96300000000002</v>
      </c>
      <c r="N33">
        <f>(D4-D5)*EXP(-(F4-F5)*I33)+(H4-H5)</f>
        <v>27.177399211120431</v>
      </c>
      <c r="O33">
        <f>(D4+D5)*EXP(-(F4+F5)*I33)+(H4+H5)</f>
        <v>30.659423434226397</v>
      </c>
    </row>
    <row r="34" spans="9:15" x14ac:dyDescent="0.3">
      <c r="I34">
        <v>8.6111111111111107</v>
      </c>
      <c r="J34">
        <f>D4*EXP(-F4*I34)+H4</f>
        <v>28.906672536531797</v>
      </c>
      <c r="K34">
        <f>L34* E6/M34</f>
        <v>28.830314867833899</v>
      </c>
      <c r="L34">
        <v>29.87</v>
      </c>
      <c r="M34">
        <v>306.024</v>
      </c>
      <c r="N34">
        <f>(D4-D5)*EXP(-(F4-F5)*I34)+(H4-H5)</f>
        <v>27.165788450559013</v>
      </c>
      <c r="O34">
        <f>(D4+D5)*EXP(-(F4+F5)*I34)+(H4+H5)</f>
        <v>30.644728289288853</v>
      </c>
    </row>
    <row r="35" spans="9:15" x14ac:dyDescent="0.3">
      <c r="I35">
        <v>8.8888888888888893</v>
      </c>
      <c r="J35">
        <f>D4*EXP(-F4*I35)+H4</f>
        <v>28.893587446292315</v>
      </c>
      <c r="K35">
        <f>L35* E6/M35</f>
        <v>28.819766886483304</v>
      </c>
      <c r="L35">
        <v>29.873999999999999</v>
      </c>
      <c r="M35">
        <v>306.17700000000002</v>
      </c>
      <c r="N35">
        <f>(D4-D5)*EXP(-(F4-F5)*I35)+(H4-H5)</f>
        <v>27.154198339138759</v>
      </c>
      <c r="O35">
        <f>(D4+D5)*EXP(-(F4+F5)*I35)+(H4+H5)</f>
        <v>30.630060844236887</v>
      </c>
    </row>
    <row r="36" spans="9:15" x14ac:dyDescent="0.3">
      <c r="I36">
        <v>9.1666666666666661</v>
      </c>
      <c r="J36">
        <f>D4*EXP(-F4*I36)+H4</f>
        <v>28.880513257571991</v>
      </c>
      <c r="K36">
        <f>L36* E6/M36</f>
        <v>28.81181494822183</v>
      </c>
      <c r="L36">
        <v>29.872</v>
      </c>
      <c r="M36">
        <v>306.24099999999999</v>
      </c>
      <c r="N36">
        <f>(D4-D5)*EXP(-(F4-F5)*I36)+(H4-H5)</f>
        <v>27.14261726611921</v>
      </c>
      <c r="O36">
        <f>(D4+D5)*EXP(-(F4+F5)*I36)+(H4+H5)</f>
        <v>30.615406400560946</v>
      </c>
    </row>
    <row r="37" spans="9:15" x14ac:dyDescent="0.3">
      <c r="I37">
        <v>9.4444444444444446</v>
      </c>
      <c r="J37">
        <f>D4*EXP(-F4*I37)+H4</f>
        <v>28.867449961288493</v>
      </c>
      <c r="K37">
        <f>L37* E6/M37</f>
        <v>28.820966090068445</v>
      </c>
      <c r="L37">
        <v>29.881</v>
      </c>
      <c r="M37">
        <v>306.23599999999999</v>
      </c>
      <c r="N37">
        <f>(D4-D5)*EXP(-(F4-F5)*I37)+(H4-H5)</f>
        <v>27.131045224451888</v>
      </c>
      <c r="O37">
        <f>(D4+D5)*EXP(-(F4+F5)*I37)+(H4+H5)</f>
        <v>30.600764946736469</v>
      </c>
    </row>
    <row r="38" spans="9:15" x14ac:dyDescent="0.3">
      <c r="I38">
        <v>9.7222222222222214</v>
      </c>
      <c r="J38">
        <f>D4*EXP(-F4*I38)+H4</f>
        <v>28.854397548367054</v>
      </c>
      <c r="K38">
        <f>L38* E6/M38</f>
        <v>28.811201552651198</v>
      </c>
      <c r="L38">
        <v>29.861999999999998</v>
      </c>
      <c r="M38">
        <v>306.14499999999998</v>
      </c>
      <c r="N38">
        <f>(D4-D5)*EXP(-(F4-F5)*I38)+(H4-H5)</f>
        <v>27.119482207093807</v>
      </c>
      <c r="O38">
        <f>(D4+D5)*EXP(-(F4+F5)*I38)+(H4+H5)</f>
        <v>30.586136471249116</v>
      </c>
    </row>
    <row r="39" spans="9:15" x14ac:dyDescent="0.3">
      <c r="I39">
        <v>10</v>
      </c>
      <c r="J39">
        <f>D4*EXP(-F4*I39)+H4</f>
        <v>28.841356009740473</v>
      </c>
      <c r="K39">
        <f>L39* E6/M39</f>
        <v>28.793728967253674</v>
      </c>
      <c r="L39">
        <v>29.859000000000002</v>
      </c>
      <c r="M39">
        <v>306.3</v>
      </c>
      <c r="N39">
        <f>(D4-D5)*EXP(-(F4-F5)*I39)+(H4-H5)</f>
        <v>27.107928207007472</v>
      </c>
      <c r="O39">
        <f>(D4+D5)*EXP(-(F4+F5)*I39)+(H4+H5)</f>
        <v>30.571520962594761</v>
      </c>
    </row>
    <row r="40" spans="9:15" x14ac:dyDescent="0.3">
      <c r="I40">
        <v>10.27777777777778</v>
      </c>
      <c r="J40">
        <f>D4*EXP(-F4*I40)+H4</f>
        <v>28.828325336349103</v>
      </c>
      <c r="K40">
        <f>L40* E6/M40</f>
        <v>28.759769636424036</v>
      </c>
      <c r="L40">
        <v>29.838000000000001</v>
      </c>
      <c r="M40">
        <v>306.44600000000003</v>
      </c>
      <c r="N40">
        <f>(D4-D5)*EXP(-(F4-F5)*I40)+(H4-H5)</f>
        <v>27.096383217160877</v>
      </c>
      <c r="O40">
        <f>(D4+D5)*EXP(-(F4+F5)*I40)+(H4+H5)</f>
        <v>30.556918409279461</v>
      </c>
    </row>
    <row r="41" spans="9:15" x14ac:dyDescent="0.3">
      <c r="I41">
        <v>10.555555555555561</v>
      </c>
      <c r="J41">
        <f>D4*EXP(-F4*I41)+H4</f>
        <v>28.815305519140836</v>
      </c>
      <c r="K41">
        <f>L41* E6/M41</f>
        <v>28.753423619670368</v>
      </c>
      <c r="L41">
        <v>29.821000000000002</v>
      </c>
      <c r="M41">
        <v>306.339</v>
      </c>
      <c r="N41">
        <f>(D4-D5)*EXP(-(F4-F5)*I41)+(H4-H5)</f>
        <v>27.084847230527505</v>
      </c>
      <c r="O41">
        <f>(D4+D5)*EXP(-(F4+F5)*I41)+(H4+H5)</f>
        <v>30.542328799819476</v>
      </c>
    </row>
    <row r="42" spans="9:15" x14ac:dyDescent="0.3">
      <c r="I42">
        <v>10.83333333333333</v>
      </c>
      <c r="J42">
        <f>D4*EXP(-F4*I42)+H4</f>
        <v>28.802296549071116</v>
      </c>
      <c r="K42">
        <f>L42* E6/M42</f>
        <v>28.757315416377335</v>
      </c>
      <c r="L42">
        <v>29.818999999999999</v>
      </c>
      <c r="M42">
        <v>306.27699999999999</v>
      </c>
      <c r="N42">
        <f>(D4-D5)*EXP(-(F4-F5)*I42)+(H4-H5)</f>
        <v>27.073320240086314</v>
      </c>
      <c r="O42">
        <f>(D4+D5)*EXP(-(F4+F5)*I42)+(H4+H5)</f>
        <v>30.52775212274123</v>
      </c>
    </row>
    <row r="43" spans="9:15" x14ac:dyDescent="0.3">
      <c r="I43">
        <v>11.111111111111111</v>
      </c>
      <c r="J43">
        <f>D4*EXP(-F4*I43)+H4</f>
        <v>28.78929841710292</v>
      </c>
      <c r="K43">
        <f>L43* E6/M43</f>
        <v>28.719797036936427</v>
      </c>
      <c r="L43">
        <v>29.786999999999999</v>
      </c>
      <c r="M43">
        <v>306.34800000000001</v>
      </c>
      <c r="N43">
        <f>(D4-D5)*EXP(-(F4-F5)*I43)+(H4-H5)</f>
        <v>27.061802238821738</v>
      </c>
      <c r="O43">
        <f>(D4+D5)*EXP(-(F4+F5)*I43)+(H4+H5)</f>
        <v>30.513188366581332</v>
      </c>
    </row>
    <row r="44" spans="9:15" x14ac:dyDescent="0.3">
      <c r="I44">
        <v>11.388611111111111</v>
      </c>
      <c r="J44">
        <f>D4*EXP(-F4*I44)+H4</f>
        <v>28.776324096103522</v>
      </c>
      <c r="K44">
        <f>L44* E6/M44</f>
        <v>28.741004382632944</v>
      </c>
      <c r="L44">
        <v>29.797999999999998</v>
      </c>
      <c r="M44">
        <v>306.23500000000001</v>
      </c>
      <c r="N44">
        <f>(D4-D5)*EXP(-(F4-F5)*I44)+(H4-H5)</f>
        <v>27.050304724258517</v>
      </c>
      <c r="O44">
        <f>(D4+D5)*EXP(-(F4+F5)*I44)+(H4+H5)</f>
        <v>30.498652064288763</v>
      </c>
    </row>
    <row r="45" spans="9:15" x14ac:dyDescent="0.3">
      <c r="I45">
        <v>11.66666666666667</v>
      </c>
      <c r="J45">
        <f>D4*EXP(-F4*I45)+H4</f>
        <v>28.763334631360621</v>
      </c>
      <c r="K45">
        <f>L45* E6/M45</f>
        <v>28.697760634878499</v>
      </c>
      <c r="L45">
        <v>29.751999999999999</v>
      </c>
      <c r="M45">
        <v>306.22300000000001</v>
      </c>
      <c r="N45">
        <f>(D4-D5)*EXP(-(F4-F5)*I45)+(H4-H5)</f>
        <v>27.038793175787514</v>
      </c>
      <c r="O45">
        <f>(D4+D5)*EXP(-(F4+F5)*I45)+(H4+H5)</f>
        <v>30.484099571213768</v>
      </c>
    </row>
    <row r="46" spans="9:15" x14ac:dyDescent="0.3">
      <c r="I46">
        <v>11.944166666666669</v>
      </c>
      <c r="J46">
        <f>D4*EXP(-F4*I46)+H4</f>
        <v>28.75038191982479</v>
      </c>
      <c r="K46">
        <f>L46* E6/M46</f>
        <v>28.693736854225726</v>
      </c>
      <c r="L46">
        <v>29.759</v>
      </c>
      <c r="M46">
        <v>306.33800000000002</v>
      </c>
      <c r="N46">
        <f>(D4-D5)*EXP(-(F4-F5)*I46)+(H4-H5)</f>
        <v>27.027313586612578</v>
      </c>
      <c r="O46">
        <f>(D4+D5)*EXP(-(F4+F5)*I46)+(H4+H5)</f>
        <v>30.46958902775912</v>
      </c>
    </row>
    <row r="47" spans="9:15" x14ac:dyDescent="0.3">
      <c r="I47">
        <v>12.22222222222222</v>
      </c>
      <c r="J47">
        <f>D4*EXP(-F4*I47)+H4</f>
        <v>28.737414089768212</v>
      </c>
      <c r="K47">
        <f>L47* E6/M47</f>
        <v>28.72038791861349</v>
      </c>
      <c r="L47">
        <v>29.774000000000001</v>
      </c>
      <c r="M47">
        <v>306.20800000000003</v>
      </c>
      <c r="N47">
        <f>(D4-D5)*EXP(-(F4-F5)*I47)+(H4-H5)</f>
        <v>27.015819985409657</v>
      </c>
      <c r="O47">
        <f>(D4+D5)*EXP(-(F4+F5)*I47)+(H4+H5)</f>
        <v>30.455062322212672</v>
      </c>
    </row>
    <row r="48" spans="9:15" x14ac:dyDescent="0.3">
      <c r="I48">
        <v>12.5</v>
      </c>
      <c r="J48">
        <f>D4*EXP(-F4*I48)+H4</f>
        <v>28.724470013015534</v>
      </c>
      <c r="K48">
        <f>L48* E6/M48</f>
        <v>28.673497592666831</v>
      </c>
      <c r="L48">
        <v>29.734999999999999</v>
      </c>
      <c r="M48">
        <v>306.30700000000002</v>
      </c>
      <c r="N48">
        <f>(D4-D5)*EXP(-(F4-F5)*I48)+(H4-H5)</f>
        <v>27.004346824985998</v>
      </c>
      <c r="O48">
        <f>(D4+D5)*EXP(-(F4+F5)*I48)+(H4+H5)</f>
        <v>30.440562999048858</v>
      </c>
    </row>
    <row r="49" spans="9:15" x14ac:dyDescent="0.3">
      <c r="I49">
        <v>12.77777777777778</v>
      </c>
      <c r="J49">
        <f>D4*EXP(-F4*I49)+H4</f>
        <v>28.711536720300117</v>
      </c>
      <c r="K49">
        <f>L49* E6/M49</f>
        <v>28.674049229699349</v>
      </c>
      <c r="L49">
        <v>29.728000000000002</v>
      </c>
      <c r="M49">
        <v>306.22899999999998</v>
      </c>
      <c r="N49">
        <f>(D4-D5)*EXP(-(F4-F5)*I49)+(H4-H5)</f>
        <v>26.992882611760304</v>
      </c>
      <c r="O49">
        <f>(D4+D5)*EXP(-(F4+F5)*I49)+(H4+H5)</f>
        <v>30.426076528236074</v>
      </c>
    </row>
    <row r="50" spans="9:15" x14ac:dyDescent="0.3">
      <c r="I50">
        <v>13.055555555555561</v>
      </c>
      <c r="J50">
        <f>D4*EXP(-F4*I50)+H4</f>
        <v>28.698614202637508</v>
      </c>
      <c r="K50">
        <f>L50* E6/M50</f>
        <v>28.672166152278582</v>
      </c>
      <c r="L50">
        <v>29.721</v>
      </c>
      <c r="M50">
        <v>306.17700000000002</v>
      </c>
      <c r="N50">
        <f>(D4-D5)*EXP(-(F4-F5)*I50)+(H4-H5)</f>
        <v>26.981427338755211</v>
      </c>
      <c r="O50">
        <f>(D4+D5)*EXP(-(F4+F5)*I50)+(H4+H5)</f>
        <v>30.411602898381858</v>
      </c>
    </row>
    <row r="51" spans="9:15" x14ac:dyDescent="0.3">
      <c r="I51">
        <v>13.33333333333333</v>
      </c>
      <c r="J51">
        <f>D4*EXP(-F4*I51)+H4</f>
        <v>28.68570245105073</v>
      </c>
      <c r="K51">
        <f>L51* E6/M51</f>
        <v>28.681980856530721</v>
      </c>
      <c r="L51">
        <v>29.736999999999998</v>
      </c>
      <c r="M51">
        <v>306.23700000000002</v>
      </c>
      <c r="N51">
        <f>(D4-D5)*EXP(-(F4-F5)*I51)+(H4-H5)</f>
        <v>26.969980998998807</v>
      </c>
      <c r="O51">
        <f>(D4+D5)*EXP(-(F4+F5)*I51)+(H4+H5)</f>
        <v>30.397142098103856</v>
      </c>
    </row>
    <row r="52" spans="9:15" x14ac:dyDescent="0.3">
      <c r="I52">
        <v>13.611111111111111</v>
      </c>
      <c r="J52">
        <f>D4*EXP(-F4*I52)+H4</f>
        <v>28.672801456570305</v>
      </c>
      <c r="K52">
        <f>L52* E6/M52</f>
        <v>28.645603460351005</v>
      </c>
      <c r="L52">
        <v>29.702000000000002</v>
      </c>
      <c r="M52">
        <v>306.26499999999999</v>
      </c>
      <c r="N52">
        <f>(D4-D5)*EXP(-(F4-F5)*I52)+(H4-H5)</f>
        <v>26.958543585524609</v>
      </c>
      <c r="O52">
        <f>(D4+D5)*EXP(-(F4+F5)*I52)+(H4+H5)</f>
        <v>30.382694116029796</v>
      </c>
    </row>
    <row r="53" spans="9:15" x14ac:dyDescent="0.3">
      <c r="I53">
        <v>13.888888888888889</v>
      </c>
      <c r="J53">
        <f>D4*EXP(-F4*I53)+H4</f>
        <v>28.659911210234206</v>
      </c>
      <c r="K53">
        <f>L53* E6/M53</f>
        <v>28.635940129287739</v>
      </c>
      <c r="L53">
        <v>29.684999999999999</v>
      </c>
      <c r="M53">
        <v>306.19299999999998</v>
      </c>
      <c r="N53">
        <f>(D4-D5)*EXP(-(F4-F5)*I53)+(H4-H5)</f>
        <v>26.947115091371565</v>
      </c>
      <c r="O53">
        <f>(D4+D5)*EXP(-(F4+F5)*I53)+(H4+H5)</f>
        <v>30.368258940797492</v>
      </c>
    </row>
    <row r="54" spans="9:15" x14ac:dyDescent="0.3">
      <c r="I54">
        <v>14.16666666666667</v>
      </c>
      <c r="J54">
        <f>D4*EXP(-F4*I54)+H4</f>
        <v>28.64703170308789</v>
      </c>
      <c r="K54">
        <f>L54* E6/M54</f>
        <v>28.61943679695645</v>
      </c>
      <c r="L54">
        <v>29.677</v>
      </c>
      <c r="M54">
        <v>306.28699999999998</v>
      </c>
      <c r="N54">
        <f>(D4-D5)*EXP(-(F4-F5)*I54)+(H4-H5)</f>
        <v>26.935695509584065</v>
      </c>
      <c r="O54">
        <f>(D4+D5)*EXP(-(F4+F5)*I54)+(H4+H5)</f>
        <v>30.35383656105482</v>
      </c>
    </row>
    <row r="55" spans="9:15" x14ac:dyDescent="0.3">
      <c r="I55">
        <v>14.444444444444439</v>
      </c>
      <c r="J55">
        <f>D4*EXP(-F4*I55)+H4</f>
        <v>28.63416292618426</v>
      </c>
      <c r="K55">
        <f>L55* E6/M55</f>
        <v>28.57775726111209</v>
      </c>
      <c r="L55">
        <v>29.66</v>
      </c>
      <c r="M55">
        <v>306.55799999999999</v>
      </c>
      <c r="N55">
        <f>(D4-D5)*EXP(-(F4-F5)*I55)+(H4-H5)</f>
        <v>26.924284833211907</v>
      </c>
      <c r="O55">
        <f>(D4+D5)*EXP(-(F4+F5)*I55)+(H4+H5)</f>
        <v>30.33942696545973</v>
      </c>
    </row>
    <row r="56" spans="9:15" x14ac:dyDescent="0.3">
      <c r="I56">
        <v>14.72222222222222</v>
      </c>
      <c r="J56">
        <f>D4*EXP(-F4*I56)+H4</f>
        <v>28.621304870583685</v>
      </c>
      <c r="K56">
        <f>L56* E6/M56</f>
        <v>28.63177699857707</v>
      </c>
      <c r="L56">
        <v>29.579000000000001</v>
      </c>
      <c r="M56">
        <v>305.14400000000001</v>
      </c>
      <c r="N56">
        <f>(D4-D5)*EXP(-(F4-F5)*I56)+(H4-H5)</f>
        <v>26.912883055310321</v>
      </c>
      <c r="O56">
        <f>(D4+D5)*EXP(-(F4+F5)*I56)+(H4+H5)</f>
        <v>30.325030142680216</v>
      </c>
    </row>
    <row r="57" spans="9:15" x14ac:dyDescent="0.3">
      <c r="I57">
        <v>15</v>
      </c>
      <c r="J57">
        <f>D4*EXP(-F4*I57)+H4</f>
        <v>28.608457527353977</v>
      </c>
      <c r="K57">
        <f>L57* E6/M57</f>
        <v>28.65108226457069</v>
      </c>
      <c r="L57">
        <v>29.526</v>
      </c>
      <c r="M57">
        <v>304.392</v>
      </c>
      <c r="N57">
        <f>(D4-D5)*EXP(-(F4-F5)*I57)+(H4-H5)</f>
        <v>26.901490168939944</v>
      </c>
      <c r="O57">
        <f>(D4+D5)*EXP(-(F4+F5)*I57)+(H4+H5)</f>
        <v>30.310646081394321</v>
      </c>
    </row>
    <row r="58" spans="9:15" x14ac:dyDescent="0.3">
      <c r="I58">
        <v>15.27777777777778</v>
      </c>
      <c r="J58">
        <f>D4*EXP(-F4*I58)+H4</f>
        <v>28.595620887570387</v>
      </c>
      <c r="K58">
        <f>L58* E6/M58</f>
        <v>28.638380940531384</v>
      </c>
      <c r="L58">
        <v>29.526</v>
      </c>
      <c r="M58">
        <v>304.52699999999999</v>
      </c>
      <c r="N58">
        <f>(D4-D5)*EXP(-(F4-F5)*I58)+(H4-H5)</f>
        <v>26.890106167166831</v>
      </c>
      <c r="O58">
        <f>(D4+D5)*EXP(-(F4+F5)*I58)+(H4+H5)</f>
        <v>30.296274770290132</v>
      </c>
    </row>
    <row r="59" spans="9:15" x14ac:dyDescent="0.3">
      <c r="I59">
        <v>15.555555555555561</v>
      </c>
      <c r="J59">
        <f>D4*EXP(-F4*I59)+H4</f>
        <v>28.582794942315601</v>
      </c>
      <c r="K59">
        <f>L59* E6/M59</f>
        <v>28.589468649777086</v>
      </c>
      <c r="L59">
        <v>29.526</v>
      </c>
      <c r="M59">
        <v>305.048</v>
      </c>
      <c r="N59">
        <f>(D4-D5)*EXP(-(F4-F5)*I59)+(H4-H5)</f>
        <v>26.878731043062444</v>
      </c>
      <c r="O59">
        <f>(D4+D5)*EXP(-(F4+F5)*I59)+(H4+H5)</f>
        <v>30.281916198065748</v>
      </c>
    </row>
    <row r="60" spans="9:15" x14ac:dyDescent="0.3">
      <c r="I60">
        <v>15.83333333333333</v>
      </c>
      <c r="J60">
        <f>D4*EXP(-F4*I60)+H4</f>
        <v>28.569979682679744</v>
      </c>
      <c r="K60">
        <f>L60* E6/M60</f>
        <v>28.520151122467901</v>
      </c>
      <c r="L60">
        <v>29.494</v>
      </c>
      <c r="M60">
        <v>305.45800000000003</v>
      </c>
      <c r="N60">
        <f>(D4-D5)*EXP(-(F4-F5)*I60)+(H4-H5)</f>
        <v>26.867364789703643</v>
      </c>
      <c r="O60">
        <f>(D4+D5)*EXP(-(F4+F5)*I60)+(H4+H5)</f>
        <v>30.267570353429292</v>
      </c>
    </row>
    <row r="61" spans="9:15" x14ac:dyDescent="0.3">
      <c r="I61">
        <v>16.111111111111111</v>
      </c>
      <c r="J61">
        <f>D4*EXP(-F4*I61)+H4</f>
        <v>28.55717509976035</v>
      </c>
      <c r="K61">
        <f>L61* E6/M61</f>
        <v>28.538962851938305</v>
      </c>
      <c r="L61">
        <v>29.515000000000001</v>
      </c>
      <c r="M61">
        <v>305.47399999999999</v>
      </c>
      <c r="N61">
        <f>(D4-D5)*EXP(-(F4-F5)*I61)+(H4-H5)</f>
        <v>26.856007400172693</v>
      </c>
      <c r="O61">
        <f>(D4+D5)*EXP(-(F4+F5)*I61)+(H4+H5)</f>
        <v>30.253237225098903</v>
      </c>
    </row>
    <row r="62" spans="9:15" x14ac:dyDescent="0.3">
      <c r="I62">
        <v>16.388888888888889</v>
      </c>
      <c r="J62">
        <f>D4*EXP(-F4*I62)+H4</f>
        <v>28.544381184662381</v>
      </c>
      <c r="K62">
        <f>L62* E6/M62</f>
        <v>28.550282171751473</v>
      </c>
      <c r="L62">
        <v>29.524000000000001</v>
      </c>
      <c r="M62">
        <v>305.44600000000003</v>
      </c>
      <c r="N62">
        <f>(D4-D5)*EXP(-(F4-F5)*I62)+(H4-H5)</f>
        <v>26.844658867557243</v>
      </c>
      <c r="O62">
        <f>(D4+D5)*EXP(-(F4+F5)*I62)+(H4+H5)</f>
        <v>30.238916801802716</v>
      </c>
    </row>
    <row r="63" spans="9:15" x14ac:dyDescent="0.3">
      <c r="I63">
        <v>16.666388888888889</v>
      </c>
      <c r="J63">
        <f>D4*EXP(-F4*I63)+H4</f>
        <v>28.531610706433188</v>
      </c>
      <c r="K63">
        <f>L63* E6/M63</f>
        <v>28.507077678218522</v>
      </c>
      <c r="L63">
        <v>29.491</v>
      </c>
      <c r="M63">
        <v>305.56700000000001</v>
      </c>
      <c r="N63">
        <f>(D4-D5)*EXP(-(F4-F5)*I63)+(H4-H5)</f>
        <v>26.833330520214677</v>
      </c>
      <c r="O63">
        <f>(D4+D5)*EXP(-(F4+F5)*I63)+(H4+H5)</f>
        <v>30.22462337367158</v>
      </c>
    </row>
    <row r="64" spans="9:15" x14ac:dyDescent="0.3">
      <c r="I64">
        <v>16.944444444444439</v>
      </c>
      <c r="J64">
        <f>D4*EXP(-F4*I64)+H4</f>
        <v>28.518825322387592</v>
      </c>
      <c r="K64">
        <f>L64* E6/M64</f>
        <v>28.489818057307517</v>
      </c>
      <c r="L64">
        <v>29.507000000000001</v>
      </c>
      <c r="M64">
        <v>305.91800000000001</v>
      </c>
      <c r="N64">
        <f>(D4-D5)*EXP(-(F4-F5)*I64)+(H4-H5)</f>
        <v>26.821988345450446</v>
      </c>
      <c r="O64">
        <f>(D4+D5)*EXP(-(F4+F5)*I64)+(H4+H5)</f>
        <v>30.210314025275416</v>
      </c>
    </row>
    <row r="65" spans="9:15" x14ac:dyDescent="0.3">
      <c r="I65">
        <v>17.222222222222221</v>
      </c>
      <c r="J65">
        <f>D4*EXP(-F4*I65)+H4</f>
        <v>28.50606335745772</v>
      </c>
      <c r="K65">
        <f>L65* E6/M65</f>
        <v>28.480101395478609</v>
      </c>
      <c r="L65">
        <v>29.506</v>
      </c>
      <c r="M65">
        <v>306.012</v>
      </c>
      <c r="N65">
        <f>(D4-D5)*EXP(-(F4-F5)*I65)+(H4-H5)</f>
        <v>26.81066634216134</v>
      </c>
      <c r="O65">
        <f>(D4+D5)*EXP(-(F4+F5)*I65)+(H4+H5)</f>
        <v>30.196031649550495</v>
      </c>
    </row>
    <row r="66" spans="9:15" x14ac:dyDescent="0.3">
      <c r="I66">
        <v>17.5</v>
      </c>
      <c r="J66">
        <f>D4*EXP(-F4*I66)+H4</f>
        <v>28.493312024843142</v>
      </c>
      <c r="K66">
        <f>L66* E6/M66</f>
        <v>28.475297347881231</v>
      </c>
      <c r="L66">
        <v>29.507000000000001</v>
      </c>
      <c r="M66">
        <v>306.07400000000001</v>
      </c>
      <c r="N66">
        <f>(D4-D5)*EXP(-(F4-F5)*I66)+(H4-H5)</f>
        <v>26.799353168192233</v>
      </c>
      <c r="O66">
        <f>(D4+D5)*EXP(-(F4+F5)*I66)+(H4+H5)</f>
        <v>30.181761933872135</v>
      </c>
    </row>
    <row r="67" spans="9:15" x14ac:dyDescent="0.3">
      <c r="I67">
        <v>17.7775</v>
      </c>
      <c r="J67">
        <f>D4*EXP(-F4*I67)+H4</f>
        <v>28.480584051091505</v>
      </c>
      <c r="K67">
        <f>L67* E6/M67</f>
        <v>28.443115272966434</v>
      </c>
      <c r="L67">
        <v>29.488</v>
      </c>
      <c r="M67">
        <v>306.22300000000001</v>
      </c>
      <c r="N67">
        <f>(D4-D5)*EXP(-(F4-F5)*I67)+(H4-H5)</f>
        <v>26.788060116604708</v>
      </c>
      <c r="O67">
        <f>(D4+D5)*EXP(-(F4+F5)*I67)+(H4+H5)</f>
        <v>30.167519117770837</v>
      </c>
    </row>
    <row r="68" spans="9:15" x14ac:dyDescent="0.3">
      <c r="I68">
        <v>18.055555555555561</v>
      </c>
      <c r="J68">
        <f>D4*EXP(-F4*I68)+H4</f>
        <v>28.467841221135075</v>
      </c>
      <c r="K68">
        <f>L68* E6/M68</f>
        <v>28.477432587902729</v>
      </c>
      <c r="L68">
        <v>29.437000000000001</v>
      </c>
      <c r="M68">
        <v>305.32499999999999</v>
      </c>
      <c r="N68">
        <f>(D4-D5)*EXP(-(F4-F5)*I68)+(H4-H5)</f>
        <v>26.776753280677646</v>
      </c>
      <c r="O68">
        <f>(D4+D5)*EXP(-(F4+F5)*I68)+(H4+H5)</f>
        <v>30.153260437777057</v>
      </c>
    </row>
    <row r="69" spans="9:15" x14ac:dyDescent="0.3">
      <c r="I69">
        <v>18.333333333333329</v>
      </c>
      <c r="J69">
        <f>D4*EXP(-F4*I69)+H4</f>
        <v>28.455121732347614</v>
      </c>
      <c r="K69">
        <f>L69* E6/M69</f>
        <v>28.513227386744806</v>
      </c>
      <c r="L69">
        <v>29.370999999999999</v>
      </c>
      <c r="M69">
        <v>304.25799999999998</v>
      </c>
      <c r="N69">
        <f>(D4-D5)*EXP(-(F4-F5)*I69)+(H4-H5)</f>
        <v>26.765466553377404</v>
      </c>
      <c r="O69">
        <f>(D4+D5)*EXP(-(F4+F5)*I69)+(H4+H5)</f>
        <v>30.139028634946175</v>
      </c>
    </row>
    <row r="70" spans="9:15" x14ac:dyDescent="0.3">
      <c r="I70">
        <v>18.611111111111111</v>
      </c>
      <c r="J70">
        <f>D4*EXP(-F4*I70)+H4</f>
        <v>28.442412840487503</v>
      </c>
      <c r="K70">
        <f>L70* E6/M70</f>
        <v>28.517108295924274</v>
      </c>
      <c r="L70">
        <v>29.332999999999998</v>
      </c>
      <c r="M70">
        <v>303.82299999999998</v>
      </c>
      <c r="N70">
        <f>(D4-D5)*EXP(-(F4-F5)*I70)+(H4-H5)</f>
        <v>26.754188627887629</v>
      </c>
      <c r="O70">
        <f>(D4+D5)*EXP(-(F4+F5)*I70)+(H4+H5)</f>
        <v>30.124809447333519</v>
      </c>
    </row>
    <row r="71" spans="9:15" x14ac:dyDescent="0.3">
      <c r="I71">
        <v>18.888611111111111</v>
      </c>
      <c r="J71">
        <f>D4*EXP(-F4*I71)+H4</f>
        <v>28.42972722974412</v>
      </c>
      <c r="K71">
        <f>L71* E6/M71</f>
        <v>28.496402048946823</v>
      </c>
      <c r="L71">
        <v>29.309000000000001</v>
      </c>
      <c r="M71">
        <v>303.79500000000002</v>
      </c>
      <c r="N71">
        <f>(D4-D5)*EXP(-(F4-F5)*I71)+(H4-H5)</f>
        <v>26.742930762084086</v>
      </c>
      <c r="O71">
        <f>(D4+D5)*EXP(-(F4+F5)*I71)+(H4+H5)</f>
        <v>30.110617064048398</v>
      </c>
    </row>
    <row r="72" spans="9:15" x14ac:dyDescent="0.3">
      <c r="I72">
        <v>19.166666666666671</v>
      </c>
      <c r="J72">
        <f>D4*EXP(-F4*I72)+H4</f>
        <v>28.41702681224243</v>
      </c>
      <c r="K72">
        <f>L72* E6/M72</f>
        <v>28.504369231304114</v>
      </c>
      <c r="L72">
        <v>29.306000000000001</v>
      </c>
      <c r="M72">
        <v>303.67899999999997</v>
      </c>
      <c r="N72">
        <f>(D4-D5)*EXP(-(F4-F5)*I72)+(H4-H5)</f>
        <v>26.731659154888906</v>
      </c>
      <c r="O72">
        <f>(D4+D5)*EXP(-(F4+F5)*I72)+(H4+H5)</f>
        <v>30.096408873043728</v>
      </c>
    </row>
    <row r="73" spans="9:15" x14ac:dyDescent="0.3">
      <c r="I73">
        <v>19.444444444444439</v>
      </c>
      <c r="J73">
        <f>D4*EXP(-F4*I73)+H4</f>
        <v>28.404349658222387</v>
      </c>
      <c r="K73">
        <f>L73* E6/M73</f>
        <v>28.464596700623296</v>
      </c>
      <c r="L73">
        <v>29.268000000000001</v>
      </c>
      <c r="M73">
        <v>303.709</v>
      </c>
      <c r="N73">
        <f>(D4-D5)*EXP(-(F4-F5)*I73)+(H4-H5)</f>
        <v>26.720407593668057</v>
      </c>
      <c r="O73">
        <f>(D4+D5)*EXP(-(F4+F5)*I73)+(H4+H5)</f>
        <v>30.08222746403181</v>
      </c>
    </row>
    <row r="74" spans="9:15" x14ac:dyDescent="0.3">
      <c r="I74">
        <v>19.722222222222221</v>
      </c>
      <c r="J74">
        <f>D4*EXP(-F4*I74)+H4</f>
        <v>28.391683065859539</v>
      </c>
      <c r="K74">
        <f>L74* E6/M74</f>
        <v>28.460964797022328</v>
      </c>
      <c r="L74">
        <v>29.265999999999998</v>
      </c>
      <c r="M74">
        <v>303.72699999999998</v>
      </c>
      <c r="N74">
        <f>(D4-D5)*EXP(-(F4-F5)*I74)+(H4-H5)</f>
        <v>26.709164806833854</v>
      </c>
      <c r="O74">
        <f>(D4+D5)*EXP(-(F4+F5)*I74)+(H4+H5)</f>
        <v>30.068058625568497</v>
      </c>
    </row>
    <row r="75" spans="9:15" x14ac:dyDescent="0.3">
      <c r="I75">
        <v>20</v>
      </c>
      <c r="J75">
        <f>D4*EXP(-F4*I75)+H4</f>
        <v>28.379027026354692</v>
      </c>
      <c r="K75">
        <f>L75* E6/M75</f>
        <v>28.447864125638699</v>
      </c>
      <c r="L75">
        <v>29.234999999999999</v>
      </c>
      <c r="M75">
        <v>303.54500000000002</v>
      </c>
      <c r="N75">
        <f>(D4-D5)*EXP(-(F4-F5)*I75)+(H4-H5)</f>
        <v>26.697930787543704</v>
      </c>
      <c r="O75">
        <f>(D4+D5)*EXP(-(F4+F5)*I75)+(H4+H5)</f>
        <v>30.053902346511141</v>
      </c>
    </row>
    <row r="76" spans="9:15" x14ac:dyDescent="0.3">
      <c r="I76">
        <v>20.277777777777779</v>
      </c>
      <c r="J76">
        <f>D4*EXP(-F4*I76)+H4</f>
        <v>28.366381530916001</v>
      </c>
      <c r="K76">
        <f>L76* E6/M76</f>
        <v>28.420343692982563</v>
      </c>
      <c r="L76">
        <v>29.196999999999999</v>
      </c>
      <c r="M76">
        <v>303.44400000000002</v>
      </c>
      <c r="N76">
        <f>(D4-D5)*EXP(-(F4-F5)*I76)+(H4-H5)</f>
        <v>26.686705528960346</v>
      </c>
      <c r="O76">
        <f>(D4+D5)*EXP(-(F4+F5)*I76)+(H4+H5)</f>
        <v>30.039758615726946</v>
      </c>
    </row>
    <row r="77" spans="9:15" x14ac:dyDescent="0.3">
      <c r="I77">
        <v>20.555277777777778</v>
      </c>
      <c r="J77">
        <f>D4*EXP(-F4*I77)+H4</f>
        <v>28.353759200459642</v>
      </c>
      <c r="K77">
        <f>L77* E6/M77</f>
        <v>28.408437215955164</v>
      </c>
      <c r="L77">
        <v>29.189</v>
      </c>
      <c r="M77">
        <v>303.488</v>
      </c>
      <c r="N77">
        <f>(D4-D5)*EXP(-(F4-F5)*I77)+(H4-H5)</f>
        <v>26.675500236386284</v>
      </c>
      <c r="O77">
        <f>(D4+D5)*EXP(-(F4+F5)*I77)+(H4+H5)</f>
        <v>30.025641547028016</v>
      </c>
    </row>
    <row r="78" spans="9:15" x14ac:dyDescent="0.3">
      <c r="I78">
        <v>20.833333333333329</v>
      </c>
      <c r="J78">
        <f>D4*EXP(-F4*I78)+H4</f>
        <v>28.341122137106282</v>
      </c>
      <c r="K78">
        <f>L78* E6/M78</f>
        <v>28.395390305263195</v>
      </c>
      <c r="L78">
        <v>29.167999999999999</v>
      </c>
      <c r="M78">
        <v>303.40899999999999</v>
      </c>
      <c r="N78">
        <f>(D4-D5)*EXP(-(F4-F5)*I78)+(H4-H5)</f>
        <v>26.664281266591651</v>
      </c>
      <c r="O78">
        <f>(D4+D5)*EXP(-(F4+F5)*I78)+(H4+H5)</f>
        <v>30.011508754496216</v>
      </c>
    </row>
    <row r="79" spans="9:15" x14ac:dyDescent="0.3">
      <c r="I79">
        <v>21.111111111111111</v>
      </c>
      <c r="J79">
        <f>D4*EXP(-F4*I79)+H4</f>
        <v>28.328508221188155</v>
      </c>
      <c r="K79">
        <f>L79* E6/M79</f>
        <v>28.398011548646981</v>
      </c>
      <c r="L79">
        <v>29.172999999999998</v>
      </c>
      <c r="M79">
        <v>303.43299999999999</v>
      </c>
      <c r="N79">
        <f>(D4-D5)*EXP(-(F4-F5)*I79)+(H4-H5)</f>
        <v>26.653082249158437</v>
      </c>
      <c r="O79">
        <f>(D4+D5)*EXP(-(F4+F5)*I79)+(H4+H5)</f>
        <v>29.997402601833414</v>
      </c>
    </row>
    <row r="80" spans="9:15" x14ac:dyDescent="0.3">
      <c r="I80">
        <v>21.388888888888889</v>
      </c>
      <c r="J80">
        <f>D4*EXP(-F4*I80)+H4</f>
        <v>28.315904814241954</v>
      </c>
      <c r="K80">
        <f>L80* E6/M80</f>
        <v>28.394867520315547</v>
      </c>
      <c r="L80">
        <v>29.173999999999999</v>
      </c>
      <c r="M80">
        <v>303.47699999999998</v>
      </c>
      <c r="N80">
        <f>(D4-D5)*EXP(-(F4-F5)*I80)+(H4-H5)</f>
        <v>26.641891965136267</v>
      </c>
      <c r="O80">
        <f>(D4+D5)*EXP(-(F4+F5)*I80)+(H4+H5)</f>
        <v>29.983308953011214</v>
      </c>
    </row>
    <row r="81" spans="9:15" x14ac:dyDescent="0.3">
      <c r="I81">
        <v>21.666388888888889</v>
      </c>
      <c r="J81">
        <f>D4*EXP(-F4*I81)+H4</f>
        <v>28.303324495177179</v>
      </c>
      <c r="K81">
        <f>L81* E6/M81</f>
        <v>28.369259364469446</v>
      </c>
      <c r="L81">
        <v>29.161999999999999</v>
      </c>
      <c r="M81">
        <v>303.62599999999998</v>
      </c>
      <c r="N81">
        <f>(D4-D5)*EXP(-(F4-F5)*I81)+(H4-H5)</f>
        <v>26.63072158491525</v>
      </c>
      <c r="O81">
        <f>(D4+D5)*EXP(-(F4+F5)*I81)+(H4+H5)</f>
        <v>29.969241871865705</v>
      </c>
    </row>
    <row r="82" spans="9:15" x14ac:dyDescent="0.3">
      <c r="I82">
        <v>21.944444444444439</v>
      </c>
      <c r="J82">
        <f>D4*EXP(-F4*I82)+H4</f>
        <v>28.290729492251476</v>
      </c>
      <c r="K82">
        <f>L82* E6/M82</f>
        <v>28.348450732082334</v>
      </c>
      <c r="L82">
        <v>29.148</v>
      </c>
      <c r="M82">
        <v>303.70299999999997</v>
      </c>
      <c r="N82">
        <f>(D4-D5)*EXP(-(F4-F5)*I82)+(H4-H5)</f>
        <v>26.619537570087807</v>
      </c>
      <c r="O82">
        <f>(D4+D5)*EXP(-(F4+F5)*I82)+(H4+H5)</f>
        <v>29.955159122564311</v>
      </c>
    </row>
    <row r="83" spans="9:15" x14ac:dyDescent="0.3">
      <c r="I83">
        <v>22.222222222222221</v>
      </c>
      <c r="J83">
        <f>D4*EXP(-F4*I83)+H4</f>
        <v>28.278157559718494</v>
      </c>
      <c r="K83">
        <f>L83* E6/M83</f>
        <v>28.343174860973512</v>
      </c>
      <c r="L83">
        <v>29.123000000000001</v>
      </c>
      <c r="M83">
        <v>303.49900000000002</v>
      </c>
      <c r="N83">
        <f>(D4-D5)*EXP(-(F4-F5)*I83)+(H4-H5)</f>
        <v>26.608373445456174</v>
      </c>
      <c r="O83">
        <f>(D4+D5)*EXP(-(F4+F5)*I83)+(H4+H5)</f>
        <v>29.941102918802002</v>
      </c>
    </row>
    <row r="84" spans="9:15" x14ac:dyDescent="0.3">
      <c r="I84">
        <v>22.5</v>
      </c>
      <c r="J84">
        <f>D4*EXP(-F4*I84)+H4</f>
        <v>28.265596101180027</v>
      </c>
      <c r="K84">
        <f>L84* E6/M84</f>
        <v>28.35259612524511</v>
      </c>
      <c r="L84">
        <v>29.137</v>
      </c>
      <c r="M84">
        <v>303.54399999999998</v>
      </c>
      <c r="N84">
        <f>(D4-D5)*EXP(-(F4-F5)*I84)+(H4-H5)</f>
        <v>26.597218027024873</v>
      </c>
      <c r="O84">
        <f>(D4+D5)*EXP(-(F4+F5)*I84)+(H4+H5)</f>
        <v>29.927059174605077</v>
      </c>
    </row>
    <row r="85" spans="9:15" x14ac:dyDescent="0.3">
      <c r="I85">
        <v>22.777777777777779</v>
      </c>
      <c r="J85">
        <f>D4*EXP(-F4*I85)+H4</f>
        <v>28.253045107909919</v>
      </c>
      <c r="K85">
        <f>L85* E6/M85</f>
        <v>28.353645468310727</v>
      </c>
      <c r="L85">
        <v>29.116</v>
      </c>
      <c r="M85">
        <v>303.31400000000002</v>
      </c>
      <c r="N85">
        <f>(D4-D5)*EXP(-(F4-F5)*I85)+(H4-H5)</f>
        <v>26.586071308004492</v>
      </c>
      <c r="O85">
        <f>(D4+D5)*EXP(-(F4+F5)*I85)+(H4+H5)</f>
        <v>29.913027878929235</v>
      </c>
    </row>
    <row r="86" spans="9:15" x14ac:dyDescent="0.3">
      <c r="I86">
        <v>23.055555555555561</v>
      </c>
      <c r="J86">
        <f>D4*EXP(-F4*I86)+H4</f>
        <v>28.240504571189295</v>
      </c>
      <c r="K86">
        <f>L86* E6/M86</f>
        <v>28.322510102791867</v>
      </c>
      <c r="L86">
        <v>29.087</v>
      </c>
      <c r="M86">
        <v>303.34500000000003</v>
      </c>
      <c r="N86">
        <f>(D4-D5)*EXP(-(F4-F5)*I86)+(H4-H5)</f>
        <v>26.574933281610903</v>
      </c>
      <c r="O86">
        <f>(D4+D5)*EXP(-(F4+F5)*I86)+(H4+H5)</f>
        <v>29.899009020739989</v>
      </c>
    </row>
    <row r="87" spans="9:15" x14ac:dyDescent="0.3">
      <c r="I87">
        <v>23.333333333333329</v>
      </c>
      <c r="J87">
        <f>D4*EXP(-F4*I87)+H4</f>
        <v>28.227974482306536</v>
      </c>
      <c r="K87">
        <f>L87* E6/M87</f>
        <v>28.317398807210139</v>
      </c>
      <c r="L87">
        <v>29.068999999999999</v>
      </c>
      <c r="M87">
        <v>303.21199999999999</v>
      </c>
      <c r="N87">
        <f>(D4-D5)*EXP(-(F4-F5)*I87)+(H4-H5)</f>
        <v>26.563803941065274</v>
      </c>
      <c r="O87">
        <f>(D4+D5)*EXP(-(F4+F5)*I87)+(H4+H5)</f>
        <v>29.885002589012611</v>
      </c>
    </row>
    <row r="88" spans="9:15" x14ac:dyDescent="0.3">
      <c r="I88">
        <v>23.611111111111111</v>
      </c>
      <c r="J88">
        <f>D4*EXP(-F4*I88)+H4</f>
        <v>28.215454832557288</v>
      </c>
      <c r="K88">
        <f>L88* E6/M88</f>
        <v>28.296224669109748</v>
      </c>
      <c r="L88">
        <v>29.050999999999998</v>
      </c>
      <c r="M88">
        <v>303.25099999999998</v>
      </c>
      <c r="N88">
        <f>(D4-D5)*EXP(-(F4-F5)*I88)+(H4-H5)</f>
        <v>26.552683279594056</v>
      </c>
      <c r="O88">
        <f>(D4+D5)*EXP(-(F4+F5)*I88)+(H4+H5)</f>
        <v>29.871008572732165</v>
      </c>
    </row>
    <row r="89" spans="9:15" x14ac:dyDescent="0.3">
      <c r="I89">
        <v>23.888888888888889</v>
      </c>
      <c r="J89">
        <f>D4*EXP(-F4*I89)+H4</f>
        <v>28.202945613244442</v>
      </c>
      <c r="K89">
        <f>L89* E6/M89</f>
        <v>28.254264835147644</v>
      </c>
      <c r="L89">
        <v>29.026</v>
      </c>
      <c r="M89">
        <v>303.44</v>
      </c>
      <c r="N89">
        <f>(D4-D5)*EXP(-(F4-F5)*I89)+(H4-H5)</f>
        <v>26.54157129042898</v>
      </c>
      <c r="O89">
        <f>(D4+D5)*EXP(-(F4+F5)*I89)+(H4+H5)</f>
        <v>29.857026960893464</v>
      </c>
    </row>
    <row r="90" spans="9:15" x14ac:dyDescent="0.3">
      <c r="I90">
        <v>24.166666666666671</v>
      </c>
      <c r="J90">
        <f>D4*EXP(-F4*I90)+H4</f>
        <v>28.19044681567814</v>
      </c>
      <c r="K90">
        <f>L90* E6/M90</f>
        <v>28.250860027534294</v>
      </c>
      <c r="L90">
        <v>28.994</v>
      </c>
      <c r="M90">
        <v>303.142</v>
      </c>
      <c r="N90">
        <f>(D4-D5)*EXP(-(F4-F5)*I90)+(H4-H5)</f>
        <v>26.530467966807063</v>
      </c>
      <c r="O90">
        <f>(D4+D5)*EXP(-(F4+F5)*I90)+(H4+H5)</f>
        <v>29.843057742501081</v>
      </c>
    </row>
    <row r="91" spans="9:15" x14ac:dyDescent="0.3">
      <c r="I91">
        <v>24.444444444444439</v>
      </c>
      <c r="J91">
        <f>D4*EXP(-F4*I91)+H4</f>
        <v>28.17795843117576</v>
      </c>
      <c r="K91">
        <f>L91* E6/M91</f>
        <v>28.228299714761441</v>
      </c>
      <c r="L91">
        <v>28.974</v>
      </c>
      <c r="M91">
        <v>303.17500000000001</v>
      </c>
      <c r="N91">
        <f>(D4-D5)*EXP(-(F4-F5)*I91)+(H4-H5)</f>
        <v>26.519373301970589</v>
      </c>
      <c r="O91">
        <f>(D4+D5)*EXP(-(F4+F5)*I91)+(H4+H5)</f>
        <v>29.829100906569337</v>
      </c>
    </row>
    <row r="92" spans="9:15" x14ac:dyDescent="0.3">
      <c r="I92">
        <v>24.722222222222221</v>
      </c>
      <c r="J92">
        <f>D4*EXP(-F4*I92)+H4</f>
        <v>28.165480451061917</v>
      </c>
      <c r="K92">
        <f>L92* E6/M92</f>
        <v>28.223511984518428</v>
      </c>
      <c r="L92">
        <v>28.943000000000001</v>
      </c>
      <c r="M92">
        <v>302.90199999999999</v>
      </c>
      <c r="N92">
        <f>(D4-D5)*EXP(-(F4-F5)*I92)+(H4-H5)</f>
        <v>26.508287289167118</v>
      </c>
      <c r="O92">
        <f>(D4+D5)*EXP(-(F4+F5)*I92)+(H4+H5)</f>
        <v>29.815156442122294</v>
      </c>
    </row>
    <row r="93" spans="9:15" x14ac:dyDescent="0.3">
      <c r="I93">
        <v>25</v>
      </c>
      <c r="J93">
        <f>D4*EXP(-F4*I93)+H4</f>
        <v>28.153012866668455</v>
      </c>
      <c r="K93">
        <f>L93* E6/M93</f>
        <v>28.194754153955834</v>
      </c>
      <c r="L93">
        <v>28.92</v>
      </c>
      <c r="M93">
        <v>302.97000000000003</v>
      </c>
      <c r="N93">
        <f>(D4-D5)*EXP(-(F4-F5)*I93)+(H4-H5)</f>
        <v>26.497209921649468</v>
      </c>
      <c r="O93">
        <f>(D4+D5)*EXP(-(F4+F5)*I93)+(H4+H5)</f>
        <v>29.801224338193741</v>
      </c>
    </row>
    <row r="94" spans="9:15" x14ac:dyDescent="0.3">
      <c r="I94">
        <v>25.277777777777779</v>
      </c>
      <c r="J94">
        <f>D4*EXP(-F4*I94)+H4</f>
        <v>28.140555669334432</v>
      </c>
      <c r="K94">
        <f>L94* E6/M94</f>
        <v>28.168811080416504</v>
      </c>
      <c r="L94">
        <v>28.887</v>
      </c>
      <c r="M94">
        <v>302.90300000000002</v>
      </c>
      <c r="N94">
        <f>(D4-D5)*EXP(-(F4-F5)*I94)+(H4-H5)</f>
        <v>26.486141192675724</v>
      </c>
      <c r="O94">
        <f>(D4+D5)*EXP(-(F4+F5)*I94)+(H4+H5)</f>
        <v>29.787304583827176</v>
      </c>
    </row>
    <row r="95" spans="9:15" x14ac:dyDescent="0.3">
      <c r="I95">
        <v>25.555555555555561</v>
      </c>
      <c r="J95">
        <f>D4*EXP(-F4*I95)+H4</f>
        <v>28.128108850406129</v>
      </c>
      <c r="K95">
        <f>L95* E6/M95</f>
        <v>28.145682369815571</v>
      </c>
      <c r="L95">
        <v>28.870999999999999</v>
      </c>
      <c r="M95">
        <v>302.98399999999998</v>
      </c>
      <c r="N95">
        <f>(D4-D5)*EXP(-(F4-F5)*I95)+(H4-H5)</f>
        <v>26.475081095509232</v>
      </c>
      <c r="O95">
        <f>(D4+D5)*EXP(-(F4+F5)*I95)+(H4+H5)</f>
        <v>29.773397168075824</v>
      </c>
    </row>
    <row r="96" spans="9:15" x14ac:dyDescent="0.3">
      <c r="I96">
        <v>25.833333333333329</v>
      </c>
      <c r="J96">
        <f>D4*EXP(-F4*I96)+H4</f>
        <v>28.115672401237028</v>
      </c>
      <c r="K96">
        <f>L96* E6/M96</f>
        <v>28.150244448344715</v>
      </c>
      <c r="L96">
        <v>28.856999999999999</v>
      </c>
      <c r="M96">
        <v>302.78800000000001</v>
      </c>
      <c r="N96">
        <f>(D4-D5)*EXP(-(F4-F5)*I96)+(H4-H5)</f>
        <v>26.464029623418583</v>
      </c>
      <c r="O96">
        <f>(D4+D5)*EXP(-(F4+F5)*I96)+(H4+H5)</f>
        <v>29.759502080002605</v>
      </c>
    </row>
    <row r="97" spans="9:15" x14ac:dyDescent="0.3">
      <c r="I97">
        <v>26.111111111111111</v>
      </c>
      <c r="J97">
        <f>D4*EXP(-F4*I97)+H4</f>
        <v>28.103246313187832</v>
      </c>
      <c r="K97">
        <f>L97* E6/M97</f>
        <v>28.104062384437903</v>
      </c>
      <c r="L97">
        <v>28.800999999999998</v>
      </c>
      <c r="M97">
        <v>302.697</v>
      </c>
      <c r="N97">
        <f>(D4-D5)*EXP(-(F4-F5)*I97)+(H4-H5)</f>
        <v>26.452986769677622</v>
      </c>
      <c r="O97">
        <f>(D4+D5)*EXP(-(F4+F5)*I97)+(H4+H5)</f>
        <v>29.745619308680144</v>
      </c>
    </row>
    <row r="98" spans="9:15" x14ac:dyDescent="0.3">
      <c r="I98">
        <v>26.388888888888889</v>
      </c>
      <c r="J98">
        <f>D4*EXP(-F4*I98)+H4</f>
        <v>28.09083057762642</v>
      </c>
      <c r="K98">
        <f>L98* E6/M98</f>
        <v>28.089698066956107</v>
      </c>
      <c r="L98">
        <v>28.782</v>
      </c>
      <c r="M98">
        <v>302.65199999999999</v>
      </c>
      <c r="N98">
        <f>(D4-D5)*EXP(-(F4-F5)*I98)+(H4-H5)</f>
        <v>26.441952527565437</v>
      </c>
      <c r="O98">
        <f>(D4+D5)*EXP(-(F4+F5)*I98)+(H4+H5)</f>
        <v>29.731748843190736</v>
      </c>
    </row>
    <row r="99" spans="9:15" x14ac:dyDescent="0.3">
      <c r="I99">
        <v>26.666666666666671</v>
      </c>
      <c r="J99">
        <f>D4*EXP(-F4*I99)+H4</f>
        <v>28.078425185927877</v>
      </c>
      <c r="K99">
        <f>L99* E6/M99</f>
        <v>28.067167370252569</v>
      </c>
      <c r="L99">
        <v>28.763000000000002</v>
      </c>
      <c r="M99">
        <v>302.69499999999999</v>
      </c>
      <c r="N99">
        <f>(D4-D5)*EXP(-(F4-F5)*I99)+(H4-H5)</f>
        <v>26.430926890366361</v>
      </c>
      <c r="O99">
        <f>(D4+D5)*EXP(-(F4+F5)*I99)+(H4+H5)</f>
        <v>29.717890672626371</v>
      </c>
    </row>
    <row r="100" spans="9:15" x14ac:dyDescent="0.3">
      <c r="I100">
        <v>26.944444444444439</v>
      </c>
      <c r="J100">
        <f>D4*EXP(-F4*I100)+H4</f>
        <v>28.06603012947447</v>
      </c>
      <c r="K100">
        <f>L100* E6/M100</f>
        <v>28.062431128275986</v>
      </c>
      <c r="L100">
        <v>28.74</v>
      </c>
      <c r="M100">
        <v>302.50400000000002</v>
      </c>
      <c r="N100">
        <f>(D4-D5)*EXP(-(F4-F5)*I100)+(H4-H5)</f>
        <v>26.419909851369965</v>
      </c>
      <c r="O100">
        <f>(D4+D5)*EXP(-(F4+F5)*I100)+(H4+H5)</f>
        <v>29.704044786088694</v>
      </c>
    </row>
    <row r="101" spans="9:15" x14ac:dyDescent="0.3">
      <c r="I101">
        <v>27.222222222222221</v>
      </c>
      <c r="J101">
        <f>D4*EXP(-F4*I101)+H4</f>
        <v>28.05364539965565</v>
      </c>
      <c r="K101">
        <f>L101* E6/M101</f>
        <v>28.048488732816796</v>
      </c>
      <c r="L101">
        <v>28.728000000000002</v>
      </c>
      <c r="M101">
        <v>302.52800000000002</v>
      </c>
      <c r="N101">
        <f>(D4-D5)*EXP(-(F4-F5)*I101)+(H4-H5)</f>
        <v>26.408901403871042</v>
      </c>
      <c r="O101">
        <f>(D4+D5)*EXP(-(F4+F5)*I101)+(H4+H5)</f>
        <v>29.690211172689018</v>
      </c>
    </row>
    <row r="102" spans="9:15" x14ac:dyDescent="0.3">
      <c r="I102">
        <v>27.5</v>
      </c>
      <c r="J102">
        <f>D4*EXP(-F4*I102)+H4</f>
        <v>28.041270987868025</v>
      </c>
      <c r="K102">
        <f>L102* E6/M102</f>
        <v>28.023264454140893</v>
      </c>
      <c r="L102">
        <v>28.683</v>
      </c>
      <c r="M102">
        <v>302.32600000000002</v>
      </c>
      <c r="N102">
        <f>(D4-D5)*EXP(-(F4-F5)*I102)+(H4-H5)</f>
        <v>26.397901541169634</v>
      </c>
      <c r="O102">
        <f>(D4+D5)*EXP(-(F4+F5)*I102)+(H4+H5)</f>
        <v>29.676389821548298</v>
      </c>
    </row>
    <row r="103" spans="9:15" x14ac:dyDescent="0.3">
      <c r="I103">
        <v>27.777777777777779</v>
      </c>
      <c r="J103">
        <f>D4*EXP(-F4*I103)+H4</f>
        <v>28.02890688551539</v>
      </c>
      <c r="K103">
        <f>L103* E6/M103</f>
        <v>27.98312502751461</v>
      </c>
      <c r="L103">
        <v>28.652999999999999</v>
      </c>
      <c r="M103">
        <v>302.44299999999998</v>
      </c>
      <c r="N103">
        <f>(D4-D5)*EXP(-(F4-F5)*I103)+(H4-H5)</f>
        <v>26.386910256570985</v>
      </c>
      <c r="O103">
        <f>(D4+D5)*EXP(-(F4+F5)*I103)+(H4+H5)</f>
        <v>29.662580721797156</v>
      </c>
    </row>
    <row r="104" spans="9:15" x14ac:dyDescent="0.3">
      <c r="I104">
        <v>28.055555555555561</v>
      </c>
      <c r="J104">
        <f>D4*EXP(-F4*I104)+H4</f>
        <v>28.016553084008699</v>
      </c>
      <c r="K104">
        <f>L104* E6/M104</f>
        <v>28.006047712218816</v>
      </c>
      <c r="L104">
        <v>28.654</v>
      </c>
      <c r="M104">
        <v>302.20600000000002</v>
      </c>
      <c r="N104">
        <f>(D4-D5)*EXP(-(F4-F5)*I104)+(H4-H5)</f>
        <v>26.375927543385579</v>
      </c>
      <c r="O104">
        <f>(D4+D5)*EXP(-(F4+F5)*I104)+(H4+H5)</f>
        <v>29.648783862575819</v>
      </c>
    </row>
    <row r="105" spans="9:15" x14ac:dyDescent="0.3">
      <c r="I105">
        <v>28.333333333333329</v>
      </c>
      <c r="J105">
        <f>D4*EXP(-F4*I105)+H4</f>
        <v>28.004209574766051</v>
      </c>
      <c r="K105">
        <f>L105* E6/M105</f>
        <v>27.996839360865252</v>
      </c>
      <c r="L105">
        <v>28.666</v>
      </c>
      <c r="M105">
        <v>302.43200000000002</v>
      </c>
      <c r="N105">
        <f>(D4-D5)*EXP(-(F4-F5)*I105)+(H4-H5)</f>
        <v>26.364953394929103</v>
      </c>
      <c r="O105">
        <f>(D4+D5)*EXP(-(F4+F5)*I105)+(H4+H5)</f>
        <v>29.634999233034158</v>
      </c>
    </row>
    <row r="106" spans="9:15" x14ac:dyDescent="0.3">
      <c r="I106">
        <v>28.610833333333328</v>
      </c>
      <c r="J106">
        <f>D4*EXP(-F4*I106)+H4</f>
        <v>27.991888677304402</v>
      </c>
      <c r="K106">
        <f>L106* E6/M106</f>
        <v>27.981809857308225</v>
      </c>
      <c r="L106">
        <v>28.675999999999998</v>
      </c>
      <c r="M106">
        <v>302.7</v>
      </c>
      <c r="N106">
        <f>(D4-D5)*EXP(-(F4-F5)*I106)+(H4-H5)</f>
        <v>26.353998765840348</v>
      </c>
      <c r="O106">
        <f>(D4+D5)*EXP(-(F4+F5)*I106)+(H4+H5)</f>
        <v>29.621240588642657</v>
      </c>
    </row>
    <row r="107" spans="9:15" x14ac:dyDescent="0.3">
      <c r="I107">
        <v>28.888888888888889</v>
      </c>
      <c r="J107">
        <f>D4*EXP(-F4*I107)+H4</f>
        <v>27.979553398781043</v>
      </c>
      <c r="K107">
        <f>L107* E6/M107</f>
        <v>27.988616931508211</v>
      </c>
      <c r="L107">
        <v>28.696999999999999</v>
      </c>
      <c r="M107">
        <v>302.84800000000001</v>
      </c>
      <c r="N107">
        <f>(D4-D5)*EXP(-(F4-F5)*I107)+(H4-H5)</f>
        <v>26.343030765491779</v>
      </c>
      <c r="O107">
        <f>(D4+D5)*EXP(-(F4+F5)*I107)+(H4+H5)</f>
        <v>29.607466619637414</v>
      </c>
    </row>
    <row r="108" spans="9:15" x14ac:dyDescent="0.3">
      <c r="I108">
        <v>29.166666666666671</v>
      </c>
      <c r="J108">
        <f>D4*EXP(-F4*I108)+H4</f>
        <v>27.967240714910623</v>
      </c>
      <c r="K108">
        <f>L108* E6/M108</f>
        <v>27.954679615490747</v>
      </c>
      <c r="L108">
        <v>28.687000000000001</v>
      </c>
      <c r="M108">
        <v>303.11</v>
      </c>
      <c r="N108">
        <f>(D4-D5)*EXP(-(F4-F5)*I108)+(H4-H5)</f>
        <v>26.33208227116836</v>
      </c>
      <c r="O108">
        <f>(D4+D5)*EXP(-(F4+F5)*I108)+(H4+H5)</f>
        <v>29.593718614130118</v>
      </c>
    </row>
    <row r="109" spans="9:15" x14ac:dyDescent="0.3">
      <c r="I109">
        <v>29.444444444444439</v>
      </c>
      <c r="J109">
        <f>D4*EXP(-F4*I109)+H4</f>
        <v>27.954938289048108</v>
      </c>
      <c r="K109">
        <f>L109* E6/M109</f>
        <v>27.966299826839538</v>
      </c>
      <c r="L109">
        <v>28.678000000000001</v>
      </c>
      <c r="M109">
        <v>302.88900000000001</v>
      </c>
      <c r="N109">
        <f>(D4-D5)*EXP(-(F4-F5)*I109)+(H4-H5)</f>
        <v>26.321142314888732</v>
      </c>
      <c r="O109">
        <f>(D4+D5)*EXP(-(F4+F5)*I109)+(H4+H5)</f>
        <v>29.579982794998056</v>
      </c>
    </row>
    <row r="110" spans="9:15" x14ac:dyDescent="0.3">
      <c r="I110">
        <v>29.722222222222221</v>
      </c>
      <c r="J110">
        <f>D4*EXP(-F4*I110)+H4</f>
        <v>27.942646112647289</v>
      </c>
      <c r="K110">
        <f>L110* E6/M110</f>
        <v>27.9561508053023</v>
      </c>
      <c r="L110">
        <v>28.670999999999999</v>
      </c>
      <c r="M110">
        <v>302.92500000000001</v>
      </c>
      <c r="N110">
        <f>(D4-D5)*EXP(-(F4-F5)*I110)+(H4-H5)</f>
        <v>26.310210889994607</v>
      </c>
      <c r="O110">
        <f>(D4+D5)*EXP(-(F4+F5)*I110)+(H4+H5)</f>
        <v>29.566259151439102</v>
      </c>
    </row>
    <row r="111" spans="9:15" x14ac:dyDescent="0.3">
      <c r="I111">
        <v>30</v>
      </c>
      <c r="J111">
        <f>D4*EXP(-F4*I111)+H4</f>
        <v>27.930364177169082</v>
      </c>
      <c r="K111">
        <f>L111* E6/M111</f>
        <v>27.974707035987631</v>
      </c>
      <c r="L111">
        <v>28.687000000000001</v>
      </c>
      <c r="M111">
        <v>302.89299999999997</v>
      </c>
      <c r="N111">
        <f>(D4-D5)*EXP(-(F4-F5)*I111)+(H4-H5)</f>
        <v>26.299287989832894</v>
      </c>
      <c r="O111">
        <f>(D4+D5)*EXP(-(F4+F5)*I111)+(H4+H5)</f>
        <v>29.552547672660697</v>
      </c>
    </row>
    <row r="112" spans="9:15" x14ac:dyDescent="0.3">
      <c r="I112">
        <v>30.2775</v>
      </c>
      <c r="J112">
        <f>D4*EXP(-F4*I112)+H4</f>
        <v>27.918104740676362</v>
      </c>
      <c r="K112">
        <f>L112* E6/M112</f>
        <v>27.957045619738107</v>
      </c>
      <c r="L112">
        <v>28.673999999999999</v>
      </c>
      <c r="M112">
        <v>302.947</v>
      </c>
      <c r="N112">
        <f>(D4-D5)*EXP(-(F4-F5)*I112)+(H4-H5)</f>
        <v>26.288384517885195</v>
      </c>
      <c r="O112">
        <f>(D4+D5)*EXP(-(F4+F5)*I112)+(H4+H5)</f>
        <v>29.5388620411373</v>
      </c>
    </row>
    <row r="113" spans="9:15" x14ac:dyDescent="0.3">
      <c r="I113">
        <v>30.555555555555561</v>
      </c>
      <c r="J113">
        <f>D4*EXP(-F4*I113)+H4</f>
        <v>27.905830994859727</v>
      </c>
      <c r="K113">
        <f>L113* E6/M113</f>
        <v>27.93633342182552</v>
      </c>
      <c r="L113">
        <v>28.652000000000001</v>
      </c>
      <c r="M113">
        <v>302.93900000000002</v>
      </c>
      <c r="N113">
        <f>(D4-D5)*EXP(-(F4-F5)*I113)+(H4-H5)</f>
        <v>26.277467737120272</v>
      </c>
      <c r="O113">
        <f>(D4+D5)*EXP(-(F4+F5)*I113)+(H4+H5)</f>
        <v>29.525161166323148</v>
      </c>
    </row>
    <row r="114" spans="9:15" x14ac:dyDescent="0.3">
      <c r="I114">
        <v>30.833333333333329</v>
      </c>
      <c r="J114">
        <f>D4*EXP(-F4*I114)+H4</f>
        <v>27.893579730985952</v>
      </c>
      <c r="K114">
        <f>L114* E6/M114</f>
        <v>27.907912407483739</v>
      </c>
      <c r="L114">
        <v>28.634</v>
      </c>
      <c r="M114">
        <v>303.05700000000002</v>
      </c>
      <c r="N114">
        <f>(D4-D5)*EXP(-(F4-F5)*I114)+(H4-H5)</f>
        <v>26.266570371289106</v>
      </c>
      <c r="O114">
        <f>(D4+D5)*EXP(-(F4+F5)*I114)+(H4+H5)</f>
        <v>29.511486117226688</v>
      </c>
    </row>
    <row r="115" spans="9:15" x14ac:dyDescent="0.3">
      <c r="I115">
        <v>31.111111111111111</v>
      </c>
      <c r="J115">
        <f>D4*EXP(-F4*I115)+H4</f>
        <v>27.881338673949529</v>
      </c>
      <c r="K115">
        <f>L115* E6/M115</f>
        <v>27.901204156280688</v>
      </c>
      <c r="L115">
        <v>28.623999999999999</v>
      </c>
      <c r="M115">
        <v>303.024</v>
      </c>
      <c r="N115">
        <f>(D4-D5)*EXP(-(F4-F5)*I115)+(H4-H5)</f>
        <v>26.25568150362982</v>
      </c>
      <c r="O115">
        <f>(D4+D5)*EXP(-(F4+F5)*I115)+(H4+H5)</f>
        <v>29.497823189836147</v>
      </c>
    </row>
    <row r="116" spans="9:15" x14ac:dyDescent="0.3">
      <c r="I116">
        <v>31.388888888888889</v>
      </c>
      <c r="J116">
        <f>D4*EXP(-F4*I116)+H4</f>
        <v>27.869107815246888</v>
      </c>
      <c r="K116">
        <f>L116* E6/M116</f>
        <v>27.892478694149691</v>
      </c>
      <c r="L116">
        <v>28.603999999999999</v>
      </c>
      <c r="M116">
        <v>302.90699999999998</v>
      </c>
      <c r="N116">
        <f>(D4-D5)*EXP(-(F4-F5)*I116)+(H4-H5)</f>
        <v>26.244801127515231</v>
      </c>
      <c r="O116">
        <f>(D4+D5)*EXP(-(F4+F5)*I116)+(H4+H5)</f>
        <v>29.484172373406711</v>
      </c>
    </row>
    <row r="117" spans="9:15" x14ac:dyDescent="0.3">
      <c r="I117">
        <v>31.666666666666671</v>
      </c>
      <c r="J117">
        <f>D4*EXP(-F4*I117)+H4</f>
        <v>27.856887146381535</v>
      </c>
      <c r="K117">
        <f>L117* E6/M117</f>
        <v>27.866058188745086</v>
      </c>
      <c r="L117">
        <v>28.582000000000001</v>
      </c>
      <c r="M117">
        <v>302.96100000000001</v>
      </c>
      <c r="N117">
        <f>(D4-D5)*EXP(-(F4-F5)*I117)+(H4-H5)</f>
        <v>26.233929236323313</v>
      </c>
      <c r="O117">
        <f>(D4+D5)*EXP(-(F4+F5)*I117)+(H4+H5)</f>
        <v>29.470533657203099</v>
      </c>
    </row>
    <row r="118" spans="9:15" x14ac:dyDescent="0.3">
      <c r="I118">
        <v>31.944444444444439</v>
      </c>
      <c r="J118">
        <f>D4*EXP(-F4*I118)+H4</f>
        <v>27.84467665886406</v>
      </c>
      <c r="K118">
        <f>L118* E6/M118</f>
        <v>27.846171787630713</v>
      </c>
      <c r="L118">
        <v>28.56</v>
      </c>
      <c r="M118">
        <v>302.94400000000002</v>
      </c>
      <c r="N118">
        <f>(D4-D5)*EXP(-(F4-F5)*I118)+(H4-H5)</f>
        <v>26.22306582343721</v>
      </c>
      <c r="O118">
        <f>(D4+D5)*EXP(-(F4+F5)*I118)+(H4+H5)</f>
        <v>29.456907030499544</v>
      </c>
    </row>
    <row r="119" spans="9:15" x14ac:dyDescent="0.3">
      <c r="I119">
        <v>32.222222222222221</v>
      </c>
      <c r="J119">
        <f>D4*EXP(-F4*I119)+H4</f>
        <v>27.832476344212125</v>
      </c>
      <c r="K119">
        <f>L119* E6/M119</f>
        <v>27.852996829735531</v>
      </c>
      <c r="L119">
        <v>28.567</v>
      </c>
      <c r="M119">
        <v>302.94400000000002</v>
      </c>
      <c r="N119">
        <f>(D4-D5)*EXP(-(F4-F5)*I119)+(H4-H5)</f>
        <v>26.212210882245216</v>
      </c>
      <c r="O119">
        <f>(D4+D5)*EXP(-(F4+F5)*I119)+(H4+H5)</f>
        <v>29.443292482579793</v>
      </c>
    </row>
    <row r="120" spans="9:15" x14ac:dyDescent="0.3">
      <c r="I120">
        <v>32.5</v>
      </c>
      <c r="J120">
        <f>D4*EXP(-F4*I120)+H4</f>
        <v>27.820286193950459</v>
      </c>
      <c r="K120">
        <f>L120* E6/M120</f>
        <v>27.823881502554407</v>
      </c>
      <c r="L120">
        <v>28.553999999999998</v>
      </c>
      <c r="M120">
        <v>303.12299999999999</v>
      </c>
      <c r="N120">
        <f>(D4-D5)*EXP(-(F4-F5)*I120)+(H4-H5)</f>
        <v>26.201364406140797</v>
      </c>
      <c r="O120">
        <f>(D4+D5)*EXP(-(F4+F5)*I120)+(H4+H5)</f>
        <v>29.429690002737082</v>
      </c>
    </row>
    <row r="121" spans="9:15" x14ac:dyDescent="0.3">
      <c r="I121">
        <v>32.777777777777779</v>
      </c>
      <c r="J121">
        <f>D4*EXP(-F4*I121)+H4</f>
        <v>27.808106199610847</v>
      </c>
      <c r="K121">
        <f>L121* E6/M121</f>
        <v>27.809773862831776</v>
      </c>
      <c r="L121">
        <v>28.527000000000001</v>
      </c>
      <c r="M121">
        <v>302.99</v>
      </c>
      <c r="N121">
        <f>(D4-D5)*EXP(-(F4-F5)*I121)+(H4-H5)</f>
        <v>26.190526388522557</v>
      </c>
      <c r="O121">
        <f>(D4+D5)*EXP(-(F4+F5)*I121)+(H4+H5)</f>
        <v>29.416099580274135</v>
      </c>
    </row>
    <row r="122" spans="9:15" x14ac:dyDescent="0.3">
      <c r="I122">
        <v>33.055555555555557</v>
      </c>
      <c r="J122">
        <f>D4*EXP(-F4*I122)+H4</f>
        <v>27.795936352732141</v>
      </c>
      <c r="K122">
        <f>L122* E6/M122</f>
        <v>27.825845004301001</v>
      </c>
      <c r="L122">
        <v>28.54</v>
      </c>
      <c r="M122">
        <v>302.95299999999997</v>
      </c>
      <c r="N122">
        <f>(D4-D5)*EXP(-(F4-F5)*I122)+(H4-H5)</f>
        <v>26.179696822794256</v>
      </c>
      <c r="O122">
        <f>(D4+D5)*EXP(-(F4+F5)*I122)+(H4+H5)</f>
        <v>29.402521204503181</v>
      </c>
    </row>
    <row r="123" spans="9:15" x14ac:dyDescent="0.3">
      <c r="I123">
        <v>33.333333333333343</v>
      </c>
      <c r="J123">
        <f>D4*EXP(-F4*I123)+H4</f>
        <v>27.783776644860232</v>
      </c>
      <c r="K123">
        <f>L123* E6/M123</f>
        <v>27.808652674440729</v>
      </c>
      <c r="L123">
        <v>28.516999999999999</v>
      </c>
      <c r="M123">
        <v>302.89600000000002</v>
      </c>
      <c r="N123">
        <f>(D4-D5)*EXP(-(F4-F5)*I123)+(H4-H5)</f>
        <v>26.168875702364794</v>
      </c>
      <c r="O123">
        <f>(D4+D5)*EXP(-(F4+F5)*I123)+(H4+H5)</f>
        <v>29.388954864745894</v>
      </c>
    </row>
    <row r="124" spans="9:15" x14ac:dyDescent="0.3">
      <c r="I124">
        <v>33.611111111111107</v>
      </c>
      <c r="J124">
        <f>D4*EXP(-F4*I124)+H4</f>
        <v>27.77162706754806</v>
      </c>
      <c r="K124">
        <f>L124* E6/M124</f>
        <v>27.786146098292789</v>
      </c>
      <c r="L124">
        <v>28.498999999999999</v>
      </c>
      <c r="M124">
        <v>302.95</v>
      </c>
      <c r="N124">
        <f>(D4-D5)*EXP(-(F4-F5)*I124)+(H4-H5)</f>
        <v>26.158063020648214</v>
      </c>
      <c r="O124">
        <f>(D4+D5)*EXP(-(F4+F5)*I124)+(H4+H5)</f>
        <v>29.375400550333431</v>
      </c>
    </row>
    <row r="125" spans="9:15" x14ac:dyDescent="0.3">
      <c r="I125">
        <v>33.888888888888893</v>
      </c>
      <c r="J125">
        <f>D4*EXP(-F4*I125)+H4</f>
        <v>27.759487612355599</v>
      </c>
      <c r="K125">
        <f>L125* E6/M125</f>
        <v>27.773421740925958</v>
      </c>
      <c r="L125">
        <v>28.481999999999999</v>
      </c>
      <c r="M125">
        <v>302.90800000000002</v>
      </c>
      <c r="N125">
        <f>(D4-D5)*EXP(-(F4-F5)*I125)+(H4-H5)</f>
        <v>26.14725877106369</v>
      </c>
      <c r="O125">
        <f>(D4+D5)*EXP(-(F4+F5)*I125)+(H4+H5)</f>
        <v>29.361858250606396</v>
      </c>
    </row>
    <row r="126" spans="9:15" x14ac:dyDescent="0.3">
      <c r="I126">
        <v>34.166666666666657</v>
      </c>
      <c r="J126">
        <f>D4*EXP(-F4*I126)+H4</f>
        <v>27.747358270849851</v>
      </c>
      <c r="K126">
        <f>L126* E6/M126</f>
        <v>27.768587597446388</v>
      </c>
      <c r="L126">
        <v>28.472999999999999</v>
      </c>
      <c r="M126">
        <v>302.86500000000001</v>
      </c>
      <c r="N126">
        <f>(D4-D5)*EXP(-(F4-F5)*I126)+(H4-H5)</f>
        <v>26.136462947035533</v>
      </c>
      <c r="O126">
        <f>(D4+D5)*EXP(-(F4+F5)*I126)+(H4+H5)</f>
        <v>29.348327954914858</v>
      </c>
    </row>
    <row r="127" spans="9:15" x14ac:dyDescent="0.3">
      <c r="I127">
        <v>34.444166666666668</v>
      </c>
      <c r="J127">
        <f>D4*EXP(-F4*I127)+H4</f>
        <v>27.735251148796323</v>
      </c>
      <c r="K127">
        <f>L127* E6/M127</f>
        <v>27.729290423325544</v>
      </c>
      <c r="L127">
        <v>28.442</v>
      </c>
      <c r="M127">
        <v>302.964</v>
      </c>
      <c r="N127">
        <f>(D4-D5)*EXP(-(F4-F5)*I127)+(H4-H5)</f>
        <v>26.125686325195122</v>
      </c>
      <c r="O127">
        <f>(D4+D5)*EXP(-(F4+F5)*I127)+(H4+H5)</f>
        <v>29.334823164933439</v>
      </c>
    </row>
    <row r="128" spans="9:15" x14ac:dyDescent="0.3">
      <c r="I128">
        <v>34.722222222222221</v>
      </c>
      <c r="J128">
        <f>D4*EXP(-F4*I128)+H4</f>
        <v>27.723129895201652</v>
      </c>
      <c r="K128">
        <f>L128* E6/M128</f>
        <v>27.734531307510562</v>
      </c>
      <c r="L128">
        <v>28.446999999999999</v>
      </c>
      <c r="M128">
        <v>302.95999999999998</v>
      </c>
      <c r="N128">
        <f>(D4-D5)*EXP(-(F4-F5)*I128)+(H4-H5)</f>
        <v>26.114896549371188</v>
      </c>
      <c r="O128">
        <f>(D4+D5)*EXP(-(F4+F5)*I128)+(H4+H5)</f>
        <v>29.321303333085666</v>
      </c>
    </row>
    <row r="129" spans="9:15" x14ac:dyDescent="0.3">
      <c r="I129">
        <v>34.999722222222218</v>
      </c>
      <c r="J129">
        <f>D4*EXP(-F4*I129)+H4</f>
        <v>27.711042938242919</v>
      </c>
      <c r="K129">
        <f>L129* E6/M129</f>
        <v>27.743587025603144</v>
      </c>
      <c r="L129">
        <v>28.436</v>
      </c>
      <c r="M129">
        <v>302.74400000000003</v>
      </c>
      <c r="N129">
        <f>(D4-D5)*EXP(-(F4-F5)*I129)+(H4-H5)</f>
        <v>26.104136728999464</v>
      </c>
      <c r="O129">
        <f>(D4+D5)*EXP(-(F4+F5)*I129)+(H4+H5)</f>
        <v>29.307822474066139</v>
      </c>
    </row>
    <row r="130" spans="9:15" x14ac:dyDescent="0.3">
      <c r="I130">
        <v>35.277777777777779</v>
      </c>
      <c r="J130">
        <f>D4*EXP(-F4*I130)+H4</f>
        <v>27.698941873279928</v>
      </c>
      <c r="K130">
        <f>L130* E6/M130</f>
        <v>27.718371758245834</v>
      </c>
      <c r="L130">
        <v>28.411000000000001</v>
      </c>
      <c r="M130">
        <v>302.75299999999999</v>
      </c>
      <c r="N130">
        <f>(D4-D5)*EXP(-(F4-F5)*I130)+(H4-H5)</f>
        <v>26.093363775152149</v>
      </c>
      <c r="O130">
        <f>(D4+D5)*EXP(-(F4+F5)*I130)+(H4+H5)</f>
        <v>29.294326599834974</v>
      </c>
    </row>
    <row r="131" spans="9:15" x14ac:dyDescent="0.3">
      <c r="I131">
        <v>35.555277777777768</v>
      </c>
      <c r="J131">
        <f>D4*EXP(-F4*I131)+H4</f>
        <v>27.686875047829886</v>
      </c>
      <c r="K131">
        <f>L131* E6/M131</f>
        <v>27.679519361778461</v>
      </c>
      <c r="L131">
        <v>28.42</v>
      </c>
      <c r="M131">
        <v>303.274</v>
      </c>
      <c r="N131">
        <f>(D4-D5)*EXP(-(F4-F5)*I131)+(H4-H5)</f>
        <v>26.082620730054508</v>
      </c>
      <c r="O131">
        <f>(D4+D5)*EXP(-(F4+F5)*I131)+(H4+H5)</f>
        <v>29.280869629370837</v>
      </c>
    </row>
    <row r="132" spans="9:15" x14ac:dyDescent="0.3">
      <c r="I132">
        <v>35.833333333333343</v>
      </c>
      <c r="J132">
        <f>D4*EXP(-F4*I132)+H4</f>
        <v>27.674794137873267</v>
      </c>
      <c r="K132">
        <f>L132* E6/M132</f>
        <v>27.641028778217819</v>
      </c>
      <c r="L132">
        <v>28.420999999999999</v>
      </c>
      <c r="M132">
        <v>303.70699999999999</v>
      </c>
      <c r="N132">
        <f>(D4-D5)*EXP(-(F4-F5)*I132)+(H4-H5)</f>
        <v>26.071864571957232</v>
      </c>
      <c r="O132">
        <f>(D4+D5)*EXP(-(F4+F5)*I132)+(H4+H5)</f>
        <v>29.267397670302543</v>
      </c>
    </row>
    <row r="133" spans="9:15" x14ac:dyDescent="0.3">
      <c r="I133">
        <v>36.111111111111107</v>
      </c>
      <c r="J133">
        <f>D4*EXP(-F4*I133)+H4</f>
        <v>27.662735356640137</v>
      </c>
      <c r="K133">
        <f>L133* E6/M133</f>
        <v>27.619374641520391</v>
      </c>
      <c r="L133">
        <v>28.440999999999999</v>
      </c>
      <c r="M133">
        <v>304.15899999999999</v>
      </c>
      <c r="N133">
        <f>(D4-D5)*EXP(-(F4-F5)*I133)+(H4-H5)</f>
        <v>26.061127543134546</v>
      </c>
      <c r="O133">
        <f>(D4+D5)*EXP(-(F4+F5)*I133)+(H4+H5)</f>
        <v>29.25395110545297</v>
      </c>
    </row>
    <row r="134" spans="9:15" x14ac:dyDescent="0.3">
      <c r="I134">
        <v>36.388611111111111</v>
      </c>
      <c r="J134">
        <f>D4*EXP(-F4*I134)+H4</f>
        <v>27.650698665601539</v>
      </c>
      <c r="K134">
        <f>L134* E6/M134</f>
        <v>27.605505923921996</v>
      </c>
      <c r="L134">
        <v>28.466999999999999</v>
      </c>
      <c r="M134">
        <v>304.58999999999997</v>
      </c>
      <c r="N134">
        <f>(D4-D5)*EXP(-(F4-F5)*I134)+(H4-H5)</f>
        <v>26.050409611922454</v>
      </c>
      <c r="O134">
        <f>(D4+D5)*EXP(-(F4+F5)*I134)+(H4+H5)</f>
        <v>29.240529888474061</v>
      </c>
    </row>
    <row r="135" spans="9:15" x14ac:dyDescent="0.3">
      <c r="I135">
        <v>36.666666666666657</v>
      </c>
      <c r="J135">
        <f>D4*EXP(-F4*I135)+H4</f>
        <v>27.638647925229513</v>
      </c>
      <c r="K135">
        <f>L135* E6/M135</f>
        <v>27.557565993105349</v>
      </c>
      <c r="L135">
        <v>28.463000000000001</v>
      </c>
      <c r="M135">
        <v>305.077</v>
      </c>
      <c r="N135">
        <f>(D4-D5)*EXP(-(F4-F5)*I135)+(H4-H5)</f>
        <v>26.039678598364837</v>
      </c>
      <c r="O135">
        <f>(D4+D5)*EXP(-(F4+F5)*I135)+(H4+H5)</f>
        <v>29.227093722713839</v>
      </c>
    </row>
    <row r="136" spans="9:15" x14ac:dyDescent="0.3">
      <c r="I136">
        <v>36.944166666666668</v>
      </c>
      <c r="J136">
        <f>D4*EXP(-F4*I136)+H4</f>
        <v>27.626631281978881</v>
      </c>
      <c r="K136">
        <f>L136* E6/M136</f>
        <v>27.528861374699336</v>
      </c>
      <c r="L136">
        <v>28.456</v>
      </c>
      <c r="M136">
        <v>305.32</v>
      </c>
      <c r="N136">
        <f>(D4-D5)*EXP(-(F4-F5)*I136)+(H4-H5)</f>
        <v>26.028977377118842</v>
      </c>
      <c r="O136">
        <f>(D4+D5)*EXP(-(F4+F5)*I136)+(H4+H5)</f>
        <v>29.213696288602527</v>
      </c>
    </row>
    <row r="137" spans="9:15" x14ac:dyDescent="0.3">
      <c r="I137">
        <v>37.222222222222221</v>
      </c>
      <c r="J137">
        <f>D4*EXP(-F4*I137)+H4</f>
        <v>27.614600612794781</v>
      </c>
      <c r="K137">
        <f>L137* E6/M137</f>
        <v>27.555217616603574</v>
      </c>
      <c r="L137">
        <v>28.463000000000001</v>
      </c>
      <c r="M137">
        <v>305.10300000000001</v>
      </c>
      <c r="N137">
        <f>(D4-D5)*EXP(-(F4-F5)*I137)+(H4-H5)</f>
        <v>26.018263093923565</v>
      </c>
      <c r="O137">
        <f>(D4+D5)*EXP(-(F4+F5)*I137)+(H4+H5)</f>
        <v>29.200283932199671</v>
      </c>
    </row>
    <row r="138" spans="9:15" x14ac:dyDescent="0.3">
      <c r="I138">
        <v>37.5</v>
      </c>
      <c r="J138">
        <f>D4*EXP(-F4*I138)+H4</f>
        <v>27.602591980307647</v>
      </c>
      <c r="K138">
        <f>L138* E6/M138</f>
        <v>27.553563031852619</v>
      </c>
      <c r="L138">
        <v>28.481999999999999</v>
      </c>
      <c r="M138">
        <v>305.32499999999999</v>
      </c>
      <c r="N138">
        <f>(D4-D5)*EXP(-(F4-F5)*I138)+(H4-H5)</f>
        <v>26.007567865530518</v>
      </c>
      <c r="O138">
        <f>(D4+D5)*EXP(-(F4+F5)*I138)+(H4+H5)</f>
        <v>29.18689685766639</v>
      </c>
    </row>
    <row r="139" spans="9:15" x14ac:dyDescent="0.3">
      <c r="I139">
        <v>37.777777777777779</v>
      </c>
      <c r="J139">
        <f>D4*EXP(-F4*I139)+H4</f>
        <v>27.590593352515526</v>
      </c>
      <c r="K139">
        <f>L139* E6/M139</f>
        <v>27.56252699411576</v>
      </c>
      <c r="L139">
        <v>28.488</v>
      </c>
      <c r="M139">
        <v>305.29000000000002</v>
      </c>
      <c r="N139">
        <f>(D4-D5)*EXP(-(F4-F5)*I139)+(H4-H5)</f>
        <v>25.996880977675055</v>
      </c>
      <c r="O139">
        <f>(D4+D5)*EXP(-(F4+F5)*I139)+(H4+H5)</f>
        <v>29.17352164957537</v>
      </c>
    </row>
    <row r="140" spans="9:15" x14ac:dyDescent="0.3">
      <c r="I140">
        <v>38.055555555555557</v>
      </c>
      <c r="J140">
        <f>D4*EXP(-F4*I140)+H4</f>
        <v>27.578604721083259</v>
      </c>
      <c r="K140">
        <f>L140* E6/M140</f>
        <v>27.530651078692916</v>
      </c>
      <c r="L140">
        <v>28.475000000000001</v>
      </c>
      <c r="M140">
        <v>305.50400000000002</v>
      </c>
      <c r="N140">
        <f>(D4-D5)*EXP(-(F4-F5)*I140)+(H4-H5)</f>
        <v>25.986202423852902</v>
      </c>
      <c r="O140">
        <f>(D4+D5)*EXP(-(F4+F5)*I140)+(H4+H5)</f>
        <v>29.160158297408074</v>
      </c>
    </row>
    <row r="141" spans="9:15" x14ac:dyDescent="0.3">
      <c r="I141">
        <v>38.333333333333343</v>
      </c>
      <c r="J141">
        <f>D4*EXP(-F4*I141)+H4</f>
        <v>27.566626077682628</v>
      </c>
      <c r="K141">
        <f>L141* E6/M141</f>
        <v>27.537933819220157</v>
      </c>
      <c r="L141">
        <v>28.494</v>
      </c>
      <c r="M141">
        <v>305.62700000000001</v>
      </c>
      <c r="N141">
        <f>(D4-D5)*EXP(-(F4-F5)*I141)+(H4-H5)</f>
        <v>25.975532197564881</v>
      </c>
      <c r="O141">
        <f>(D4+D5)*EXP(-(F4+F5)*I141)+(H4+H5)</f>
        <v>29.146806790655287</v>
      </c>
    </row>
    <row r="142" spans="9:15" x14ac:dyDescent="0.3">
      <c r="I142">
        <v>38.611111111111107</v>
      </c>
      <c r="J142">
        <f>D4*EXP(-F4*I142)+H4</f>
        <v>27.554657413992345</v>
      </c>
      <c r="K142">
        <f>L142* E6/M142</f>
        <v>27.529323798142112</v>
      </c>
      <c r="L142">
        <v>28.474</v>
      </c>
      <c r="M142">
        <v>305.50799999999998</v>
      </c>
      <c r="N142">
        <f>(D4-D5)*EXP(-(F4-F5)*I142)+(H4-H5)</f>
        <v>25.964870292316867</v>
      </c>
      <c r="O142">
        <f>(D4+D5)*EXP(-(F4+F5)*I142)+(H4+H5)</f>
        <v>29.133467118817112</v>
      </c>
    </row>
    <row r="143" spans="9:15" x14ac:dyDescent="0.3">
      <c r="I143">
        <v>38.888888888888893</v>
      </c>
      <c r="J143">
        <f>D4*EXP(-F4*I143)+H4</f>
        <v>27.542698721698059</v>
      </c>
      <c r="K143">
        <f>L143* E6/M143</f>
        <v>27.498489450328343</v>
      </c>
      <c r="L143">
        <v>28.452999999999999</v>
      </c>
      <c r="M143">
        <v>305.625</v>
      </c>
      <c r="N143">
        <f>(D4-D5)*EXP(-(F4-F5)*I143)+(H4-H5)</f>
        <v>25.954216701619806</v>
      </c>
      <c r="O143">
        <f>(D4+D5)*EXP(-(F4+F5)*I143)+(H4+H5)</f>
        <v>29.120139271402955</v>
      </c>
    </row>
    <row r="144" spans="9:15" x14ac:dyDescent="0.3">
      <c r="I144">
        <v>39.166666666666657</v>
      </c>
      <c r="J144">
        <f>D4*EXP(-F4*I144)+H4</f>
        <v>27.53074999249236</v>
      </c>
      <c r="K144">
        <f>L144* E6/M144</f>
        <v>27.519973471062414</v>
      </c>
      <c r="L144">
        <v>28.477</v>
      </c>
      <c r="M144">
        <v>305.64400000000001</v>
      </c>
      <c r="N144">
        <f>(D4-D5)*EXP(-(F4-F5)*I144)+(H4-H5)</f>
        <v>25.943571418989691</v>
      </c>
      <c r="O144">
        <f>(D4+D5)*EXP(-(F4+F5)*I144)+(H4+H5)</f>
        <v>29.106823237931529</v>
      </c>
    </row>
    <row r="145" spans="9:15" x14ac:dyDescent="0.3">
      <c r="I145">
        <v>39.444444444444443</v>
      </c>
      <c r="J145">
        <f>D4*EXP(-F4*I145)+H4</f>
        <v>27.518811218074738</v>
      </c>
      <c r="K145">
        <f>L145* E6/M145</f>
        <v>27.503063960973492</v>
      </c>
      <c r="L145">
        <v>28.469000000000001</v>
      </c>
      <c r="M145">
        <v>305.74599999999998</v>
      </c>
      <c r="N145">
        <f>(D4-D5)*EXP(-(F4-F5)*I145)+(H4-H5)</f>
        <v>25.932934437947594</v>
      </c>
      <c r="O145">
        <f>(D4+D5)*EXP(-(F4+F5)*I145)+(H4+H5)</f>
        <v>29.093519007930823</v>
      </c>
    </row>
    <row r="146" spans="9:15" x14ac:dyDescent="0.3">
      <c r="I146">
        <v>39.722222222222221</v>
      </c>
      <c r="J146">
        <f>D4*EXP(-F4*I146)+H4</f>
        <v>27.50688239015161</v>
      </c>
      <c r="K146">
        <f>L146* E6/M146</f>
        <v>27.473453269613078</v>
      </c>
      <c r="L146">
        <v>28.443000000000001</v>
      </c>
      <c r="M146">
        <v>305.79599999999999</v>
      </c>
      <c r="N146">
        <f>(D4-D5)*EXP(-(F4-F5)*I146)+(H4-H5)</f>
        <v>25.922305752019625</v>
      </c>
      <c r="O146">
        <f>(D4+D5)*EXP(-(F4+F5)*I146)+(H4+H5)</f>
        <v>29.080226570938123</v>
      </c>
    </row>
    <row r="147" spans="9:15" x14ac:dyDescent="0.3">
      <c r="I147">
        <v>40</v>
      </c>
      <c r="J147">
        <f>D4*EXP(-F4*I147)+H4</f>
        <v>27.494963500436299</v>
      </c>
      <c r="K147">
        <f>L147* E6/M147</f>
        <v>27.48293264918868</v>
      </c>
      <c r="L147">
        <v>28.452999999999999</v>
      </c>
      <c r="M147">
        <v>305.798</v>
      </c>
      <c r="N147">
        <f>(D4-D5)*EXP(-(F4-F5)*I147)+(H4-H5)</f>
        <v>25.911685354736939</v>
      </c>
      <c r="O147">
        <f>(D4+D5)*EXP(-(F4+F5)*I147)+(H4+H5)</f>
        <v>29.066945916499982</v>
      </c>
    </row>
    <row r="148" spans="9:15" x14ac:dyDescent="0.3">
      <c r="I148">
        <v>40.277500000000003</v>
      </c>
      <c r="J148">
        <f>D4*EXP(-F4*I148)+H4</f>
        <v>27.483066444651577</v>
      </c>
      <c r="K148">
        <f>L148* E6/M148</f>
        <v>27.464697254070575</v>
      </c>
      <c r="L148">
        <v>28.445</v>
      </c>
      <c r="M148">
        <v>305.91500000000002</v>
      </c>
      <c r="N148">
        <f>(D4-D5)*EXP(-(F4-F5)*I148)+(H4-H5)</f>
        <v>25.901083847616043</v>
      </c>
      <c r="O148">
        <f>(D4+D5)*EXP(-(F4+F5)*I148)+(H4+H5)</f>
        <v>29.053690297177859</v>
      </c>
    </row>
    <row r="149" spans="9:15" x14ac:dyDescent="0.3">
      <c r="I149">
        <v>40.555555555555557</v>
      </c>
      <c r="J149">
        <f>D4*EXP(-F4*I149)+H4</f>
        <v>27.471155502516943</v>
      </c>
      <c r="K149">
        <f>L149* E6/M149</f>
        <v>27.417658622341616</v>
      </c>
      <c r="L149">
        <v>28.387</v>
      </c>
      <c r="M149">
        <v>305.815</v>
      </c>
      <c r="N149">
        <f>(D4-D5)*EXP(-(F4-F5)*I149)+(H4-H5)</f>
        <v>25.890469400257288</v>
      </c>
      <c r="O149">
        <f>(D4+D5)*EXP(-(F4+F5)*I149)+(H4+H5)</f>
        <v>29.040419913519926</v>
      </c>
    </row>
    <row r="150" spans="9:15" x14ac:dyDescent="0.3">
      <c r="I150">
        <v>40.833333333333343</v>
      </c>
      <c r="J150">
        <f>D4*EXP(-F4*I150)+H4</f>
        <v>27.459266377774043</v>
      </c>
      <c r="K150">
        <f>L150* E6/M150</f>
        <v>27.488042971371488</v>
      </c>
      <c r="L150">
        <v>28.32</v>
      </c>
      <c r="M150">
        <v>304.31200000000001</v>
      </c>
      <c r="N150">
        <f>(D4-D5)*EXP(-(F4-F5)*I150)+(H4-H5)</f>
        <v>25.879873830147854</v>
      </c>
      <c r="O150">
        <f>(D4+D5)*EXP(-(F4+F5)*I150)+(H4+H5)</f>
        <v>29.027174544117422</v>
      </c>
    </row>
    <row r="151" spans="9:15" x14ac:dyDescent="0.3">
      <c r="I151">
        <v>41.111111111111107</v>
      </c>
      <c r="J151">
        <f>D4*EXP(-F4*I151)+H4</f>
        <v>27.447387158161241</v>
      </c>
      <c r="K151">
        <f>L151* E6/M151</f>
        <v>27.501124279098882</v>
      </c>
      <c r="L151">
        <v>28.294</v>
      </c>
      <c r="M151">
        <v>303.88799999999998</v>
      </c>
      <c r="N151">
        <f>(D4-D5)*EXP(-(F4-F5)*I151)+(H4-H5)</f>
        <v>25.869286522858758</v>
      </c>
      <c r="O151">
        <f>(D4+D5)*EXP(-(F4+F5)*I151)+(H4+H5)</f>
        <v>29.013940915548268</v>
      </c>
    </row>
    <row r="152" spans="9:15" x14ac:dyDescent="0.3">
      <c r="I152">
        <v>41.388611111111111</v>
      </c>
      <c r="J152">
        <f>D4*EXP(-F4*I152)+H4</f>
        <v>27.43552969980831</v>
      </c>
      <c r="K152">
        <f>L152* E6/M152</f>
        <v>27.512346951755418</v>
      </c>
      <c r="L152">
        <v>28.279</v>
      </c>
      <c r="M152">
        <v>303.60300000000001</v>
      </c>
      <c r="N152">
        <f>(D4-D5)*EXP(-(F4-F5)*I152)+(H4-H5)</f>
        <v>25.858718046875339</v>
      </c>
      <c r="O152">
        <f>(D4+D5)*EXP(-(F4+F5)*I152)+(H4+H5)</f>
        <v>29.000732233447536</v>
      </c>
    </row>
    <row r="153" spans="9:15" x14ac:dyDescent="0.3">
      <c r="I153">
        <v>41.666666666666657</v>
      </c>
      <c r="J153">
        <f>D4*EXP(-F4*I153)+H4</f>
        <v>27.423658401323941</v>
      </c>
      <c r="K153">
        <f>L153* E6/M153</f>
        <v>27.488649215864118</v>
      </c>
      <c r="L153">
        <v>28.222999999999999</v>
      </c>
      <c r="M153">
        <v>303.26299999999998</v>
      </c>
      <c r="N153">
        <f>(D4-D5)*EXP(-(F4-F5)*I153)+(H4-H5)</f>
        <v>25.848136670971982</v>
      </c>
      <c r="O153">
        <f>(D4+D5)*EXP(-(F4+F5)*I153)+(H4+H5)</f>
        <v>28.987508839290484</v>
      </c>
    </row>
    <row r="154" spans="9:15" x14ac:dyDescent="0.3">
      <c r="I154">
        <v>41.944444444444443</v>
      </c>
      <c r="J154">
        <f>D4*EXP(-F4*I154)+H4</f>
        <v>27.411808847615635</v>
      </c>
      <c r="K154">
        <f>L154* E6/M154</f>
        <v>27.488095466575121</v>
      </c>
      <c r="L154">
        <v>28.192</v>
      </c>
      <c r="M154">
        <v>302.93599999999998</v>
      </c>
      <c r="N154">
        <f>(D4-D5)*EXP(-(F4-F5)*I154)+(H4-H5)</f>
        <v>25.837574113502065</v>
      </c>
      <c r="O154">
        <f>(D4+D5)*EXP(-(F4+F5)*I154)+(H4+H5)</f>
        <v>28.974310370815118</v>
      </c>
    </row>
    <row r="155" spans="9:15" x14ac:dyDescent="0.3">
      <c r="I155">
        <v>42.222222222222221</v>
      </c>
      <c r="J155">
        <f>D4*EXP(-F4*I155)+H4</f>
        <v>27.399969166069798</v>
      </c>
      <c r="K155">
        <f>L155* E6/M155</f>
        <v>27.463540194257064</v>
      </c>
      <c r="L155">
        <v>28.170999999999999</v>
      </c>
      <c r="M155">
        <v>302.98099999999999</v>
      </c>
      <c r="N155">
        <f>(D4-D5)*EXP(-(F4-F5)*I155)+(H4-H5)</f>
        <v>25.827019793107997</v>
      </c>
      <c r="O155">
        <f>(D4+D5)*EXP(-(F4+F5)*I155)+(H4+H5)</f>
        <v>28.961123601599642</v>
      </c>
    </row>
    <row r="156" spans="9:15" x14ac:dyDescent="0.3">
      <c r="I156">
        <v>42.5</v>
      </c>
      <c r="J156">
        <f>D4*EXP(-F4*I156)+H4</f>
        <v>27.388139348461682</v>
      </c>
      <c r="K156">
        <f>L156* E6/M156</f>
        <v>27.449677466994206</v>
      </c>
      <c r="L156">
        <v>28.146000000000001</v>
      </c>
      <c r="M156">
        <v>302.86500000000001</v>
      </c>
      <c r="N156">
        <f>(D4-D5)*EXP(-(F4-F5)*I156)+(H4-H5)</f>
        <v>25.816473703366199</v>
      </c>
      <c r="O156">
        <f>(D4+D5)*EXP(-(F4+F5)*I156)+(H4+H5)</f>
        <v>28.947948521273709</v>
      </c>
    </row>
    <row r="157" spans="9:15" x14ac:dyDescent="0.3">
      <c r="I157">
        <v>42.777777777777779</v>
      </c>
      <c r="J157">
        <f>D4*EXP(-F4*I157)+H4</f>
        <v>27.376319386573385</v>
      </c>
      <c r="K157">
        <f>L157* E6/M157</f>
        <v>27.424883640845962</v>
      </c>
      <c r="L157">
        <v>28.106000000000002</v>
      </c>
      <c r="M157">
        <v>302.70800000000003</v>
      </c>
      <c r="N157">
        <f>(D4-D5)*EXP(-(F4-F5)*I157)+(H4-H5)</f>
        <v>25.805935837858108</v>
      </c>
      <c r="O157">
        <f>(D4+D5)*EXP(-(F4+F5)*I157)+(H4+H5)</f>
        <v>28.93478511947616</v>
      </c>
    </row>
    <row r="158" spans="9:15" x14ac:dyDescent="0.3">
      <c r="I158">
        <v>43.055555555555557</v>
      </c>
      <c r="J158">
        <f>D4*EXP(-F4*I158)+H4</f>
        <v>27.364509272193871</v>
      </c>
      <c r="K158">
        <f>L158* E6/M158</f>
        <v>27.392337619395612</v>
      </c>
      <c r="L158">
        <v>28.085999999999999</v>
      </c>
      <c r="M158">
        <v>302.85199999999998</v>
      </c>
      <c r="N158">
        <f>(D4-D5)*EXP(-(F4-F5)*I158)+(H4-H5)</f>
        <v>25.795406190170155</v>
      </c>
      <c r="O158">
        <f>(D4+D5)*EXP(-(F4+F5)*I158)+(H4+H5)</f>
        <v>28.921633385855035</v>
      </c>
    </row>
    <row r="159" spans="9:15" x14ac:dyDescent="0.3">
      <c r="I159">
        <v>43.333333333333343</v>
      </c>
      <c r="J159">
        <f>D4*EXP(-F4*I159)+H4</f>
        <v>27.352708997118917</v>
      </c>
      <c r="K159">
        <f>L159* E6/M159</f>
        <v>27.388856652258969</v>
      </c>
      <c r="L159">
        <v>28.079000000000001</v>
      </c>
      <c r="M159">
        <v>302.815</v>
      </c>
      <c r="N159">
        <f>(D4-D5)*EXP(-(F4-F5)*I159)+(H4-H5)</f>
        <v>25.784884753893778</v>
      </c>
      <c r="O159">
        <f>(D4+D5)*EXP(-(F4+F5)*I159)+(H4+H5)</f>
        <v>28.908493310067534</v>
      </c>
    </row>
    <row r="160" spans="9:15" x14ac:dyDescent="0.3">
      <c r="I160">
        <v>43.611111111111107</v>
      </c>
      <c r="J160">
        <f>D4*EXP(-F4*I160)+H4</f>
        <v>27.340918553151162</v>
      </c>
      <c r="K160">
        <f>L160* E6/M160</f>
        <v>27.387086692808438</v>
      </c>
      <c r="L160">
        <v>28.077000000000002</v>
      </c>
      <c r="M160">
        <v>302.81299999999999</v>
      </c>
      <c r="N160">
        <f>(D4-D5)*EXP(-(F4-F5)*I160)+(H4-H5)</f>
        <v>25.774371522625415</v>
      </c>
      <c r="O160">
        <f>(D4+D5)*EXP(-(F4+F5)*I160)+(H4+H5)</f>
        <v>28.89536488178004</v>
      </c>
    </row>
    <row r="161" spans="9:15" x14ac:dyDescent="0.3">
      <c r="I161">
        <v>43.888888888888893</v>
      </c>
      <c r="J161">
        <f>D4*EXP(-F4*I161)+H4</f>
        <v>27.329137932100053</v>
      </c>
      <c r="K161">
        <f>L161* E6/M161</f>
        <v>27.370787091271051</v>
      </c>
      <c r="L161">
        <v>28.045000000000002</v>
      </c>
      <c r="M161">
        <v>302.64800000000002</v>
      </c>
      <c r="N161">
        <f>(D4-D5)*EXP(-(F4-F5)*I161)+(H4-H5)</f>
        <v>25.763866489966496</v>
      </c>
      <c r="O161">
        <f>(D4+D5)*EXP(-(F4+F5)*I161)+(H4+H5)</f>
        <v>28.882248090668082</v>
      </c>
    </row>
    <row r="162" spans="9:15" x14ac:dyDescent="0.3">
      <c r="I162">
        <v>44.166666666666657</v>
      </c>
      <c r="J162">
        <f>D4*EXP(-F4*I162)+H4</f>
        <v>27.317367125781875</v>
      </c>
      <c r="K162">
        <f>L162* E6/M162</f>
        <v>27.344817889035156</v>
      </c>
      <c r="L162">
        <v>28.032</v>
      </c>
      <c r="M162">
        <v>302.79500000000002</v>
      </c>
      <c r="N162">
        <f>(D4-D5)*EXP(-(F4-F5)*I162)+(H4-H5)</f>
        <v>25.753369649523435</v>
      </c>
      <c r="O162">
        <f>(D4+D5)*EXP(-(F4+F5)*I162)+(H4+H5)</f>
        <v>28.869142926416345</v>
      </c>
    </row>
    <row r="163" spans="9:15" x14ac:dyDescent="0.3">
      <c r="I163">
        <v>44.444444444444443</v>
      </c>
      <c r="J163">
        <f>D4*EXP(-F4*I163)+H4</f>
        <v>27.305606126019725</v>
      </c>
      <c r="K163">
        <f>L163* E6/M163</f>
        <v>27.32313004846608</v>
      </c>
      <c r="L163">
        <v>28.018000000000001</v>
      </c>
      <c r="M163">
        <v>302.88400000000001</v>
      </c>
      <c r="N163">
        <f>(D4-D5)*EXP(-(F4-F5)*I163)+(H4-H5)</f>
        <v>25.742880994907637</v>
      </c>
      <c r="O163">
        <f>(D4+D5)*EXP(-(F4+F5)*I163)+(H4+H5)</f>
        <v>28.856049378718659</v>
      </c>
    </row>
    <row r="164" spans="9:15" x14ac:dyDescent="0.3">
      <c r="I164">
        <v>44.722222222222221</v>
      </c>
      <c r="J164">
        <f>D4*EXP(-F4*I164)+H4</f>
        <v>27.293854924643512</v>
      </c>
      <c r="K164">
        <f>L164* E6/M164</f>
        <v>27.329335053144945</v>
      </c>
      <c r="L164">
        <v>28.013999999999999</v>
      </c>
      <c r="M164">
        <v>302.77199999999999</v>
      </c>
      <c r="N164">
        <f>(D4-D5)*EXP(-(F4-F5)*I164)+(H4-H5)</f>
        <v>25.732400519735492</v>
      </c>
      <c r="O164">
        <f>(D4+D5)*EXP(-(F4+F5)*I164)+(H4+H5)</f>
        <v>28.842967437277991</v>
      </c>
    </row>
    <row r="165" spans="9:15" x14ac:dyDescent="0.3">
      <c r="I165">
        <v>45</v>
      </c>
      <c r="J165">
        <f>D4*EXP(-F4*I165)+H4</f>
        <v>27.282113513489961</v>
      </c>
      <c r="K165">
        <f>L165* E6/M165</f>
        <v>27.313195151256803</v>
      </c>
      <c r="L165">
        <v>27.992000000000001</v>
      </c>
      <c r="M165">
        <v>302.71300000000002</v>
      </c>
      <c r="N165">
        <f>(D4-D5)*EXP(-(F4-F5)*I165)+(H4-H5)</f>
        <v>25.721928217628367</v>
      </c>
      <c r="O165">
        <f>(D4+D5)*EXP(-(F4+F5)*I165)+(H4+H5)</f>
        <v>28.829897091806437</v>
      </c>
    </row>
    <row r="166" spans="9:15" x14ac:dyDescent="0.3">
      <c r="I166">
        <v>45.277777777777779</v>
      </c>
      <c r="J166">
        <f>D4*EXP(-F4*I166)+H4</f>
        <v>27.270381884402578</v>
      </c>
      <c r="K166">
        <f>L166* E6/M166</f>
        <v>27.298452498840863</v>
      </c>
      <c r="L166">
        <v>27.978000000000002</v>
      </c>
      <c r="M166">
        <v>302.72500000000002</v>
      </c>
      <c r="N166">
        <f>(D4-D5)*EXP(-(F4-F5)*I166)+(H4-H5)</f>
        <v>25.711464082212593</v>
      </c>
      <c r="O166">
        <f>(D4+D5)*EXP(-(F4+F5)*I166)+(H4+H5)</f>
        <v>28.816838332025206</v>
      </c>
    </row>
    <row r="167" spans="9:15" x14ac:dyDescent="0.3">
      <c r="I167">
        <v>45.555277777777768</v>
      </c>
      <c r="J167">
        <f>D4*EXP(-F4*I167)+H4</f>
        <v>27.258671746207497</v>
      </c>
      <c r="K167">
        <f>L167* E6/M167</f>
        <v>27.279261602646656</v>
      </c>
      <c r="L167">
        <v>27.972000000000001</v>
      </c>
      <c r="M167">
        <v>302.87299999999999</v>
      </c>
      <c r="N167">
        <f>(D4-D5)*EXP(-(F4-F5)*I167)+(H4-H5)</f>
        <v>25.701018559020621</v>
      </c>
      <c r="O167">
        <f>(D4+D5)*EXP(-(F4+F5)*I167)+(H4+H5)</f>
        <v>28.803804189070476</v>
      </c>
    </row>
    <row r="168" spans="9:15" x14ac:dyDescent="0.3">
      <c r="I168">
        <v>45.833333333333343</v>
      </c>
      <c r="J168">
        <f>D4*EXP(-F4*I168)+H4</f>
        <v>27.246947939834385</v>
      </c>
      <c r="K168">
        <f>L168* E6/M168</f>
        <v>27.322887196209976</v>
      </c>
      <c r="L168">
        <v>27.99</v>
      </c>
      <c r="M168">
        <v>302.584</v>
      </c>
      <c r="N168">
        <f>(D4-D5)*EXP(-(F4-F5)*I168)+(H4-H5)</f>
        <v>25.690560285985327</v>
      </c>
      <c r="O168">
        <f>(D4+D5)*EXP(-(F4+F5)*I168)+(H4+H5)</f>
        <v>28.790755528464111</v>
      </c>
    </row>
    <row r="169" spans="9:15" x14ac:dyDescent="0.3">
      <c r="I169">
        <v>46.111111111111107</v>
      </c>
      <c r="J169">
        <f>D4*EXP(-F4*I169)+H4</f>
        <v>27.23524560807456</v>
      </c>
      <c r="K169">
        <f>L169* E6/M169</f>
        <v>27.277411740450479</v>
      </c>
      <c r="L169">
        <v>27.946000000000002</v>
      </c>
      <c r="M169">
        <v>302.61200000000002</v>
      </c>
      <c r="N169">
        <f>(D4-D5)*EXP(-(F4-F5)*I169)+(H4-H5)</f>
        <v>25.680120612451347</v>
      </c>
      <c r="O169">
        <f>(D4+D5)*EXP(-(F4+F5)*I169)+(H4+H5)</f>
        <v>28.777731464172192</v>
      </c>
    </row>
    <row r="170" spans="9:15" x14ac:dyDescent="0.3">
      <c r="I170">
        <v>46.388888888888893</v>
      </c>
      <c r="J170">
        <f>D4*EXP(-F4*I170)+H4</f>
        <v>27.223553025822881</v>
      </c>
      <c r="K170">
        <f>L170* E6/M170</f>
        <v>27.289644447386763</v>
      </c>
      <c r="L170">
        <v>27.948</v>
      </c>
      <c r="M170">
        <v>302.49799999999999</v>
      </c>
      <c r="N170">
        <f>(D4-D5)*EXP(-(F4-F5)*I170)+(H4-H5)</f>
        <v>25.669689080163746</v>
      </c>
      <c r="O170">
        <f>(D4+D5)*EXP(-(F4+F5)*I170)+(H4+H5)</f>
        <v>28.76471894454648</v>
      </c>
    </row>
    <row r="171" spans="9:15" x14ac:dyDescent="0.3">
      <c r="I171">
        <v>46.666666666666657</v>
      </c>
      <c r="J171">
        <f>D4*EXP(-F4*I171)+H4</f>
        <v>27.211870184956783</v>
      </c>
      <c r="K171">
        <f>L171* E6/M171</f>
        <v>27.250993613190936</v>
      </c>
      <c r="L171">
        <v>27.911000000000001</v>
      </c>
      <c r="M171">
        <v>302.52600000000001</v>
      </c>
      <c r="N171">
        <f>(D4-D5)*EXP(-(F4-F5)*I171)+(H4-H5)</f>
        <v>25.659265682773679</v>
      </c>
      <c r="O171">
        <f>(D4+D5)*EXP(-(F4+F5)*I171)+(H4+H5)</f>
        <v>28.751717959353662</v>
      </c>
    </row>
    <row r="172" spans="9:15" x14ac:dyDescent="0.3">
      <c r="I172">
        <v>46.944444444444443</v>
      </c>
      <c r="J172">
        <f>D4*EXP(-F4*I172)+H4</f>
        <v>27.200197077360478</v>
      </c>
      <c r="K172">
        <f>L172* E6/M172</f>
        <v>27.246146682564333</v>
      </c>
      <c r="L172">
        <v>27.890999999999998</v>
      </c>
      <c r="M172">
        <v>302.363</v>
      </c>
      <c r="N172">
        <f>(D4-D5)*EXP(-(F4-F5)*I172)+(H4-H5)</f>
        <v>25.648850413937247</v>
      </c>
      <c r="O172">
        <f>(D4+D5)*EXP(-(F4+F5)*I172)+(H4+H5)</f>
        <v>28.738728498369493</v>
      </c>
    </row>
    <row r="173" spans="9:15" x14ac:dyDescent="0.3">
      <c r="I173">
        <v>47.222222222222221</v>
      </c>
      <c r="J173">
        <f>D4*EXP(-F4*I173)+H4</f>
        <v>27.188533694924924</v>
      </c>
      <c r="K173">
        <f>L173* E6/M173</f>
        <v>27.219330670641106</v>
      </c>
      <c r="L173">
        <v>27.87</v>
      </c>
      <c r="M173">
        <v>302.43299999999999</v>
      </c>
      <c r="N173">
        <f>(D4-D5)*EXP(-(F4-F5)*I173)+(H4-H5)</f>
        <v>25.638443267315502</v>
      </c>
      <c r="O173">
        <f>(D4+D5)*EXP(-(F4+F5)*I173)+(H4+H5)</f>
        <v>28.725750551378795</v>
      </c>
    </row>
    <row r="174" spans="9:15" x14ac:dyDescent="0.3">
      <c r="I174">
        <v>47.5</v>
      </c>
      <c r="J174">
        <f>D4*EXP(-F4*I174)+H4</f>
        <v>27.176880029547853</v>
      </c>
      <c r="K174">
        <f>L174* E6/M174</f>
        <v>27.198412565209203</v>
      </c>
      <c r="L174">
        <v>27.86</v>
      </c>
      <c r="M174">
        <v>302.55700000000002</v>
      </c>
      <c r="N174">
        <f>(D4-D5)*EXP(-(F4-F5)*I174)+(H4-H5)</f>
        <v>25.628044236574439</v>
      </c>
      <c r="O174">
        <f>(D4+D5)*EXP(-(F4+F5)*I174)+(H4+H5)</f>
        <v>28.712784108175441</v>
      </c>
    </row>
    <row r="175" spans="9:15" x14ac:dyDescent="0.3">
      <c r="I175">
        <v>47.777777777777779</v>
      </c>
      <c r="J175">
        <f>D4*EXP(-F4*I175)+H4</f>
        <v>27.165236073133727</v>
      </c>
      <c r="K175">
        <f>L175* E6/M175</f>
        <v>27.20858748307824</v>
      </c>
      <c r="L175">
        <v>27.859000000000002</v>
      </c>
      <c r="M175">
        <v>302.43299999999999</v>
      </c>
      <c r="N175">
        <f>(D4-D5)*EXP(-(F4-F5)*I175)+(H4-H5)</f>
        <v>25.617653315384988</v>
      </c>
      <c r="O175">
        <f>(D4+D5)*EXP(-(F4+F5)*I175)+(H4+H5)</f>
        <v>28.699829158562366</v>
      </c>
    </row>
    <row r="176" spans="9:15" x14ac:dyDescent="0.3">
      <c r="I176">
        <v>48.055555555555557</v>
      </c>
      <c r="J176">
        <f>D4*EXP(-F4*I176)+H4</f>
        <v>27.153601817593774</v>
      </c>
      <c r="K176">
        <f>L176* E6/M176</f>
        <v>27.191829273371184</v>
      </c>
      <c r="L176">
        <v>27.84</v>
      </c>
      <c r="M176">
        <v>302.41300000000001</v>
      </c>
      <c r="N176">
        <f>(D4-D5)*EXP(-(F4-F5)*I176)+(H4-H5)</f>
        <v>25.607270497423023</v>
      </c>
      <c r="O176">
        <f>(D4+D5)*EXP(-(F4+F5)*I176)+(H4+H5)</f>
        <v>28.686885692351517</v>
      </c>
    </row>
    <row r="177" spans="9:15" x14ac:dyDescent="0.3">
      <c r="I177">
        <v>48.333333333333343</v>
      </c>
      <c r="J177">
        <f>D4*EXP(-F4*I177)+H4</f>
        <v>27.141977254845948</v>
      </c>
      <c r="K177">
        <f>L177* E6/M177</f>
        <v>27.183236188594798</v>
      </c>
      <c r="L177">
        <v>27.837</v>
      </c>
      <c r="M177">
        <v>302.476</v>
      </c>
      <c r="N177">
        <f>(D4-D5)*EXP(-(F4-F5)*I177)+(H4-H5)</f>
        <v>25.596895776369347</v>
      </c>
      <c r="O177">
        <f>(D4+D5)*EXP(-(F4+F5)*I177)+(H4+H5)</f>
        <v>28.673953699363899</v>
      </c>
    </row>
    <row r="178" spans="9:15" x14ac:dyDescent="0.3">
      <c r="I178">
        <v>48.611111111111107</v>
      </c>
      <c r="J178">
        <f>D4*EXP(-F4*I178)+H4</f>
        <v>27.130362376814936</v>
      </c>
      <c r="K178">
        <f>L178* E6/M178</f>
        <v>27.169049110051581</v>
      </c>
      <c r="L178">
        <v>27.821000000000002</v>
      </c>
      <c r="M178">
        <v>302.45999999999998</v>
      </c>
      <c r="N178">
        <f>(D4-D5)*EXP(-(F4-F5)*I178)+(H4-H5)</f>
        <v>25.586529145909687</v>
      </c>
      <c r="O178">
        <f>(D4+D5)*EXP(-(F4+F5)*I178)+(H4+H5)</f>
        <v>28.661033169429519</v>
      </c>
    </row>
    <row r="179" spans="9:15" x14ac:dyDescent="0.3">
      <c r="I179">
        <v>48.888888888888893</v>
      </c>
      <c r="J179">
        <f>D4*EXP(-F4*I179)+H4</f>
        <v>27.118757175432158</v>
      </c>
      <c r="K179">
        <f>L179* E6/M179</f>
        <v>27.158731868907008</v>
      </c>
      <c r="L179">
        <v>27.788</v>
      </c>
      <c r="M179">
        <v>302.21600000000001</v>
      </c>
      <c r="N179">
        <f>(D4-D5)*EXP(-(F4-F5)*I179)+(H4-H5)</f>
        <v>25.576170599734692</v>
      </c>
      <c r="O179">
        <f>(D4+D5)*EXP(-(F4+F5)*I179)+(H4+H5)</f>
        <v>28.648124092387409</v>
      </c>
    </row>
    <row r="180" spans="9:15" x14ac:dyDescent="0.3">
      <c r="I180">
        <v>49.166666666666657</v>
      </c>
      <c r="J180">
        <f>D4*EXP(-F4*I180)+H4</f>
        <v>27.107161642635759</v>
      </c>
      <c r="K180">
        <f>L180* E6/M180</f>
        <v>27.152754165385762</v>
      </c>
      <c r="L180">
        <v>27.817</v>
      </c>
      <c r="M180">
        <v>302.59800000000001</v>
      </c>
      <c r="N180">
        <f>(D4-D5)*EXP(-(F4-F5)*I180)+(H4-H5)</f>
        <v>25.565820131539944</v>
      </c>
      <c r="O180">
        <f>(D4+D5)*EXP(-(F4+F5)*I180)+(H4+H5)</f>
        <v>28.635226458085612</v>
      </c>
    </row>
    <row r="181" spans="9:15" x14ac:dyDescent="0.3">
      <c r="I181">
        <v>49.444444444444443</v>
      </c>
      <c r="J181">
        <f>D4*EXP(-F4*I181)+H4</f>
        <v>27.095575770370587</v>
      </c>
      <c r="K181">
        <f>L181* E6/M181</f>
        <v>27.125243750258011</v>
      </c>
      <c r="L181">
        <v>27.797999999999998</v>
      </c>
      <c r="M181">
        <v>302.69799999999998</v>
      </c>
      <c r="N181">
        <f>(D4-D5)*EXP(-(F4-F5)*I181)+(H4-H5)</f>
        <v>25.555477735025924</v>
      </c>
      <c r="O181">
        <f>(D4+D5)*EXP(-(F4+F5)*I181)+(H4+H5)</f>
        <v>28.622340256381158</v>
      </c>
    </row>
    <row r="182" spans="9:15" x14ac:dyDescent="0.3">
      <c r="I182">
        <v>49.722222222222221</v>
      </c>
      <c r="J182">
        <f>D4*EXP(-F4*I182)+H4</f>
        <v>27.08399955058821</v>
      </c>
      <c r="K182">
        <f>L182* E6/M182</f>
        <v>27.134041378069433</v>
      </c>
      <c r="L182">
        <v>27.788</v>
      </c>
      <c r="M182">
        <v>302.49099999999999</v>
      </c>
      <c r="N182">
        <f>(D4-D5)*EXP(-(F4-F5)*I182)+(H4-H5)</f>
        <v>25.545143403898038</v>
      </c>
      <c r="O182">
        <f>(D4+D5)*EXP(-(F4+F5)*I182)+(H4+H5)</f>
        <v>28.60946547714007</v>
      </c>
    </row>
    <row r="183" spans="9:15" x14ac:dyDescent="0.3">
      <c r="I183">
        <v>50</v>
      </c>
      <c r="J183">
        <f>D4*EXP(-F4*I183)+H4</f>
        <v>27.072432975246905</v>
      </c>
      <c r="K183">
        <f>L183* E6/M183</f>
        <v>27.080506480974549</v>
      </c>
      <c r="L183">
        <v>27.734000000000002</v>
      </c>
      <c r="M183">
        <v>302.5</v>
      </c>
      <c r="N183">
        <f>(D4-D5)*EXP(-(F4-F5)*I183)+(H4-H5)</f>
        <v>25.534817131866603</v>
      </c>
      <c r="O183">
        <f>(D4+D5)*EXP(-(F4+F5)*I183)+(H4+H5)</f>
        <v>28.596602110237367</v>
      </c>
    </row>
    <row r="184" spans="9:15" x14ac:dyDescent="0.3">
      <c r="I184">
        <v>50.277777777777779</v>
      </c>
      <c r="J184">
        <f>D4*EXP(-F4*I184)+H4</f>
        <v>27.060876036311647</v>
      </c>
      <c r="K184">
        <f>L184* E6/M184</f>
        <v>27.068960315397558</v>
      </c>
      <c r="L184">
        <v>27.722999999999999</v>
      </c>
      <c r="M184">
        <v>302.50900000000001</v>
      </c>
      <c r="N184">
        <f>(D4-D5)*EXP(-(F4-F5)*I184)+(H4-H5)</f>
        <v>25.524498912646827</v>
      </c>
      <c r="O184">
        <f>(D4+D5)*EXP(-(F4+F5)*I184)+(H4+H5)</f>
        <v>28.583750145557026</v>
      </c>
    </row>
    <row r="185" spans="9:15" x14ac:dyDescent="0.3">
      <c r="I185">
        <v>50.555555555555557</v>
      </c>
      <c r="J185">
        <f>D4*EXP(-F4*I185)+H4</f>
        <v>27.049328725754094</v>
      </c>
      <c r="K185">
        <f>L185* E6/M185</f>
        <v>27.061013998486988</v>
      </c>
      <c r="L185">
        <v>27.721</v>
      </c>
      <c r="M185">
        <v>302.57600000000002</v>
      </c>
      <c r="N185">
        <f>(D4-D5)*EXP(-(F4-F5)*I185)+(H4-H5)</f>
        <v>25.514188739958833</v>
      </c>
      <c r="O185">
        <f>(D4+D5)*EXP(-(F4+F5)*I185)+(H4+H5)</f>
        <v>28.570909572992004</v>
      </c>
    </row>
    <row r="186" spans="9:15" x14ac:dyDescent="0.3">
      <c r="I186">
        <v>50.833333333333343</v>
      </c>
      <c r="J186">
        <f>D4*EXP(-F4*I186)+H4</f>
        <v>27.037791035552608</v>
      </c>
      <c r="K186">
        <f>L186* E6/M186</f>
        <v>27.060800471554487</v>
      </c>
      <c r="L186">
        <v>27.702000000000002</v>
      </c>
      <c r="M186">
        <v>302.37099999999998</v>
      </c>
      <c r="N186">
        <f>(D4-D5)*EXP(-(F4-F5)*I186)+(H4-H5)</f>
        <v>25.503886607527633</v>
      </c>
      <c r="O186">
        <f>(D4+D5)*EXP(-(F4+F5)*I186)+(H4+H5)</f>
        <v>28.55808038244421</v>
      </c>
    </row>
    <row r="187" spans="9:15" x14ac:dyDescent="0.3">
      <c r="I187">
        <v>51.111111111111107</v>
      </c>
      <c r="J187">
        <f>D4*EXP(-F4*I187)+H4</f>
        <v>27.026262957692232</v>
      </c>
      <c r="K187">
        <f>L187* E6/M187</f>
        <v>27.05901821271976</v>
      </c>
      <c r="L187">
        <v>27.701000000000001</v>
      </c>
      <c r="M187">
        <v>302.38</v>
      </c>
      <c r="N187">
        <f>(D4-D5)*EXP(-(F4-F5)*I187)+(H4-H5)</f>
        <v>25.49359250908314</v>
      </c>
      <c r="O187">
        <f>(D4+D5)*EXP(-(F4+F5)*I187)+(H4+H5)</f>
        <v>28.545262563824501</v>
      </c>
    </row>
    <row r="188" spans="9:15" x14ac:dyDescent="0.3">
      <c r="I188">
        <v>51.388888888888893</v>
      </c>
      <c r="J188">
        <f>D4*EXP(-F4*I188)+H4</f>
        <v>27.014744484164666</v>
      </c>
      <c r="K188">
        <f>L188* E6/M188</f>
        <v>27.022333314030895</v>
      </c>
      <c r="L188">
        <v>27.664999999999999</v>
      </c>
      <c r="M188">
        <v>302.39699999999999</v>
      </c>
      <c r="N188">
        <f>(D4-D5)*EXP(-(F4-F5)*I188)+(H4-H5)</f>
        <v>25.483306438360145</v>
      </c>
      <c r="O188">
        <f>(D4+D5)*EXP(-(F4+F5)*I188)+(H4+H5)</f>
        <v>28.532456107052685</v>
      </c>
    </row>
    <row r="189" spans="9:15" x14ac:dyDescent="0.3">
      <c r="I189">
        <v>51.666666666666657</v>
      </c>
      <c r="J189">
        <f>D4*EXP(-F4*I189)+H4</f>
        <v>27.003235606968314</v>
      </c>
      <c r="K189">
        <f>L189* E6/M189</f>
        <v>26.990734797948196</v>
      </c>
      <c r="L189">
        <v>27.63</v>
      </c>
      <c r="M189">
        <v>302.36799999999999</v>
      </c>
      <c r="N189">
        <f>(D4-D5)*EXP(-(F4-F5)*I189)+(H4-H5)</f>
        <v>25.473028389098332</v>
      </c>
      <c r="O189">
        <f>(D4+D5)*EXP(-(F4+F5)*I189)+(H4+H5)</f>
        <v>28.519661002057504</v>
      </c>
    </row>
    <row r="190" spans="9:15" x14ac:dyDescent="0.3">
      <c r="I190">
        <v>51.944444444444443</v>
      </c>
      <c r="J190">
        <f>D4*EXP(-F4*I190)+H4</f>
        <v>26.991736318108224</v>
      </c>
      <c r="K190">
        <f>L190* E6/M190</f>
        <v>26.983573291900957</v>
      </c>
      <c r="L190">
        <v>27.616</v>
      </c>
      <c r="M190">
        <v>302.29500000000002</v>
      </c>
      <c r="N190">
        <f>(D4-D5)*EXP(-(F4-F5)*I190)+(H4-H5)</f>
        <v>25.462758355042276</v>
      </c>
      <c r="O190">
        <f>(D4+D5)*EXP(-(F4+F5)*I190)+(H4+H5)</f>
        <v>28.506877238776617</v>
      </c>
    </row>
    <row r="191" spans="9:15" x14ac:dyDescent="0.3">
      <c r="I191">
        <v>52.222222222222221</v>
      </c>
      <c r="J191">
        <f>D4*EXP(-F4*I191)+H4</f>
        <v>26.980246609596104</v>
      </c>
      <c r="K191">
        <f>L191* E6/M191</f>
        <v>26.946896129882095</v>
      </c>
      <c r="L191">
        <v>27.576000000000001</v>
      </c>
      <c r="M191">
        <v>302.26799999999997</v>
      </c>
      <c r="N191">
        <f>(D4-D5)*EXP(-(F4-F5)*I191)+(H4-H5)</f>
        <v>25.452496329941408</v>
      </c>
      <c r="O191">
        <f>(D4+D5)*EXP(-(F4+F5)*I191)+(H4+H5)</f>
        <v>28.494104807156617</v>
      </c>
    </row>
    <row r="192" spans="9:15" x14ac:dyDescent="0.3">
      <c r="I192">
        <v>52.5</v>
      </c>
      <c r="J192">
        <f>D4*EXP(-F4*I192)+H4</f>
        <v>26.968766473450337</v>
      </c>
      <c r="K192">
        <f>L192* E6/M192</f>
        <v>26.970604740390907</v>
      </c>
      <c r="L192">
        <v>27.582000000000001</v>
      </c>
      <c r="M192">
        <v>302.06799999999998</v>
      </c>
      <c r="N192">
        <f>(D4-D5)*EXP(-(F4-F5)*I192)+(H4-H5)</f>
        <v>25.442242307550053</v>
      </c>
      <c r="O192">
        <f>(D4+D5)*EXP(-(F4+F5)*I192)+(H4+H5)</f>
        <v>28.481343697153001</v>
      </c>
    </row>
    <row r="193" spans="9:15" x14ac:dyDescent="0.3">
      <c r="I193">
        <v>52.777777777777779</v>
      </c>
      <c r="J193">
        <f>D4*EXP(-F4*I193)+H4</f>
        <v>26.957295901695929</v>
      </c>
      <c r="K193">
        <f>L193* E6/M193</f>
        <v>26.917606788341438</v>
      </c>
      <c r="L193">
        <v>27.535</v>
      </c>
      <c r="M193">
        <v>302.14699999999999</v>
      </c>
      <c r="N193">
        <f>(D4-D5)*EXP(-(F4-F5)*I193)+(H4-H5)</f>
        <v>25.431996281627406</v>
      </c>
      <c r="O193">
        <f>(D4+D5)*EXP(-(F4+F5)*I193)+(H4+H5)</f>
        <v>28.468593898730173</v>
      </c>
    </row>
    <row r="194" spans="9:15" x14ac:dyDescent="0.3">
      <c r="I194">
        <v>53.055555555555557</v>
      </c>
      <c r="J194">
        <f>D4*EXP(-F4*I194)+H4</f>
        <v>26.945834886364558</v>
      </c>
      <c r="K194">
        <f>L194* E6/M194</f>
        <v>26.902761348337197</v>
      </c>
      <c r="L194">
        <v>27.521999999999998</v>
      </c>
      <c r="M194">
        <v>302.17099999999999</v>
      </c>
      <c r="N194">
        <f>(D4-D5)*EXP(-(F4-F5)*I194)+(H4-H5)</f>
        <v>25.421758245937511</v>
      </c>
      <c r="O194">
        <f>(D4+D5)*EXP(-(F4+F5)*I194)+(H4+H5)</f>
        <v>28.455855401861427</v>
      </c>
    </row>
    <row r="195" spans="9:15" x14ac:dyDescent="0.3">
      <c r="I195">
        <v>53.333333333333343</v>
      </c>
      <c r="J195">
        <f>D4*EXP(-F4*I195)+H4</f>
        <v>26.934383419494516</v>
      </c>
      <c r="K195">
        <f>L195* E6/M195</f>
        <v>26.913861119288843</v>
      </c>
      <c r="L195">
        <v>27.536999999999999</v>
      </c>
      <c r="M195">
        <v>302.21100000000001</v>
      </c>
      <c r="N195">
        <f>(D4-D5)*EXP(-(F4-F5)*I195)+(H4-H5)</f>
        <v>25.411528194249293</v>
      </c>
      <c r="O195">
        <f>(D4+D5)*EXP(-(F4+F5)*I195)+(H4+H5)</f>
        <v>28.443128196528946</v>
      </c>
    </row>
    <row r="196" spans="9:15" x14ac:dyDescent="0.3">
      <c r="I196">
        <v>53.611111111111107</v>
      </c>
      <c r="J196">
        <f>D4*EXP(-F4*I196)+H4</f>
        <v>26.922941493130747</v>
      </c>
      <c r="K196">
        <f>L196* E6/M196</f>
        <v>26.909723143132869</v>
      </c>
      <c r="L196">
        <v>27.556999999999999</v>
      </c>
      <c r="M196">
        <v>302.47699999999998</v>
      </c>
      <c r="N196">
        <f>(D4-D5)*EXP(-(F4-F5)*I196)+(H4-H5)</f>
        <v>25.401306120336528</v>
      </c>
      <c r="O196">
        <f>(D4+D5)*EXP(-(F4+F5)*I196)+(H4+H5)</f>
        <v>28.430412272723792</v>
      </c>
    </row>
    <row r="197" spans="9:15" x14ac:dyDescent="0.3">
      <c r="I197">
        <v>53.888611111111111</v>
      </c>
      <c r="J197">
        <f>D4*EXP(-F4*I197)+H4</f>
        <v>26.911520526959745</v>
      </c>
      <c r="K197">
        <f>L197* E6/M197</f>
        <v>26.87214662505151</v>
      </c>
      <c r="L197">
        <v>27.553000000000001</v>
      </c>
      <c r="M197">
        <v>302.85599999999999</v>
      </c>
      <c r="N197">
        <f>(D4-D5)*EXP(-(F4-F5)*I197)+(H4-H5)</f>
        <v>25.391102228100486</v>
      </c>
      <c r="O197">
        <f>(D4+D5)*EXP(-(F4+F5)*I197)+(H4+H5)</f>
        <v>28.417720319471385</v>
      </c>
    </row>
    <row r="198" spans="9:15" x14ac:dyDescent="0.3">
      <c r="I198">
        <v>54.166666666666657</v>
      </c>
      <c r="J198">
        <f>D4*EXP(-F4*I198)+H4</f>
        <v>26.900086230134885</v>
      </c>
      <c r="K198">
        <f>L198* E6/M198</f>
        <v>26.897097746732417</v>
      </c>
      <c r="L198">
        <v>27.556000000000001</v>
      </c>
      <c r="M198">
        <v>302.60799999999989</v>
      </c>
      <c r="N198">
        <f>(D4-D5)*EXP(-(F4-F5)*I198)+(H4-H5)</f>
        <v>25.380885880956747</v>
      </c>
      <c r="O198">
        <f>(D4+D5)*EXP(-(F4+F5)*I198)+(H4+H5)</f>
        <v>28.405014229704097</v>
      </c>
    </row>
    <row r="199" spans="9:15" x14ac:dyDescent="0.3">
      <c r="I199">
        <v>54.444444444444443</v>
      </c>
      <c r="J199">
        <f>D4*EXP(-F4*I199)+H4</f>
        <v>26.88867287762578</v>
      </c>
      <c r="K199">
        <f>L199* E6/M199</f>
        <v>26.863552286640243</v>
      </c>
      <c r="L199">
        <v>27.53</v>
      </c>
      <c r="M199">
        <v>302.7</v>
      </c>
      <c r="N199">
        <f>(D4-D5)*EXP(-(F4-F5)*I199)+(H4-H5)</f>
        <v>25.370687703061549</v>
      </c>
      <c r="O199">
        <f>(D4+D5)*EXP(-(F4+F5)*I199)+(H4+H5)</f>
        <v>28.392332090516007</v>
      </c>
    </row>
    <row r="200" spans="9:15" x14ac:dyDescent="0.3">
      <c r="I200">
        <v>54.722222222222221</v>
      </c>
      <c r="J200">
        <f>D4*EXP(-F4*I200)+H4</f>
        <v>26.877269033868913</v>
      </c>
      <c r="K200">
        <f>L200* E6/M200</f>
        <v>26.875974701448829</v>
      </c>
      <c r="L200">
        <v>27.539000000000001</v>
      </c>
      <c r="M200">
        <v>302.65899999999999</v>
      </c>
      <c r="N200">
        <f>(D4-D5)*EXP(-(F4-F5)*I200)+(H4-H5)</f>
        <v>25.360497478085435</v>
      </c>
      <c r="O200">
        <f>(D4+D5)*EXP(-(F4+F5)*I200)+(H4+H5)</f>
        <v>28.379661192908152</v>
      </c>
    </row>
    <row r="201" spans="9:15" x14ac:dyDescent="0.3">
      <c r="I201">
        <v>55</v>
      </c>
      <c r="J201">
        <f>D4*EXP(-F4*I201)+H4</f>
        <v>26.865874690942292</v>
      </c>
      <c r="K201">
        <f>L201* E6/M201</f>
        <v>26.851487724684375</v>
      </c>
      <c r="L201">
        <v>27.506</v>
      </c>
      <c r="M201">
        <v>302.572</v>
      </c>
      <c r="N201">
        <f>(D4-D5)*EXP(-(F4-F5)*I201)+(H4-H5)</f>
        <v>25.350315199826419</v>
      </c>
      <c r="O201">
        <f>(D4+D5)*EXP(-(F4+F5)*I201)+(H4+H5)</f>
        <v>28.367001526915875</v>
      </c>
    </row>
    <row r="202" spans="9:15" x14ac:dyDescent="0.3">
      <c r="I202">
        <v>55.277777777777779</v>
      </c>
      <c r="J202">
        <f>D4*EXP(-F4*I202)+H4</f>
        <v>26.85448984093054</v>
      </c>
      <c r="K202">
        <f>L202* E6/M202</f>
        <v>26.811832392658207</v>
      </c>
      <c r="L202">
        <v>27.475000000000001</v>
      </c>
      <c r="M202">
        <v>302.678</v>
      </c>
      <c r="N202">
        <f>(D4-D5)*EXP(-(F4-F5)*I202)+(H4-H5)</f>
        <v>25.34014086208736</v>
      </c>
      <c r="O202">
        <f>(D4+D5)*EXP(-(F4+F5)*I202)+(H4+H5)</f>
        <v>28.354353082583351</v>
      </c>
    </row>
    <row r="203" spans="9:15" x14ac:dyDescent="0.3">
      <c r="I203">
        <v>55.555555555555557</v>
      </c>
      <c r="J203">
        <f>D4*EXP(-F4*I203)+H4</f>
        <v>26.843114475924867</v>
      </c>
      <c r="K203">
        <f>L203* E6/M203</f>
        <v>26.82922313085728</v>
      </c>
      <c r="L203">
        <v>27.495999999999999</v>
      </c>
      <c r="M203">
        <v>302.71300000000002</v>
      </c>
      <c r="N203">
        <f>(D4-D5)*EXP(-(F4-F5)*I203)+(H4-H5)</f>
        <v>25.329974458675942</v>
      </c>
      <c r="O203">
        <f>(D4+D5)*EXP(-(F4+F5)*I203)+(H4+H5)</f>
        <v>28.341715849963592</v>
      </c>
    </row>
    <row r="204" spans="9:15" x14ac:dyDescent="0.3">
      <c r="I204">
        <v>55.833333333333343</v>
      </c>
      <c r="J204">
        <f>D4*EXP(-F4*I204)+H4</f>
        <v>26.831748588023082</v>
      </c>
      <c r="K204">
        <f>L204* E6/M204</f>
        <v>26.827795455397752</v>
      </c>
      <c r="L204">
        <v>27.484999999999999</v>
      </c>
      <c r="M204">
        <v>302.60799999999989</v>
      </c>
      <c r="N204">
        <f>(D4-D5)*EXP(-(F4-F5)*I204)+(H4-H5)</f>
        <v>25.319815983404673</v>
      </c>
      <c r="O204">
        <f>(D4+D5)*EXP(-(F4+F5)*I204)+(H4+H5)</f>
        <v>28.329089819118412</v>
      </c>
    </row>
    <row r="205" spans="9:15" x14ac:dyDescent="0.3">
      <c r="I205">
        <v>56.111111111111107</v>
      </c>
      <c r="J205">
        <f>D4*EXP(-F4*I205)+H4</f>
        <v>26.820392169329562</v>
      </c>
      <c r="K205">
        <f>L205* E6/M205</f>
        <v>26.813058438239125</v>
      </c>
      <c r="L205">
        <v>27.465</v>
      </c>
      <c r="M205">
        <v>302.55399999999997</v>
      </c>
      <c r="N205">
        <f>(D4-D5)*EXP(-(F4-F5)*I205)+(H4-H5)</f>
        <v>25.309665430090909</v>
      </c>
      <c r="O205">
        <f>(D4+D5)*EXP(-(F4+F5)*I205)+(H4+H5)</f>
        <v>28.316474980118443</v>
      </c>
    </row>
    <row r="206" spans="9:15" x14ac:dyDescent="0.3">
      <c r="I206">
        <v>56.388888888888893</v>
      </c>
      <c r="J206">
        <f>D4*EXP(-F4*I206)+H4</f>
        <v>26.809045211955276</v>
      </c>
      <c r="K206">
        <f>L206* E6/M206</f>
        <v>26.807529396821817</v>
      </c>
      <c r="L206">
        <v>27.443000000000001</v>
      </c>
      <c r="M206">
        <v>302.37400000000002</v>
      </c>
      <c r="N206">
        <f>(D4-D5)*EXP(-(F4-F5)*I206)+(H4-H5)</f>
        <v>25.299522792556807</v>
      </c>
      <c r="O206">
        <f>(D4+D5)*EXP(-(F4+F5)*I206)+(H4+H5)</f>
        <v>28.303871323043118</v>
      </c>
    </row>
    <row r="207" spans="9:15" x14ac:dyDescent="0.3">
      <c r="I207">
        <v>56.666666666666657</v>
      </c>
      <c r="J207">
        <f>D4*EXP(-F4*I207)+H4</f>
        <v>26.797707708017761</v>
      </c>
      <c r="K207">
        <f>L207* E6/M207</f>
        <v>26.785770664439788</v>
      </c>
      <c r="L207">
        <v>27.42</v>
      </c>
      <c r="M207">
        <v>302.36599999999999</v>
      </c>
      <c r="N207">
        <f>(D4-D5)*EXP(-(F4-F5)*I207)+(H4-H5)</f>
        <v>25.289388064629343</v>
      </c>
      <c r="O207">
        <f>(D4+D5)*EXP(-(F4+F5)*I207)+(H4+H5)</f>
        <v>28.29127883798067</v>
      </c>
    </row>
    <row r="208" spans="9:15" x14ac:dyDescent="0.3">
      <c r="I208">
        <v>56.944444444444443</v>
      </c>
      <c r="J208">
        <f>D4*EXP(-F4*I208)+H4</f>
        <v>26.786379649641113</v>
      </c>
      <c r="K208">
        <f>L208* E6/M208</f>
        <v>26.788976241553275</v>
      </c>
      <c r="L208">
        <v>27.427</v>
      </c>
      <c r="M208">
        <v>302.40699999999998</v>
      </c>
      <c r="N208">
        <f>(D4-D5)*EXP(-(F4-F5)*I208)+(H4-H5)</f>
        <v>25.279261240140308</v>
      </c>
      <c r="O208">
        <f>(D4+D5)*EXP(-(F4+F5)*I208)+(H4+H5)</f>
        <v>28.278697515028096</v>
      </c>
    </row>
    <row r="209" spans="9:15" x14ac:dyDescent="0.3">
      <c r="I209">
        <v>57.222222222222221</v>
      </c>
      <c r="J209">
        <f>D4*EXP(-F4*I209)+H4</f>
        <v>26.775061028956003</v>
      </c>
      <c r="K209">
        <f>L209* E6/M209</f>
        <v>26.745207712025714</v>
      </c>
      <c r="L209">
        <v>27.384</v>
      </c>
      <c r="M209">
        <v>302.42700000000002</v>
      </c>
      <c r="N209">
        <f>(D4-D5)*EXP(-(F4-F5)*I209)+(H4-H5)</f>
        <v>25.269142312926313</v>
      </c>
      <c r="O209">
        <f>(D4+D5)*EXP(-(F4+F5)*I209)+(H4+H5)</f>
        <v>28.266127344291192</v>
      </c>
    </row>
    <row r="210" spans="9:15" x14ac:dyDescent="0.3">
      <c r="I210">
        <v>57.5</v>
      </c>
      <c r="J210">
        <f>D4*EXP(-F4*I210)+H4</f>
        <v>26.763751838099648</v>
      </c>
      <c r="K210">
        <f>L210* E6/M210</f>
        <v>26.733963980813858</v>
      </c>
      <c r="L210">
        <v>27.38</v>
      </c>
      <c r="M210">
        <v>302.51</v>
      </c>
      <c r="N210">
        <f>(D4-D5)*EXP(-(F4-F5)*I210)+(H4-H5)</f>
        <v>25.259031276828772</v>
      </c>
      <c r="O210">
        <f>(D4+D5)*EXP(-(F4+F5)*I210)+(H4+H5)</f>
        <v>28.253568315884522</v>
      </c>
    </row>
    <row r="211" spans="9:15" x14ac:dyDescent="0.3">
      <c r="I211">
        <v>57.777777777777779</v>
      </c>
      <c r="J211">
        <f>D4*EXP(-F4*I211)+H4</f>
        <v>26.752452069215821</v>
      </c>
      <c r="K211">
        <f>L211* E6/M211</f>
        <v>26.744820129931988</v>
      </c>
      <c r="L211">
        <v>27.398</v>
      </c>
      <c r="M211">
        <v>302.58600000000001</v>
      </c>
      <c r="N211">
        <f>(D4-D5)*EXP(-(F4-F5)*I211)+(H4-H5)</f>
        <v>25.248928125693887</v>
      </c>
      <c r="O211">
        <f>(D4+D5)*EXP(-(F4+F5)*I211)+(H4+H5)</f>
        <v>28.241020419931402</v>
      </c>
    </row>
    <row r="212" spans="9:15" x14ac:dyDescent="0.3">
      <c r="I212">
        <v>58.055555555555557</v>
      </c>
      <c r="J212">
        <f>D4*EXP(-F4*I212)+H4</f>
        <v>26.74116171445484</v>
      </c>
      <c r="K212">
        <f>L212* E6/M212</f>
        <v>26.677126027800256</v>
      </c>
      <c r="L212">
        <v>27.344999999999999</v>
      </c>
      <c r="M212">
        <v>302.767</v>
      </c>
      <c r="N212">
        <f>(D4-D5)*EXP(-(F4-F5)*I212)+(H4-H5)</f>
        <v>25.238832853372678</v>
      </c>
      <c r="O212">
        <f>(D4+D5)*EXP(-(F4+F5)*I212)+(H4+H5)</f>
        <v>28.228483646563916</v>
      </c>
    </row>
    <row r="213" spans="9:15" x14ac:dyDescent="0.3">
      <c r="I213">
        <v>58.333333333333343</v>
      </c>
      <c r="J213">
        <f>D4*EXP(-F4*I213)+H4</f>
        <v>26.729880765973562</v>
      </c>
      <c r="K213">
        <f>L213* E6/M213</f>
        <v>26.623355728808527</v>
      </c>
      <c r="L213">
        <v>27.361000000000001</v>
      </c>
      <c r="M213">
        <v>303.55599999999998</v>
      </c>
      <c r="N213">
        <f>(D4-D5)*EXP(-(F4-F5)*I213)+(H4-H5)</f>
        <v>25.228745453720954</v>
      </c>
      <c r="O213">
        <f>(D4+D5)*EXP(-(F4+F5)*I213)+(H4+H5)</f>
        <v>28.215957985922884</v>
      </c>
    </row>
    <row r="214" spans="9:15" x14ac:dyDescent="0.3">
      <c r="I214">
        <v>58.611111111111107</v>
      </c>
      <c r="J214">
        <f>D4*EXP(-F4*I214)+H4</f>
        <v>26.718609215935381</v>
      </c>
      <c r="K214">
        <f>L214* E6/M214</f>
        <v>26.647150219638139</v>
      </c>
      <c r="L214">
        <v>27.408999999999999</v>
      </c>
      <c r="M214">
        <v>303.81700000000001</v>
      </c>
      <c r="N214">
        <f>(D4-D5)*EXP(-(F4-F5)*I214)+(H4-H5)</f>
        <v>25.21866592059931</v>
      </c>
      <c r="O214">
        <f>(D4+D5)*EXP(-(F4+F5)*I214)+(H4+H5)</f>
        <v>28.203443428157868</v>
      </c>
    </row>
    <row r="215" spans="9:15" x14ac:dyDescent="0.3">
      <c r="I215">
        <v>58.888888888888893</v>
      </c>
      <c r="J215">
        <f>D4*EXP(-F4*I215)+H4</f>
        <v>26.707347056510201</v>
      </c>
      <c r="K215">
        <f>L215* E6/M215</f>
        <v>26.641591416693096</v>
      </c>
      <c r="L215">
        <v>27.416</v>
      </c>
      <c r="M215">
        <v>303.95800000000003</v>
      </c>
      <c r="N215">
        <f>(D4-D5)*EXP(-(F4-F5)*I215)+(H4-H5)</f>
        <v>25.208594247873133</v>
      </c>
      <c r="O215">
        <f>(D4+D5)*EXP(-(F4+F5)*I215)+(H4+H5)</f>
        <v>28.190939963427166</v>
      </c>
    </row>
    <row r="216" spans="9:15" x14ac:dyDescent="0.3">
      <c r="I216">
        <v>59.166666666666657</v>
      </c>
      <c r="J216">
        <f>D4*EXP(-F4*I216)+H4</f>
        <v>26.696094279874487</v>
      </c>
      <c r="K216">
        <f>L216* E6/M216</f>
        <v>26.650673099689211</v>
      </c>
      <c r="L216">
        <v>27.434999999999999</v>
      </c>
      <c r="M216">
        <v>304.065</v>
      </c>
      <c r="N216">
        <f>(D4-D5)*EXP(-(F4-F5)*I216)+(H4-H5)</f>
        <v>25.198530429412596</v>
      </c>
      <c r="O216">
        <f>(D4+D5)*EXP(-(F4+F5)*I216)+(H4+H5)</f>
        <v>28.178447581897796</v>
      </c>
    </row>
    <row r="217" spans="9:15" x14ac:dyDescent="0.3">
      <c r="I217">
        <v>59.444444444444443</v>
      </c>
      <c r="J217">
        <f>D4*EXP(-F4*I217)+H4</f>
        <v>26.684850878211179</v>
      </c>
      <c r="K217">
        <f>L217* E6/M217</f>
        <v>26.616841400498036</v>
      </c>
      <c r="L217">
        <v>27.43</v>
      </c>
      <c r="M217">
        <v>304.39600000000002</v>
      </c>
      <c r="N217">
        <f>(D4-D5)*EXP(-(F4-F5)*I217)+(H4-H5)</f>
        <v>25.188474459092646</v>
      </c>
      <c r="O217">
        <f>(D4+D5)*EXP(-(F4+F5)*I217)+(H4+H5)</f>
        <v>28.165966273745493</v>
      </c>
    </row>
    <row r="218" spans="9:15" x14ac:dyDescent="0.3">
      <c r="I218">
        <v>59.722222222222221</v>
      </c>
      <c r="J218">
        <f>D4*EXP(-F4*I218)+H4</f>
        <v>26.673616843709766</v>
      </c>
      <c r="K218">
        <f>L218* E6/M218</f>
        <v>26.584605266052641</v>
      </c>
      <c r="L218">
        <v>27.42</v>
      </c>
      <c r="M218">
        <v>304.654</v>
      </c>
      <c r="N218">
        <f>(D4-D5)*EXP(-(F4-F5)*I218)+(H4-H5)</f>
        <v>25.178426330793016</v>
      </c>
      <c r="O218">
        <f>(D4+D5)*EXP(-(F4+F5)*I218)+(H4+H5)</f>
        <v>28.153496029154702</v>
      </c>
    </row>
    <row r="219" spans="9:15" x14ac:dyDescent="0.3">
      <c r="I219">
        <v>60</v>
      </c>
      <c r="J219">
        <f>D4*EXP(-F4*I219)+H4</f>
        <v>26.662392168566228</v>
      </c>
      <c r="K219">
        <f>L219* E6/M219</f>
        <v>26.603733960381682</v>
      </c>
      <c r="L219">
        <v>27.44</v>
      </c>
      <c r="M219">
        <v>304.65699999999998</v>
      </c>
      <c r="N219">
        <f>(D4-D5)*EXP(-(F4-F5)*I219)+(H4-H5)</f>
        <v>25.168386038398204</v>
      </c>
      <c r="O219">
        <f>(D4+D5)*EXP(-(F4+F5)*I219)+(H4+H5)</f>
        <v>28.141036838318563</v>
      </c>
    </row>
    <row r="220" spans="9:15" x14ac:dyDescent="0.3">
      <c r="I220">
        <v>60.277777777777779</v>
      </c>
      <c r="J220">
        <f>D4*EXP(-F4*I220)+H4</f>
        <v>26.651176844983038</v>
      </c>
      <c r="K220">
        <f>L220* E6/M220</f>
        <v>26.583664746751669</v>
      </c>
      <c r="L220">
        <v>27.431000000000001</v>
      </c>
      <c r="M220">
        <v>304.78699999999998</v>
      </c>
      <c r="N220">
        <f>(D4-D5)*EXP(-(F4-F5)*I220)+(H4-H5)</f>
        <v>25.158353575797477</v>
      </c>
      <c r="O220">
        <f>(D4+D5)*EXP(-(F4+F5)*I220)+(H4+H5)</f>
        <v>28.128588691438914</v>
      </c>
    </row>
    <row r="221" spans="9:15" x14ac:dyDescent="0.3">
      <c r="I221">
        <v>60.555555555555557</v>
      </c>
      <c r="J221">
        <f>D4*EXP(-F4*I221)+H4</f>
        <v>26.639970865169182</v>
      </c>
      <c r="K221">
        <f>L221* E6/M221</f>
        <v>26.59572635916323</v>
      </c>
      <c r="L221">
        <v>27.452000000000002</v>
      </c>
      <c r="M221">
        <v>304.88199999999989</v>
      </c>
      <c r="N221">
        <f>(D4-D5)*EXP(-(F4-F5)*I221)+(H4-H5)</f>
        <v>25.148328936884877</v>
      </c>
      <c r="O221">
        <f>(D4+D5)*EXP(-(F4+F5)*I221)+(H4+H5)</f>
        <v>28.116151578726281</v>
      </c>
    </row>
    <row r="222" spans="9:15" x14ac:dyDescent="0.3">
      <c r="I222">
        <v>60.833333333333343</v>
      </c>
      <c r="J222">
        <f>D4*EXP(-F4*I222)+H4</f>
        <v>26.62877422134013</v>
      </c>
      <c r="K222">
        <f>L222* E6/M222</f>
        <v>26.562225815463247</v>
      </c>
      <c r="L222">
        <v>27.431000000000001</v>
      </c>
      <c r="M222">
        <v>305.03300000000002</v>
      </c>
      <c r="N222">
        <f>(D4-D5)*EXP(-(F4-F5)*I222)+(H4-H5)</f>
        <v>25.138312115559188</v>
      </c>
      <c r="O222">
        <f>(D4+D5)*EXP(-(F4+F5)*I222)+(H4+H5)</f>
        <v>28.10372549039986</v>
      </c>
    </row>
    <row r="223" spans="9:15" x14ac:dyDescent="0.3">
      <c r="I223">
        <v>61.111111111111107</v>
      </c>
      <c r="J223">
        <f>D4*EXP(-F4*I223)+H4</f>
        <v>26.617586905717832</v>
      </c>
      <c r="K223">
        <f>L223* E6/M223</f>
        <v>26.545200807598309</v>
      </c>
      <c r="L223">
        <v>27.425999999999998</v>
      </c>
      <c r="M223">
        <v>305.173</v>
      </c>
      <c r="N223">
        <f>(D4-D5)*EXP(-(F4-F5)*I223)+(H4-H5)</f>
        <v>25.12830310572398</v>
      </c>
      <c r="O223">
        <f>(D4+D5)*EXP(-(F4+F5)*I223)+(H4+H5)</f>
        <v>28.091310416687516</v>
      </c>
    </row>
    <row r="224" spans="9:15" x14ac:dyDescent="0.3">
      <c r="I224">
        <v>61.388888888888893</v>
      </c>
      <c r="J224">
        <f>D4*EXP(-F4*I224)+H4</f>
        <v>26.606408910530732</v>
      </c>
      <c r="K224">
        <f>L224* E6/M224</f>
        <v>26.523753098578663</v>
      </c>
      <c r="L224">
        <v>27.413</v>
      </c>
      <c r="M224">
        <v>305.27499999999998</v>
      </c>
      <c r="N224">
        <f>(D4-D5)*EXP(-(F4-F5)*I224)+(H4-H5)</f>
        <v>25.118301901287552</v>
      </c>
      <c r="O224">
        <f>(D4+D5)*EXP(-(F4+F5)*I224)+(H4+H5)</f>
        <v>28.078906347825786</v>
      </c>
    </row>
    <row r="225" spans="9:15" x14ac:dyDescent="0.3">
      <c r="I225">
        <v>61.666666666666657</v>
      </c>
      <c r="J225">
        <f>D4*EXP(-F4*I225)+H4</f>
        <v>26.595240228013729</v>
      </c>
      <c r="K225">
        <f>L225* E6/M225</f>
        <v>26.511597742003598</v>
      </c>
      <c r="L225">
        <v>27.391999999999999</v>
      </c>
      <c r="M225">
        <v>305.18099999999998</v>
      </c>
      <c r="N225">
        <f>(D4-D5)*EXP(-(F4-F5)*I225)+(H4-H5)</f>
        <v>25.108308496162962</v>
      </c>
      <c r="O225">
        <f>(D4+D5)*EXP(-(F4+F5)*I225)+(H4+H5)</f>
        <v>28.066513274059858</v>
      </c>
    </row>
    <row r="226" spans="9:15" x14ac:dyDescent="0.3">
      <c r="I226">
        <v>61.944444444444443</v>
      </c>
      <c r="J226">
        <f>D4*EXP(-F4*I226)+H4</f>
        <v>26.58408085040821</v>
      </c>
      <c r="K226">
        <f>L226* E6/M226</f>
        <v>26.524290449719857</v>
      </c>
      <c r="L226">
        <v>27.407</v>
      </c>
      <c r="M226">
        <v>305.202</v>
      </c>
      <c r="N226">
        <f>(D4-D5)*EXP(-(F4-F5)*I226)+(H4-H5)</f>
        <v>25.098322884268018</v>
      </c>
      <c r="O226">
        <f>(D4+D5)*EXP(-(F4+F5)*I226)+(H4+H5)</f>
        <v>28.054131185643563</v>
      </c>
    </row>
    <row r="227" spans="9:15" x14ac:dyDescent="0.3">
      <c r="I227">
        <v>62.222222222222221</v>
      </c>
      <c r="J227">
        <f>D4*EXP(-F4*I227)+H4</f>
        <v>26.572930769962014</v>
      </c>
      <c r="K227">
        <f>L227* E6/M227</f>
        <v>26.531546460683636</v>
      </c>
      <c r="L227">
        <v>27.402999999999999</v>
      </c>
      <c r="M227">
        <v>305.07400000000001</v>
      </c>
      <c r="N227">
        <f>(D4-D5)*EXP(-(F4-F5)*I227)+(H4-H5)</f>
        <v>25.088345059525274</v>
      </c>
      <c r="O227">
        <f>(D4+D5)*EXP(-(F4+F5)*I227)+(H4+H5)</f>
        <v>28.04176007283937</v>
      </c>
    </row>
    <row r="228" spans="9:15" x14ac:dyDescent="0.3">
      <c r="I228">
        <v>62.5</v>
      </c>
      <c r="J228">
        <f>D4*EXP(-F4*I228)+H4</f>
        <v>26.56178997892945</v>
      </c>
      <c r="K228">
        <f>L228* E6/M228</f>
        <v>26.499945361494749</v>
      </c>
      <c r="L228">
        <v>27.376999999999999</v>
      </c>
      <c r="M228">
        <v>305.14800000000002</v>
      </c>
      <c r="N228">
        <f>(D4-D5)*EXP(-(F4-F5)*I228)+(H4-H5)</f>
        <v>25.078375015862012</v>
      </c>
      <c r="O228">
        <f>(D4+D5)*EXP(-(F4+F5)*I228)+(H4+H5)</f>
        <v>28.029399925918383</v>
      </c>
    </row>
    <row r="229" spans="9:15" x14ac:dyDescent="0.3">
      <c r="I229">
        <v>62.777777777777779</v>
      </c>
      <c r="J229">
        <f>D4*EXP(-F4*I229)+H4</f>
        <v>26.550658469571268</v>
      </c>
      <c r="K229">
        <f>L229* E6/M229</f>
        <v>26.518983895240844</v>
      </c>
      <c r="L229">
        <v>27.391999999999999</v>
      </c>
      <c r="M229">
        <v>305.096</v>
      </c>
      <c r="N229">
        <f>(D4-D5)*EXP(-(F4-F5)*I229)+(H4-H5)</f>
        <v>25.06841274721026</v>
      </c>
      <c r="O229">
        <f>(D4+D5)*EXP(-(F4+F5)*I229)+(H4+H5)</f>
        <v>28.017050735160325</v>
      </c>
    </row>
    <row r="230" spans="9:15" x14ac:dyDescent="0.3">
      <c r="I230">
        <v>63.055555555555557</v>
      </c>
      <c r="J230">
        <f>D4*EXP(-F4*I230)+H4</f>
        <v>26.539536234154667</v>
      </c>
      <c r="K230">
        <f>L230* E6/M230</f>
        <v>26.49784852896406</v>
      </c>
      <c r="L230">
        <v>27.376000000000001</v>
      </c>
      <c r="M230">
        <v>305.161</v>
      </c>
      <c r="N230">
        <f>(D4-D5)*EXP(-(F4-F5)*I230)+(H4-H5)</f>
        <v>25.058458247506771</v>
      </c>
      <c r="O230">
        <f>(D4+D5)*EXP(-(F4+F5)*I230)+(H4+H5)</f>
        <v>28.004712490853549</v>
      </c>
    </row>
    <row r="231" spans="9:15" x14ac:dyDescent="0.3">
      <c r="I231">
        <v>63.333333333333343</v>
      </c>
      <c r="J231">
        <f>D4*EXP(-F4*I231)+H4</f>
        <v>26.528423264953297</v>
      </c>
      <c r="K231">
        <f>L231* E6/M231</f>
        <v>26.477335118428847</v>
      </c>
      <c r="L231">
        <v>27.353999999999999</v>
      </c>
      <c r="M231">
        <v>305.15199999999999</v>
      </c>
      <c r="N231">
        <f>(D4-D5)*EXP(-(F4-F5)*I231)+(H4-H5)</f>
        <v>25.048511510693032</v>
      </c>
      <c r="O231">
        <f>(D4+D5)*EXP(-(F4+F5)*I231)+(H4+H5)</f>
        <v>27.992385183294999</v>
      </c>
    </row>
    <row r="232" spans="9:15" x14ac:dyDescent="0.3">
      <c r="I232">
        <v>63.611111111111107</v>
      </c>
      <c r="J232">
        <f>D4*EXP(-F4*I232)+H4</f>
        <v>26.517319554247237</v>
      </c>
      <c r="K232">
        <f>L232* E6/M232</f>
        <v>26.453771330459258</v>
      </c>
      <c r="L232">
        <v>27.337</v>
      </c>
      <c r="M232">
        <v>305.23399999999998</v>
      </c>
      <c r="N232">
        <f>(D4-D5)*EXP(-(F4-F5)*I232)+(H4-H5)</f>
        <v>25.038572530715257</v>
      </c>
      <c r="O232">
        <f>(D4+D5)*EXP(-(F4+F5)*I232)+(H4+H5)</f>
        <v>27.980068802790228</v>
      </c>
    </row>
    <row r="233" spans="9:15" x14ac:dyDescent="0.3">
      <c r="I233">
        <v>63.888888888888893</v>
      </c>
      <c r="J233">
        <f>D4*EXP(-F4*I233)+H4</f>
        <v>26.506225094323007</v>
      </c>
      <c r="K233">
        <f>L233* E6/M233</f>
        <v>26.425796261627315</v>
      </c>
      <c r="L233">
        <v>27.324999999999999</v>
      </c>
      <c r="M233">
        <v>305.423</v>
      </c>
      <c r="N233">
        <f>(D4-D5)*EXP(-(F4-F5)*I233)+(H4-H5)</f>
        <v>25.028641301524367</v>
      </c>
      <c r="O233">
        <f>(D4+D5)*EXP(-(F4+F5)*I233)+(H4+H5)</f>
        <v>27.967763339653381</v>
      </c>
    </row>
    <row r="234" spans="9:15" x14ac:dyDescent="0.3">
      <c r="I234">
        <v>64.166666666666671</v>
      </c>
      <c r="J234">
        <f>D4*EXP(-F4*I234)+H4</f>
        <v>26.495139877473537</v>
      </c>
      <c r="K234">
        <f>L234* E6/M234</f>
        <v>26.40955135619302</v>
      </c>
      <c r="L234">
        <v>27.303999999999998</v>
      </c>
      <c r="M234">
        <v>305.37599999999998</v>
      </c>
      <c r="N234">
        <f>(D4-D5)*EXP(-(F4-F5)*I234)+(H4-H5)</f>
        <v>25.018717817076016</v>
      </c>
      <c r="O234">
        <f>(D4+D5)*EXP(-(F4+F5)*I234)+(H4+H5)</f>
        <v>27.955468784207198</v>
      </c>
    </row>
    <row r="235" spans="9:15" x14ac:dyDescent="0.3">
      <c r="I235">
        <v>64.444444444444443</v>
      </c>
      <c r="J235">
        <f>D4*EXP(-F4*I235)+H4</f>
        <v>26.484063895998197</v>
      </c>
      <c r="K235">
        <f>L235* E6/M235</f>
        <v>26.394549019633011</v>
      </c>
      <c r="L235">
        <v>27.300999999999998</v>
      </c>
      <c r="M235">
        <v>305.51600000000002</v>
      </c>
      <c r="N235">
        <f>(D4-D5)*EXP(-(F4-F5)*I235)+(H4-H5)</f>
        <v>25.008802071330564</v>
      </c>
      <c r="O235">
        <f>(D4+D5)*EXP(-(F4+F5)*I235)+(H4+H5)</f>
        <v>27.943185126782979</v>
      </c>
    </row>
    <row r="236" spans="9:15" x14ac:dyDescent="0.3">
      <c r="I236">
        <v>64.722222222222229</v>
      </c>
      <c r="J236">
        <f>D4*EXP(-F4*I236)+H4</f>
        <v>26.472997142202757</v>
      </c>
      <c r="K236">
        <f>L236* E6/M236</f>
        <v>26.424214073652475</v>
      </c>
      <c r="L236">
        <v>27.329000000000001</v>
      </c>
      <c r="M236">
        <v>305.48599999999999</v>
      </c>
      <c r="N236">
        <f>(D4-D5)*EXP(-(F4-F5)*I236)+(H4-H5)</f>
        <v>24.998894058253086</v>
      </c>
      <c r="O236">
        <f>(D4+D5)*EXP(-(F4+F5)*I236)+(H4+H5)</f>
        <v>27.930912357720601</v>
      </c>
    </row>
    <row r="237" spans="9:15" x14ac:dyDescent="0.3">
      <c r="I237">
        <v>65</v>
      </c>
      <c r="J237">
        <f>D4*EXP(-F4*I237)+H4</f>
        <v>26.461939608399412</v>
      </c>
      <c r="K237">
        <f>L237* E6/M237</f>
        <v>26.393315430313027</v>
      </c>
      <c r="L237">
        <v>27.31</v>
      </c>
      <c r="M237">
        <v>305.63099999999997</v>
      </c>
      <c r="N237">
        <f>(D4-D5)*EXP(-(F4-F5)*I237)+(H4-H5)</f>
        <v>24.988993771813348</v>
      </c>
      <c r="O237">
        <f>(D4+D5)*EXP(-(F4+F5)*I237)+(H4+H5)</f>
        <v>27.918650467368522</v>
      </c>
    </row>
    <row r="238" spans="9:15" x14ac:dyDescent="0.3">
      <c r="I238">
        <v>65.277777777777771</v>
      </c>
      <c r="J238">
        <f>D4*EXP(-F4*I238)+H4</f>
        <v>26.450891286906746</v>
      </c>
      <c r="K238">
        <f>L238* E6/M238</f>
        <v>26.400005322786793</v>
      </c>
      <c r="L238">
        <v>27.323</v>
      </c>
      <c r="M238">
        <v>305.69900000000001</v>
      </c>
      <c r="N238">
        <f>(D4-D5)*EXP(-(F4-F5)*I238)+(H4-H5)</f>
        <v>24.979101205985842</v>
      </c>
      <c r="O238">
        <f>(D4+D5)*EXP(-(F4+F5)*I238)+(H4+H5)</f>
        <v>27.906399446083725</v>
      </c>
    </row>
    <row r="239" spans="9:15" x14ac:dyDescent="0.3">
      <c r="I239">
        <v>65.555555555555557</v>
      </c>
      <c r="J239">
        <f>D4*EXP(-F4*I239)+H4</f>
        <v>26.439852170049754</v>
      </c>
      <c r="K239">
        <f>L239* E6/M239</f>
        <v>26.352108099215563</v>
      </c>
      <c r="L239">
        <v>27.295999999999999</v>
      </c>
      <c r="M239">
        <v>305.952</v>
      </c>
      <c r="N239">
        <f>(D4-D5)*EXP(-(F4-F5)*I239)+(H4-H5)</f>
        <v>24.96921635474974</v>
      </c>
      <c r="O239">
        <f>(D4+D5)*EXP(-(F4+F5)*I239)+(H4+H5)</f>
        <v>27.894159284231762</v>
      </c>
    </row>
    <row r="240" spans="9:15" x14ac:dyDescent="0.3">
      <c r="I240">
        <v>65.833333333333329</v>
      </c>
      <c r="J240">
        <f>D4*EXP(-F4*I240)+H4</f>
        <v>26.428822250159818</v>
      </c>
      <c r="K240">
        <f>L240* E6/M240</f>
        <v>26.347276712448839</v>
      </c>
      <c r="L240">
        <v>27.305</v>
      </c>
      <c r="M240">
        <v>306.10899999999998</v>
      </c>
      <c r="N240">
        <f>(D4-D5)*EXP(-(F4-F5)*I240)+(H4-H5)</f>
        <v>24.959339212088917</v>
      </c>
      <c r="O240">
        <f>(D4+D5)*EXP(-(F4+F5)*I240)+(H4+H5)</f>
        <v>27.881929972186718</v>
      </c>
    </row>
    <row r="241" spans="9:15" x14ac:dyDescent="0.3">
      <c r="I241">
        <v>66.111111111111114</v>
      </c>
      <c r="J241">
        <f>D4*EXP(-F4*I241)+H4</f>
        <v>26.417801519574716</v>
      </c>
      <c r="K241">
        <f>L241* E6/M241</f>
        <v>26.334986742821265</v>
      </c>
      <c r="L241">
        <v>27.263999999999999</v>
      </c>
      <c r="M241">
        <v>305.79199999999997</v>
      </c>
      <c r="N241">
        <f>(D4-D5)*EXP(-(F4-F5)*I241)+(H4-H5)</f>
        <v>24.949469771991943</v>
      </c>
      <c r="O241">
        <f>(D4+D5)*EXP(-(F4+F5)*I241)+(H4+H5)</f>
        <v>27.86971150033121</v>
      </c>
    </row>
    <row r="242" spans="9:15" x14ac:dyDescent="0.3">
      <c r="I242">
        <v>66.388888888888886</v>
      </c>
      <c r="J242">
        <f>D4*EXP(-F4*I242)+H4</f>
        <v>26.406789970638606</v>
      </c>
      <c r="K242">
        <f>L242* E6/M242</f>
        <v>26.400453106625957</v>
      </c>
      <c r="L242">
        <v>27.222999999999999</v>
      </c>
      <c r="M242">
        <v>304.57499999999999</v>
      </c>
      <c r="N242">
        <f>(D4-D5)*EXP(-(F4-F5)*I242)+(H4-H5)</f>
        <v>24.939608028452064</v>
      </c>
      <c r="O242">
        <f>(D4+D5)*EXP(-(F4+F5)*I242)+(H4+H5)</f>
        <v>27.857503859056386</v>
      </c>
    </row>
    <row r="243" spans="9:15" x14ac:dyDescent="0.3">
      <c r="I243">
        <v>66.666666666666671</v>
      </c>
      <c r="J243">
        <f>D4*EXP(-F4*I243)+H4</f>
        <v>26.395787595702025</v>
      </c>
      <c r="K243">
        <f>L243* E6/M243</f>
        <v>26.463555586458778</v>
      </c>
      <c r="L243">
        <v>27.236999999999998</v>
      </c>
      <c r="M243">
        <v>304.005</v>
      </c>
      <c r="N243">
        <f>(D4-D5)*EXP(-(F4-F5)*I243)+(H4-H5)</f>
        <v>24.929753975467229</v>
      </c>
      <c r="O243">
        <f>(D4+D5)*EXP(-(F4+F5)*I243)+(H4+H5)</f>
        <v>27.845307038761895</v>
      </c>
    </row>
    <row r="244" spans="9:15" x14ac:dyDescent="0.3">
      <c r="I244">
        <v>66.944444444444443</v>
      </c>
      <c r="J244">
        <f>D4*EXP(-F4*I244)+H4</f>
        <v>26.384794387121879</v>
      </c>
      <c r="K244">
        <f>L244* E6/M244</f>
        <v>26.414524800527193</v>
      </c>
      <c r="L244">
        <v>27.175000000000001</v>
      </c>
      <c r="M244">
        <v>303.87599999999998</v>
      </c>
      <c r="N244">
        <f>(D4-D5)*EXP(-(F4-F5)*I244)+(H4-H5)</f>
        <v>24.919907607040045</v>
      </c>
      <c r="O244">
        <f>(D4+D5)*EXP(-(F4+F5)*I244)+(H4+H5)</f>
        <v>27.833121029855917</v>
      </c>
    </row>
    <row r="245" spans="9:15" x14ac:dyDescent="0.3">
      <c r="I245">
        <v>67.222222222222229</v>
      </c>
      <c r="J245">
        <f>D4*EXP(-F4*I245)+H4</f>
        <v>26.373810337261443</v>
      </c>
      <c r="K245">
        <f>L245* E6/M245</f>
        <v>26.419141240404656</v>
      </c>
      <c r="L245">
        <v>27.17</v>
      </c>
      <c r="M245">
        <v>303.767</v>
      </c>
      <c r="N245">
        <f>(D4-D5)*EXP(-(F4-F5)*I245)+(H4-H5)</f>
        <v>24.910068917177817</v>
      </c>
      <c r="O245">
        <f>(D4+D5)*EXP(-(F4+F5)*I245)+(H4+H5)</f>
        <v>27.820945822755128</v>
      </c>
    </row>
    <row r="246" spans="9:15" x14ac:dyDescent="0.3">
      <c r="I246">
        <v>67.5</v>
      </c>
      <c r="J246">
        <f>D4*EXP(-F4*I246)+H4</f>
        <v>26.362835438490364</v>
      </c>
      <c r="K246">
        <f>L246* E6/M246</f>
        <v>26.411335918372941</v>
      </c>
      <c r="L246">
        <v>27.143999999999998</v>
      </c>
      <c r="M246">
        <v>303.56599999999997</v>
      </c>
      <c r="N246">
        <f>(D4-D5)*EXP(-(F4-F5)*I246)+(H4-H5)</f>
        <v>24.90023789989251</v>
      </c>
      <c r="O246">
        <f>(D4+D5)*EXP(-(F4+F5)*I246)+(H4+H5)</f>
        <v>27.808781407884688</v>
      </c>
    </row>
    <row r="247" spans="9:15" x14ac:dyDescent="0.3">
      <c r="I247">
        <v>67.777777777777771</v>
      </c>
      <c r="J247">
        <f>D4*EXP(-F4*I247)+H4</f>
        <v>26.351869683184631</v>
      </c>
      <c r="K247">
        <f>L247* E6/M247</f>
        <v>26.42623848600245</v>
      </c>
      <c r="L247">
        <v>27.161999999999999</v>
      </c>
      <c r="M247">
        <v>303.596</v>
      </c>
      <c r="N247">
        <f>(D4-D5)*EXP(-(F4-F5)*I247)+(H4-H5)</f>
        <v>24.890414549200759</v>
      </c>
      <c r="O247">
        <f>(D4+D5)*EXP(-(F4+F5)*I247)+(H4+H5)</f>
        <v>27.79662777567825</v>
      </c>
    </row>
    <row r="248" spans="9:15" x14ac:dyDescent="0.3">
      <c r="I248">
        <v>68.055277777777775</v>
      </c>
      <c r="J248">
        <f>D4*EXP(-F4*I248)+H4</f>
        <v>26.340924015785234</v>
      </c>
      <c r="K248">
        <f>L248* E6/M248</f>
        <v>26.388348233493097</v>
      </c>
      <c r="L248">
        <v>27.120999999999999</v>
      </c>
      <c r="M248">
        <v>303.57299999999998</v>
      </c>
      <c r="N248">
        <f>(D4-D5)*EXP(-(F4-F5)*I248)+(H4-H5)</f>
        <v>24.880608670989467</v>
      </c>
      <c r="O248">
        <f>(D4+D5)*EXP(-(F4+F5)*I248)+(H4+H5)</f>
        <v>27.784497054059067</v>
      </c>
    </row>
    <row r="249" spans="9:15" x14ac:dyDescent="0.3">
      <c r="I249">
        <v>68.333333333333329</v>
      </c>
      <c r="J249">
        <f>D4*EXP(-F4*I249)+H4</f>
        <v>26.329965572504957</v>
      </c>
      <c r="K249">
        <f>L249* E6/M249</f>
        <v>26.395519230838239</v>
      </c>
      <c r="L249">
        <v>27.134</v>
      </c>
      <c r="M249">
        <v>303.63600000000002</v>
      </c>
      <c r="N249">
        <f>(D4-D5)*EXP(-(F4-F5)*I249)+(H4-H5)</f>
        <v>24.870790823687823</v>
      </c>
      <c r="O249">
        <f>(D4+D5)*EXP(-(F4+F5)*I249)+(H4+H5)</f>
        <v>27.772352821034403</v>
      </c>
    </row>
    <row r="250" spans="9:15" x14ac:dyDescent="0.3">
      <c r="I250">
        <v>68.611111111111114</v>
      </c>
      <c r="J250">
        <f>D4*EXP(-F4*I250)+H4</f>
        <v>26.319027201914743</v>
      </c>
      <c r="K250">
        <f>L250* E6/M250</f>
        <v>26.386638346122012</v>
      </c>
      <c r="L250">
        <v>27.132999999999999</v>
      </c>
      <c r="M250">
        <v>303.72699999999998</v>
      </c>
      <c r="N250">
        <f>(D4-D5)*EXP(-(F4-F5)*I250)+(H4-H5)</f>
        <v>24.860990436923228</v>
      </c>
      <c r="O250">
        <f>(D4+D5)*EXP(-(F4+F5)*I250)+(H4+H5)</f>
        <v>27.760231479506672</v>
      </c>
    </row>
    <row r="251" spans="9:15" x14ac:dyDescent="0.3">
      <c r="I251">
        <v>68.888888888888886</v>
      </c>
      <c r="J251">
        <f>D4*EXP(-F4*I251)+H4</f>
        <v>26.308097944357328</v>
      </c>
      <c r="K251">
        <f>L251* E6/M251</f>
        <v>26.372311484398583</v>
      </c>
      <c r="L251">
        <v>27.123000000000001</v>
      </c>
      <c r="M251">
        <v>303.77999999999997</v>
      </c>
      <c r="N251">
        <f>(D4-D5)*EXP(-(F4-F5)*I251)+(H4-H5)</f>
        <v>24.85119769286537</v>
      </c>
      <c r="O251">
        <f>(D4+D5)*EXP(-(F4+F5)*I251)+(H4+H5)</f>
        <v>27.748120882462285</v>
      </c>
    </row>
    <row r="252" spans="9:15" x14ac:dyDescent="0.3">
      <c r="I252">
        <v>69.166388888888889</v>
      </c>
      <c r="J252">
        <f>D4*EXP(-F4*I252)+H4</f>
        <v>26.297188707846885</v>
      </c>
      <c r="K252">
        <f>L252* E6/M252</f>
        <v>26.299229631008927</v>
      </c>
      <c r="L252">
        <v>27.105</v>
      </c>
      <c r="M252">
        <v>304.42200000000003</v>
      </c>
      <c r="N252">
        <f>(D4-D5)*EXP(-(F4-F5)*I252)+(H4-H5)</f>
        <v>24.841422366848924</v>
      </c>
      <c r="O252">
        <f>(D4+D5)*EXP(-(F4+F5)*I252)+(H4+H5)</f>
        <v>27.736033114880364</v>
      </c>
    </row>
    <row r="253" spans="9:15" x14ac:dyDescent="0.3">
      <c r="I253">
        <v>69.444444444444443</v>
      </c>
      <c r="J253">
        <f>D4*EXP(-F4*I253)+H4</f>
        <v>26.286266737978025</v>
      </c>
      <c r="K253">
        <f>L253* E6/M253</f>
        <v>26.305661322185433</v>
      </c>
      <c r="L253">
        <v>27.085000000000001</v>
      </c>
      <c r="M253">
        <v>304.12299999999999</v>
      </c>
      <c r="N253">
        <f>(D4-D5)*EXP(-(F4-F5)*I253)+(H4-H5)</f>
        <v>24.831635109034252</v>
      </c>
      <c r="O253">
        <f>(D4+D5)*EXP(-(F4+F5)*I253)+(H4+H5)</f>
        <v>27.723931883735908</v>
      </c>
    </row>
    <row r="254" spans="9:15" x14ac:dyDescent="0.3">
      <c r="I254">
        <v>69.722222222222229</v>
      </c>
      <c r="J254">
        <f>D4*EXP(-F4*I254)+H4</f>
        <v>26.275364773990518</v>
      </c>
      <c r="K254">
        <f>L254* E6/M254</f>
        <v>26.321095190340433</v>
      </c>
      <c r="L254">
        <v>27.1</v>
      </c>
      <c r="M254">
        <v>304.113</v>
      </c>
      <c r="N254">
        <f>(D4-D5)*EXP(-(F4-F5)*I254)+(H4-H5)</f>
        <v>24.821865257354791</v>
      </c>
      <c r="O254">
        <f>(D4+D5)*EXP(-(F4+F5)*I254)+(H4+H5)</f>
        <v>27.711853463031186</v>
      </c>
    </row>
    <row r="255" spans="9:15" x14ac:dyDescent="0.3">
      <c r="I255">
        <v>70</v>
      </c>
      <c r="J255">
        <f>D4*EXP(-F4*I255)+H4</f>
        <v>26.264471892704549</v>
      </c>
      <c r="K255">
        <f>L255* E6/M255</f>
        <v>26.246153318231048</v>
      </c>
      <c r="L255">
        <v>27.074999999999999</v>
      </c>
      <c r="M255">
        <v>304.7</v>
      </c>
      <c r="N255">
        <f>(D4-D5)*EXP(-(F4-F5)*I255)+(H4-H5)</f>
        <v>24.812103024569673</v>
      </c>
      <c r="O255">
        <f>(D4+D5)*EXP(-(F4+F5)*I255)+(H4+H5)</f>
        <v>27.699785748764349</v>
      </c>
    </row>
    <row r="256" spans="9:15" x14ac:dyDescent="0.3">
      <c r="I256">
        <v>70.277777777777771</v>
      </c>
      <c r="J256">
        <f>D4*EXP(-F4*I256)+H4</f>
        <v>26.253588086553091</v>
      </c>
      <c r="K256">
        <f>L256* E6/M256</f>
        <v>26.263708477877643</v>
      </c>
      <c r="L256">
        <v>27.097999999999999</v>
      </c>
      <c r="M256">
        <v>304.755</v>
      </c>
      <c r="N256">
        <f>(D4-D5)*EXP(-(F4-F5)*I256)+(H4-H5)</f>
        <v>24.802348404737401</v>
      </c>
      <c r="O256">
        <f>(D4+D5)*EXP(-(F4+F5)*I256)+(H4+H5)</f>
        <v>27.687728731445095</v>
      </c>
    </row>
    <row r="257" spans="9:15" x14ac:dyDescent="0.3">
      <c r="I257">
        <v>70.555555555555557</v>
      </c>
      <c r="J257">
        <f>D4*EXP(-F4*I257)+H4</f>
        <v>26.242713347975418</v>
      </c>
      <c r="K257">
        <f>L257* E6/M257</f>
        <v>26.306544587941559</v>
      </c>
      <c r="L257">
        <v>27.120999999999999</v>
      </c>
      <c r="M257">
        <v>304.517</v>
      </c>
      <c r="N257">
        <f>(D4-D5)*EXP(-(F4-F5)*I257)+(H4-H5)</f>
        <v>24.792601391921107</v>
      </c>
      <c r="O257">
        <f>(D4+D5)*EXP(-(F4+F5)*I257)+(H4+H5)</f>
        <v>27.675682401591541</v>
      </c>
    </row>
    <row r="258" spans="9:15" x14ac:dyDescent="0.3">
      <c r="I258">
        <v>70.833333333333329</v>
      </c>
      <c r="J258">
        <f>D4*EXP(-F4*I258)+H4</f>
        <v>26.23184766941711</v>
      </c>
      <c r="K258">
        <f>L258* E6/M258</f>
        <v>26.292861574885727</v>
      </c>
      <c r="L258">
        <v>27.166</v>
      </c>
      <c r="M258">
        <v>305.18099999999998</v>
      </c>
      <c r="N258">
        <f>(D4-D5)*EXP(-(F4-F5)*I258)+(H4-H5)</f>
        <v>24.782861980188557</v>
      </c>
      <c r="O258">
        <f>(D4+D5)*EXP(-(F4+F5)*I258)+(H4+H5)</f>
        <v>27.663646749730205</v>
      </c>
    </row>
    <row r="259" spans="9:15" x14ac:dyDescent="0.3">
      <c r="I259">
        <v>71.111111111111114</v>
      </c>
      <c r="J259">
        <f>D4*EXP(-F4*I259)+H4</f>
        <v>26.220991043330031</v>
      </c>
      <c r="K259">
        <f>L259* E6/M259</f>
        <v>26.223488997625566</v>
      </c>
      <c r="L259">
        <v>27.123000000000001</v>
      </c>
      <c r="M259">
        <v>305.50400000000002</v>
      </c>
      <c r="N259">
        <f>(D4-D5)*EXP(-(F4-F5)*I259)+(H4-H5)</f>
        <v>24.773130163612144</v>
      </c>
      <c r="O259">
        <f>(D4+D5)*EXP(-(F4+F5)*I259)+(H4+H5)</f>
        <v>27.651621766395998</v>
      </c>
    </row>
    <row r="260" spans="9:15" x14ac:dyDescent="0.3">
      <c r="I260">
        <v>71.388888888888886</v>
      </c>
      <c r="J260">
        <f>D4*EXP(-F4*I260)+H4</f>
        <v>26.210143462172343</v>
      </c>
      <c r="K260">
        <f>L260* E6/M260</f>
        <v>26.246963980851714</v>
      </c>
      <c r="L260">
        <v>27.12</v>
      </c>
      <c r="M260">
        <v>305.197</v>
      </c>
      <c r="N260">
        <f>(D4-D5)*EXP(-(F4-F5)*I260)+(H4-H5)</f>
        <v>24.763405936268882</v>
      </c>
      <c r="O260">
        <f>(D4+D5)*EXP(-(F4+F5)*I260)+(H4+H5)</f>
        <v>27.639607442132231</v>
      </c>
    </row>
    <row r="261" spans="9:15" x14ac:dyDescent="0.3">
      <c r="I261">
        <v>71.666666666666671</v>
      </c>
      <c r="J261">
        <f>D4*EXP(-F4*I261)+H4</f>
        <v>26.199304918408483</v>
      </c>
      <c r="K261">
        <f>L261* E6/M261</f>
        <v>26.208230820323738</v>
      </c>
      <c r="L261">
        <v>27.068000000000001</v>
      </c>
      <c r="M261">
        <v>305.06200000000001</v>
      </c>
      <c r="N261">
        <f>(D4-D5)*EXP(-(F4-F5)*I261)+(H4-H5)</f>
        <v>24.753689292240406</v>
      </c>
      <c r="O261">
        <f>(D4+D5)*EXP(-(F4+F5)*I261)+(H4+H5)</f>
        <v>27.627603767490598</v>
      </c>
    </row>
    <row r="262" spans="9:15" x14ac:dyDescent="0.3">
      <c r="I262">
        <v>71.944444444444443</v>
      </c>
      <c r="J262">
        <f>D4*EXP(-F4*I262)+H4</f>
        <v>26.188475404509177</v>
      </c>
      <c r="K262">
        <f>L262* E6/M262</f>
        <v>26.203827895973159</v>
      </c>
      <c r="L262">
        <v>27.045000000000002</v>
      </c>
      <c r="M262">
        <v>304.85399999999998</v>
      </c>
      <c r="N262">
        <f>(D4-D5)*EXP(-(F4-F5)*I262)+(H4-H5)</f>
        <v>24.743980225612962</v>
      </c>
      <c r="O262">
        <f>(D4+D5)*EXP(-(F4+F5)*I262)+(H4+H5)</f>
        <v>27.615610733031154</v>
      </c>
    </row>
    <row r="263" spans="9:15" x14ac:dyDescent="0.3">
      <c r="I263">
        <v>72.222222222222229</v>
      </c>
      <c r="J263">
        <f>D4*EXP(-F4*I263)+H4</f>
        <v>26.177654912951404</v>
      </c>
      <c r="K263">
        <f>L263* E6/M263</f>
        <v>26.207891665259929</v>
      </c>
      <c r="L263">
        <v>27.045999999999999</v>
      </c>
      <c r="M263">
        <v>304.81799999999998</v>
      </c>
      <c r="N263">
        <f>(D4-D5)*EXP(-(F4-F5)*I263)+(H4-H5)</f>
        <v>24.73427873047741</v>
      </c>
      <c r="O263">
        <f>(D4+D5)*EXP(-(F4+F5)*I263)+(H4+H5)</f>
        <v>27.603628329322333</v>
      </c>
    </row>
    <row r="264" spans="9:15" x14ac:dyDescent="0.3">
      <c r="I264">
        <v>72.5</v>
      </c>
      <c r="J264">
        <f>D4*EXP(-F4*I264)+H4</f>
        <v>26.166843436218436</v>
      </c>
      <c r="K264">
        <f>L264* E6/M264</f>
        <v>26.216366077316987</v>
      </c>
      <c r="L264">
        <v>27.018000000000001</v>
      </c>
      <c r="M264">
        <v>304.404</v>
      </c>
      <c r="N264">
        <f>(D4-D5)*EXP(-(F4-F5)*I264)+(H4-H5)</f>
        <v>24.724584800929222</v>
      </c>
      <c r="O264">
        <f>(D4+D5)*EXP(-(F4+F5)*I264)+(H4+H5)</f>
        <v>27.591656546940932</v>
      </c>
    </row>
    <row r="265" spans="9:15" x14ac:dyDescent="0.3">
      <c r="I265">
        <v>72.777777777777771</v>
      </c>
      <c r="J265">
        <f>D4*EXP(-F4*I265)+H4</f>
        <v>26.15604096679979</v>
      </c>
      <c r="K265">
        <f>L265* E6/M265</f>
        <v>26.237330400566211</v>
      </c>
      <c r="L265">
        <v>27.015000000000001</v>
      </c>
      <c r="M265">
        <v>304.12700000000001</v>
      </c>
      <c r="N265">
        <f>(D4-D5)*EXP(-(F4-F5)*I265)+(H4-H5)</f>
        <v>24.714898431068463</v>
      </c>
      <c r="O265">
        <f>(D4+D5)*EXP(-(F4+F5)*I265)+(H4+H5)</f>
        <v>27.579695376472092</v>
      </c>
    </row>
    <row r="266" spans="9:15" x14ac:dyDescent="0.3">
      <c r="I266">
        <v>73.055555555555557</v>
      </c>
      <c r="J266">
        <f>D4*EXP(-F4*I266)+H4</f>
        <v>26.145247497191242</v>
      </c>
      <c r="K266">
        <f>L266* E6/M266</f>
        <v>26.228059941403561</v>
      </c>
      <c r="L266">
        <v>26.994</v>
      </c>
      <c r="M266">
        <v>303.99799999999999</v>
      </c>
      <c r="N266">
        <f>(D4-D5)*EXP(-(F4-F5)*I266)+(H4-H5)</f>
        <v>24.70521961499982</v>
      </c>
      <c r="O266">
        <f>(D4+D5)*EXP(-(F4+F5)*I266)+(H4+H5)</f>
        <v>27.567744808509303</v>
      </c>
    </row>
    <row r="267" spans="9:15" x14ac:dyDescent="0.3">
      <c r="I267">
        <v>73.333333333333329</v>
      </c>
      <c r="J267">
        <f>D4*EXP(-F4*I267)+H4</f>
        <v>26.134463019894827</v>
      </c>
      <c r="K267">
        <f>L267* E6/M267</f>
        <v>26.189085820935535</v>
      </c>
      <c r="L267">
        <v>26.971</v>
      </c>
      <c r="M267">
        <v>304.19099999999997</v>
      </c>
      <c r="N267">
        <f>(D4-D5)*EXP(-(F4-F5)*I267)+(H4-H5)</f>
        <v>24.695548346832553</v>
      </c>
      <c r="O267">
        <f>(D4+D5)*EXP(-(F4+F5)*I267)+(H4+H5)</f>
        <v>27.555804833654392</v>
      </c>
    </row>
    <row r="268" spans="9:15" x14ac:dyDescent="0.3">
      <c r="I268">
        <v>73.611111111111114</v>
      </c>
      <c r="J268">
        <f>D4*EXP(-F4*I268)+H4</f>
        <v>26.123687527418824</v>
      </c>
      <c r="K268">
        <f>L268* E6/M268</f>
        <v>26.18469502369128</v>
      </c>
      <c r="L268">
        <v>26.946000000000002</v>
      </c>
      <c r="M268">
        <v>303.95999999999998</v>
      </c>
      <c r="N268">
        <f>(D4-D5)*EXP(-(F4-F5)*I268)+(H4-H5)</f>
        <v>24.685884620680532</v>
      </c>
      <c r="O268">
        <f>(D4+D5)*EXP(-(F4+F5)*I268)+(H4+H5)</f>
        <v>27.543875442517525</v>
      </c>
    </row>
    <row r="269" spans="9:15" x14ac:dyDescent="0.3">
      <c r="I269">
        <v>73.888888888888886</v>
      </c>
      <c r="J269">
        <f>D4*EXP(-F4*I269)+H4</f>
        <v>26.112921012277745</v>
      </c>
      <c r="K269">
        <f>L269* E6/M269</f>
        <v>26.179844212527172</v>
      </c>
      <c r="L269">
        <v>26.913</v>
      </c>
      <c r="M269">
        <v>303.64400000000001</v>
      </c>
      <c r="N269">
        <f>(D4-D5)*EXP(-(F4-F5)*I269)+(H4-H5)</f>
        <v>24.676228430662213</v>
      </c>
      <c r="O269">
        <f>(D4+D5)*EXP(-(F4+F5)*I269)+(H4+H5)</f>
        <v>27.531956625717175</v>
      </c>
    </row>
    <row r="270" spans="9:15" x14ac:dyDescent="0.3">
      <c r="I270">
        <v>74.166666666666671</v>
      </c>
      <c r="J270">
        <f>D4*EXP(-F4*I270)+H4</f>
        <v>26.102163466992351</v>
      </c>
      <c r="K270">
        <f>L270* E6/M270</f>
        <v>26.146139496609422</v>
      </c>
      <c r="L270">
        <v>26.888000000000002</v>
      </c>
      <c r="M270">
        <v>303.75299999999999</v>
      </c>
      <c r="N270">
        <f>(D4-D5)*EXP(-(F4-F5)*I270)+(H4-H5)</f>
        <v>24.666579770900636</v>
      </c>
      <c r="O270">
        <f>(D4+D5)*EXP(-(F4+F5)*I270)+(H4+H5)</f>
        <v>27.520048373880144</v>
      </c>
    </row>
    <row r="271" spans="9:15" x14ac:dyDescent="0.3">
      <c r="I271">
        <v>74.444444444444443</v>
      </c>
      <c r="J271">
        <f>D4*EXP(-F4*I271)+H4</f>
        <v>26.09141488408963</v>
      </c>
      <c r="K271">
        <f>L271* E6/M271</f>
        <v>26.164743407516692</v>
      </c>
      <c r="L271">
        <v>26.881</v>
      </c>
      <c r="M271">
        <v>303.45800000000003</v>
      </c>
      <c r="N271">
        <f>(D4-D5)*EXP(-(F4-F5)*I271)+(H4-H5)</f>
        <v>24.656938635523431</v>
      </c>
      <c r="O271">
        <f>(D4+D5)*EXP(-(F4+F5)*I271)+(H4+H5)</f>
        <v>27.508150677641538</v>
      </c>
    </row>
    <row r="272" spans="9:15" x14ac:dyDescent="0.3">
      <c r="I272">
        <v>74.722222222222229</v>
      </c>
      <c r="J272">
        <f>D4*EXP(-F4*I272)+H4</f>
        <v>26.080675256102793</v>
      </c>
      <c r="K272">
        <f>L272* E6/M272</f>
        <v>26.135654864810789</v>
      </c>
      <c r="L272">
        <v>26.852</v>
      </c>
      <c r="M272">
        <v>303.46800000000002</v>
      </c>
      <c r="N272">
        <f>(D4-D5)*EXP(-(F4-F5)*I272)+(H4-H5)</f>
        <v>24.647305018662792</v>
      </c>
      <c r="O272">
        <f>(D4+D5)*EXP(-(F4+F5)*I272)+(H4+H5)</f>
        <v>27.496263527644764</v>
      </c>
    </row>
    <row r="273" spans="9:15" x14ac:dyDescent="0.3">
      <c r="I273">
        <v>75</v>
      </c>
      <c r="J273">
        <f>D4*EXP(-F4*I273)+H4</f>
        <v>26.06994457557127</v>
      </c>
      <c r="K273">
        <f>L273* E6/M273</f>
        <v>26.100860306011523</v>
      </c>
      <c r="L273">
        <v>26.824999999999999</v>
      </c>
      <c r="M273">
        <v>303.56700000000001</v>
      </c>
      <c r="N273">
        <f>(D4-D5)*EXP(-(F4-F5)*I273)+(H4-H5)</f>
        <v>24.637678914455513</v>
      </c>
      <c r="O273">
        <f>(D4+D5)*EXP(-(F4+F5)*I273)+(H4+H5)</f>
        <v>27.484386914541531</v>
      </c>
    </row>
    <row r="274" spans="9:15" x14ac:dyDescent="0.3">
      <c r="I274">
        <v>75.277777777777771</v>
      </c>
      <c r="J274">
        <f>D4*EXP(-F4*I274)+H4</f>
        <v>26.059222835040714</v>
      </c>
      <c r="K274">
        <f>L274* E6/M274</f>
        <v>26.074134180887864</v>
      </c>
      <c r="L274">
        <v>26.791</v>
      </c>
      <c r="M274">
        <v>303.49299999999999</v>
      </c>
      <c r="N274">
        <f>(D4-D5)*EXP(-(F4-F5)*I274)+(H4-H5)</f>
        <v>24.628060317042941</v>
      </c>
      <c r="O274">
        <f>(D4+D5)*EXP(-(F4+F5)*I274)+(H4+H5)</f>
        <v>27.472520828991811</v>
      </c>
    </row>
    <row r="275" spans="9:15" x14ac:dyDescent="0.3">
      <c r="I275">
        <v>75.555555555555557</v>
      </c>
      <c r="J275">
        <f>D4*EXP(-F4*I275)+H4</f>
        <v>26.048510027062981</v>
      </c>
      <c r="K275">
        <f>L275* E6/M275</f>
        <v>26.054698233757708</v>
      </c>
      <c r="L275">
        <v>26.771999999999998</v>
      </c>
      <c r="M275">
        <v>303.50400000000002</v>
      </c>
      <c r="N275">
        <f>(D4-D5)*EXP(-(F4-F5)*I275)+(H4-H5)</f>
        <v>24.618449220570994</v>
      </c>
      <c r="O275">
        <f>(D4+D5)*EXP(-(F4+F5)*I275)+(H4+H5)</f>
        <v>27.460665261663884</v>
      </c>
    </row>
    <row r="276" spans="9:15" x14ac:dyDescent="0.3">
      <c r="I276">
        <v>75.833333333333329</v>
      </c>
      <c r="J276">
        <f>D4*EXP(-F4*I276)+H4</f>
        <v>26.037806144196139</v>
      </c>
      <c r="K276">
        <f>L276* E6/M276</f>
        <v>26.077290337137168</v>
      </c>
      <c r="L276">
        <v>26.780999999999999</v>
      </c>
      <c r="M276">
        <v>303.34300000000002</v>
      </c>
      <c r="N276">
        <f>(D4-D5)*EXP(-(F4-F5)*I276)+(H4-H5)</f>
        <v>24.608845619190166</v>
      </c>
      <c r="O276">
        <f>(D4+D5)*EXP(-(F4+F5)*I276)+(H4+H5)</f>
        <v>27.448820203234288</v>
      </c>
    </row>
    <row r="277" spans="9:15" x14ac:dyDescent="0.3">
      <c r="I277">
        <v>76.111111111111114</v>
      </c>
      <c r="J277">
        <f>D4*EXP(-F4*I277)+H4</f>
        <v>26.027111179004457</v>
      </c>
      <c r="K277">
        <f>L277* E6/M277</f>
        <v>26.066093591979108</v>
      </c>
      <c r="L277">
        <v>26.762</v>
      </c>
      <c r="M277">
        <v>303.25799999999998</v>
      </c>
      <c r="N277">
        <f>(D4-D5)*EXP(-(F4-F5)*I277)+(H4-H5)</f>
        <v>24.5992495070555</v>
      </c>
      <c r="O277">
        <f>(D4+D5)*EXP(-(F4+F5)*I277)+(H4+H5)</f>
        <v>27.436985644387818</v>
      </c>
    </row>
    <row r="278" spans="9:15" x14ac:dyDescent="0.3">
      <c r="I278">
        <v>76.388888888888886</v>
      </c>
      <c r="J278">
        <f>D4*EXP(-F4*I278)+H4</f>
        <v>26.016425124058387</v>
      </c>
      <c r="K278">
        <f>L278* E6/M278</f>
        <v>26.019392553599467</v>
      </c>
      <c r="L278">
        <v>26.71</v>
      </c>
      <c r="M278">
        <v>303.21199999999999</v>
      </c>
      <c r="N278">
        <f>(D4-D5)*EXP(-(F4-F5)*I278)+(H4-H5)</f>
        <v>24.589660878326605</v>
      </c>
      <c r="O278">
        <f>(D4+D5)*EXP(-(F4+F5)*I278)+(H4+H5)</f>
        <v>27.42516157581754</v>
      </c>
    </row>
    <row r="279" spans="9:15" x14ac:dyDescent="0.3">
      <c r="I279">
        <v>76.666666666666671</v>
      </c>
      <c r="J279">
        <f>D4*EXP(-F4*I279)+H4</f>
        <v>26.005747971934575</v>
      </c>
      <c r="K279">
        <f>L279* E6/M279</f>
        <v>26.000571700285267</v>
      </c>
      <c r="L279">
        <v>26.692</v>
      </c>
      <c r="M279">
        <v>303.22699999999998</v>
      </c>
      <c r="N279">
        <f>(D4-D5)*EXP(-(F4-F5)*I279)+(H4-H5)</f>
        <v>24.580079727167643</v>
      </c>
      <c r="O279">
        <f>(D4+D5)*EXP(-(F4+F5)*I279)+(H4+H5)</f>
        <v>27.413347988224768</v>
      </c>
    </row>
    <row r="280" spans="9:15" x14ac:dyDescent="0.3">
      <c r="I280">
        <v>76.944444444444443</v>
      </c>
      <c r="J280">
        <f>D4*EXP(-F4*I280)+H4</f>
        <v>25.995079715215866</v>
      </c>
      <c r="K280">
        <f>L280* E6/M280</f>
        <v>25.992170561577158</v>
      </c>
      <c r="L280">
        <v>26.658999999999999</v>
      </c>
      <c r="M280">
        <v>302.95</v>
      </c>
      <c r="N280">
        <f>(D4-D5)*EXP(-(F4-F5)*I280)+(H4-H5)</f>
        <v>24.57050604774733</v>
      </c>
      <c r="O280">
        <f>(D4+D5)*EXP(-(F4+F5)*I280)+(H4+H5)</f>
        <v>27.401544872319047</v>
      </c>
    </row>
    <row r="281" spans="9:15" x14ac:dyDescent="0.3">
      <c r="I281">
        <v>77.222222222222229</v>
      </c>
      <c r="J281">
        <f>D4*EXP(-F4*I281)+H4</f>
        <v>25.984420346491262</v>
      </c>
      <c r="K281">
        <f>L281* E6/M281</f>
        <v>25.973721614120791</v>
      </c>
      <c r="L281">
        <v>26.637</v>
      </c>
      <c r="M281">
        <v>302.91500000000002</v>
      </c>
      <c r="N281">
        <f>(D4-D5)*EXP(-(F4-F5)*I281)+(H4-H5)</f>
        <v>24.560939834238916</v>
      </c>
      <c r="O281">
        <f>(D4+D5)*EXP(-(F4+F5)*I281)+(H4+H5)</f>
        <v>27.389752218818167</v>
      </c>
    </row>
    <row r="282" spans="9:15" x14ac:dyDescent="0.3">
      <c r="I282">
        <v>77.5</v>
      </c>
      <c r="J282">
        <f>D4*EXP(-F4*I282)+H4</f>
        <v>25.973769858355958</v>
      </c>
      <c r="K282">
        <f>L282* E6/M282</f>
        <v>25.953538434179837</v>
      </c>
      <c r="L282">
        <v>26.603999999999999</v>
      </c>
      <c r="M282">
        <v>302.77499999999998</v>
      </c>
      <c r="N282">
        <f>(D4-D5)*EXP(-(F4-F5)*I282)+(H4-H5)</f>
        <v>24.551381080820214</v>
      </c>
      <c r="O282">
        <f>(D4+D5)*EXP(-(F4+F5)*I282)+(H4+H5)</f>
        <v>27.377970018448142</v>
      </c>
    </row>
    <row r="283" spans="9:15" x14ac:dyDescent="0.3">
      <c r="I283">
        <v>77.777500000000003</v>
      </c>
      <c r="J283">
        <f>D4*EXP(-F4*I283)+H4</f>
        <v>25.96313888059656</v>
      </c>
      <c r="K283">
        <f>L283* E6/M283</f>
        <v>25.947250769925567</v>
      </c>
      <c r="L283">
        <v>26.59</v>
      </c>
      <c r="M283">
        <v>302.68900000000002</v>
      </c>
      <c r="N283">
        <f>(D4-D5)*EXP(-(F4-F5)*I283)+(H4-H5)</f>
        <v>24.541839329251239</v>
      </c>
      <c r="O283">
        <f>(D4+D5)*EXP(-(F4+F5)*I283)+(H4+H5)</f>
        <v>27.366210028486087</v>
      </c>
    </row>
    <row r="284" spans="9:15" x14ac:dyDescent="0.3">
      <c r="I284">
        <v>78.055555555555557</v>
      </c>
      <c r="J284">
        <f>D4*EXP(-F4*I284)+H4</f>
        <v>25.952495494264845</v>
      </c>
      <c r="K284">
        <f>L284* E6/M284</f>
        <v>25.926902509857815</v>
      </c>
      <c r="L284">
        <v>26.558</v>
      </c>
      <c r="M284">
        <v>302.56200000000001</v>
      </c>
      <c r="N284">
        <f>(D4-D5)*EXP(-(F4-F5)*I284)+(H4-H5)</f>
        <v>24.53228593098585</v>
      </c>
      <c r="O284">
        <f>(D4+D5)*EXP(-(F4+F5)*I284)+(H4+H5)</f>
        <v>27.354436940045819</v>
      </c>
    </row>
    <row r="285" spans="9:15" x14ac:dyDescent="0.3">
      <c r="I285">
        <v>78.333333333333329</v>
      </c>
      <c r="J285">
        <f>D4*EXP(-F4*I285)+H4</f>
        <v>25.941871603530227</v>
      </c>
      <c r="K285">
        <f>L285* E6/M285</f>
        <v>25.905496576692709</v>
      </c>
      <c r="L285">
        <v>26.553000000000001</v>
      </c>
      <c r="M285">
        <v>302.755</v>
      </c>
      <c r="N285">
        <f>(D4-D5)*EXP(-(F4-F5)*I285)+(H4-H5)</f>
        <v>24.52274952294848</v>
      </c>
      <c r="O285">
        <f>(D4+D5)*EXP(-(F4+F5)*I285)+(H4+H5)</f>
        <v>27.342686043506625</v>
      </c>
    </row>
    <row r="286" spans="9:15" x14ac:dyDescent="0.3">
      <c r="I286">
        <v>78.611111111111114</v>
      </c>
      <c r="J286">
        <f>D4*EXP(-F4*I286)+H4</f>
        <v>25.931256563827301</v>
      </c>
      <c r="K286">
        <f>L286* E6/M286</f>
        <v>25.914617695337526</v>
      </c>
      <c r="L286">
        <v>26.571999999999999</v>
      </c>
      <c r="M286">
        <v>302.86500000000001</v>
      </c>
      <c r="N286">
        <f>(D4-D5)*EXP(-(F4-F5)*I286)+(H4-H5)</f>
        <v>24.513220551757403</v>
      </c>
      <c r="O286">
        <f>(D4+D5)*EXP(-(F4+F5)*I286)+(H4+H5)</f>
        <v>27.330945563084484</v>
      </c>
    </row>
    <row r="287" spans="9:15" x14ac:dyDescent="0.3">
      <c r="I287">
        <v>78.888888888888886</v>
      </c>
      <c r="J287">
        <f>D4*EXP(-F4*I287)+H4</f>
        <v>25.920650367782045</v>
      </c>
      <c r="K287">
        <f>L287* E6/M287</f>
        <v>25.876795062129002</v>
      </c>
      <c r="L287">
        <v>26.539000000000001</v>
      </c>
      <c r="M287">
        <v>302.93099999999998</v>
      </c>
      <c r="N287">
        <f>(D4-D5)*EXP(-(F4-F5)*I287)+(H4-H5)</f>
        <v>24.503699011613087</v>
      </c>
      <c r="O287">
        <f>(D4+D5)*EXP(-(F4+F5)*I287)+(H4+H5)</f>
        <v>27.319215489546437</v>
      </c>
    </row>
    <row r="288" spans="9:15" x14ac:dyDescent="0.3">
      <c r="I288">
        <v>79.166666666666671</v>
      </c>
      <c r="J288">
        <f>D4*EXP(-F4*I288)+H4</f>
        <v>25.910053008026587</v>
      </c>
      <c r="K288">
        <f>L288* E6/M288</f>
        <v>25.886698816443563</v>
      </c>
      <c r="L288">
        <v>26.568000000000001</v>
      </c>
      <c r="M288">
        <v>303.14600000000002</v>
      </c>
      <c r="N288">
        <f>(D4-D5)*EXP(-(F4-F5)*I288)+(H4-H5)</f>
        <v>24.494184896720526</v>
      </c>
      <c r="O288">
        <f>(D4+D5)*EXP(-(F4+F5)*I288)+(H4+H5)</f>
        <v>27.307495813667721</v>
      </c>
    </row>
    <row r="289" spans="9:15" x14ac:dyDescent="0.3">
      <c r="I289">
        <v>79.444444444444443</v>
      </c>
      <c r="J289">
        <f>D4*EXP(-F4*I289)+H4</f>
        <v>25.899464477199189</v>
      </c>
      <c r="K289">
        <f>L289* E6/M289</f>
        <v>25.878109058992159</v>
      </c>
      <c r="L289">
        <v>26.552</v>
      </c>
      <c r="M289">
        <v>303.06400000000002</v>
      </c>
      <c r="N289">
        <f>(D4-D5)*EXP(-(F4-F5)*I289)+(H4-H5)</f>
        <v>24.484678201289235</v>
      </c>
      <c r="O289">
        <f>(D4+D5)*EXP(-(F4+F5)*I289)+(H4+H5)</f>
        <v>27.29578652623173</v>
      </c>
    </row>
    <row r="290" spans="9:15" x14ac:dyDescent="0.3">
      <c r="I290">
        <v>79.722222222222229</v>
      </c>
      <c r="J290">
        <f>D4*EXP(-F4*I290)+H4</f>
        <v>25.888884767944244</v>
      </c>
      <c r="K290">
        <f>L290* E6/M290</f>
        <v>25.867294884290846</v>
      </c>
      <c r="L290">
        <v>26.536000000000001</v>
      </c>
      <c r="M290">
        <v>303.00799999999998</v>
      </c>
      <c r="N290">
        <f>(D4-D5)*EXP(-(F4-F5)*I290)+(H4-H5)</f>
        <v>24.475178919533231</v>
      </c>
      <c r="O290">
        <f>(D4+D5)*EXP(-(F4+F5)*I290)+(H4+H5)</f>
        <v>27.28408761803005</v>
      </c>
    </row>
    <row r="291" spans="9:15" x14ac:dyDescent="0.3">
      <c r="I291">
        <v>80</v>
      </c>
      <c r="J291">
        <f>D4*EXP(-F4*I291)+H4</f>
        <v>25.878313872912287</v>
      </c>
      <c r="K291">
        <f>L291* E6/M291</f>
        <v>25.853939889017738</v>
      </c>
      <c r="L291">
        <v>26.523</v>
      </c>
      <c r="M291">
        <v>303.01600000000002</v>
      </c>
      <c r="N291">
        <f>(D4-D5)*EXP(-(F4-F5)*I291)+(H4-H5)</f>
        <v>24.465687045671068</v>
      </c>
      <c r="O291">
        <f>(D4+D5)*EXP(-(F4+F5)*I291)+(H4+H5)</f>
        <v>27.272399079862421</v>
      </c>
    </row>
    <row r="292" spans="9:15" x14ac:dyDescent="0.3">
      <c r="I292">
        <v>80.277777777777771</v>
      </c>
      <c r="J292">
        <f>D4*EXP(-F4*I292)+H4</f>
        <v>25.867751784759957</v>
      </c>
      <c r="K292">
        <f>L292* E6/M292</f>
        <v>25.850551209466499</v>
      </c>
      <c r="L292">
        <v>26.526</v>
      </c>
      <c r="M292">
        <v>303.08999999999997</v>
      </c>
      <c r="N292">
        <f>(D4-D5)*EXP(-(F4-F5)*I292)+(H4-H5)</f>
        <v>24.456202573925786</v>
      </c>
      <c r="O292">
        <f>(D4+D5)*EXP(-(F4+F5)*I292)+(H4+H5)</f>
        <v>27.260720902536729</v>
      </c>
    </row>
    <row r="293" spans="9:15" x14ac:dyDescent="0.3">
      <c r="I293">
        <v>80.555277777777775</v>
      </c>
      <c r="J293">
        <f>D4*EXP(-F4*I293)+H4</f>
        <v>25.857209045045703</v>
      </c>
      <c r="K293">
        <f>L293* E6/M293</f>
        <v>25.815184665069836</v>
      </c>
      <c r="L293">
        <v>26.486999999999998</v>
      </c>
      <c r="M293">
        <v>303.05900000000003</v>
      </c>
      <c r="N293">
        <f>(D4-D5)*EXP(-(F4-F5)*I293)+(H4-H5)</f>
        <v>24.446734971907787</v>
      </c>
      <c r="O293">
        <f>(D4+D5)*EXP(-(F4+F5)*I293)+(H4+H5)</f>
        <v>27.249064739527093</v>
      </c>
    </row>
    <row r="294" spans="9:15" x14ac:dyDescent="0.3">
      <c r="I294">
        <v>80.833333333333329</v>
      </c>
      <c r="J294">
        <f>D4*EXP(-F4*I294)+H4</f>
        <v>25.846653999751368</v>
      </c>
      <c r="K294">
        <f>L294* E6/M294</f>
        <v>25.79683692639254</v>
      </c>
      <c r="L294">
        <v>26.448</v>
      </c>
      <c r="M294">
        <v>302.82799999999997</v>
      </c>
      <c r="N294">
        <f>(D4-D5)*EXP(-(F4-F5)*I294)+(H4-H5)</f>
        <v>24.437255813700585</v>
      </c>
      <c r="O294">
        <f>(D4+D5)*EXP(-(F4+F5)*I294)+(H4+H5)</f>
        <v>27.237395593683477</v>
      </c>
    </row>
    <row r="295" spans="9:15" x14ac:dyDescent="0.3">
      <c r="I295">
        <v>81.111111111111114</v>
      </c>
      <c r="J295">
        <f>D4*EXP(-F4*I295)+H4</f>
        <v>25.836118288238971</v>
      </c>
      <c r="K295">
        <f>L295* E6/M295</f>
        <v>25.777939392000004</v>
      </c>
      <c r="L295">
        <v>26.423999999999999</v>
      </c>
      <c r="M295">
        <v>302.77499999999998</v>
      </c>
      <c r="N295">
        <f>(D4-D5)*EXP(-(F4-F5)*I295)+(H4-H5)</f>
        <v>24.427793513689274</v>
      </c>
      <c r="O295">
        <f>(D4+D5)*EXP(-(F4+F5)*I295)+(H4+H5)</f>
        <v>27.225748443812414</v>
      </c>
    </row>
    <row r="296" spans="9:15" x14ac:dyDescent="0.3">
      <c r="I296">
        <v>81.388888888888886</v>
      </c>
      <c r="J296">
        <f>D4*EXP(-F4*I296)+H4</f>
        <v>25.82559135429393</v>
      </c>
      <c r="K296">
        <f>L296* E6/M296</f>
        <v>25.769343227633755</v>
      </c>
      <c r="L296">
        <v>26.423999999999999</v>
      </c>
      <c r="M296">
        <v>302.87599999999998</v>
      </c>
      <c r="N296">
        <f>(D4-D5)*EXP(-(F4-F5)*I296)+(H4-H5)</f>
        <v>24.418338592732056</v>
      </c>
      <c r="O296">
        <f>(D4+D5)*EXP(-(F4+F5)*I296)+(H4+H5)</f>
        <v>27.214111618096275</v>
      </c>
    </row>
    <row r="297" spans="9:15" x14ac:dyDescent="0.3">
      <c r="I297">
        <v>81.666666666666671</v>
      </c>
      <c r="J297">
        <f>D4*EXP(-F4*I297)+H4</f>
        <v>25.815073190603428</v>
      </c>
      <c r="K297">
        <f>L297* E6/M297</f>
        <v>25.777630802110213</v>
      </c>
      <c r="L297">
        <v>26.427</v>
      </c>
      <c r="M297">
        <v>302.81299999999999</v>
      </c>
      <c r="N297">
        <f>(D4-D5)*EXP(-(F4-F5)*I297)+(H4-H5)</f>
        <v>24.408891045074466</v>
      </c>
      <c r="O297">
        <f>(D4+D5)*EXP(-(F4+F5)*I297)+(H4+H5)</f>
        <v>27.202485107383627</v>
      </c>
    </row>
    <row r="298" spans="9:15" x14ac:dyDescent="0.3">
      <c r="I298">
        <v>81.944444444444443</v>
      </c>
      <c r="J298">
        <f>D4*EXP(-F4*I298)+H4</f>
        <v>25.804563789860744</v>
      </c>
      <c r="K298">
        <f>L298* E6/M298</f>
        <v>25.766801127859598</v>
      </c>
      <c r="L298">
        <v>26.448</v>
      </c>
      <c r="M298">
        <v>303.18099999999998</v>
      </c>
      <c r="N298">
        <f>(D4-D5)*EXP(-(F4-F5)*I298)+(H4-H5)</f>
        <v>24.399450864966532</v>
      </c>
      <c r="O298">
        <f>(D4+D5)*EXP(-(F4+F5)*I298)+(H4+H5)</f>
        <v>27.190868902531136</v>
      </c>
    </row>
    <row r="299" spans="9:15" x14ac:dyDescent="0.3">
      <c r="I299">
        <v>82.222222222222229</v>
      </c>
      <c r="J299">
        <f>D4*EXP(-F4*I299)+H4</f>
        <v>25.794063144765243</v>
      </c>
      <c r="K299">
        <f>L299* E6/M299</f>
        <v>25.716866571797748</v>
      </c>
      <c r="L299">
        <v>26.460999999999999</v>
      </c>
      <c r="M299">
        <v>303.91899999999998</v>
      </c>
      <c r="N299">
        <f>(D4-D5)*EXP(-(F4-F5)*I299)+(H4-H5)</f>
        <v>24.390018046662767</v>
      </c>
      <c r="O299">
        <f>(D4+D5)*EXP(-(F4+F5)*I299)+(H4+H5)</f>
        <v>27.17926299440358</v>
      </c>
    </row>
    <row r="300" spans="9:15" x14ac:dyDescent="0.3">
      <c r="I300">
        <v>82.5</v>
      </c>
      <c r="J300">
        <f>D4*EXP(-F4*I300)+H4</f>
        <v>25.783571248022376</v>
      </c>
      <c r="K300">
        <f>L300* E6/M300</f>
        <v>25.711396693298003</v>
      </c>
      <c r="L300">
        <v>26.474</v>
      </c>
      <c r="M300">
        <v>304.13299999999998</v>
      </c>
      <c r="N300">
        <f>(D4-D5)*EXP(-(F4-F5)*I300)+(H4-H5)</f>
        <v>24.38059258442216</v>
      </c>
      <c r="O300">
        <f>(D4+D5)*EXP(-(F4+F5)*I300)+(H4+H5)</f>
        <v>27.167667373873833</v>
      </c>
    </row>
    <row r="301" spans="9:15" x14ac:dyDescent="0.3">
      <c r="I301">
        <v>82.777777777777771</v>
      </c>
      <c r="J301">
        <f>D4*EXP(-F4*I301)+H4</f>
        <v>25.77308809234367</v>
      </c>
      <c r="K301">
        <f>L301* E6/M301</f>
        <v>25.706827289703412</v>
      </c>
      <c r="L301">
        <v>26.48</v>
      </c>
      <c r="M301">
        <v>304.25599999999997</v>
      </c>
      <c r="N301">
        <f>(D4-D5)*EXP(-(F4-F5)*I301)+(H4-H5)</f>
        <v>24.371174472508184</v>
      </c>
      <c r="O301">
        <f>(D4+D5)*EXP(-(F4+F5)*I301)+(H4+H5)</f>
        <v>27.156082031822869</v>
      </c>
    </row>
    <row r="302" spans="9:15" x14ac:dyDescent="0.3">
      <c r="I302">
        <v>83.055555555555557</v>
      </c>
      <c r="J302">
        <f>D4*EXP(-F4*I302)+H4</f>
        <v>25.762613670446726</v>
      </c>
      <c r="K302">
        <f>L302* E6/M302</f>
        <v>25.702392963564542</v>
      </c>
      <c r="L302">
        <v>26.478999999999999</v>
      </c>
      <c r="M302">
        <v>304.29700000000003</v>
      </c>
      <c r="N302">
        <f>(D4-D5)*EXP(-(F4-F5)*I302)+(H4-H5)</f>
        <v>24.361763705188768</v>
      </c>
      <c r="O302">
        <f>(D4+D5)*EXP(-(F4+F5)*I302)+(H4+H5)</f>
        <v>27.144506959139736</v>
      </c>
    </row>
    <row r="303" spans="9:15" x14ac:dyDescent="0.3">
      <c r="I303">
        <v>83.333333333333329</v>
      </c>
      <c r="J303">
        <f>D4*EXP(-F4*I303)+H4</f>
        <v>25.752147975055202</v>
      </c>
      <c r="K303">
        <f>L303* E6/M303</f>
        <v>25.699084968605053</v>
      </c>
      <c r="L303">
        <v>26.504999999999999</v>
      </c>
      <c r="M303">
        <v>304.63499999999999</v>
      </c>
      <c r="N303">
        <f>(D4-D5)*EXP(-(F4-F5)*I303)+(H4-H5)</f>
        <v>24.352360276736334</v>
      </c>
      <c r="O303">
        <f>(D4+D5)*EXP(-(F4+F5)*I303)+(H4+H5)</f>
        <v>27.132942146721554</v>
      </c>
    </row>
    <row r="304" spans="9:15" x14ac:dyDescent="0.3">
      <c r="I304">
        <v>83.611111111111114</v>
      </c>
      <c r="J304">
        <f>D4*EXP(-F4*I304)+H4</f>
        <v>25.741690998898836</v>
      </c>
      <c r="K304">
        <f>L304* E6/M304</f>
        <v>25.682349122723288</v>
      </c>
      <c r="L304">
        <v>26.49</v>
      </c>
      <c r="M304">
        <v>304.661</v>
      </c>
      <c r="N304">
        <f>(D4-D5)*EXP(-(F4-F5)*I304)+(H4-H5)</f>
        <v>24.342964181427757</v>
      </c>
      <c r="O304">
        <f>(D4+D5)*EXP(-(F4+F5)*I304)+(H4+H5)</f>
        <v>27.121387585473521</v>
      </c>
    </row>
    <row r="305" spans="9:15" x14ac:dyDescent="0.3">
      <c r="I305">
        <v>83.888888888888886</v>
      </c>
      <c r="J305">
        <f>D4*EXP(-F4*I305)+H4</f>
        <v>25.731242734713408</v>
      </c>
      <c r="K305">
        <f>L305* E6/M305</f>
        <v>25.678138774441042</v>
      </c>
      <c r="L305">
        <v>26.506</v>
      </c>
      <c r="M305">
        <v>304.89499999999998</v>
      </c>
      <c r="N305">
        <f>(D4-D5)*EXP(-(F4-F5)*I305)+(H4-H5)</f>
        <v>24.333575413544377</v>
      </c>
      <c r="O305">
        <f>(D4+D5)*EXP(-(F4+F5)*I305)+(H4+H5)</f>
        <v>27.109843266308893</v>
      </c>
    </row>
    <row r="306" spans="9:15" x14ac:dyDescent="0.3">
      <c r="I306">
        <v>84.166666666666671</v>
      </c>
      <c r="J306">
        <f>D4*EXP(-F4*I306)+H4</f>
        <v>25.720803175240754</v>
      </c>
      <c r="K306">
        <f>L306* E6/M306</f>
        <v>25.670420616109574</v>
      </c>
      <c r="L306">
        <v>26.478999999999999</v>
      </c>
      <c r="M306">
        <v>304.67599999999999</v>
      </c>
      <c r="N306">
        <f>(D4-D5)*EXP(-(F4-F5)*I306)+(H4-H5)</f>
        <v>24.324193967371997</v>
      </c>
      <c r="O306">
        <f>(D4+D5)*EXP(-(F4+F5)*I306)+(H4+H5)</f>
        <v>27.098309180148981</v>
      </c>
    </row>
    <row r="307" spans="9:15" x14ac:dyDescent="0.3">
      <c r="I307">
        <v>84.444166666666661</v>
      </c>
      <c r="J307">
        <f>D4*EXP(-F4*I307)+H4</f>
        <v>25.710382739748802</v>
      </c>
      <c r="K307">
        <f>L307* E6/M307</f>
        <v>25.701325145325224</v>
      </c>
      <c r="L307">
        <v>26.498000000000001</v>
      </c>
      <c r="M307">
        <v>304.52800000000002</v>
      </c>
      <c r="N307">
        <f>(D4-D5)*EXP(-(F4-F5)*I307)+(H4-H5)</f>
        <v>24.314829207678599</v>
      </c>
      <c r="O307">
        <f>(D4+D5)*EXP(-(F4+F5)*I307)+(H4+H5)</f>
        <v>27.086796836681529</v>
      </c>
    </row>
    <row r="308" spans="9:15" x14ac:dyDescent="0.3">
      <c r="I308">
        <v>84.722222222222229</v>
      </c>
      <c r="J308">
        <f>D4*EXP(-F4*I308)+H4</f>
        <v>25.699950141431351</v>
      </c>
      <c r="K308">
        <f>L308* E6/M308</f>
        <v>25.678304862592444</v>
      </c>
      <c r="L308">
        <v>26.495999999999999</v>
      </c>
      <c r="M308">
        <v>304.77800000000002</v>
      </c>
      <c r="N308">
        <f>(D4-D5)*EXP(-(F4-F5)*I308)+(H4-H5)</f>
        <v>24.305453017325711</v>
      </c>
      <c r="O308">
        <f>(D4+D5)*EXP(-(F4+F5)*I308)+(H4+H5)</f>
        <v>27.075271670568775</v>
      </c>
    </row>
    <row r="309" spans="9:15" x14ac:dyDescent="0.3">
      <c r="I309">
        <v>85</v>
      </c>
      <c r="J309">
        <f>D4*EXP(-F4*I309)+H4</f>
        <v>25.689536652608489</v>
      </c>
      <c r="K309">
        <f>L309* E6/M309</f>
        <v>25.674808493179317</v>
      </c>
      <c r="L309">
        <v>26.495000000000001</v>
      </c>
      <c r="M309">
        <v>304.80799999999999</v>
      </c>
      <c r="N309">
        <f>(D4-D5)*EXP(-(F4-F5)*I309)+(H4-H5)</f>
        <v>24.296093502045675</v>
      </c>
      <c r="O309">
        <f>(D4+D5)*EXP(-(F4+F5)*I309)+(H4+H5)</f>
        <v>27.063768229031307</v>
      </c>
    </row>
    <row r="310" spans="9:15" x14ac:dyDescent="0.3">
      <c r="I310">
        <v>85.277777777777771</v>
      </c>
      <c r="J310">
        <f>D4*EXP(-F4*I310)+H4</f>
        <v>25.679131839526168</v>
      </c>
      <c r="K310">
        <f>L310* E6/M310</f>
        <v>25.674221213714723</v>
      </c>
      <c r="L310">
        <v>26.501000000000001</v>
      </c>
      <c r="M310">
        <v>304.88400000000001</v>
      </c>
      <c r="N310">
        <f>(D4-D5)*EXP(-(F4-F5)*I310)+(H4-H5)</f>
        <v>24.28674128566437</v>
      </c>
      <c r="O310">
        <f>(D4+D5)*EXP(-(F4+F5)*I310)+(H4+H5)</f>
        <v>27.052274984264201</v>
      </c>
    </row>
    <row r="311" spans="9:15" x14ac:dyDescent="0.3">
      <c r="I311">
        <v>85.555555555555557</v>
      </c>
      <c r="J311">
        <f>D4*EXP(-F4*I311)+H4</f>
        <v>25.66873569495641</v>
      </c>
      <c r="K311">
        <f>L311* E6/M311</f>
        <v>25.654076389556334</v>
      </c>
      <c r="L311">
        <v>26.471</v>
      </c>
      <c r="M311">
        <v>304.77800000000002</v>
      </c>
      <c r="N311">
        <f>(D4-D5)*EXP(-(F4-F5)*I311)+(H4-H5)</f>
        <v>24.277396362489839</v>
      </c>
      <c r="O311">
        <f>(D4+D5)*EXP(-(F4+F5)*I311)+(H4+H5)</f>
        <v>27.040791927228938</v>
      </c>
    </row>
    <row r="312" spans="9:15" x14ac:dyDescent="0.3">
      <c r="I312">
        <v>85.833333333333329</v>
      </c>
      <c r="J312">
        <f>D4*EXP(-F4*I312)+H4</f>
        <v>25.658348211677261</v>
      </c>
      <c r="K312">
        <f>L312* E6/M312</f>
        <v>25.651883149802142</v>
      </c>
      <c r="L312">
        <v>26.466999999999999</v>
      </c>
      <c r="M312">
        <v>304.75799999999998</v>
      </c>
      <c r="N312">
        <f>(D4-D5)*EXP(-(F4-F5)*I312)+(H4-H5)</f>
        <v>24.268058726834571</v>
      </c>
      <c r="O312">
        <f>(D4+D5)*EXP(-(F4+F5)*I312)+(H4+H5)</f>
        <v>27.02931904889499</v>
      </c>
    </row>
    <row r="313" spans="9:15" x14ac:dyDescent="0.3">
      <c r="I313">
        <v>86.111111111111114</v>
      </c>
      <c r="J313">
        <f>D4*EXP(-F4*I313)+H4</f>
        <v>25.64796938247278</v>
      </c>
      <c r="K313">
        <f>L313* E6/M313</f>
        <v>25.601993384425676</v>
      </c>
      <c r="L313">
        <v>26.43</v>
      </c>
      <c r="M313">
        <v>304.92500000000001</v>
      </c>
      <c r="N313">
        <f>(D4-D5)*EXP(-(F4-F5)*I313)+(H4-H5)</f>
        <v>24.258728373015483</v>
      </c>
      <c r="O313">
        <f>(D4+D5)*EXP(-(F4+F5)*I313)+(H4+H5)</f>
        <v>27.01785634023987</v>
      </c>
    </row>
    <row r="314" spans="9:15" x14ac:dyDescent="0.3">
      <c r="I314">
        <v>86.388888888888886</v>
      </c>
      <c r="J314">
        <f>D4*EXP(-F4*I314)+H4</f>
        <v>25.637599200133035</v>
      </c>
      <c r="K314">
        <f>L314* E6/M314</f>
        <v>25.614216065834658</v>
      </c>
      <c r="L314">
        <v>26.446000000000002</v>
      </c>
      <c r="M314">
        <v>304.964</v>
      </c>
      <c r="N314">
        <f>(D4-D5)*EXP(-(F4-F5)*I314)+(H4-H5)</f>
        <v>24.249405295353931</v>
      </c>
      <c r="O314">
        <f>(D4+D5)*EXP(-(F4+F5)*I314)+(H4+H5)</f>
        <v>27.00640379224906</v>
      </c>
    </row>
    <row r="315" spans="9:15" x14ac:dyDescent="0.3">
      <c r="I315">
        <v>86.666666666666671</v>
      </c>
      <c r="J315">
        <f>D4*EXP(-F4*I315)+H4</f>
        <v>25.62723765745411</v>
      </c>
      <c r="K315">
        <f>L315* E6/M315</f>
        <v>25.579539855408804</v>
      </c>
      <c r="L315">
        <v>26.416</v>
      </c>
      <c r="M315">
        <v>305.03099999999989</v>
      </c>
      <c r="N315">
        <f>(D4-D5)*EXP(-(F4-F5)*I315)+(H4-H5)</f>
        <v>24.240089488175698</v>
      </c>
      <c r="O315">
        <f>(D4+D5)*EXP(-(F4+F5)*I315)+(H4+H5)</f>
        <v>26.994961395916036</v>
      </c>
    </row>
    <row r="316" spans="9:15" x14ac:dyDescent="0.3">
      <c r="I316">
        <v>86.944444444444443</v>
      </c>
      <c r="J316">
        <f>D4*EXP(-F4*I316)+H4</f>
        <v>25.616884747238082</v>
      </c>
      <c r="K316">
        <f>L316* E6/M316</f>
        <v>25.589031485583646</v>
      </c>
      <c r="L316">
        <v>26.431000000000001</v>
      </c>
      <c r="M316">
        <v>305.09100000000001</v>
      </c>
      <c r="N316">
        <f>(D4-D5)*EXP(-(F4-F5)*I316)+(H4-H5)</f>
        <v>24.230780945810984</v>
      </c>
      <c r="O316">
        <f>(D4+D5)*EXP(-(F4+F5)*I316)+(H4+H5)</f>
        <v>26.983529142242269</v>
      </c>
    </row>
    <row r="317" spans="9:15" x14ac:dyDescent="0.3">
      <c r="I317">
        <v>87.222222222222229</v>
      </c>
      <c r="J317">
        <f>D4*EXP(-F4*I317)+H4</f>
        <v>25.606540462293026</v>
      </c>
      <c r="K317">
        <f>L317* E6/M317</f>
        <v>25.566642902353951</v>
      </c>
      <c r="L317">
        <v>26.408999999999999</v>
      </c>
      <c r="M317">
        <v>305.10399999999998</v>
      </c>
      <c r="N317">
        <f>(D4-D5)*EXP(-(F4-F5)*I317)+(H4-H5)</f>
        <v>24.221479662594422</v>
      </c>
      <c r="O317">
        <f>(D4+D5)*EXP(-(F4+F5)*I317)+(H4+H5)</f>
        <v>26.972107022237196</v>
      </c>
    </row>
    <row r="318" spans="9:15" x14ac:dyDescent="0.3">
      <c r="I318">
        <v>87.5</v>
      </c>
      <c r="J318">
        <f>D4*EXP(-F4*I318)+H4</f>
        <v>25.596204795433017</v>
      </c>
      <c r="K318">
        <f>L318* E6/M318</f>
        <v>25.537039074680408</v>
      </c>
      <c r="L318">
        <v>26.376000000000001</v>
      </c>
      <c r="M318">
        <v>305.07600000000002</v>
      </c>
      <c r="N318">
        <f>(D4-D5)*EXP(-(F4-F5)*I318)+(H4-H5)</f>
        <v>24.212185632865058</v>
      </c>
      <c r="O318">
        <f>(D4+D5)*EXP(-(F4+F5)*I318)+(H4+H5)</f>
        <v>26.960695026918234</v>
      </c>
    </row>
    <row r="319" spans="9:15" x14ac:dyDescent="0.3">
      <c r="I319">
        <v>87.777777777777771</v>
      </c>
      <c r="J319">
        <f>D4*EXP(-F4*I319)+H4</f>
        <v>25.585877739478111</v>
      </c>
      <c r="K319">
        <f>L319* E6/M319</f>
        <v>25.552131332826004</v>
      </c>
      <c r="L319">
        <v>26.396000000000001</v>
      </c>
      <c r="M319">
        <v>305.12700000000001</v>
      </c>
      <c r="N319">
        <f>(D4-D5)*EXP(-(F4-F5)*I319)+(H4-H5)</f>
        <v>24.202898850966349</v>
      </c>
      <c r="O319">
        <f>(D4+D5)*EXP(-(F4+F5)*I319)+(H4+H5)</f>
        <v>26.949293147310755</v>
      </c>
    </row>
    <row r="320" spans="9:15" x14ac:dyDescent="0.3">
      <c r="I320">
        <v>88.055555555555557</v>
      </c>
      <c r="J320">
        <f>D4*EXP(-F4*I320)+H4</f>
        <v>25.575559287254336</v>
      </c>
      <c r="K320">
        <f>L320* E6/M320</f>
        <v>25.506251017716306</v>
      </c>
      <c r="L320">
        <v>26.347999999999999</v>
      </c>
      <c r="M320">
        <v>305.12</v>
      </c>
      <c r="N320">
        <f>(D4-D5)*EXP(-(F4-F5)*I320)+(H4-H5)</f>
        <v>24.193619311246167</v>
      </c>
      <c r="O320">
        <f>(D4+D5)*EXP(-(F4+F5)*I320)+(H4+H5)</f>
        <v>26.937901374448078</v>
      </c>
    </row>
    <row r="321" spans="9:15" x14ac:dyDescent="0.3">
      <c r="I321">
        <v>88.333333333333329</v>
      </c>
      <c r="J321">
        <f>D4*EXP(-F4*I321)+H4</f>
        <v>25.565249431593717</v>
      </c>
      <c r="K321">
        <f>L321* E6/M321</f>
        <v>25.534912728546519</v>
      </c>
      <c r="L321">
        <v>26.37</v>
      </c>
      <c r="M321">
        <v>305.03199999999998</v>
      </c>
      <c r="N321">
        <f>(D4-D5)*EXP(-(F4-F5)*I321)+(H4-H5)</f>
        <v>24.184347008056797</v>
      </c>
      <c r="O321">
        <f>(D4+D5)*EXP(-(F4+F5)*I321)+(H4+H5)</f>
        <v>26.926519699371489</v>
      </c>
    </row>
    <row r="322" spans="9:15" x14ac:dyDescent="0.3">
      <c r="I322">
        <v>88.611111111111114</v>
      </c>
      <c r="J322">
        <f>D4*EXP(-F4*I322)+H4</f>
        <v>25.554948165334231</v>
      </c>
      <c r="K322">
        <f>L322* E6/M322</f>
        <v>25.540490088688603</v>
      </c>
      <c r="L322">
        <v>26.364000000000001</v>
      </c>
      <c r="M322">
        <v>304.89600000000002</v>
      </c>
      <c r="N322">
        <f>(D4-D5)*EXP(-(F4-F5)*I322)+(H4-H5)</f>
        <v>24.175081935754914</v>
      </c>
      <c r="O322">
        <f>(D4+D5)*EXP(-(F4+F5)*I322)+(H4+H5)</f>
        <v>26.915148113130204</v>
      </c>
    </row>
    <row r="323" spans="9:15" x14ac:dyDescent="0.3">
      <c r="I323">
        <v>88.888888888888886</v>
      </c>
      <c r="J323">
        <f>D4*EXP(-F4*I323)+H4</f>
        <v>25.544655481319836</v>
      </c>
      <c r="K323">
        <f>L323* E6/M323</f>
        <v>25.515191698537127</v>
      </c>
      <c r="L323">
        <v>26.36</v>
      </c>
      <c r="M323">
        <v>305.15199999999999</v>
      </c>
      <c r="N323">
        <f>(D4-D5)*EXP(-(F4-F5)*I323)+(H4-H5)</f>
        <v>24.165824088701605</v>
      </c>
      <c r="O323">
        <f>(D4+D5)*EXP(-(F4+F5)*I323)+(H4+H5)</f>
        <v>26.90378660678137</v>
      </c>
    </row>
    <row r="324" spans="9:15" x14ac:dyDescent="0.3">
      <c r="I324">
        <v>89.166666666666671</v>
      </c>
      <c r="J324">
        <f>D4*EXP(-F4*I324)+H4</f>
        <v>25.53437137240045</v>
      </c>
      <c r="K324">
        <f>L324* E6/M324</f>
        <v>25.50277410902391</v>
      </c>
      <c r="L324">
        <v>26.359000000000002</v>
      </c>
      <c r="M324">
        <v>305.28899999999999</v>
      </c>
      <c r="N324">
        <f>(D4-D5)*EXP(-(F4-F5)*I324)+(H4-H5)</f>
        <v>24.156573461262361</v>
      </c>
      <c r="O324">
        <f>(D4+D5)*EXP(-(F4+F5)*I324)+(H4+H5)</f>
        <v>26.892435171390069</v>
      </c>
    </row>
    <row r="325" spans="9:15" x14ac:dyDescent="0.3">
      <c r="I325">
        <v>89.444444444444443</v>
      </c>
      <c r="J325">
        <f>D4*EXP(-F4*I325)+H4</f>
        <v>25.524095831431943</v>
      </c>
      <c r="K325">
        <f>L325* E6/M325</f>
        <v>25.482919329746611</v>
      </c>
      <c r="L325">
        <v>26.366</v>
      </c>
      <c r="M325">
        <v>305.60799999999989</v>
      </c>
      <c r="N325">
        <f>(D4-D5)*EXP(-(F4-F5)*I325)+(H4-H5)</f>
        <v>24.147330047807046</v>
      </c>
      <c r="O325">
        <f>(D4+D5)*EXP(-(F4+F5)*I325)+(H4+H5)</f>
        <v>26.881093798029294</v>
      </c>
    </row>
    <row r="326" spans="9:15" x14ac:dyDescent="0.3">
      <c r="I326">
        <v>89.722222222222229</v>
      </c>
      <c r="J326">
        <f>D4*EXP(-F4*I326)+H4</f>
        <v>25.513828851276131</v>
      </c>
      <c r="K326">
        <f>L326* E6/M326</f>
        <v>25.461890304683237</v>
      </c>
      <c r="L326">
        <v>26.361999999999998</v>
      </c>
      <c r="M326">
        <v>305.81400000000002</v>
      </c>
      <c r="N326">
        <f>(D4-D5)*EXP(-(F4-F5)*I326)+(H4-H5)</f>
        <v>24.138093842709932</v>
      </c>
      <c r="O326">
        <f>(D4+D5)*EXP(-(F4+F5)*I326)+(H4+H5)</f>
        <v>26.869762477779961</v>
      </c>
    </row>
    <row r="327" spans="9:15" x14ac:dyDescent="0.3">
      <c r="I327">
        <v>90</v>
      </c>
      <c r="J327">
        <f>D4*EXP(-F4*I327)+H4</f>
        <v>25.503570424800792</v>
      </c>
      <c r="K327">
        <f>L327* E6/M327</f>
        <v>25.468483716506796</v>
      </c>
      <c r="L327">
        <v>26.373999999999999</v>
      </c>
      <c r="M327">
        <v>305.87400000000002</v>
      </c>
      <c r="N327">
        <f>(D4-D5)*EXP(-(F4-F5)*I327)+(H4-H5)</f>
        <v>24.128864840349671</v>
      </c>
      <c r="O327">
        <f>(D4+D5)*EXP(-(F4+F5)*I327)+(H4+H5)</f>
        <v>26.858441201730891</v>
      </c>
    </row>
    <row r="328" spans="9:15" x14ac:dyDescent="0.3">
      <c r="I328">
        <v>90.277777777777771</v>
      </c>
      <c r="J328">
        <f>D4*EXP(-F4*I328)+H4</f>
        <v>25.493320544879637</v>
      </c>
      <c r="K328">
        <f>L328* E6/M328</f>
        <v>25.461226045340918</v>
      </c>
      <c r="L328">
        <v>26.387</v>
      </c>
      <c r="M328">
        <v>306.11200000000002</v>
      </c>
      <c r="N328">
        <f>(D4-D5)*EXP(-(F4-F5)*I328)+(H4-H5)</f>
        <v>24.119643035109306</v>
      </c>
      <c r="O328">
        <f>(D4+D5)*EXP(-(F4+F5)*I328)+(H4+H5)</f>
        <v>26.847129960978791</v>
      </c>
    </row>
    <row r="329" spans="9:15" x14ac:dyDescent="0.3">
      <c r="I329">
        <v>90.555277777777775</v>
      </c>
      <c r="J329">
        <f>D4*EXP(-F4*I329)+H4</f>
        <v>25.483089441469726</v>
      </c>
      <c r="K329">
        <f>L329* E6/M329</f>
        <v>25.522176488511363</v>
      </c>
      <c r="L329">
        <v>26.326000000000001</v>
      </c>
      <c r="M329">
        <v>304.67500000000001</v>
      </c>
      <c r="N329">
        <f>(D4-D5)*EXP(-(F4-F5)*I329)+(H4-H5)</f>
        <v>24.110437632399687</v>
      </c>
      <c r="O329">
        <f>(D4+D5)*EXP(-(F4+F5)*I329)+(H4+H5)</f>
        <v>26.835840042837397</v>
      </c>
    </row>
    <row r="330" spans="9:15" x14ac:dyDescent="0.3">
      <c r="I330">
        <v>90.833333333333329</v>
      </c>
      <c r="J330">
        <f>D4*EXP(-F4*I330)+H4</f>
        <v>25.472846396224412</v>
      </c>
      <c r="K330">
        <f>L330* E6/M330</f>
        <v>25.544346393853669</v>
      </c>
      <c r="L330">
        <v>26.309000000000001</v>
      </c>
      <c r="M330">
        <v>304.214</v>
      </c>
      <c r="N330">
        <f>(D4-D5)*EXP(-(F4-F5)*I330)+(H4-H5)</f>
        <v>24.101220993542292</v>
      </c>
      <c r="O330">
        <f>(D4+D5)*EXP(-(F4+F5)*I330)+(H4+H5)</f>
        <v>26.824537549791838</v>
      </c>
    </row>
    <row r="331" spans="9:15" x14ac:dyDescent="0.3">
      <c r="I331">
        <v>91.111111111111114</v>
      </c>
      <c r="J331">
        <f>D4*EXP(-F4*I331)+H4</f>
        <v>25.462622113267436</v>
      </c>
      <c r="K331">
        <f>L331* E6/M331</f>
        <v>25.516852981283247</v>
      </c>
      <c r="L331">
        <v>26.259</v>
      </c>
      <c r="M331">
        <v>303.96300000000002</v>
      </c>
      <c r="N331">
        <f>(D4-D5)*EXP(-(F4-F5)*I331)+(H4-H5)</f>
        <v>24.092020746003605</v>
      </c>
      <c r="O331">
        <f>(D4+D5)*EXP(-(F4+F5)*I331)+(H4+H5)</f>
        <v>26.813256361589847</v>
      </c>
    </row>
    <row r="332" spans="9:15" x14ac:dyDescent="0.3">
      <c r="I332">
        <v>91.388888888888886</v>
      </c>
      <c r="J332">
        <f>D4*EXP(-F4*I332)+H4</f>
        <v>25.452406348418812</v>
      </c>
      <c r="K332">
        <f>L332* E6/M332</f>
        <v>25.488746377725526</v>
      </c>
      <c r="L332">
        <v>26.206</v>
      </c>
      <c r="M332">
        <v>303.68400000000003</v>
      </c>
      <c r="N332">
        <f>(D4-D5)*EXP(-(F4-F5)*I332)+(H4-H5)</f>
        <v>24.082827673160732</v>
      </c>
      <c r="O332">
        <f>(D4+D5)*EXP(-(F4+F5)*I332)+(H4+H5)</f>
        <v>26.801985173150548</v>
      </c>
    </row>
    <row r="333" spans="9:15" x14ac:dyDescent="0.3">
      <c r="I333">
        <v>91.666388888888889</v>
      </c>
      <c r="J333">
        <f>D4*EXP(-F4*I333)+H4</f>
        <v>25.442209297586842</v>
      </c>
      <c r="K333">
        <f>L333* E6/M333</f>
        <v>25.538700457824472</v>
      </c>
      <c r="L333">
        <v>26.228999999999999</v>
      </c>
      <c r="M333">
        <v>303.35599999999999</v>
      </c>
      <c r="N333">
        <f>(D4-D5)*EXP(-(F4-F5)*I333)+(H4-H5)</f>
        <v>24.073650951743211</v>
      </c>
      <c r="O333">
        <f>(D4+D5)*EXP(-(F4+F5)*I333)+(H4+H5)</f>
        <v>26.790735231820076</v>
      </c>
    </row>
    <row r="334" spans="9:15" x14ac:dyDescent="0.3">
      <c r="I334">
        <v>91.944444444444443</v>
      </c>
      <c r="J334">
        <f>D4*EXP(-F4*I334)+H4</f>
        <v>25.432000344665948</v>
      </c>
      <c r="K334">
        <f>L334* E6/M334</f>
        <v>25.508468292442146</v>
      </c>
      <c r="L334">
        <v>26.216000000000001</v>
      </c>
      <c r="M334">
        <v>303.565</v>
      </c>
      <c r="N334">
        <f>(D4-D5)*EXP(-(F4-F5)*I334)+(H4-H5)</f>
        <v>24.064463029186399</v>
      </c>
      <c r="O334">
        <f>(D4+D5)*EXP(-(F4+F5)*I334)+(H4+H5)</f>
        <v>26.779472760112299</v>
      </c>
    </row>
    <row r="335" spans="9:15" x14ac:dyDescent="0.3">
      <c r="I335">
        <v>92.222222222222229</v>
      </c>
      <c r="J335">
        <f>D4*EXP(-F4*I335)+H4</f>
        <v>25.421810091586135</v>
      </c>
      <c r="K335">
        <f>L335* E6/M335</f>
        <v>25.504283226545059</v>
      </c>
      <c r="L335">
        <v>26.206</v>
      </c>
      <c r="M335">
        <v>303.49900000000002</v>
      </c>
      <c r="N335">
        <f>(D4-D5)*EXP(-(F4-F5)*I335)+(H4-H5)</f>
        <v>24.055291446877838</v>
      </c>
      <c r="O335">
        <f>(D4+D5)*EXP(-(F4+F5)*I335)+(H4+H5)</f>
        <v>26.768231517809127</v>
      </c>
    </row>
    <row r="336" spans="9:15" x14ac:dyDescent="0.3">
      <c r="I336">
        <v>92.5</v>
      </c>
      <c r="J336">
        <f>D4*EXP(-F4*I336)+H4</f>
        <v>25.411628328263525</v>
      </c>
      <c r="K336">
        <f>L336* E6/M336</f>
        <v>25.489358968638079</v>
      </c>
      <c r="L336">
        <v>26.181000000000001</v>
      </c>
      <c r="M336">
        <v>303.387</v>
      </c>
      <c r="N336">
        <f>(D4-D5)*EXP(-(F4-F5)*I336)+(H4-H5)</f>
        <v>24.046127016910873</v>
      </c>
      <c r="O336">
        <f>(D4+D5)*EXP(-(F4+F5)*I336)+(H4+H5)</f>
        <v>26.757000239860179</v>
      </c>
    </row>
    <row r="337" spans="9:15" x14ac:dyDescent="0.3">
      <c r="I337">
        <v>92.777777777777771</v>
      </c>
      <c r="J337">
        <f>D4*EXP(-F4*I337)+H4</f>
        <v>25.401455047625099</v>
      </c>
      <c r="K337">
        <f>L337* E6/M337</f>
        <v>25.502399499215571</v>
      </c>
      <c r="L337">
        <v>26.207000000000001</v>
      </c>
      <c r="M337">
        <v>303.53300000000002</v>
      </c>
      <c r="N337">
        <f>(D4-D5)*EXP(-(F4-F5)*I337)+(H4-H5)</f>
        <v>24.036969733707839</v>
      </c>
      <c r="O337">
        <f>(D4+D5)*EXP(-(F4+F5)*I337)+(H4+H5)</f>
        <v>26.745778917432958</v>
      </c>
    </row>
    <row r="338" spans="9:15" x14ac:dyDescent="0.3">
      <c r="I338">
        <v>93.055277777777775</v>
      </c>
      <c r="J338">
        <f>D4*EXP(-F4*I338)+H4</f>
        <v>25.391300403177503</v>
      </c>
      <c r="K338">
        <f>L338* E6/M338</f>
        <v>25.47790377267992</v>
      </c>
      <c r="L338">
        <v>26.181999999999999</v>
      </c>
      <c r="M338">
        <v>303.53500000000003</v>
      </c>
      <c r="N338">
        <f>(D4-D5)*EXP(-(F4-F5)*I338)+(H4-H5)</f>
        <v>24.027828738272266</v>
      </c>
      <c r="O338">
        <f>(D4+D5)*EXP(-(F4+F5)*I338)+(H4+H5)</f>
        <v>26.734578748113073</v>
      </c>
    </row>
    <row r="339" spans="9:15" x14ac:dyDescent="0.3">
      <c r="I339">
        <v>93.333333333333329</v>
      </c>
      <c r="J339">
        <f>D4*EXP(-F4*I339)+H4</f>
        <v>25.381133906138096</v>
      </c>
      <c r="K339">
        <f>L339* E6/M339</f>
        <v>25.467852595263157</v>
      </c>
      <c r="L339">
        <v>26.178999999999998</v>
      </c>
      <c r="M339">
        <v>303.62</v>
      </c>
      <c r="N339">
        <f>(D4-D5)*EXP(-(F4-F5)*I339)+(H4-H5)</f>
        <v>24.018676585304664</v>
      </c>
      <c r="O339">
        <f>(D4+D5)*EXP(-(F4+F5)*I339)+(H4+H5)</f>
        <v>26.72336610385279</v>
      </c>
    </row>
    <row r="340" spans="9:15" x14ac:dyDescent="0.3">
      <c r="I340">
        <v>93.611111111111114</v>
      </c>
      <c r="J340">
        <f>D4*EXP(-F4*I340)+H4</f>
        <v>25.370986031172905</v>
      </c>
      <c r="K340">
        <f>L340* E6/M340</f>
        <v>25.457884866761169</v>
      </c>
      <c r="L340">
        <v>26.146000000000001</v>
      </c>
      <c r="M340">
        <v>303.35599999999999</v>
      </c>
      <c r="N340">
        <f>(D4-D5)*EXP(-(F4-F5)*I340)+(H4-H5)</f>
        <v>24.009540708970935</v>
      </c>
      <c r="O340">
        <f>(D4+D5)*EXP(-(F4+F5)*I340)+(H4+H5)</f>
        <v>26.712174595073947</v>
      </c>
    </row>
    <row r="341" spans="9:15" x14ac:dyDescent="0.3">
      <c r="I341">
        <v>93.888888888888886</v>
      </c>
      <c r="J341">
        <f>D4*EXP(-F4*I341)+H4</f>
        <v>25.360846610658648</v>
      </c>
      <c r="K341">
        <f>L341* E6/M341</f>
        <v>25.455280588711744</v>
      </c>
      <c r="L341">
        <v>26.135999999999999</v>
      </c>
      <c r="M341">
        <v>303.27100000000002</v>
      </c>
      <c r="N341">
        <f>(D4-D5)*EXP(-(F4-F5)*I341)+(H4-H5)</f>
        <v>24.000411957133956</v>
      </c>
      <c r="O341">
        <f>(D4+D5)*EXP(-(F4+F5)*I341)+(H4+H5)</f>
        <v>26.700993006565021</v>
      </c>
    </row>
    <row r="342" spans="9:15" x14ac:dyDescent="0.3">
      <c r="I342">
        <v>94.166388888888889</v>
      </c>
      <c r="J342">
        <f>D4*EXP(-F4*I342)+H4</f>
        <v>25.350725764307668</v>
      </c>
      <c r="K342">
        <f>L342* E6/M342</f>
        <v>25.460888561535189</v>
      </c>
      <c r="L342">
        <v>26.134</v>
      </c>
      <c r="M342">
        <v>303.18099999999998</v>
      </c>
      <c r="N342">
        <f>(D4-D5)*EXP(-(F4-F5)*I342)+(H4-H5)</f>
        <v>23.991299442316603</v>
      </c>
      <c r="O342">
        <f>(D4+D5)*EXP(-(F4+F5)*I342)+(H4+H5)</f>
        <v>26.689832496261751</v>
      </c>
    </row>
    <row r="343" spans="9:15" x14ac:dyDescent="0.3">
      <c r="I343">
        <v>94.444444444444443</v>
      </c>
      <c r="J343">
        <f>D4*EXP(-F4*I343)+H4</f>
        <v>25.340593104814317</v>
      </c>
      <c r="K343">
        <f>L343* E6/M343</f>
        <v>25.411358935633579</v>
      </c>
      <c r="L343">
        <v>26.085999999999999</v>
      </c>
      <c r="M343">
        <v>303.214</v>
      </c>
      <c r="N343">
        <f>(D4-D5)*EXP(-(F4-F5)*I343)+(H4-H5)</f>
        <v>23.982175804730769</v>
      </c>
      <c r="O343">
        <f>(D4+D5)*EXP(-(F4+F5)*I343)+(H4+H5)</f>
        <v>26.678659555190983</v>
      </c>
    </row>
    <row r="344" spans="9:15" x14ac:dyDescent="0.3">
      <c r="I344">
        <v>94.722222222222229</v>
      </c>
      <c r="J344">
        <f>D4*EXP(-F4*I344)+H4</f>
        <v>25.33047900541461</v>
      </c>
      <c r="K344">
        <f>L344* E6/M344</f>
        <v>25.409483856551073</v>
      </c>
      <c r="L344">
        <v>26.087</v>
      </c>
      <c r="M344">
        <v>303.24799999999999</v>
      </c>
      <c r="N344">
        <f>(D4-D5)*EXP(-(F4-F5)*I344)+(H4-H5)</f>
        <v>23.973068393065667</v>
      </c>
      <c r="O344">
        <f>(D4+D5)*EXP(-(F4+F5)*I344)+(H4+H5)</f>
        <v>26.66750767476239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zoomScale="70" zoomScaleNormal="70" workbookViewId="0">
      <selection sqref="A1:XFD1048576"/>
    </sheetView>
  </sheetViews>
  <sheetFormatPr defaultRowHeight="14.4" x14ac:dyDescent="0.3"/>
  <cols>
    <col min="1" max="1" width="13.6640625" customWidth="1"/>
    <col min="2" max="2" width="10.5546875" customWidth="1"/>
    <col min="3" max="3" width="11.21875" customWidth="1"/>
    <col min="4" max="4" width="10.6640625" bestFit="1" customWidth="1"/>
    <col min="5" max="5" width="11.109375" customWidth="1"/>
    <col min="6" max="6" width="12.33203125" customWidth="1"/>
    <col min="7" max="7" width="8.6640625" customWidth="1"/>
    <col min="9" max="13" width="15.77734375" style="11" customWidth="1"/>
    <col min="14" max="15" width="15.77734375" customWidth="1"/>
  </cols>
  <sheetData>
    <row r="1" spans="1:15" ht="29.4" customHeight="1" x14ac:dyDescent="0.45">
      <c r="A1" s="34" t="s">
        <v>20</v>
      </c>
      <c r="B1" s="17"/>
      <c r="C1" s="17"/>
      <c r="D1" s="17"/>
      <c r="E1" s="17"/>
      <c r="F1" s="17"/>
      <c r="G1" s="17"/>
      <c r="H1" s="17"/>
      <c r="I1" s="24" t="s">
        <v>21</v>
      </c>
      <c r="J1" s="24" t="s">
        <v>22</v>
      </c>
      <c r="K1" s="24" t="s">
        <v>23</v>
      </c>
      <c r="L1" s="26" t="s">
        <v>24</v>
      </c>
      <c r="M1" s="26" t="s">
        <v>25</v>
      </c>
      <c r="N1" s="23" t="s">
        <v>26</v>
      </c>
      <c r="O1" s="23" t="s">
        <v>27</v>
      </c>
    </row>
    <row r="2" spans="1:15" ht="25.8" customHeight="1" x14ac:dyDescent="0.3">
      <c r="A2" s="32" t="s">
        <v>28</v>
      </c>
      <c r="B2" s="17"/>
      <c r="C2" s="8" t="s">
        <v>2</v>
      </c>
      <c r="D2" s="35"/>
      <c r="E2" s="17"/>
      <c r="F2" s="8" t="s">
        <v>29</v>
      </c>
      <c r="G2" s="35"/>
      <c r="H2" s="17"/>
      <c r="I2" s="25"/>
      <c r="J2" s="25"/>
      <c r="K2" s="25"/>
      <c r="L2" s="25"/>
      <c r="M2" s="25"/>
      <c r="N2" s="17"/>
      <c r="O2" s="17"/>
    </row>
    <row r="3" spans="1:15" ht="25.8" customHeight="1" x14ac:dyDescent="0.45">
      <c r="A3" s="32" t="s">
        <v>30</v>
      </c>
      <c r="B3" s="17"/>
      <c r="C3" s="33" t="s">
        <v>31</v>
      </c>
      <c r="D3" s="17"/>
      <c r="E3" s="17"/>
      <c r="F3" s="17"/>
      <c r="G3" s="17"/>
      <c r="H3" s="17"/>
      <c r="I3">
        <v>0</v>
      </c>
      <c r="J3">
        <f>D4*EXP(-F4*I3)+H4</f>
        <v>0</v>
      </c>
      <c r="K3">
        <f>L3* E6/M3</f>
        <v>29.180762604945578</v>
      </c>
      <c r="L3">
        <v>30.06</v>
      </c>
      <c r="M3">
        <v>304.27199999999999</v>
      </c>
      <c r="N3">
        <f>(D4-D5)*EXP(-(F4-F5)*I3)+(H4-H5)</f>
        <v>0</v>
      </c>
      <c r="O3">
        <f>(D4+D5)*EXP(-(F4+F5)*I3)+(H4+H5)</f>
        <v>0</v>
      </c>
    </row>
    <row r="4" spans="1:15" ht="25.8" customHeight="1" x14ac:dyDescent="0.3">
      <c r="A4" s="32" t="s">
        <v>32</v>
      </c>
      <c r="B4" s="17"/>
      <c r="C4" s="29" t="s">
        <v>33</v>
      </c>
      <c r="D4" s="9">
        <v>0</v>
      </c>
      <c r="E4" s="30" t="s">
        <v>34</v>
      </c>
      <c r="F4" s="10">
        <v>0</v>
      </c>
      <c r="G4" s="31" t="s">
        <v>35</v>
      </c>
      <c r="H4" s="9">
        <v>0</v>
      </c>
      <c r="I4">
        <v>0.27777777777777779</v>
      </c>
      <c r="J4">
        <f>D4*EXP(-F4*I4)+H4</f>
        <v>0</v>
      </c>
      <c r="K4">
        <f>L4* E6/M4</f>
        <v>29.171808874608914</v>
      </c>
      <c r="L4">
        <v>30.001000000000001</v>
      </c>
      <c r="M4">
        <v>303.76799999999997</v>
      </c>
      <c r="N4">
        <f>(D4-D5)*EXP(-(F4-F5)*I4)+(H4-H5)</f>
        <v>0</v>
      </c>
      <c r="O4">
        <f>(D4+D5)*EXP(-(F4+F5)*I4)+(H4+H5)</f>
        <v>0</v>
      </c>
    </row>
    <row r="5" spans="1:15" ht="25.8" customHeight="1" x14ac:dyDescent="0.3">
      <c r="A5" s="32" t="s">
        <v>36</v>
      </c>
      <c r="B5" s="17"/>
      <c r="C5" s="17"/>
      <c r="D5" s="16">
        <v>0</v>
      </c>
      <c r="E5" s="17"/>
      <c r="F5" s="16">
        <v>0</v>
      </c>
      <c r="G5" s="17"/>
      <c r="H5" s="16">
        <v>0</v>
      </c>
      <c r="I5">
        <v>0.55555555555555558</v>
      </c>
      <c r="J5">
        <f>D4*EXP(-F4*I5)+H4</f>
        <v>0</v>
      </c>
      <c r="K5">
        <f>L5* E6/M5</f>
        <v>29.134981543723072</v>
      </c>
      <c r="L5">
        <v>29.965</v>
      </c>
      <c r="M5">
        <v>303.78699999999998</v>
      </c>
      <c r="N5">
        <f>(D4-D5)*EXP(-(F4-F5)*I5)+(H4-H5)</f>
        <v>0</v>
      </c>
      <c r="O5">
        <f>(D4+D5)*EXP(-(F4+F5)*I5)+(H4+H5)</f>
        <v>0</v>
      </c>
    </row>
    <row r="6" spans="1:15" ht="28.2" customHeight="1" x14ac:dyDescent="0.3">
      <c r="A6" s="27" t="s">
        <v>37</v>
      </c>
      <c r="B6" s="17"/>
      <c r="C6" s="17"/>
      <c r="D6" s="17"/>
      <c r="E6" s="28">
        <v>295.37222220000001</v>
      </c>
      <c r="F6" s="17"/>
      <c r="G6" s="17"/>
      <c r="H6" s="17"/>
      <c r="I6">
        <v>0.83333333333333337</v>
      </c>
      <c r="J6">
        <f>D4*EXP(-F4*I6)+H4</f>
        <v>0</v>
      </c>
      <c r="K6">
        <f>L6* E6/M6</f>
        <v>29.118489980849134</v>
      </c>
      <c r="L6">
        <v>29.908999999999999</v>
      </c>
      <c r="M6">
        <v>303.39100000000002</v>
      </c>
      <c r="N6">
        <f>(D4-D5)*EXP(-(F4-F5)*I6)+(H4-H5)</f>
        <v>0</v>
      </c>
      <c r="O6">
        <f>(D4+D5)*EXP(-(F4+F5)*I6)+(H4+H5)</f>
        <v>0</v>
      </c>
    </row>
    <row r="7" spans="1:15" x14ac:dyDescent="0.3">
      <c r="I7">
        <v>1.1111111111111109</v>
      </c>
      <c r="J7">
        <f>D4*EXP(-F4*I7)+H4</f>
        <v>0</v>
      </c>
      <c r="K7">
        <f>L7* E6/M7</f>
        <v>29.04402365447519</v>
      </c>
      <c r="L7">
        <v>29.844999999999999</v>
      </c>
      <c r="M7">
        <v>303.51799999999997</v>
      </c>
      <c r="N7">
        <f>(D4-D5)*EXP(-(F4-F5)*I7)+(H4-H5)</f>
        <v>0</v>
      </c>
      <c r="O7">
        <f>(D4+D5)*EXP(-(F4+F5)*I7)+(H4+H5)</f>
        <v>0</v>
      </c>
    </row>
    <row r="8" spans="1:15" x14ac:dyDescent="0.3">
      <c r="I8">
        <v>1.3888888888888891</v>
      </c>
      <c r="J8">
        <f>D4*EXP(-F4*I8)+H4</f>
        <v>0</v>
      </c>
      <c r="K8">
        <f>L8* E6/M8</f>
        <v>29.038531604829402</v>
      </c>
      <c r="L8">
        <v>29.831</v>
      </c>
      <c r="M8">
        <v>303.43299999999999</v>
      </c>
      <c r="N8">
        <f>(D4-D5)*EXP(-(F4-F5)*I8)+(H4-H5)</f>
        <v>0</v>
      </c>
      <c r="O8">
        <f>(D4+D5)*EXP(-(F4+F5)*I8)+(H4+H5)</f>
        <v>0</v>
      </c>
    </row>
    <row r="9" spans="1:15" x14ac:dyDescent="0.3">
      <c r="I9">
        <v>1.666666666666667</v>
      </c>
      <c r="J9">
        <f>D4*EXP(-F4*I9)+H4</f>
        <v>0</v>
      </c>
      <c r="K9">
        <f>L9* E6/M9</f>
        <v>29.011223963506339</v>
      </c>
      <c r="L9">
        <v>29.789000000000001</v>
      </c>
      <c r="M9">
        <v>303.291</v>
      </c>
      <c r="N9">
        <f>(D4-D5)*EXP(-(F4-F5)*I9)+(H4-H5)</f>
        <v>0</v>
      </c>
      <c r="O9">
        <f>(D4+D5)*EXP(-(F4+F5)*I9)+(H4+H5)</f>
        <v>0</v>
      </c>
    </row>
    <row r="10" spans="1:15" x14ac:dyDescent="0.3">
      <c r="I10">
        <v>1.944444444444444</v>
      </c>
      <c r="J10">
        <f>D4*EXP(-F4*I10)+H4</f>
        <v>0</v>
      </c>
      <c r="K10">
        <f>L10* E6/M10</f>
        <v>28.981996991894562</v>
      </c>
      <c r="L10">
        <v>29.748000000000001</v>
      </c>
      <c r="M10">
        <v>303.17899999999997</v>
      </c>
      <c r="N10">
        <f>(D4-D5)*EXP(-(F4-F5)*I10)+(H4-H5)</f>
        <v>0</v>
      </c>
      <c r="O10">
        <f>(D4+D5)*EXP(-(F4+F5)*I10)+(H4+H5)</f>
        <v>0</v>
      </c>
    </row>
    <row r="11" spans="1:15" x14ac:dyDescent="0.3">
      <c r="I11">
        <v>2.2222222222222219</v>
      </c>
      <c r="J11">
        <f>D4*EXP(-F4*I11)+H4</f>
        <v>0</v>
      </c>
      <c r="K11">
        <f>L11* E6/M11</f>
        <v>28.9383137640901</v>
      </c>
      <c r="L11">
        <v>29.710999999999999</v>
      </c>
      <c r="M11">
        <v>303.25900000000001</v>
      </c>
      <c r="N11">
        <f>(D4-D5)*EXP(-(F4-F5)*I11)+(H4-H5)</f>
        <v>0</v>
      </c>
      <c r="O11">
        <f>(D4+D5)*EXP(-(F4+F5)*I11)+(H4+H5)</f>
        <v>0</v>
      </c>
    </row>
    <row r="12" spans="1:15" x14ac:dyDescent="0.3">
      <c r="I12">
        <v>2.5</v>
      </c>
      <c r="J12">
        <f>D4*EXP(-F4*I12)+H4</f>
        <v>0</v>
      </c>
      <c r="K12">
        <f>L12* E6/M12</f>
        <v>28.934906930603443</v>
      </c>
      <c r="L12">
        <v>29.698</v>
      </c>
      <c r="M12">
        <v>303.16199999999998</v>
      </c>
      <c r="N12">
        <f>(D4-D5)*EXP(-(F4-F5)*I12)+(H4-H5)</f>
        <v>0</v>
      </c>
      <c r="O12">
        <f>(D4+D5)*EXP(-(F4+F5)*I12)+(H4+H5)</f>
        <v>0</v>
      </c>
    </row>
    <row r="13" spans="1:15" x14ac:dyDescent="0.3">
      <c r="I13">
        <v>2.7777777777777781</v>
      </c>
      <c r="J13">
        <f>D4*EXP(-F4*I13)+H4</f>
        <v>0</v>
      </c>
      <c r="K13">
        <f>L13* E6/M13</f>
        <v>28.880462783955593</v>
      </c>
      <c r="L13">
        <v>29.643000000000001</v>
      </c>
      <c r="M13">
        <v>303.17099999999999</v>
      </c>
      <c r="N13">
        <f>(D4-D5)*EXP(-(F4-F5)*I13)+(H4-H5)</f>
        <v>0</v>
      </c>
      <c r="O13">
        <f>(D4+D5)*EXP(-(F4+F5)*I13)+(H4+H5)</f>
        <v>0</v>
      </c>
    </row>
    <row r="14" spans="1:15" x14ac:dyDescent="0.3">
      <c r="I14">
        <v>3.0555555555555549</v>
      </c>
      <c r="J14">
        <f>D4*EXP(-F4*I14)+H4</f>
        <v>0</v>
      </c>
      <c r="K14">
        <f>L14* E6/M14</f>
        <v>28.85177816552725</v>
      </c>
      <c r="L14">
        <v>29.616</v>
      </c>
      <c r="M14">
        <v>303.19600000000003</v>
      </c>
      <c r="N14">
        <f>(D4-D5)*EXP(-(F4-F5)*I14)+(H4-H5)</f>
        <v>0</v>
      </c>
      <c r="O14">
        <f>(D4+D5)*EXP(-(F4+F5)*I14)+(H4+H5)</f>
        <v>0</v>
      </c>
    </row>
    <row r="15" spans="1:15" x14ac:dyDescent="0.3">
      <c r="I15">
        <v>3.333333333333333</v>
      </c>
      <c r="J15">
        <f>D4*EXP(-F4*I15)+H4</f>
        <v>0</v>
      </c>
      <c r="K15">
        <f>L15* E6/M15</f>
        <v>28.814759283591954</v>
      </c>
      <c r="L15">
        <v>29.585999999999999</v>
      </c>
      <c r="M15">
        <v>303.27800000000002</v>
      </c>
      <c r="N15">
        <f>(D4-D5)*EXP(-(F4-F5)*I15)+(H4-H5)</f>
        <v>0</v>
      </c>
      <c r="O15">
        <f>(D4+D5)*EXP(-(F4+F5)*I15)+(H4+H5)</f>
        <v>0</v>
      </c>
    </row>
    <row r="16" spans="1:15" x14ac:dyDescent="0.3">
      <c r="I16">
        <v>3.6111111111111112</v>
      </c>
      <c r="J16">
        <f>D4*EXP(-F4*I16)+H4</f>
        <v>0</v>
      </c>
      <c r="K16">
        <f>L16* E6/M16</f>
        <v>28.794604022848965</v>
      </c>
      <c r="L16">
        <v>29.55</v>
      </c>
      <c r="M16">
        <v>303.12099999999998</v>
      </c>
      <c r="N16">
        <f>(D4-D5)*EXP(-(F4-F5)*I16)+(H4-H5)</f>
        <v>0</v>
      </c>
      <c r="O16">
        <f>(D4+D5)*EXP(-(F4+F5)*I16)+(H4+H5)</f>
        <v>0</v>
      </c>
    </row>
    <row r="17" spans="9:15" x14ac:dyDescent="0.3">
      <c r="I17">
        <v>3.8888888888888888</v>
      </c>
      <c r="J17">
        <f>D4*EXP(-F4*I17)+H4</f>
        <v>0</v>
      </c>
      <c r="K17">
        <f>L17* E6/M17</f>
        <v>28.752728887899512</v>
      </c>
      <c r="L17">
        <v>29.486000000000001</v>
      </c>
      <c r="M17">
        <v>302.90499999999997</v>
      </c>
      <c r="N17">
        <f>(D4-D5)*EXP(-(F4-F5)*I17)+(H4-H5)</f>
        <v>0</v>
      </c>
      <c r="O17">
        <f>(D4+D5)*EXP(-(F4+F5)*I17)+(H4+H5)</f>
        <v>0</v>
      </c>
    </row>
    <row r="18" spans="9:15" x14ac:dyDescent="0.3">
      <c r="I18">
        <v>4.166666666666667</v>
      </c>
      <c r="J18">
        <f>D4*EXP(-F4*I18)+H4</f>
        <v>0</v>
      </c>
      <c r="K18">
        <f>L18* E6/M18</f>
        <v>28.692377573274452</v>
      </c>
      <c r="L18">
        <v>29.454999999999998</v>
      </c>
      <c r="M18">
        <v>303.22300000000001</v>
      </c>
      <c r="N18">
        <f>(D4-D5)*EXP(-(F4-F5)*I18)+(H4-H5)</f>
        <v>0</v>
      </c>
      <c r="O18">
        <f>(D4+D5)*EXP(-(F4+F5)*I18)+(H4+H5)</f>
        <v>0</v>
      </c>
    </row>
    <row r="19" spans="9:15" x14ac:dyDescent="0.3">
      <c r="I19">
        <v>4.4444444444444446</v>
      </c>
      <c r="J19">
        <f>D4*EXP(-F4*I19)+H4</f>
        <v>0</v>
      </c>
      <c r="K19">
        <f>L19* E6/M19</f>
        <v>28.625004284046891</v>
      </c>
      <c r="L19">
        <v>29.456</v>
      </c>
      <c r="M19">
        <v>303.947</v>
      </c>
      <c r="N19">
        <f>(D4-D5)*EXP(-(F4-F5)*I19)+(H4-H5)</f>
        <v>0</v>
      </c>
      <c r="O19">
        <f>(D4+D5)*EXP(-(F4+F5)*I19)+(H4+H5)</f>
        <v>0</v>
      </c>
    </row>
    <row r="20" spans="9:15" x14ac:dyDescent="0.3">
      <c r="I20">
        <v>4.7222222222222223</v>
      </c>
      <c r="J20">
        <f>D4*EXP(-F4*I20)+H4</f>
        <v>0</v>
      </c>
      <c r="K20">
        <f>L20* E6/M20</f>
        <v>28.584033089682947</v>
      </c>
      <c r="L20">
        <v>29.466000000000001</v>
      </c>
      <c r="M20">
        <v>304.48599999999999</v>
      </c>
      <c r="N20">
        <f>(D4-D5)*EXP(-(F4-F5)*I20)+(H4-H5)</f>
        <v>0</v>
      </c>
      <c r="O20">
        <f>(D4+D5)*EXP(-(F4+F5)*I20)+(H4+H5)</f>
        <v>0</v>
      </c>
    </row>
    <row r="21" spans="9:15" x14ac:dyDescent="0.3">
      <c r="I21">
        <v>4.9997222222222222</v>
      </c>
      <c r="J21">
        <f>D4*EXP(-F4*I21)+H4</f>
        <v>0</v>
      </c>
      <c r="K21">
        <f>L21* E6/M21</f>
        <v>28.560926113385317</v>
      </c>
      <c r="L21">
        <v>29.465</v>
      </c>
      <c r="M21">
        <v>304.72199999999998</v>
      </c>
      <c r="N21">
        <f>(D4-D5)*EXP(-(F4-F5)*I21)+(H4-H5)</f>
        <v>0</v>
      </c>
      <c r="O21">
        <f>(D4+D5)*EXP(-(F4+F5)*I21)+(H4+H5)</f>
        <v>0</v>
      </c>
    </row>
    <row r="22" spans="9:15" x14ac:dyDescent="0.3">
      <c r="I22">
        <v>5.2777777777777777</v>
      </c>
      <c r="J22">
        <f>D4*EXP(-F4*I22)+H4</f>
        <v>0</v>
      </c>
      <c r="K22">
        <f>L22* E6/M22</f>
        <v>28.531356233756267</v>
      </c>
      <c r="L22">
        <v>29.44</v>
      </c>
      <c r="M22">
        <v>304.779</v>
      </c>
      <c r="N22">
        <f>(D4-D5)*EXP(-(F4-F5)*I22)+(H4-H5)</f>
        <v>0</v>
      </c>
      <c r="O22">
        <f>(D4+D5)*EXP(-(F4+F5)*I22)+(H4+H5)</f>
        <v>0</v>
      </c>
    </row>
    <row r="23" spans="9:15" x14ac:dyDescent="0.3">
      <c r="I23">
        <v>5.5555555555555554</v>
      </c>
      <c r="J23">
        <f>D4*EXP(-F4*I23)+H4</f>
        <v>0</v>
      </c>
      <c r="K23">
        <f>L23* E6/M23</f>
        <v>28.493723311994181</v>
      </c>
      <c r="L23">
        <v>29.443999999999999</v>
      </c>
      <c r="M23">
        <v>305.22300000000001</v>
      </c>
      <c r="N23">
        <f>(D4-D5)*EXP(-(F4-F5)*I23)+(H4-H5)</f>
        <v>0</v>
      </c>
      <c r="O23">
        <f>(D4+D5)*EXP(-(F4+F5)*I23)+(H4+H5)</f>
        <v>0</v>
      </c>
    </row>
    <row r="24" spans="9:15" x14ac:dyDescent="0.3">
      <c r="I24">
        <v>5.833333333333333</v>
      </c>
      <c r="J24">
        <f>D4*EXP(-F4*I24)+H4</f>
        <v>0</v>
      </c>
      <c r="K24">
        <f>L24* E6/M24</f>
        <v>28.456365731021904</v>
      </c>
      <c r="L24">
        <v>29.428999999999998</v>
      </c>
      <c r="M24">
        <v>305.46800000000002</v>
      </c>
      <c r="N24">
        <f>(D4-D5)*EXP(-(F4-F5)*I24)+(H4-H5)</f>
        <v>0</v>
      </c>
      <c r="O24">
        <f>(D4+D5)*EXP(-(F4+F5)*I24)+(H4+H5)</f>
        <v>0</v>
      </c>
    </row>
    <row r="25" spans="9:15" x14ac:dyDescent="0.3">
      <c r="I25">
        <v>6.1111111111111107</v>
      </c>
      <c r="J25">
        <f>D4*EXP(-F4*I25)+H4</f>
        <v>0</v>
      </c>
      <c r="K25">
        <f>L25* E6/M25</f>
        <v>28.41193671739553</v>
      </c>
      <c r="L25">
        <v>29.396999999999998</v>
      </c>
      <c r="M25">
        <v>305.613</v>
      </c>
      <c r="N25">
        <f>(D4-D5)*EXP(-(F4-F5)*I25)+(H4-H5)</f>
        <v>0</v>
      </c>
      <c r="O25">
        <f>(D4+D5)*EXP(-(F4+F5)*I25)+(H4+H5)</f>
        <v>0</v>
      </c>
    </row>
    <row r="26" spans="9:15" x14ac:dyDescent="0.3">
      <c r="I26">
        <v>6.3886111111111106</v>
      </c>
      <c r="J26">
        <f>D4*EXP(-F4*I26)+H4</f>
        <v>0</v>
      </c>
      <c r="K26">
        <f>L26* E6/M26</f>
        <v>28.435239394357417</v>
      </c>
      <c r="L26">
        <v>29.393000000000001</v>
      </c>
      <c r="M26">
        <v>305.32100000000003</v>
      </c>
      <c r="N26">
        <f>(D4-D5)*EXP(-(F4-F5)*I26)+(H4-H5)</f>
        <v>0</v>
      </c>
      <c r="O26">
        <f>(D4+D5)*EXP(-(F4+F5)*I26)+(H4+H5)</f>
        <v>0</v>
      </c>
    </row>
    <row r="27" spans="9:15" x14ac:dyDescent="0.3">
      <c r="I27">
        <v>6.666666666666667</v>
      </c>
      <c r="J27">
        <f>D4*EXP(-F4*I27)+H4</f>
        <v>0</v>
      </c>
      <c r="K27">
        <f>L27* E6/M27</f>
        <v>28.411907200010486</v>
      </c>
      <c r="L27">
        <v>29.376000000000001</v>
      </c>
      <c r="M27">
        <v>305.39499999999998</v>
      </c>
      <c r="N27">
        <f>(D4-D5)*EXP(-(F4-F5)*I27)+(H4-H5)</f>
        <v>0</v>
      </c>
      <c r="O27">
        <f>(D4+D5)*EXP(-(F4+F5)*I27)+(H4+H5)</f>
        <v>0</v>
      </c>
    </row>
    <row r="28" spans="9:15" x14ac:dyDescent="0.3">
      <c r="I28">
        <v>6.9444444444444446</v>
      </c>
      <c r="J28">
        <f>D4*EXP(-F4*I28)+H4</f>
        <v>0</v>
      </c>
      <c r="K28">
        <f>L28* E6/M28</f>
        <v>28.385162919574505</v>
      </c>
      <c r="L28">
        <v>29.352</v>
      </c>
      <c r="M28">
        <v>305.43299999999999</v>
      </c>
      <c r="N28">
        <f>(D4-D5)*EXP(-(F4-F5)*I28)+(H4-H5)</f>
        <v>0</v>
      </c>
      <c r="O28">
        <f>(D4+D5)*EXP(-(F4+F5)*I28)+(H4+H5)</f>
        <v>0</v>
      </c>
    </row>
    <row r="29" spans="9:15" x14ac:dyDescent="0.3">
      <c r="I29">
        <v>7.2222222222222223</v>
      </c>
      <c r="J29">
        <f>D4*EXP(-F4*I29)+H4</f>
        <v>0</v>
      </c>
      <c r="K29">
        <f>L29* E6/M29</f>
        <v>28.344570216678559</v>
      </c>
      <c r="L29">
        <v>29.332000000000001</v>
      </c>
      <c r="M29">
        <v>305.66199999999998</v>
      </c>
      <c r="N29">
        <f>(D4-D5)*EXP(-(F4-F5)*I29)+(H4-H5)</f>
        <v>0</v>
      </c>
      <c r="O29">
        <f>(D4+D5)*EXP(-(F4+F5)*I29)+(H4+H5)</f>
        <v>0</v>
      </c>
    </row>
    <row r="30" spans="9:15" x14ac:dyDescent="0.3">
      <c r="I30">
        <v>7.5</v>
      </c>
      <c r="J30">
        <f>D4*EXP(-F4*I30)+H4</f>
        <v>0</v>
      </c>
      <c r="K30">
        <f>L30* E6/M30</f>
        <v>28.345546016550113</v>
      </c>
      <c r="L30">
        <v>29.338000000000001</v>
      </c>
      <c r="M30">
        <v>305.714</v>
      </c>
      <c r="N30">
        <f>(D4-D5)*EXP(-(F4-F5)*I30)+(H4-H5)</f>
        <v>0</v>
      </c>
      <c r="O30">
        <f>(D4+D5)*EXP(-(F4+F5)*I30)+(H4+H5)</f>
        <v>0</v>
      </c>
    </row>
    <row r="31" spans="9:15" x14ac:dyDescent="0.3">
      <c r="I31">
        <v>7.7777777777777777</v>
      </c>
      <c r="J31">
        <f>D4*EXP(-F4*I31)+H4</f>
        <v>0</v>
      </c>
      <c r="K31">
        <f>L31* E6/M31</f>
        <v>28.284222751156314</v>
      </c>
      <c r="L31">
        <v>29.291</v>
      </c>
      <c r="M31">
        <v>305.88600000000002</v>
      </c>
      <c r="N31">
        <f>(D4-D5)*EXP(-(F4-F5)*I31)+(H4-H5)</f>
        <v>0</v>
      </c>
      <c r="O31">
        <f>(D4+D5)*EXP(-(F4+F5)*I31)+(H4+H5)</f>
        <v>0</v>
      </c>
    </row>
    <row r="32" spans="9:15" x14ac:dyDescent="0.3">
      <c r="I32">
        <v>8.0555555555555554</v>
      </c>
      <c r="J32">
        <f>D4*EXP(-F4*I32)+H4</f>
        <v>0</v>
      </c>
      <c r="K32">
        <f>L32* E6/M32</f>
        <v>28.244416080973423</v>
      </c>
      <c r="L32">
        <v>29.257999999999999</v>
      </c>
      <c r="M32">
        <v>305.97199999999998</v>
      </c>
      <c r="N32">
        <f>(D4-D5)*EXP(-(F4-F5)*I32)+(H4-H5)</f>
        <v>0</v>
      </c>
      <c r="O32">
        <f>(D4+D5)*EXP(-(F4+F5)*I32)+(H4+H5)</f>
        <v>0</v>
      </c>
    </row>
    <row r="33" spans="9:15" x14ac:dyDescent="0.3">
      <c r="I33">
        <v>8.3330555555555552</v>
      </c>
      <c r="J33">
        <f>D4*EXP(-F4*I33)+H4</f>
        <v>0</v>
      </c>
      <c r="K33">
        <f>L33* E6/M33</f>
        <v>28.245246899551905</v>
      </c>
      <c r="L33">
        <v>29.257999999999999</v>
      </c>
      <c r="M33">
        <v>305.96300000000002</v>
      </c>
      <c r="N33">
        <f>(D4-D5)*EXP(-(F4-F5)*I33)+(H4-H5)</f>
        <v>0</v>
      </c>
      <c r="O33">
        <f>(D4+D5)*EXP(-(F4+F5)*I33)+(H4+H5)</f>
        <v>0</v>
      </c>
    </row>
    <row r="34" spans="9:15" x14ac:dyDescent="0.3">
      <c r="I34">
        <v>8.6111111111111107</v>
      </c>
      <c r="J34">
        <f>D4*EXP(-F4*I34)+H4</f>
        <v>0</v>
      </c>
      <c r="K34">
        <f>L34* E6/M34</f>
        <v>28.217417313730294</v>
      </c>
      <c r="L34">
        <v>29.234999999999999</v>
      </c>
      <c r="M34">
        <v>306.024</v>
      </c>
      <c r="N34">
        <f>(D4-D5)*EXP(-(F4-F5)*I34)+(H4-H5)</f>
        <v>0</v>
      </c>
      <c r="O34">
        <f>(D4+D5)*EXP(-(F4+F5)*I34)+(H4+H5)</f>
        <v>0</v>
      </c>
    </row>
    <row r="35" spans="9:15" x14ac:dyDescent="0.3">
      <c r="I35">
        <v>8.8888888888888893</v>
      </c>
      <c r="J35">
        <f>D4*EXP(-F4*I35)+H4</f>
        <v>0</v>
      </c>
      <c r="K35">
        <f>L35* E6/M35</f>
        <v>28.17437544084304</v>
      </c>
      <c r="L35">
        <v>29.204999999999998</v>
      </c>
      <c r="M35">
        <v>306.17700000000002</v>
      </c>
      <c r="N35">
        <f>(D4-D5)*EXP(-(F4-F5)*I35)+(H4-H5)</f>
        <v>0</v>
      </c>
      <c r="O35">
        <f>(D4+D5)*EXP(-(F4+F5)*I35)+(H4+H5)</f>
        <v>0</v>
      </c>
    </row>
    <row r="36" spans="9:15" x14ac:dyDescent="0.3">
      <c r="I36">
        <v>9.1666666666666661</v>
      </c>
      <c r="J36">
        <f>D4*EXP(-F4*I36)+H4</f>
        <v>0</v>
      </c>
      <c r="K36">
        <f>L36* E6/M36</f>
        <v>28.168487398326807</v>
      </c>
      <c r="L36">
        <v>29.204999999999998</v>
      </c>
      <c r="M36">
        <v>306.24099999999999</v>
      </c>
      <c r="N36">
        <f>(D4-D5)*EXP(-(F4-F5)*I36)+(H4-H5)</f>
        <v>0</v>
      </c>
      <c r="O36">
        <f>(D4+D5)*EXP(-(F4+F5)*I36)+(H4+H5)</f>
        <v>0</v>
      </c>
    </row>
    <row r="37" spans="9:15" x14ac:dyDescent="0.3">
      <c r="I37">
        <v>9.4444444444444446</v>
      </c>
      <c r="J37">
        <f>D4*EXP(-F4*I37)+H4</f>
        <v>0</v>
      </c>
      <c r="K37">
        <f>L37* E6/M37</f>
        <v>28.135188944389295</v>
      </c>
      <c r="L37">
        <v>29.17</v>
      </c>
      <c r="M37">
        <v>306.23599999999999</v>
      </c>
      <c r="N37">
        <f>(D4-D5)*EXP(-(F4-F5)*I37)+(H4-H5)</f>
        <v>0</v>
      </c>
      <c r="O37">
        <f>(D4+D5)*EXP(-(F4+F5)*I37)+(H4+H5)</f>
        <v>0</v>
      </c>
    </row>
    <row r="38" spans="9:15" x14ac:dyDescent="0.3">
      <c r="I38">
        <v>9.7222222222222214</v>
      </c>
      <c r="J38">
        <f>D4*EXP(-F4*I38)+H4</f>
        <v>0</v>
      </c>
      <c r="K38">
        <f>L38* E6/M38</f>
        <v>28.104959521422856</v>
      </c>
      <c r="L38">
        <v>29.13</v>
      </c>
      <c r="M38">
        <v>306.14499999999998</v>
      </c>
      <c r="N38">
        <f>(D4-D5)*EXP(-(F4-F5)*I38)+(H4-H5)</f>
        <v>0</v>
      </c>
      <c r="O38">
        <f>(D4+D5)*EXP(-(F4+F5)*I38)+(H4+H5)</f>
        <v>0</v>
      </c>
    </row>
    <row r="39" spans="9:15" x14ac:dyDescent="0.3">
      <c r="I39">
        <v>10</v>
      </c>
      <c r="J39">
        <f>D4*EXP(-F4*I39)+H4</f>
        <v>0</v>
      </c>
      <c r="K39">
        <f>L39* E6/M39</f>
        <v>28.087844322622921</v>
      </c>
      <c r="L39">
        <v>29.126999999999999</v>
      </c>
      <c r="M39">
        <v>306.3</v>
      </c>
      <c r="N39">
        <f>(D4-D5)*EXP(-(F4-F5)*I39)+(H4-H5)</f>
        <v>0</v>
      </c>
      <c r="O39">
        <f>(D4+D5)*EXP(-(F4+F5)*I39)+(H4+H5)</f>
        <v>0</v>
      </c>
    </row>
    <row r="40" spans="9:15" x14ac:dyDescent="0.3">
      <c r="I40">
        <v>10.27777777777778</v>
      </c>
      <c r="J40">
        <f>D4*EXP(-F4*I40)+H4</f>
        <v>0</v>
      </c>
      <c r="K40">
        <f>L40* E6/M40</f>
        <v>28.038799474615431</v>
      </c>
      <c r="L40">
        <v>29.09</v>
      </c>
      <c r="M40">
        <v>306.44600000000003</v>
      </c>
      <c r="N40">
        <f>(D4-D5)*EXP(-(F4-F5)*I40)+(H4-H5)</f>
        <v>0</v>
      </c>
      <c r="O40">
        <f>(D4+D5)*EXP(-(F4+F5)*I40)+(H4+H5)</f>
        <v>0</v>
      </c>
    </row>
    <row r="41" spans="9:15" x14ac:dyDescent="0.3">
      <c r="I41">
        <v>10.555555555555561</v>
      </c>
      <c r="J41">
        <f>D4*EXP(-F4*I41)+H4</f>
        <v>0</v>
      </c>
      <c r="K41">
        <f>L41* E6/M41</f>
        <v>28.033165833415921</v>
      </c>
      <c r="L41">
        <v>29.074000000000002</v>
      </c>
      <c r="M41">
        <v>306.339</v>
      </c>
      <c r="N41">
        <f>(D4-D5)*EXP(-(F4-F5)*I41)+(H4-H5)</f>
        <v>0</v>
      </c>
      <c r="O41">
        <f>(D4+D5)*EXP(-(F4+F5)*I41)+(H4+H5)</f>
        <v>0</v>
      </c>
    </row>
    <row r="42" spans="9:15" x14ac:dyDescent="0.3">
      <c r="I42">
        <v>10.83333333333333</v>
      </c>
      <c r="J42">
        <f>D4*EXP(-F4*I42)+H4</f>
        <v>0</v>
      </c>
      <c r="K42">
        <f>L42* E6/M42</f>
        <v>28.007979956485144</v>
      </c>
      <c r="L42">
        <v>29.042000000000002</v>
      </c>
      <c r="M42">
        <v>306.27699999999999</v>
      </c>
      <c r="N42">
        <f>(D4-D5)*EXP(-(F4-F5)*I42)+(H4-H5)</f>
        <v>0</v>
      </c>
      <c r="O42">
        <f>(D4+D5)*EXP(-(F4+F5)*I42)+(H4+H5)</f>
        <v>0</v>
      </c>
    </row>
    <row r="43" spans="9:15" x14ac:dyDescent="0.3">
      <c r="I43">
        <v>11.111111111111111</v>
      </c>
      <c r="J43">
        <f>D4*EXP(-F4*I43)+H4</f>
        <v>0</v>
      </c>
      <c r="K43">
        <f>L43* E6/M43</f>
        <v>27.980276966861219</v>
      </c>
      <c r="L43">
        <v>29.02</v>
      </c>
      <c r="M43">
        <v>306.34800000000001</v>
      </c>
      <c r="N43">
        <f>(D4-D5)*EXP(-(F4-F5)*I43)+(H4-H5)</f>
        <v>0</v>
      </c>
      <c r="O43">
        <f>(D4+D5)*EXP(-(F4+F5)*I43)+(H4+H5)</f>
        <v>0</v>
      </c>
    </row>
    <row r="44" spans="9:15" x14ac:dyDescent="0.3">
      <c r="I44">
        <v>11.388611111111111</v>
      </c>
      <c r="J44">
        <f>D4*EXP(-F4*I44)+H4</f>
        <v>0</v>
      </c>
      <c r="K44">
        <f>L44* E6/M44</f>
        <v>27.939481641443336</v>
      </c>
      <c r="L44">
        <v>28.966999999999999</v>
      </c>
      <c r="M44">
        <v>306.23500000000001</v>
      </c>
      <c r="N44">
        <f>(D4-D5)*EXP(-(F4-F5)*I44)+(H4-H5)</f>
        <v>0</v>
      </c>
      <c r="O44">
        <f>(D4+D5)*EXP(-(F4+F5)*I44)+(H4+H5)</f>
        <v>0</v>
      </c>
    </row>
    <row r="45" spans="9:15" x14ac:dyDescent="0.3">
      <c r="I45">
        <v>11.66666666666667</v>
      </c>
      <c r="J45">
        <f>D4*EXP(-F4*I45)+H4</f>
        <v>0</v>
      </c>
      <c r="K45">
        <f>L45* E6/M45</f>
        <v>27.959867824792386</v>
      </c>
      <c r="L45">
        <v>28.986999999999998</v>
      </c>
      <c r="M45">
        <v>306.22300000000001</v>
      </c>
      <c r="N45">
        <f>(D4-D5)*EXP(-(F4-F5)*I45)+(H4-H5)</f>
        <v>0</v>
      </c>
      <c r="O45">
        <f>(D4+D5)*EXP(-(F4+F5)*I45)+(H4+H5)</f>
        <v>0</v>
      </c>
    </row>
    <row r="46" spans="9:15" x14ac:dyDescent="0.3">
      <c r="I46">
        <v>11.944166666666669</v>
      </c>
      <c r="J46">
        <f>D4*EXP(-F4*I46)+H4</f>
        <v>0</v>
      </c>
      <c r="K46">
        <f>L46* E6/M46</f>
        <v>27.914660293245372</v>
      </c>
      <c r="L46">
        <v>28.951000000000001</v>
      </c>
      <c r="M46">
        <v>306.33800000000002</v>
      </c>
      <c r="N46">
        <f>(D4-D5)*EXP(-(F4-F5)*I46)+(H4-H5)</f>
        <v>0</v>
      </c>
      <c r="O46">
        <f>(D4+D5)*EXP(-(F4+F5)*I46)+(H4+H5)</f>
        <v>0</v>
      </c>
    </row>
    <row r="47" spans="9:15" x14ac:dyDescent="0.3">
      <c r="I47">
        <v>12.22222222222222</v>
      </c>
      <c r="J47">
        <f>D4*EXP(-F4*I47)+H4</f>
        <v>0</v>
      </c>
      <c r="K47">
        <f>L47* E6/M47</f>
        <v>27.895643790501229</v>
      </c>
      <c r="L47">
        <v>28.919</v>
      </c>
      <c r="M47">
        <v>306.20800000000003</v>
      </c>
      <c r="N47">
        <f>(D4-D5)*EXP(-(F4-F5)*I47)+(H4-H5)</f>
        <v>0</v>
      </c>
      <c r="O47">
        <f>(D4+D5)*EXP(-(F4+F5)*I47)+(H4+H5)</f>
        <v>0</v>
      </c>
    </row>
    <row r="48" spans="9:15" x14ac:dyDescent="0.3">
      <c r="I48">
        <v>12.5</v>
      </c>
      <c r="J48">
        <f>D4*EXP(-F4*I48)+H4</f>
        <v>0</v>
      </c>
      <c r="K48">
        <f>L48* E6/M48</f>
        <v>27.882770569764975</v>
      </c>
      <c r="L48">
        <v>28.914999999999999</v>
      </c>
      <c r="M48">
        <v>306.30700000000002</v>
      </c>
      <c r="N48">
        <f>(D4-D5)*EXP(-(F4-F5)*I48)+(H4-H5)</f>
        <v>0</v>
      </c>
      <c r="O48">
        <f>(D4+D5)*EXP(-(F4+F5)*I48)+(H4+H5)</f>
        <v>0</v>
      </c>
    </row>
    <row r="49" spans="9:15" x14ac:dyDescent="0.3">
      <c r="I49">
        <v>12.77777777777778</v>
      </c>
      <c r="J49">
        <f>D4*EXP(-F4*I49)+H4</f>
        <v>0</v>
      </c>
      <c r="K49">
        <f>L49* E6/M49</f>
        <v>27.852255299946126</v>
      </c>
      <c r="L49">
        <v>28.876000000000001</v>
      </c>
      <c r="M49">
        <v>306.22899999999998</v>
      </c>
      <c r="N49">
        <f>(D4-D5)*EXP(-(F4-F5)*I49)+(H4-H5)</f>
        <v>0</v>
      </c>
      <c r="O49">
        <f>(D4+D5)*EXP(-(F4+F5)*I49)+(H4+H5)</f>
        <v>0</v>
      </c>
    </row>
    <row r="50" spans="9:15" x14ac:dyDescent="0.3">
      <c r="I50">
        <v>13.055555555555561</v>
      </c>
      <c r="J50">
        <f>D4*EXP(-F4*I50)+H4</f>
        <v>0</v>
      </c>
      <c r="K50">
        <f>L50* E6/M50</f>
        <v>27.850232652001292</v>
      </c>
      <c r="L50">
        <v>28.869</v>
      </c>
      <c r="M50">
        <v>306.17700000000002</v>
      </c>
      <c r="N50">
        <f>(D4-D5)*EXP(-(F4-F5)*I50)+(H4-H5)</f>
        <v>0</v>
      </c>
      <c r="O50">
        <f>(D4+D5)*EXP(-(F4+F5)*I50)+(H4+H5)</f>
        <v>0</v>
      </c>
    </row>
    <row r="51" spans="9:15" x14ac:dyDescent="0.3">
      <c r="I51">
        <v>13.33333333333333</v>
      </c>
      <c r="J51">
        <f>D4*EXP(-F4*I51)+H4</f>
        <v>0</v>
      </c>
      <c r="K51">
        <f>L51* E6/M51</f>
        <v>27.808124224859174</v>
      </c>
      <c r="L51">
        <v>28.831</v>
      </c>
      <c r="M51">
        <v>306.23700000000002</v>
      </c>
      <c r="N51">
        <f>(D4-D5)*EXP(-(F4-F5)*I51)+(H4-H5)</f>
        <v>0</v>
      </c>
      <c r="O51">
        <f>(D4+D5)*EXP(-(F4+F5)*I51)+(H4+H5)</f>
        <v>0</v>
      </c>
    </row>
    <row r="52" spans="9:15" x14ac:dyDescent="0.3">
      <c r="I52">
        <v>13.611111111111111</v>
      </c>
      <c r="J52">
        <f>D4*EXP(-F4*I52)+H4</f>
        <v>0</v>
      </c>
      <c r="K52">
        <f>L52* E6/M52</f>
        <v>27.786293222549755</v>
      </c>
      <c r="L52">
        <v>28.811</v>
      </c>
      <c r="M52">
        <v>306.26499999999999</v>
      </c>
      <c r="N52">
        <f>(D4-D5)*EXP(-(F4-F5)*I52)+(H4-H5)</f>
        <v>0</v>
      </c>
      <c r="O52">
        <f>(D4+D5)*EXP(-(F4+F5)*I52)+(H4+H5)</f>
        <v>0</v>
      </c>
    </row>
    <row r="53" spans="9:15" x14ac:dyDescent="0.3">
      <c r="I53">
        <v>13.888888888888889</v>
      </c>
      <c r="J53">
        <f>D4*EXP(-F4*I53)+H4</f>
        <v>0</v>
      </c>
      <c r="K53">
        <f>L53* E6/M53</f>
        <v>27.768710546123526</v>
      </c>
      <c r="L53">
        <v>28.786000000000001</v>
      </c>
      <c r="M53">
        <v>306.19299999999998</v>
      </c>
      <c r="N53">
        <f>(D4-D5)*EXP(-(F4-F5)*I53)+(H4-H5)</f>
        <v>0</v>
      </c>
      <c r="O53">
        <f>(D4+D5)*EXP(-(F4+F5)*I53)+(H4+H5)</f>
        <v>0</v>
      </c>
    </row>
    <row r="54" spans="9:15" x14ac:dyDescent="0.3">
      <c r="I54">
        <v>14.16666666666667</v>
      </c>
      <c r="J54">
        <f>D4*EXP(-F4*I54)+H4</f>
        <v>0</v>
      </c>
      <c r="K54">
        <f>L54* E6/M54</f>
        <v>27.719684984726097</v>
      </c>
      <c r="L54">
        <v>28.744</v>
      </c>
      <c r="M54">
        <v>306.28699999999998</v>
      </c>
      <c r="N54">
        <f>(D4-D5)*EXP(-(F4-F5)*I54)+(H4-H5)</f>
        <v>0</v>
      </c>
      <c r="O54">
        <f>(D4+D5)*EXP(-(F4+F5)*I54)+(H4+H5)</f>
        <v>0</v>
      </c>
    </row>
    <row r="55" spans="9:15" x14ac:dyDescent="0.3">
      <c r="I55">
        <v>14.444444444444439</v>
      </c>
      <c r="J55">
        <f>D4*EXP(-F4*I55)+H4</f>
        <v>0</v>
      </c>
      <c r="K55">
        <f>L55* E6/M55</f>
        <v>27.673019767242092</v>
      </c>
      <c r="L55">
        <v>28.721</v>
      </c>
      <c r="M55">
        <v>306.55799999999999</v>
      </c>
      <c r="N55">
        <f>(D4-D5)*EXP(-(F4-F5)*I55)+(H4-H5)</f>
        <v>0</v>
      </c>
      <c r="O55">
        <f>(D4+D5)*EXP(-(F4+F5)*I55)+(H4+H5)</f>
        <v>0</v>
      </c>
    </row>
    <row r="56" spans="9:15" x14ac:dyDescent="0.3">
      <c r="I56">
        <v>14.72222222222222</v>
      </c>
      <c r="J56">
        <f>D4*EXP(-F4*I56)+H4</f>
        <v>0</v>
      </c>
      <c r="K56">
        <f>L56* E6/M56</f>
        <v>27.726718967755549</v>
      </c>
      <c r="L56">
        <v>28.643999999999998</v>
      </c>
      <c r="M56">
        <v>305.14400000000001</v>
      </c>
      <c r="N56">
        <f>(D4-D5)*EXP(-(F4-F5)*I56)+(H4-H5)</f>
        <v>0</v>
      </c>
      <c r="O56">
        <f>(D4+D5)*EXP(-(F4+F5)*I56)+(H4+H5)</f>
        <v>0</v>
      </c>
    </row>
    <row r="57" spans="9:15" x14ac:dyDescent="0.3">
      <c r="I57">
        <v>15</v>
      </c>
      <c r="J57">
        <f>D4*EXP(-F4*I57)+H4</f>
        <v>0</v>
      </c>
      <c r="K57">
        <f>L57* E6/M57</f>
        <v>27.73408461029922</v>
      </c>
      <c r="L57">
        <v>28.581</v>
      </c>
      <c r="M57">
        <v>304.392</v>
      </c>
      <c r="N57">
        <f>(D4-D5)*EXP(-(F4-F5)*I57)+(H4-H5)</f>
        <v>0</v>
      </c>
      <c r="O57">
        <f>(D4+D5)*EXP(-(F4+F5)*I57)+(H4+H5)</f>
        <v>0</v>
      </c>
    </row>
    <row r="58" spans="9:15" x14ac:dyDescent="0.3">
      <c r="I58">
        <v>15.27777777777778</v>
      </c>
      <c r="J58">
        <f>D4*EXP(-F4*I58)+H4</f>
        <v>0</v>
      </c>
      <c r="K58">
        <f>L58* E6/M58</f>
        <v>27.703360984334399</v>
      </c>
      <c r="L58">
        <v>28.562000000000001</v>
      </c>
      <c r="M58">
        <v>304.52699999999999</v>
      </c>
      <c r="N58">
        <f>(D4-D5)*EXP(-(F4-F5)*I58)+(H4-H5)</f>
        <v>0</v>
      </c>
      <c r="O58">
        <f>(D4+D5)*EXP(-(F4+F5)*I58)+(H4+H5)</f>
        <v>0</v>
      </c>
    </row>
    <row r="59" spans="9:15" x14ac:dyDescent="0.3">
      <c r="I59">
        <v>15.555555555555561</v>
      </c>
      <c r="J59">
        <f>D4*EXP(-F4*I59)+H4</f>
        <v>0</v>
      </c>
      <c r="K59">
        <f>L59* E6/M59</f>
        <v>27.649267672369593</v>
      </c>
      <c r="L59">
        <v>28.555</v>
      </c>
      <c r="M59">
        <v>305.048</v>
      </c>
      <c r="N59">
        <f>(D4-D5)*EXP(-(F4-F5)*I59)+(H4-H5)</f>
        <v>0</v>
      </c>
      <c r="O59">
        <f>(D4+D5)*EXP(-(F4+F5)*I59)+(H4+H5)</f>
        <v>0</v>
      </c>
    </row>
    <row r="60" spans="9:15" x14ac:dyDescent="0.3">
      <c r="I60">
        <v>15.83333333333333</v>
      </c>
      <c r="J60">
        <f>D4*EXP(-F4*I60)+H4</f>
        <v>0</v>
      </c>
      <c r="K60">
        <f>L60* E6/M60</f>
        <v>27.590881941322866</v>
      </c>
      <c r="L60">
        <v>28.533000000000001</v>
      </c>
      <c r="M60">
        <v>305.45800000000003</v>
      </c>
      <c r="N60">
        <f>(D4-D5)*EXP(-(F4-F5)*I60)+(H4-H5)</f>
        <v>0</v>
      </c>
      <c r="O60">
        <f>(D4+D5)*EXP(-(F4+F5)*I60)+(H4+H5)</f>
        <v>0</v>
      </c>
    </row>
    <row r="61" spans="9:15" x14ac:dyDescent="0.3">
      <c r="I61">
        <v>16.111111111111111</v>
      </c>
      <c r="J61">
        <f>D4*EXP(-F4*I61)+H4</f>
        <v>0</v>
      </c>
      <c r="K61">
        <f>L61* E6/M61</f>
        <v>27.592337589121168</v>
      </c>
      <c r="L61">
        <v>28.536000000000001</v>
      </c>
      <c r="M61">
        <v>305.47399999999999</v>
      </c>
      <c r="N61">
        <f>(D4-D5)*EXP(-(F4-F5)*I61)+(H4-H5)</f>
        <v>0</v>
      </c>
      <c r="O61">
        <f>(D4+D5)*EXP(-(F4+F5)*I61)+(H4+H5)</f>
        <v>0</v>
      </c>
    </row>
    <row r="62" spans="9:15" x14ac:dyDescent="0.3">
      <c r="I62">
        <v>16.388888888888889</v>
      </c>
      <c r="J62">
        <f>D4*EXP(-F4*I62)+H4</f>
        <v>0</v>
      </c>
      <c r="K62">
        <f>L62* E6/M62</f>
        <v>27.583262724124069</v>
      </c>
      <c r="L62">
        <v>28.524000000000001</v>
      </c>
      <c r="M62">
        <v>305.44600000000003</v>
      </c>
      <c r="N62">
        <f>(D4-D5)*EXP(-(F4-F5)*I62)+(H4-H5)</f>
        <v>0</v>
      </c>
      <c r="O62">
        <f>(D4+D5)*EXP(-(F4+F5)*I62)+(H4+H5)</f>
        <v>0</v>
      </c>
    </row>
    <row r="63" spans="9:15" x14ac:dyDescent="0.3">
      <c r="I63">
        <v>16.666388888888889</v>
      </c>
      <c r="J63">
        <f>D4*EXP(-F4*I63)+H4</f>
        <v>0</v>
      </c>
      <c r="K63">
        <f>L63* E6/M63</f>
        <v>27.554940703784112</v>
      </c>
      <c r="L63">
        <v>28.506</v>
      </c>
      <c r="M63">
        <v>305.56700000000001</v>
      </c>
      <c r="N63">
        <f>(D4-D5)*EXP(-(F4-F5)*I63)+(H4-H5)</f>
        <v>0</v>
      </c>
      <c r="O63">
        <f>(D4+D5)*EXP(-(F4+F5)*I63)+(H4+H5)</f>
        <v>0</v>
      </c>
    </row>
    <row r="64" spans="9:15" x14ac:dyDescent="0.3">
      <c r="I64">
        <v>16.944444444444439</v>
      </c>
      <c r="J64">
        <f>D4*EXP(-F4*I64)+H4</f>
        <v>0</v>
      </c>
      <c r="K64">
        <f>L64* E6/M64</f>
        <v>27.4885661060611</v>
      </c>
      <c r="L64">
        <v>28.47</v>
      </c>
      <c r="M64">
        <v>305.91800000000001</v>
      </c>
      <c r="N64">
        <f>(D4-D5)*EXP(-(F4-F5)*I64)+(H4-H5)</f>
        <v>0</v>
      </c>
      <c r="O64">
        <f>(D4+D5)*EXP(-(F4+F5)*I64)+(H4+H5)</f>
        <v>0</v>
      </c>
    </row>
    <row r="65" spans="9:15" x14ac:dyDescent="0.3">
      <c r="I65">
        <v>17.222222222222221</v>
      </c>
      <c r="J65">
        <f>D4*EXP(-F4*I65)+H4</f>
        <v>0</v>
      </c>
      <c r="K65">
        <f>L65* E6/M65</f>
        <v>27.477226544604136</v>
      </c>
      <c r="L65">
        <v>28.466999999999999</v>
      </c>
      <c r="M65">
        <v>306.012</v>
      </c>
      <c r="N65">
        <f>(D4-D5)*EXP(-(F4-F5)*I65)+(H4-H5)</f>
        <v>0</v>
      </c>
      <c r="O65">
        <f>(D4+D5)*EXP(-(F4+F5)*I65)+(H4+H5)</f>
        <v>0</v>
      </c>
    </row>
    <row r="66" spans="9:15" x14ac:dyDescent="0.3">
      <c r="I66">
        <v>17.5</v>
      </c>
      <c r="J66">
        <f>D4*EXP(-F4*I66)+H4</f>
        <v>0</v>
      </c>
      <c r="K66">
        <f>L66* E6/M66</f>
        <v>27.462975291490288</v>
      </c>
      <c r="L66">
        <v>28.457999999999998</v>
      </c>
      <c r="M66">
        <v>306.07400000000001</v>
      </c>
      <c r="N66">
        <f>(D4-D5)*EXP(-(F4-F5)*I66)+(H4-H5)</f>
        <v>0</v>
      </c>
      <c r="O66">
        <f>(D4+D5)*EXP(-(F4+F5)*I66)+(H4+H5)</f>
        <v>0</v>
      </c>
    </row>
    <row r="67" spans="9:15" x14ac:dyDescent="0.3">
      <c r="I67">
        <v>17.7775</v>
      </c>
      <c r="J67">
        <f>D4*EXP(-F4*I67)+H4</f>
        <v>0</v>
      </c>
      <c r="K67">
        <f>L67* E6/M67</f>
        <v>27.415852733434782</v>
      </c>
      <c r="L67">
        <v>28.422999999999998</v>
      </c>
      <c r="M67">
        <v>306.22300000000001</v>
      </c>
      <c r="N67">
        <f>(D4-D5)*EXP(-(F4-F5)*I67)+(H4-H5)</f>
        <v>0</v>
      </c>
      <c r="O67">
        <f>(D4+D5)*EXP(-(F4+F5)*I67)+(H4+H5)</f>
        <v>0</v>
      </c>
    </row>
    <row r="68" spans="9:15" x14ac:dyDescent="0.3">
      <c r="I68">
        <v>18.055555555555561</v>
      </c>
      <c r="J68">
        <f>D4*EXP(-F4*I68)+H4</f>
        <v>0</v>
      </c>
      <c r="K68">
        <f>L68* E6/M68</f>
        <v>27.416191851790714</v>
      </c>
      <c r="L68">
        <v>28.34</v>
      </c>
      <c r="M68">
        <v>305.32499999999999</v>
      </c>
      <c r="N68">
        <f>(D4-D5)*EXP(-(F4-F5)*I68)+(H4-H5)</f>
        <v>0</v>
      </c>
      <c r="O68">
        <f>(D4+D5)*EXP(-(F4+F5)*I68)+(H4+H5)</f>
        <v>0</v>
      </c>
    </row>
    <row r="69" spans="9:15" x14ac:dyDescent="0.3">
      <c r="I69">
        <v>18.333333333333329</v>
      </c>
      <c r="J69">
        <f>D4*EXP(-F4*I69)+H4</f>
        <v>0</v>
      </c>
      <c r="K69">
        <f>L69* E6/M69</f>
        <v>27.471564079878259</v>
      </c>
      <c r="L69">
        <v>28.297999999999998</v>
      </c>
      <c r="M69">
        <v>304.25799999999998</v>
      </c>
      <c r="N69">
        <f>(D4-D5)*EXP(-(F4-F5)*I69)+(H4-H5)</f>
        <v>0</v>
      </c>
      <c r="O69">
        <f>(D4+D5)*EXP(-(F4+F5)*I69)+(H4+H5)</f>
        <v>0</v>
      </c>
    </row>
    <row r="70" spans="9:15" x14ac:dyDescent="0.3">
      <c r="I70">
        <v>18.611111111111111</v>
      </c>
      <c r="J70">
        <f>D4*EXP(-F4*I70)+H4</f>
        <v>0</v>
      </c>
      <c r="K70">
        <f>L70* E6/M70</f>
        <v>27.481731064302576</v>
      </c>
      <c r="L70">
        <v>28.268000000000001</v>
      </c>
      <c r="M70">
        <v>303.82299999999998</v>
      </c>
      <c r="N70">
        <f>(D4-D5)*EXP(-(F4-F5)*I70)+(H4-H5)</f>
        <v>0</v>
      </c>
      <c r="O70">
        <f>(D4+D5)*EXP(-(F4+F5)*I70)+(H4+H5)</f>
        <v>0</v>
      </c>
    </row>
    <row r="71" spans="9:15" x14ac:dyDescent="0.3">
      <c r="I71">
        <v>18.888611111111111</v>
      </c>
      <c r="J71">
        <f>D4*EXP(-F4*I71)+H4</f>
        <v>0</v>
      </c>
      <c r="K71">
        <f>L71* E6/M71</f>
        <v>27.451206641303511</v>
      </c>
      <c r="L71">
        <v>28.234000000000002</v>
      </c>
      <c r="M71">
        <v>303.79500000000002</v>
      </c>
      <c r="N71">
        <f>(D4-D5)*EXP(-(F4-F5)*I71)+(H4-H5)</f>
        <v>0</v>
      </c>
      <c r="O71">
        <f>(D4+D5)*EXP(-(F4+F5)*I71)+(H4+H5)</f>
        <v>0</v>
      </c>
    </row>
    <row r="72" spans="9:15" x14ac:dyDescent="0.3">
      <c r="I72">
        <v>19.166666666666671</v>
      </c>
      <c r="J72">
        <f>D4*EXP(-F4*I72)+H4</f>
        <v>0</v>
      </c>
      <c r="K72">
        <f>L72* E6/M72</f>
        <v>27.452938700387588</v>
      </c>
      <c r="L72">
        <v>28.225000000000001</v>
      </c>
      <c r="M72">
        <v>303.67899999999997</v>
      </c>
      <c r="N72">
        <f>(D4-D5)*EXP(-(F4-F5)*I72)+(H4-H5)</f>
        <v>0</v>
      </c>
      <c r="O72">
        <f>(D4+D5)*EXP(-(F4+F5)*I72)+(H4+H5)</f>
        <v>0</v>
      </c>
    </row>
    <row r="73" spans="9:15" x14ac:dyDescent="0.3">
      <c r="I73">
        <v>19.444444444444439</v>
      </c>
      <c r="J73">
        <f>D4*EXP(-F4*I73)+H4</f>
        <v>0</v>
      </c>
      <c r="K73">
        <f>L73* E6/M73</f>
        <v>27.409379828265216</v>
      </c>
      <c r="L73">
        <v>28.183</v>
      </c>
      <c r="M73">
        <v>303.709</v>
      </c>
      <c r="N73">
        <f>(D4-D5)*EXP(-(F4-F5)*I73)+(H4-H5)</f>
        <v>0</v>
      </c>
      <c r="O73">
        <f>(D4+D5)*EXP(-(F4+F5)*I73)+(H4+H5)</f>
        <v>0</v>
      </c>
    </row>
    <row r="74" spans="9:15" x14ac:dyDescent="0.3">
      <c r="I74">
        <v>19.722222222222221</v>
      </c>
      <c r="J74">
        <f>D4*EXP(-F4*I74)+H4</f>
        <v>0</v>
      </c>
      <c r="K74">
        <f>L74* E6/M74</f>
        <v>27.371773224116399</v>
      </c>
      <c r="L74">
        <v>28.146000000000001</v>
      </c>
      <c r="M74">
        <v>303.72699999999998</v>
      </c>
      <c r="N74">
        <f>(D4-D5)*EXP(-(F4-F5)*I74)+(H4-H5)</f>
        <v>0</v>
      </c>
      <c r="O74">
        <f>(D4+D5)*EXP(-(F4+F5)*I74)+(H4+H5)</f>
        <v>0</v>
      </c>
    </row>
    <row r="75" spans="9:15" x14ac:dyDescent="0.3">
      <c r="I75">
        <v>20</v>
      </c>
      <c r="J75">
        <f>D4*EXP(-F4*I75)+H4</f>
        <v>0</v>
      </c>
      <c r="K75">
        <f>L75* E6/M75</f>
        <v>27.36385794688168</v>
      </c>
      <c r="L75">
        <v>28.120999999999999</v>
      </c>
      <c r="M75">
        <v>303.54500000000002</v>
      </c>
      <c r="N75">
        <f>(D4-D5)*EXP(-(F4-F5)*I75)+(H4-H5)</f>
        <v>0</v>
      </c>
      <c r="O75">
        <f>(D4+D5)*EXP(-(F4+F5)*I75)+(H4+H5)</f>
        <v>0</v>
      </c>
    </row>
    <row r="76" spans="9:15" x14ac:dyDescent="0.3">
      <c r="I76">
        <v>20.277777777777779</v>
      </c>
      <c r="J76">
        <f>D4*EXP(-F4*I76)+H4</f>
        <v>0</v>
      </c>
      <c r="K76">
        <f>L76* E6/M76</f>
        <v>27.342790503677776</v>
      </c>
      <c r="L76">
        <v>28.09</v>
      </c>
      <c r="M76">
        <v>303.44400000000002</v>
      </c>
      <c r="N76">
        <f>(D4-D5)*EXP(-(F4-F5)*I76)+(H4-H5)</f>
        <v>0</v>
      </c>
      <c r="O76">
        <f>(D4+D5)*EXP(-(F4+F5)*I76)+(H4+H5)</f>
        <v>0</v>
      </c>
    </row>
    <row r="77" spans="9:15" x14ac:dyDescent="0.3">
      <c r="I77">
        <v>20.555277777777778</v>
      </c>
      <c r="J77">
        <f>D4*EXP(-F4*I77)+H4</f>
        <v>0</v>
      </c>
      <c r="K77">
        <f>L77* E6/M77</f>
        <v>27.313521601581609</v>
      </c>
      <c r="L77">
        <v>28.064</v>
      </c>
      <c r="M77">
        <v>303.488</v>
      </c>
      <c r="N77">
        <f>(D4-D5)*EXP(-(F4-F5)*I77)+(H4-H5)</f>
        <v>0</v>
      </c>
      <c r="O77">
        <f>(D4+D5)*EXP(-(F4+F5)*I77)+(H4+H5)</f>
        <v>0</v>
      </c>
    </row>
    <row r="78" spans="9:15" x14ac:dyDescent="0.3">
      <c r="I78">
        <v>20.833333333333329</v>
      </c>
      <c r="J78">
        <f>D4*EXP(-F4*I78)+H4</f>
        <v>0</v>
      </c>
      <c r="K78">
        <f>L78* E6/M78</f>
        <v>27.282666391422143</v>
      </c>
      <c r="L78">
        <v>28.024999999999999</v>
      </c>
      <c r="M78">
        <v>303.40899999999999</v>
      </c>
      <c r="N78">
        <f>(D4-D5)*EXP(-(F4-F5)*I78)+(H4-H5)</f>
        <v>0</v>
      </c>
      <c r="O78">
        <f>(D4+D5)*EXP(-(F4+F5)*I78)+(H4+H5)</f>
        <v>0</v>
      </c>
    </row>
    <row r="79" spans="9:15" x14ac:dyDescent="0.3">
      <c r="I79">
        <v>21.111111111111111</v>
      </c>
      <c r="J79">
        <f>D4*EXP(-F4*I79)+H4</f>
        <v>0</v>
      </c>
      <c r="K79">
        <f>L79* E6/M79</f>
        <v>27.263960081393918</v>
      </c>
      <c r="L79">
        <v>28.007999999999999</v>
      </c>
      <c r="M79">
        <v>303.43299999999999</v>
      </c>
      <c r="N79">
        <f>(D4-D5)*EXP(-(F4-F5)*I79)+(H4-H5)</f>
        <v>0</v>
      </c>
      <c r="O79">
        <f>(D4+D5)*EXP(-(F4+F5)*I79)+(H4+H5)</f>
        <v>0</v>
      </c>
    </row>
    <row r="80" spans="9:15" x14ac:dyDescent="0.3">
      <c r="I80">
        <v>21.388888888888889</v>
      </c>
      <c r="J80">
        <f>D4*EXP(-F4*I80)+H4</f>
        <v>0</v>
      </c>
      <c r="K80">
        <f>L80* E6/M80</f>
        <v>27.268766823770502</v>
      </c>
      <c r="L80">
        <v>28.016999999999999</v>
      </c>
      <c r="M80">
        <v>303.47699999999998</v>
      </c>
      <c r="N80">
        <f>(D4-D5)*EXP(-(F4-F5)*I80)+(H4-H5)</f>
        <v>0</v>
      </c>
      <c r="O80">
        <f>(D4+D5)*EXP(-(F4+F5)*I80)+(H4+H5)</f>
        <v>0</v>
      </c>
    </row>
    <row r="81" spans="9:15" x14ac:dyDescent="0.3">
      <c r="I81">
        <v>21.666388888888889</v>
      </c>
      <c r="J81">
        <f>D4*EXP(-F4*I81)+H4</f>
        <v>0</v>
      </c>
      <c r="K81">
        <f>L81* E6/M81</f>
        <v>27.233010309613803</v>
      </c>
      <c r="L81">
        <v>27.994</v>
      </c>
      <c r="M81">
        <v>303.62599999999998</v>
      </c>
      <c r="N81">
        <f>(D4-D5)*EXP(-(F4-F5)*I81)+(H4-H5)</f>
        <v>0</v>
      </c>
      <c r="O81">
        <f>(D4+D5)*EXP(-(F4+F5)*I81)+(H4+H5)</f>
        <v>0</v>
      </c>
    </row>
    <row r="82" spans="9:15" x14ac:dyDescent="0.3">
      <c r="I82">
        <v>21.944444444444439</v>
      </c>
      <c r="J82">
        <f>D4*EXP(-F4*I82)+H4</f>
        <v>0</v>
      </c>
      <c r="K82">
        <f>L82* E6/M82</f>
        <v>27.204709203986791</v>
      </c>
      <c r="L82">
        <v>27.972000000000001</v>
      </c>
      <c r="M82">
        <v>303.70299999999997</v>
      </c>
      <c r="N82">
        <f>(D4-D5)*EXP(-(F4-F5)*I82)+(H4-H5)</f>
        <v>0</v>
      </c>
      <c r="O82">
        <f>(D4+D5)*EXP(-(F4+F5)*I82)+(H4+H5)</f>
        <v>0</v>
      </c>
    </row>
    <row r="83" spans="9:15" x14ac:dyDescent="0.3">
      <c r="I83">
        <v>22.222222222222221</v>
      </c>
      <c r="J83">
        <f>D4*EXP(-F4*I83)+H4</f>
        <v>0</v>
      </c>
      <c r="K83">
        <f>L83* E6/M83</f>
        <v>27.209370008690634</v>
      </c>
      <c r="L83">
        <v>27.957999999999998</v>
      </c>
      <c r="M83">
        <v>303.49900000000002</v>
      </c>
      <c r="N83">
        <f>(D4-D5)*EXP(-(F4-F5)*I83)+(H4-H5)</f>
        <v>0</v>
      </c>
      <c r="O83">
        <f>(D4+D5)*EXP(-(F4+F5)*I83)+(H4+H5)</f>
        <v>0</v>
      </c>
    </row>
    <row r="84" spans="9:15" x14ac:dyDescent="0.3">
      <c r="I84">
        <v>22.5</v>
      </c>
      <c r="J84">
        <f>D4*EXP(-F4*I84)+H4</f>
        <v>0</v>
      </c>
      <c r="K84">
        <f>L84* E6/M84</f>
        <v>27.169332340768392</v>
      </c>
      <c r="L84">
        <v>27.920999999999999</v>
      </c>
      <c r="M84">
        <v>303.54399999999998</v>
      </c>
      <c r="N84">
        <f>(D4-D5)*EXP(-(F4-F5)*I84)+(H4-H5)</f>
        <v>0</v>
      </c>
      <c r="O84">
        <f>(D4+D5)*EXP(-(F4+F5)*I84)+(H4+H5)</f>
        <v>0</v>
      </c>
    </row>
    <row r="85" spans="9:15" x14ac:dyDescent="0.3">
      <c r="I85">
        <v>22.777777777777779</v>
      </c>
      <c r="J85">
        <f>D4*EXP(-F4*I85)+H4</f>
        <v>0</v>
      </c>
      <c r="K85">
        <f>L85* E6/M85</f>
        <v>27.165589160049322</v>
      </c>
      <c r="L85">
        <v>27.896000000000001</v>
      </c>
      <c r="M85">
        <v>303.31400000000002</v>
      </c>
      <c r="N85">
        <f>(D4-D5)*EXP(-(F4-F5)*I85)+(H4-H5)</f>
        <v>0</v>
      </c>
      <c r="O85">
        <f>(D4+D5)*EXP(-(F4+F5)*I85)+(H4+H5)</f>
        <v>0</v>
      </c>
    </row>
    <row r="86" spans="9:15" x14ac:dyDescent="0.3">
      <c r="I86">
        <v>23.055555555555561</v>
      </c>
      <c r="J86">
        <f>D4*EXP(-F4*I86)+H4</f>
        <v>0</v>
      </c>
      <c r="K86">
        <f>L86* E6/M86</f>
        <v>27.127759186708204</v>
      </c>
      <c r="L86">
        <v>27.86</v>
      </c>
      <c r="M86">
        <v>303.34500000000003</v>
      </c>
      <c r="N86">
        <f>(D4-D5)*EXP(-(F4-F5)*I86)+(H4-H5)</f>
        <v>0</v>
      </c>
      <c r="O86">
        <f>(D4+D5)*EXP(-(F4+F5)*I86)+(H4+H5)</f>
        <v>0</v>
      </c>
    </row>
    <row r="87" spans="9:15" x14ac:dyDescent="0.3">
      <c r="I87">
        <v>23.333333333333329</v>
      </c>
      <c r="J87">
        <f>D4*EXP(-F4*I87)+H4</f>
        <v>0</v>
      </c>
      <c r="K87">
        <f>L87* E6/M87</f>
        <v>27.118227252231449</v>
      </c>
      <c r="L87">
        <v>27.838000000000001</v>
      </c>
      <c r="M87">
        <v>303.21199999999999</v>
      </c>
      <c r="N87">
        <f>(D4-D5)*EXP(-(F4-F5)*I87)+(H4-H5)</f>
        <v>0</v>
      </c>
      <c r="O87">
        <f>(D4+D5)*EXP(-(F4+F5)*I87)+(H4+H5)</f>
        <v>0</v>
      </c>
    </row>
    <row r="88" spans="9:15" x14ac:dyDescent="0.3">
      <c r="I88">
        <v>23.611111111111111</v>
      </c>
      <c r="J88">
        <f>D4*EXP(-F4*I88)+H4</f>
        <v>0</v>
      </c>
      <c r="K88">
        <f>L88* E6/M88</f>
        <v>27.076752937130632</v>
      </c>
      <c r="L88">
        <v>27.798999999999999</v>
      </c>
      <c r="M88">
        <v>303.25099999999998</v>
      </c>
      <c r="N88">
        <f>(D4-D5)*EXP(-(F4-F5)*I88)+(H4-H5)</f>
        <v>0</v>
      </c>
      <c r="O88">
        <f>(D4+D5)*EXP(-(F4+F5)*I88)+(H4+H5)</f>
        <v>0</v>
      </c>
    </row>
    <row r="89" spans="9:15" x14ac:dyDescent="0.3">
      <c r="I89">
        <v>23.888888888888889</v>
      </c>
      <c r="J89">
        <f>D4*EXP(-F4*I89)+H4</f>
        <v>0</v>
      </c>
      <c r="K89">
        <f>L89* E6/M89</f>
        <v>27.067675266001189</v>
      </c>
      <c r="L89">
        <v>27.806999999999999</v>
      </c>
      <c r="M89">
        <v>303.44</v>
      </c>
      <c r="N89">
        <f>(D4-D5)*EXP(-(F4-F5)*I89)+(H4-H5)</f>
        <v>0</v>
      </c>
      <c r="O89">
        <f>(D4+D5)*EXP(-(F4+F5)*I89)+(H4+H5)</f>
        <v>0</v>
      </c>
    </row>
    <row r="90" spans="9:15" x14ac:dyDescent="0.3">
      <c r="I90">
        <v>24.166666666666671</v>
      </c>
      <c r="J90">
        <f>D4*EXP(-F4*I90)+H4</f>
        <v>0</v>
      </c>
      <c r="K90">
        <f>L90* E6/M90</f>
        <v>27.063103996163516</v>
      </c>
      <c r="L90">
        <v>27.774999999999999</v>
      </c>
      <c r="M90">
        <v>303.142</v>
      </c>
      <c r="N90">
        <f>(D4-D5)*EXP(-(F4-F5)*I90)+(H4-H5)</f>
        <v>0</v>
      </c>
      <c r="O90">
        <f>(D4+D5)*EXP(-(F4+F5)*I90)+(H4+H5)</f>
        <v>0</v>
      </c>
    </row>
    <row r="91" spans="9:15" x14ac:dyDescent="0.3">
      <c r="I91">
        <v>24.444444444444439</v>
      </c>
      <c r="J91">
        <f>D4*EXP(-F4*I91)+H4</f>
        <v>0</v>
      </c>
      <c r="K91">
        <f>L91* E6/M91</f>
        <v>27.001702443384186</v>
      </c>
      <c r="L91">
        <v>27.715</v>
      </c>
      <c r="M91">
        <v>303.17500000000001</v>
      </c>
      <c r="N91">
        <f>(D4-D5)*EXP(-(F4-F5)*I91)+(H4-H5)</f>
        <v>0</v>
      </c>
      <c r="O91">
        <f>(D4+D5)*EXP(-(F4+F5)*I91)+(H4+H5)</f>
        <v>0</v>
      </c>
    </row>
    <row r="92" spans="9:15" x14ac:dyDescent="0.3">
      <c r="I92">
        <v>24.722222222222221</v>
      </c>
      <c r="J92">
        <f>D4*EXP(-F4*I92)+H4</f>
        <v>0</v>
      </c>
      <c r="K92">
        <f>L92* E6/M92</f>
        <v>27.031889428284398</v>
      </c>
      <c r="L92">
        <v>27.721</v>
      </c>
      <c r="M92">
        <v>302.90199999999999</v>
      </c>
      <c r="N92">
        <f>(D4-D5)*EXP(-(F4-F5)*I92)+(H4-H5)</f>
        <v>0</v>
      </c>
      <c r="O92">
        <f>(D4+D5)*EXP(-(F4+F5)*I92)+(H4+H5)</f>
        <v>0</v>
      </c>
    </row>
    <row r="93" spans="9:15" x14ac:dyDescent="0.3">
      <c r="I93">
        <v>25</v>
      </c>
      <c r="J93">
        <f>D4*EXP(-F4*I93)+H4</f>
        <v>0</v>
      </c>
      <c r="K93">
        <f>L93* E6/M93</f>
        <v>26.965377079677193</v>
      </c>
      <c r="L93">
        <v>27.658999999999999</v>
      </c>
      <c r="M93">
        <v>302.97000000000003</v>
      </c>
      <c r="N93">
        <f>(D4-D5)*EXP(-(F4-F5)*I93)+(H4-H5)</f>
        <v>0</v>
      </c>
      <c r="O93">
        <f>(D4+D5)*EXP(-(F4+F5)*I93)+(H4+H5)</f>
        <v>0</v>
      </c>
    </row>
    <row r="94" spans="9:15" x14ac:dyDescent="0.3">
      <c r="I94">
        <v>25.277777777777779</v>
      </c>
      <c r="J94">
        <f>D4*EXP(-F4*I94)+H4</f>
        <v>0</v>
      </c>
      <c r="K94">
        <f>L94* E6/M94</f>
        <v>26.946963180538983</v>
      </c>
      <c r="L94">
        <v>27.634</v>
      </c>
      <c r="M94">
        <v>302.90300000000002</v>
      </c>
      <c r="N94">
        <f>(D4-D5)*EXP(-(F4-F5)*I94)+(H4-H5)</f>
        <v>0</v>
      </c>
      <c r="O94">
        <f>(D4+D5)*EXP(-(F4+F5)*I94)+(H4+H5)</f>
        <v>0</v>
      </c>
    </row>
    <row r="95" spans="9:15" x14ac:dyDescent="0.3">
      <c r="I95">
        <v>25.555555555555561</v>
      </c>
      <c r="J95">
        <f>D4*EXP(-F4*I95)+H4</f>
        <v>0</v>
      </c>
      <c r="K95">
        <f>L95* E6/M95</f>
        <v>26.927085751677318</v>
      </c>
      <c r="L95">
        <v>27.620999999999999</v>
      </c>
      <c r="M95">
        <v>302.98399999999998</v>
      </c>
      <c r="N95">
        <f>(D4-D5)*EXP(-(F4-F5)*I95)+(H4-H5)</f>
        <v>0</v>
      </c>
      <c r="O95">
        <f>(D4+D5)*EXP(-(F4+F5)*I95)+(H4+H5)</f>
        <v>0</v>
      </c>
    </row>
    <row r="96" spans="9:15" x14ac:dyDescent="0.3">
      <c r="I96">
        <v>25.833333333333329</v>
      </c>
      <c r="J96">
        <f>D4*EXP(-F4*I96)+H4</f>
        <v>0</v>
      </c>
      <c r="K96">
        <f>L96* E6/M96</f>
        <v>26.918177402627585</v>
      </c>
      <c r="L96">
        <v>27.594000000000001</v>
      </c>
      <c r="M96">
        <v>302.78800000000001</v>
      </c>
      <c r="N96">
        <f>(D4-D5)*EXP(-(F4-F5)*I96)+(H4-H5)</f>
        <v>0</v>
      </c>
      <c r="O96">
        <f>(D4+D5)*EXP(-(F4+F5)*I96)+(H4+H5)</f>
        <v>0</v>
      </c>
    </row>
    <row r="97" spans="9:15" x14ac:dyDescent="0.3">
      <c r="I97">
        <v>26.111111111111111</v>
      </c>
      <c r="J97">
        <f>D4*EXP(-F4*I97)+H4</f>
        <v>0</v>
      </c>
      <c r="K97">
        <f>L97* E6/M97</f>
        <v>26.906753799815657</v>
      </c>
      <c r="L97">
        <v>27.574000000000002</v>
      </c>
      <c r="M97">
        <v>302.697</v>
      </c>
      <c r="N97">
        <f>(D4-D5)*EXP(-(F4-F5)*I97)+(H4-H5)</f>
        <v>0</v>
      </c>
      <c r="O97">
        <f>(D4+D5)*EXP(-(F4+F5)*I97)+(H4+H5)</f>
        <v>0</v>
      </c>
    </row>
    <row r="98" spans="9:15" x14ac:dyDescent="0.3">
      <c r="I98">
        <v>26.388888888888889</v>
      </c>
      <c r="J98">
        <f>D4*EXP(-F4*I98)+H4</f>
        <v>0</v>
      </c>
      <c r="K98">
        <f>L98* E6/M98</f>
        <v>26.889283619650293</v>
      </c>
      <c r="L98">
        <v>27.552</v>
      </c>
      <c r="M98">
        <v>302.65199999999999</v>
      </c>
      <c r="N98">
        <f>(D4-D5)*EXP(-(F4-F5)*I98)+(H4-H5)</f>
        <v>0</v>
      </c>
      <c r="O98">
        <f>(D4+D5)*EXP(-(F4+F5)*I98)+(H4+H5)</f>
        <v>0</v>
      </c>
    </row>
    <row r="99" spans="9:15" x14ac:dyDescent="0.3">
      <c r="I99">
        <v>26.666666666666671</v>
      </c>
      <c r="J99">
        <f>D4*EXP(-F4*I99)+H4</f>
        <v>0</v>
      </c>
      <c r="K99">
        <f>L99* E6/M99</f>
        <v>26.825939511720382</v>
      </c>
      <c r="L99">
        <v>27.491</v>
      </c>
      <c r="M99">
        <v>302.69499999999999</v>
      </c>
      <c r="N99">
        <f>(D4-D5)*EXP(-(F4-F5)*I99)+(H4-H5)</f>
        <v>0</v>
      </c>
      <c r="O99">
        <f>(D4+D5)*EXP(-(F4+F5)*I99)+(H4+H5)</f>
        <v>0</v>
      </c>
    </row>
    <row r="100" spans="9:15" x14ac:dyDescent="0.3">
      <c r="I100">
        <v>26.944444444444439</v>
      </c>
      <c r="J100">
        <f>D4*EXP(-F4*I100)+H4</f>
        <v>0</v>
      </c>
      <c r="K100">
        <f>L100* E6/M100</f>
        <v>26.807726048253905</v>
      </c>
      <c r="L100">
        <v>27.454999999999998</v>
      </c>
      <c r="M100">
        <v>302.50400000000002</v>
      </c>
      <c r="N100">
        <f>(D4-D5)*EXP(-(F4-F5)*I100)+(H4-H5)</f>
        <v>0</v>
      </c>
      <c r="O100">
        <f>(D4+D5)*EXP(-(F4+F5)*I100)+(H4+H5)</f>
        <v>0</v>
      </c>
    </row>
    <row r="101" spans="9:15" x14ac:dyDescent="0.3">
      <c r="I101">
        <v>27.222222222222221</v>
      </c>
      <c r="J101">
        <f>D4*EXP(-F4*I101)+H4</f>
        <v>0</v>
      </c>
      <c r="K101">
        <f>L101* E6/M101</f>
        <v>26.791930496979454</v>
      </c>
      <c r="L101">
        <v>27.440999999999999</v>
      </c>
      <c r="M101">
        <v>302.52800000000002</v>
      </c>
      <c r="N101">
        <f>(D4-D5)*EXP(-(F4-F5)*I101)+(H4-H5)</f>
        <v>0</v>
      </c>
      <c r="O101">
        <f>(D4+D5)*EXP(-(F4+F5)*I101)+(H4+H5)</f>
        <v>0</v>
      </c>
    </row>
    <row r="102" spans="9:15" x14ac:dyDescent="0.3">
      <c r="I102">
        <v>27.5</v>
      </c>
      <c r="J102">
        <f>D4*EXP(-F4*I102)+H4</f>
        <v>0</v>
      </c>
      <c r="K102">
        <f>L102* E6/M102</f>
        <v>26.781498630439987</v>
      </c>
      <c r="L102">
        <v>27.411999999999999</v>
      </c>
      <c r="M102">
        <v>302.32600000000002</v>
      </c>
      <c r="N102">
        <f>(D4-D5)*EXP(-(F4-F5)*I102)+(H4-H5)</f>
        <v>0</v>
      </c>
      <c r="O102">
        <f>(D4+D5)*EXP(-(F4+F5)*I102)+(H4+H5)</f>
        <v>0</v>
      </c>
    </row>
    <row r="103" spans="9:15" x14ac:dyDescent="0.3">
      <c r="I103">
        <v>27.777777777777779</v>
      </c>
      <c r="J103">
        <f>D4*EXP(-F4*I103)+H4</f>
        <v>0</v>
      </c>
      <c r="K103">
        <f>L103* E6/M103</f>
        <v>26.728166884899302</v>
      </c>
      <c r="L103">
        <v>27.367999999999999</v>
      </c>
      <c r="M103">
        <v>302.44299999999998</v>
      </c>
      <c r="N103">
        <f>(D4-D5)*EXP(-(F4-F5)*I103)+(H4-H5)</f>
        <v>0</v>
      </c>
      <c r="O103">
        <f>(D4+D5)*EXP(-(F4+F5)*I103)+(H4+H5)</f>
        <v>0</v>
      </c>
    </row>
    <row r="104" spans="9:15" x14ac:dyDescent="0.3">
      <c r="I104">
        <v>28.055555555555561</v>
      </c>
      <c r="J104">
        <f>D4*EXP(-F4*I104)+H4</f>
        <v>0</v>
      </c>
      <c r="K104">
        <f>L104* E6/M104</f>
        <v>26.731535036266653</v>
      </c>
      <c r="L104">
        <v>27.35</v>
      </c>
      <c r="M104">
        <v>302.20600000000002</v>
      </c>
      <c r="N104">
        <f>(D4-D5)*EXP(-(F4-F5)*I104)+(H4-H5)</f>
        <v>0</v>
      </c>
      <c r="O104">
        <f>(D4+D5)*EXP(-(F4+F5)*I104)+(H4+H5)</f>
        <v>0</v>
      </c>
    </row>
    <row r="105" spans="9:15" x14ac:dyDescent="0.3">
      <c r="I105">
        <v>28.333333333333329</v>
      </c>
      <c r="J105">
        <f>D4*EXP(-F4*I105)+H4</f>
        <v>0</v>
      </c>
      <c r="K105">
        <f>L105* E6/M105</f>
        <v>26.71741915704423</v>
      </c>
      <c r="L105">
        <v>27.356000000000002</v>
      </c>
      <c r="M105">
        <v>302.43200000000002</v>
      </c>
      <c r="N105">
        <f>(D4-D5)*EXP(-(F4-F5)*I105)+(H4-H5)</f>
        <v>0</v>
      </c>
      <c r="O105">
        <f>(D4+D5)*EXP(-(F4+F5)*I105)+(H4+H5)</f>
        <v>0</v>
      </c>
    </row>
    <row r="106" spans="9:15" x14ac:dyDescent="0.3">
      <c r="I106">
        <v>28.610833333333328</v>
      </c>
      <c r="J106">
        <f>D4*EXP(-F4*I106)+H4</f>
        <v>0</v>
      </c>
      <c r="K106">
        <f>L106* E6/M106</f>
        <v>26.690837112112987</v>
      </c>
      <c r="L106">
        <v>27.353000000000002</v>
      </c>
      <c r="M106">
        <v>302.7</v>
      </c>
      <c r="N106">
        <f>(D4-D5)*EXP(-(F4-F5)*I106)+(H4-H5)</f>
        <v>0</v>
      </c>
      <c r="O106">
        <f>(D4+D5)*EXP(-(F4+F5)*I106)+(H4+H5)</f>
        <v>0</v>
      </c>
    </row>
    <row r="107" spans="9:15" x14ac:dyDescent="0.3">
      <c r="I107">
        <v>28.888888888888889</v>
      </c>
      <c r="J107">
        <f>D4*EXP(-F4*I107)+H4</f>
        <v>0</v>
      </c>
      <c r="K107">
        <f>L107* E6/M107</f>
        <v>26.662188418881421</v>
      </c>
      <c r="L107">
        <v>27.337</v>
      </c>
      <c r="M107">
        <v>302.84800000000001</v>
      </c>
      <c r="N107">
        <f>(D4-D5)*EXP(-(F4-F5)*I107)+(H4-H5)</f>
        <v>0</v>
      </c>
      <c r="O107">
        <f>(D4+D5)*EXP(-(F4+F5)*I107)+(H4+H5)</f>
        <v>0</v>
      </c>
    </row>
    <row r="108" spans="9:15" x14ac:dyDescent="0.3">
      <c r="I108">
        <v>29.166666666666671</v>
      </c>
      <c r="J108">
        <f>D4*EXP(-F4*I108)+H4</f>
        <v>0</v>
      </c>
      <c r="K108">
        <f>L108* E6/M108</f>
        <v>26.619652910947842</v>
      </c>
      <c r="L108">
        <v>27.317</v>
      </c>
      <c r="M108">
        <v>303.11</v>
      </c>
      <c r="N108">
        <f>(D4-D5)*EXP(-(F4-F5)*I108)+(H4-H5)</f>
        <v>0</v>
      </c>
      <c r="O108">
        <f>(D4+D5)*EXP(-(F4+F5)*I108)+(H4+H5)</f>
        <v>0</v>
      </c>
    </row>
    <row r="109" spans="9:15" x14ac:dyDescent="0.3">
      <c r="I109">
        <v>29.444444444444439</v>
      </c>
      <c r="J109">
        <f>D4*EXP(-F4*I109)+H4</f>
        <v>0</v>
      </c>
      <c r="K109">
        <f>L109* E6/M109</f>
        <v>26.610795371880787</v>
      </c>
      <c r="L109">
        <v>27.288</v>
      </c>
      <c r="M109">
        <v>302.88900000000001</v>
      </c>
      <c r="N109">
        <f>(D4-D5)*EXP(-(F4-F5)*I109)+(H4-H5)</f>
        <v>0</v>
      </c>
      <c r="O109">
        <f>(D4+D5)*EXP(-(F4+F5)*I109)+(H4+H5)</f>
        <v>0</v>
      </c>
    </row>
    <row r="110" spans="9:15" x14ac:dyDescent="0.3">
      <c r="I110">
        <v>29.722222222222221</v>
      </c>
      <c r="J110">
        <f>D4*EXP(-F4*I110)+H4</f>
        <v>0</v>
      </c>
      <c r="K110">
        <f>L110* E6/M110</f>
        <v>26.604707708927954</v>
      </c>
      <c r="L110">
        <v>27.285</v>
      </c>
      <c r="M110">
        <v>302.92500000000001</v>
      </c>
      <c r="N110">
        <f>(D4-D5)*EXP(-(F4-F5)*I110)+(H4-H5)</f>
        <v>0</v>
      </c>
      <c r="O110">
        <f>(D4+D5)*EXP(-(F4+F5)*I110)+(H4+H5)</f>
        <v>0</v>
      </c>
    </row>
    <row r="111" spans="9:15" x14ac:dyDescent="0.3">
      <c r="I111">
        <v>30</v>
      </c>
      <c r="J111">
        <f>D4*EXP(-F4*I111)+H4</f>
        <v>0</v>
      </c>
      <c r="K111">
        <f>L111* E6/M111</f>
        <v>26.5909405464953</v>
      </c>
      <c r="L111">
        <v>27.268000000000001</v>
      </c>
      <c r="M111">
        <v>302.89299999999997</v>
      </c>
      <c r="N111">
        <f>(D4-D5)*EXP(-(F4-F5)*I111)+(H4-H5)</f>
        <v>0</v>
      </c>
      <c r="O111">
        <f>(D4+D5)*EXP(-(F4+F5)*I111)+(H4+H5)</f>
        <v>0</v>
      </c>
    </row>
    <row r="112" spans="9:15" x14ac:dyDescent="0.3">
      <c r="I112">
        <v>30.2775</v>
      </c>
      <c r="J112">
        <f>D4*EXP(-F4*I112)+H4</f>
        <v>0</v>
      </c>
      <c r="K112">
        <f>L112* E6/M112</f>
        <v>26.574500781599422</v>
      </c>
      <c r="L112">
        <v>27.256</v>
      </c>
      <c r="M112">
        <v>302.947</v>
      </c>
      <c r="N112">
        <f>(D4-D5)*EXP(-(F4-F5)*I112)+(H4-H5)</f>
        <v>0</v>
      </c>
      <c r="O112">
        <f>(D4+D5)*EXP(-(F4+F5)*I112)+(H4+H5)</f>
        <v>0</v>
      </c>
    </row>
    <row r="113" spans="9:15" x14ac:dyDescent="0.3">
      <c r="I113">
        <v>30.555555555555561</v>
      </c>
      <c r="J113">
        <f>D4*EXP(-F4*I113)+H4</f>
        <v>0</v>
      </c>
      <c r="K113">
        <f>L113* E6/M113</f>
        <v>26.54887696296548</v>
      </c>
      <c r="L113">
        <v>27.228999999999999</v>
      </c>
      <c r="M113">
        <v>302.93900000000002</v>
      </c>
      <c r="N113">
        <f>(D4-D5)*EXP(-(F4-F5)*I113)+(H4-H5)</f>
        <v>0</v>
      </c>
      <c r="O113">
        <f>(D4+D5)*EXP(-(F4+F5)*I113)+(H4+H5)</f>
        <v>0</v>
      </c>
    </row>
    <row r="114" spans="9:15" x14ac:dyDescent="0.3">
      <c r="I114">
        <v>30.833333333333329</v>
      </c>
      <c r="J114">
        <f>D4*EXP(-F4*I114)+H4</f>
        <v>0</v>
      </c>
      <c r="K114">
        <f>L114* E6/M114</f>
        <v>26.528793316312775</v>
      </c>
      <c r="L114">
        <v>27.219000000000001</v>
      </c>
      <c r="M114">
        <v>303.05700000000002</v>
      </c>
      <c r="N114">
        <f>(D4-D5)*EXP(-(F4-F5)*I114)+(H4-H5)</f>
        <v>0</v>
      </c>
      <c r="O114">
        <f>(D4+D5)*EXP(-(F4+F5)*I114)+(H4+H5)</f>
        <v>0</v>
      </c>
    </row>
    <row r="115" spans="9:15" x14ac:dyDescent="0.3">
      <c r="I115">
        <v>31.111111111111111</v>
      </c>
      <c r="J115">
        <f>D4*EXP(-F4*I115)+H4</f>
        <v>0</v>
      </c>
      <c r="K115">
        <f>L115* E6/M115</f>
        <v>26.52875811617298</v>
      </c>
      <c r="L115">
        <v>27.216000000000001</v>
      </c>
      <c r="M115">
        <v>303.024</v>
      </c>
      <c r="N115">
        <f>(D4-D5)*EXP(-(F4-F5)*I115)+(H4-H5)</f>
        <v>0</v>
      </c>
      <c r="O115">
        <f>(D4+D5)*EXP(-(F4+F5)*I115)+(H4+H5)</f>
        <v>0</v>
      </c>
    </row>
    <row r="116" spans="9:15" x14ac:dyDescent="0.3">
      <c r="I116">
        <v>31.388888888888889</v>
      </c>
      <c r="J116">
        <f>D4*EXP(-F4*I116)+H4</f>
        <v>0</v>
      </c>
      <c r="K116">
        <f>L116* E6/M116</f>
        <v>26.487323408236193</v>
      </c>
      <c r="L116">
        <v>27.163</v>
      </c>
      <c r="M116">
        <v>302.90699999999998</v>
      </c>
      <c r="N116">
        <f>(D4-D5)*EXP(-(F4-F5)*I116)+(H4-H5)</f>
        <v>0</v>
      </c>
      <c r="O116">
        <f>(D4+D5)*EXP(-(F4+F5)*I116)+(H4+H5)</f>
        <v>0</v>
      </c>
    </row>
    <row r="117" spans="9:15" x14ac:dyDescent="0.3">
      <c r="I117">
        <v>31.666666666666671</v>
      </c>
      <c r="J117">
        <f>D4*EXP(-F4*I117)+H4</f>
        <v>0</v>
      </c>
      <c r="K117">
        <f>L117* E6/M117</f>
        <v>26.438729478776473</v>
      </c>
      <c r="L117">
        <v>27.117999999999999</v>
      </c>
      <c r="M117">
        <v>302.96100000000001</v>
      </c>
      <c r="N117">
        <f>(D4-D5)*EXP(-(F4-F5)*I117)+(H4-H5)</f>
        <v>0</v>
      </c>
      <c r="O117">
        <f>(D4+D5)*EXP(-(F4+F5)*I117)+(H4+H5)</f>
        <v>0</v>
      </c>
    </row>
    <row r="118" spans="9:15" x14ac:dyDescent="0.3">
      <c r="I118">
        <v>31.944444444444439</v>
      </c>
      <c r="J118">
        <f>D4*EXP(-F4*I118)+H4</f>
        <v>0</v>
      </c>
      <c r="K118">
        <f>L118* E6/M118</f>
        <v>26.434363077949715</v>
      </c>
      <c r="L118">
        <v>27.111999999999998</v>
      </c>
      <c r="M118">
        <v>302.94400000000002</v>
      </c>
      <c r="N118">
        <f>(D4-D5)*EXP(-(F4-F5)*I118)+(H4-H5)</f>
        <v>0</v>
      </c>
      <c r="O118">
        <f>(D4+D5)*EXP(-(F4+F5)*I118)+(H4+H5)</f>
        <v>0</v>
      </c>
    </row>
    <row r="119" spans="9:15" x14ac:dyDescent="0.3">
      <c r="I119">
        <v>32.222222222222221</v>
      </c>
      <c r="J119">
        <f>D4*EXP(-F4*I119)+H4</f>
        <v>0</v>
      </c>
      <c r="K119">
        <f>L119* E6/M119</f>
        <v>26.385612777201068</v>
      </c>
      <c r="L119">
        <v>27.062000000000001</v>
      </c>
      <c r="M119">
        <v>302.94400000000002</v>
      </c>
      <c r="N119">
        <f>(D4-D5)*EXP(-(F4-F5)*I119)+(H4-H5)</f>
        <v>0</v>
      </c>
      <c r="O119">
        <f>(D4+D5)*EXP(-(F4+F5)*I119)+(H4+H5)</f>
        <v>0</v>
      </c>
    </row>
    <row r="120" spans="9:15" x14ac:dyDescent="0.3">
      <c r="I120">
        <v>32.5</v>
      </c>
      <c r="J120">
        <f>D4*EXP(-F4*I120)+H4</f>
        <v>0</v>
      </c>
      <c r="K120">
        <f>L120* E6/M120</f>
        <v>26.351517387181442</v>
      </c>
      <c r="L120">
        <v>27.042999999999999</v>
      </c>
      <c r="M120">
        <v>303.12299999999999</v>
      </c>
      <c r="N120">
        <f>(D4-D5)*EXP(-(F4-F5)*I120)+(H4-H5)</f>
        <v>0</v>
      </c>
      <c r="O120">
        <f>(D4+D5)*EXP(-(F4+F5)*I120)+(H4+H5)</f>
        <v>0</v>
      </c>
    </row>
    <row r="121" spans="9:15" x14ac:dyDescent="0.3">
      <c r="I121">
        <v>32.777777777777779</v>
      </c>
      <c r="J121">
        <f>D4*EXP(-F4*I121)+H4</f>
        <v>0</v>
      </c>
      <c r="K121">
        <f>L121* E6/M121</f>
        <v>26.378682334432821</v>
      </c>
      <c r="L121">
        <v>27.059000000000001</v>
      </c>
      <c r="M121">
        <v>302.99</v>
      </c>
      <c r="N121">
        <f>(D4-D5)*EXP(-(F4-F5)*I121)+(H4-H5)</f>
        <v>0</v>
      </c>
      <c r="O121">
        <f>(D4+D5)*EXP(-(F4+F5)*I121)+(H4+H5)</f>
        <v>0</v>
      </c>
    </row>
    <row r="122" spans="9:15" x14ac:dyDescent="0.3">
      <c r="I122">
        <v>33.055555555555557</v>
      </c>
      <c r="J122">
        <f>D4*EXP(-F4*I122)+H4</f>
        <v>0</v>
      </c>
      <c r="K122">
        <f>L122* E6/M122</f>
        <v>26.328280255646259</v>
      </c>
      <c r="L122">
        <v>27.004000000000001</v>
      </c>
      <c r="M122">
        <v>302.95299999999997</v>
      </c>
      <c r="N122">
        <f>(D4-D5)*EXP(-(F4-F5)*I122)+(H4-H5)</f>
        <v>0</v>
      </c>
      <c r="O122">
        <f>(D4+D5)*EXP(-(F4+F5)*I122)+(H4+H5)</f>
        <v>0</v>
      </c>
    </row>
    <row r="123" spans="9:15" x14ac:dyDescent="0.3">
      <c r="I123">
        <v>33.333333333333343</v>
      </c>
      <c r="J123">
        <f>D4*EXP(-F4*I123)+H4</f>
        <v>0</v>
      </c>
      <c r="K123">
        <f>L123* E6/M123</f>
        <v>26.327383837870425</v>
      </c>
      <c r="L123">
        <v>26.998000000000001</v>
      </c>
      <c r="M123">
        <v>302.89600000000002</v>
      </c>
      <c r="N123">
        <f>(D4-D5)*EXP(-(F4-F5)*I123)+(H4-H5)</f>
        <v>0</v>
      </c>
      <c r="O123">
        <f>(D4+D5)*EXP(-(F4+F5)*I123)+(H4+H5)</f>
        <v>0</v>
      </c>
    </row>
    <row r="124" spans="9:15" x14ac:dyDescent="0.3">
      <c r="I124">
        <v>33.611111111111107</v>
      </c>
      <c r="J124">
        <f>D4*EXP(-F4*I124)+H4</f>
        <v>0</v>
      </c>
      <c r="K124">
        <f>L124* E6/M124</f>
        <v>26.310016227321341</v>
      </c>
      <c r="L124">
        <v>26.984999999999999</v>
      </c>
      <c r="M124">
        <v>302.95</v>
      </c>
      <c r="N124">
        <f>(D4-D5)*EXP(-(F4-F5)*I124)+(H4-H5)</f>
        <v>0</v>
      </c>
      <c r="O124">
        <f>(D4+D5)*EXP(-(F4+F5)*I124)+(H4+H5)</f>
        <v>0</v>
      </c>
    </row>
    <row r="125" spans="9:15" x14ac:dyDescent="0.3">
      <c r="I125">
        <v>33.888888888888893</v>
      </c>
      <c r="J125">
        <f>D4*EXP(-F4*I125)+H4</f>
        <v>0</v>
      </c>
      <c r="K125">
        <f>L125* E6/M125</f>
        <v>26.309763780349812</v>
      </c>
      <c r="L125">
        <v>26.981000000000002</v>
      </c>
      <c r="M125">
        <v>302.90800000000002</v>
      </c>
      <c r="N125">
        <f>(D4-D5)*EXP(-(F4-F5)*I125)+(H4-H5)</f>
        <v>0</v>
      </c>
      <c r="O125">
        <f>(D4+D5)*EXP(-(F4+F5)*I125)+(H4+H5)</f>
        <v>0</v>
      </c>
    </row>
    <row r="126" spans="9:15" x14ac:dyDescent="0.3">
      <c r="I126">
        <v>34.166666666666657</v>
      </c>
      <c r="J126">
        <f>D4*EXP(-F4*I126)+H4</f>
        <v>0</v>
      </c>
      <c r="K126">
        <f>L126* E6/M126</f>
        <v>26.267661937611809</v>
      </c>
      <c r="L126">
        <v>26.934000000000001</v>
      </c>
      <c r="M126">
        <v>302.86500000000001</v>
      </c>
      <c r="N126">
        <f>(D4-D5)*EXP(-(F4-F5)*I126)+(H4-H5)</f>
        <v>0</v>
      </c>
      <c r="O126">
        <f>(D4+D5)*EXP(-(F4+F5)*I126)+(H4+H5)</f>
        <v>0</v>
      </c>
    </row>
    <row r="127" spans="9:15" x14ac:dyDescent="0.3">
      <c r="I127">
        <v>34.444166666666668</v>
      </c>
      <c r="J127">
        <f>D4*EXP(-F4*I127)+H4</f>
        <v>0</v>
      </c>
      <c r="K127">
        <f>L127* E6/M127</f>
        <v>26.247379114575988</v>
      </c>
      <c r="L127">
        <v>26.922000000000001</v>
      </c>
      <c r="M127">
        <v>302.964</v>
      </c>
      <c r="N127">
        <f>(D4-D5)*EXP(-(F4-F5)*I127)+(H4-H5)</f>
        <v>0</v>
      </c>
      <c r="O127">
        <f>(D4+D5)*EXP(-(F4+F5)*I127)+(H4+H5)</f>
        <v>0</v>
      </c>
    </row>
    <row r="128" spans="9:15" x14ac:dyDescent="0.3">
      <c r="I128">
        <v>34.722222222222221</v>
      </c>
      <c r="J128">
        <f>D4*EXP(-F4*I128)+H4</f>
        <v>0</v>
      </c>
      <c r="K128">
        <f>L128* E6/M128</f>
        <v>26.210677388515979</v>
      </c>
      <c r="L128">
        <v>26.884</v>
      </c>
      <c r="M128">
        <v>302.95999999999998</v>
      </c>
      <c r="N128">
        <f>(D4-D5)*EXP(-(F4-F5)*I128)+(H4-H5)</f>
        <v>0</v>
      </c>
      <c r="O128">
        <f>(D4+D5)*EXP(-(F4+F5)*I128)+(H4+H5)</f>
        <v>0</v>
      </c>
    </row>
    <row r="129" spans="9:15" x14ac:dyDescent="0.3">
      <c r="I129">
        <v>34.999722222222218</v>
      </c>
      <c r="J129">
        <f>D4*EXP(-F4*I129)+H4</f>
        <v>0</v>
      </c>
      <c r="K129">
        <f>L129* E6/M129</f>
        <v>26.215718925937427</v>
      </c>
      <c r="L129">
        <v>26.87</v>
      </c>
      <c r="M129">
        <v>302.74400000000003</v>
      </c>
      <c r="N129">
        <f>(D4-D5)*EXP(-(F4-F5)*I129)+(H4-H5)</f>
        <v>0</v>
      </c>
      <c r="O129">
        <f>(D4+D5)*EXP(-(F4+F5)*I129)+(H4+H5)</f>
        <v>0</v>
      </c>
    </row>
    <row r="130" spans="9:15" x14ac:dyDescent="0.3">
      <c r="I130">
        <v>35.277777777777779</v>
      </c>
      <c r="J130">
        <f>D4*EXP(-F4*I130)+H4</f>
        <v>0</v>
      </c>
      <c r="K130">
        <f>L130* E6/M130</f>
        <v>26.180792866584316</v>
      </c>
      <c r="L130">
        <v>26.835000000000001</v>
      </c>
      <c r="M130">
        <v>302.75299999999999</v>
      </c>
      <c r="N130">
        <f>(D4-D5)*EXP(-(F4-F5)*I130)+(H4-H5)</f>
        <v>0</v>
      </c>
      <c r="O130">
        <f>(D4+D5)*EXP(-(F4+F5)*I130)+(H4+H5)</f>
        <v>0</v>
      </c>
    </row>
    <row r="131" spans="9:15" x14ac:dyDescent="0.3">
      <c r="I131">
        <v>35.555277777777768</v>
      </c>
      <c r="J131">
        <f>D4*EXP(-F4*I131)+H4</f>
        <v>0</v>
      </c>
      <c r="K131">
        <f>L131* E6/M131</f>
        <v>26.105624101798373</v>
      </c>
      <c r="L131">
        <v>26.803999999999998</v>
      </c>
      <c r="M131">
        <v>303.274</v>
      </c>
      <c r="N131">
        <f>(D4-D5)*EXP(-(F4-F5)*I131)+(H4-H5)</f>
        <v>0</v>
      </c>
      <c r="O131">
        <f>(D4+D5)*EXP(-(F4+F5)*I131)+(H4+H5)</f>
        <v>0</v>
      </c>
    </row>
    <row r="132" spans="9:15" x14ac:dyDescent="0.3">
      <c r="I132">
        <v>35.833333333333343</v>
      </c>
      <c r="J132">
        <f>D4*EXP(-F4*I132)+H4</f>
        <v>0</v>
      </c>
      <c r="K132">
        <f>L132* E6/M132</f>
        <v>26.063542107155254</v>
      </c>
      <c r="L132">
        <v>26.798999999999999</v>
      </c>
      <c r="M132">
        <v>303.70699999999999</v>
      </c>
      <c r="N132">
        <f>(D4-D5)*EXP(-(F4-F5)*I132)+(H4-H5)</f>
        <v>0</v>
      </c>
      <c r="O132">
        <f>(D4+D5)*EXP(-(F4+F5)*I132)+(H4+H5)</f>
        <v>0</v>
      </c>
    </row>
    <row r="133" spans="9:15" x14ac:dyDescent="0.3">
      <c r="I133">
        <v>36.111111111111107</v>
      </c>
      <c r="J133">
        <f>D4*EXP(-F4*I133)+H4</f>
        <v>0</v>
      </c>
      <c r="K133">
        <f>L133* E6/M133</f>
        <v>26.046174440428199</v>
      </c>
      <c r="L133">
        <v>26.821000000000002</v>
      </c>
      <c r="M133">
        <v>304.15899999999999</v>
      </c>
      <c r="N133">
        <f>(D4-D5)*EXP(-(F4-F5)*I133)+(H4-H5)</f>
        <v>0</v>
      </c>
      <c r="O133">
        <f>(D4+D5)*EXP(-(F4+F5)*I133)+(H4+H5)</f>
        <v>0</v>
      </c>
    </row>
    <row r="134" spans="9:15" x14ac:dyDescent="0.3">
      <c r="I134">
        <v>36.388611111111111</v>
      </c>
      <c r="J134">
        <f>D4*EXP(-F4*I134)+H4</f>
        <v>0</v>
      </c>
      <c r="K134">
        <f>L134* E6/M134</f>
        <v>26.003500240628387</v>
      </c>
      <c r="L134">
        <v>26.815000000000001</v>
      </c>
      <c r="M134">
        <v>304.58999999999997</v>
      </c>
      <c r="N134">
        <f>(D4-D5)*EXP(-(F4-F5)*I134)+(H4-H5)</f>
        <v>0</v>
      </c>
      <c r="O134">
        <f>(D4+D5)*EXP(-(F4+F5)*I134)+(H4+H5)</f>
        <v>0</v>
      </c>
    </row>
    <row r="135" spans="9:15" x14ac:dyDescent="0.3">
      <c r="I135">
        <v>36.666666666666657</v>
      </c>
      <c r="J135">
        <f>D4*EXP(-F4*I135)+H4</f>
        <v>0</v>
      </c>
      <c r="K135">
        <f>L135* E6/M135</f>
        <v>25.969735889859283</v>
      </c>
      <c r="L135">
        <v>26.823</v>
      </c>
      <c r="M135">
        <v>305.077</v>
      </c>
      <c r="N135">
        <f>(D4-D5)*EXP(-(F4-F5)*I135)+(H4-H5)</f>
        <v>0</v>
      </c>
      <c r="O135">
        <f>(D4+D5)*EXP(-(F4+F5)*I135)+(H4+H5)</f>
        <v>0</v>
      </c>
    </row>
    <row r="136" spans="9:15" x14ac:dyDescent="0.3">
      <c r="I136">
        <v>36.944166666666668</v>
      </c>
      <c r="J136">
        <f>D4*EXP(-F4*I136)+H4</f>
        <v>0</v>
      </c>
      <c r="K136">
        <f>L136* E6/M136</f>
        <v>25.94713209624722</v>
      </c>
      <c r="L136">
        <v>26.821000000000002</v>
      </c>
      <c r="M136">
        <v>305.32</v>
      </c>
      <c r="N136">
        <f>(D4-D5)*EXP(-(F4-F5)*I136)+(H4-H5)</f>
        <v>0</v>
      </c>
      <c r="O136">
        <f>(D4+D5)*EXP(-(F4+F5)*I136)+(H4+H5)</f>
        <v>0</v>
      </c>
    </row>
    <row r="137" spans="9:15" x14ac:dyDescent="0.3">
      <c r="I137">
        <v>37.222222222222221</v>
      </c>
      <c r="J137">
        <f>D4*EXP(-F4*I137)+H4</f>
        <v>0</v>
      </c>
      <c r="K137">
        <f>L137* E6/M137</f>
        <v>25.948160692050227</v>
      </c>
      <c r="L137">
        <v>26.803000000000001</v>
      </c>
      <c r="M137">
        <v>305.10300000000001</v>
      </c>
      <c r="N137">
        <f>(D4-D5)*EXP(-(F4-F5)*I137)+(H4-H5)</f>
        <v>0</v>
      </c>
      <c r="O137">
        <f>(D4+D5)*EXP(-(F4+F5)*I137)+(H4+H5)</f>
        <v>0</v>
      </c>
    </row>
    <row r="138" spans="9:15" x14ac:dyDescent="0.3">
      <c r="I138">
        <v>37.5</v>
      </c>
      <c r="J138">
        <f>D4*EXP(-F4*I138)+H4</f>
        <v>0</v>
      </c>
      <c r="K138">
        <f>L138* E6/M138</f>
        <v>25.921554716610174</v>
      </c>
      <c r="L138">
        <v>26.795000000000002</v>
      </c>
      <c r="M138">
        <v>305.32499999999999</v>
      </c>
      <c r="N138">
        <f>(D4-D5)*EXP(-(F4-F5)*I138)+(H4-H5)</f>
        <v>0</v>
      </c>
      <c r="O138">
        <f>(D4+D5)*EXP(-(F4+F5)*I138)+(H4+H5)</f>
        <v>0</v>
      </c>
    </row>
    <row r="139" spans="9:15" x14ac:dyDescent="0.3">
      <c r="I139">
        <v>37.777777777777779</v>
      </c>
      <c r="J139">
        <f>D4*EXP(-F4*I139)+H4</f>
        <v>0</v>
      </c>
      <c r="K139">
        <f>L139* E6/M139</f>
        <v>25.909046278272459</v>
      </c>
      <c r="L139">
        <v>26.779</v>
      </c>
      <c r="M139">
        <v>305.29000000000002</v>
      </c>
      <c r="N139">
        <f>(D4-D5)*EXP(-(F4-F5)*I139)+(H4-H5)</f>
        <v>0</v>
      </c>
      <c r="O139">
        <f>(D4+D5)*EXP(-(F4+F5)*I139)+(H4+H5)</f>
        <v>0</v>
      </c>
    </row>
    <row r="140" spans="9:15" x14ac:dyDescent="0.3">
      <c r="I140">
        <v>38.055555555555557</v>
      </c>
      <c r="J140">
        <f>D4*EXP(-F4*I140)+H4</f>
        <v>0</v>
      </c>
      <c r="K140">
        <f>L140* E6/M140</f>
        <v>25.900565820793837</v>
      </c>
      <c r="L140">
        <v>26.789000000000001</v>
      </c>
      <c r="M140">
        <v>305.50400000000002</v>
      </c>
      <c r="N140">
        <f>(D4-D5)*EXP(-(F4-F5)*I140)+(H4-H5)</f>
        <v>0</v>
      </c>
      <c r="O140">
        <f>(D4+D5)*EXP(-(F4+F5)*I140)+(H4+H5)</f>
        <v>0</v>
      </c>
    </row>
    <row r="141" spans="9:15" x14ac:dyDescent="0.3">
      <c r="I141">
        <v>38.333333333333343</v>
      </c>
      <c r="J141">
        <f>D4*EXP(-F4*I141)+H4</f>
        <v>0</v>
      </c>
      <c r="K141">
        <f>L141* E6/M141</f>
        <v>25.88724276274413</v>
      </c>
      <c r="L141">
        <v>26.786000000000001</v>
      </c>
      <c r="M141">
        <v>305.62700000000001</v>
      </c>
      <c r="N141">
        <f>(D4-D5)*EXP(-(F4-F5)*I141)+(H4-H5)</f>
        <v>0</v>
      </c>
      <c r="O141">
        <f>(D4+D5)*EXP(-(F4+F5)*I141)+(H4+H5)</f>
        <v>0</v>
      </c>
    </row>
    <row r="142" spans="9:15" x14ac:dyDescent="0.3">
      <c r="I142">
        <v>38.611111111111107</v>
      </c>
      <c r="J142">
        <f>D4*EXP(-F4*I142)+H4</f>
        <v>0</v>
      </c>
      <c r="K142">
        <f>L142* E6/M142</f>
        <v>25.898293059662596</v>
      </c>
      <c r="L142">
        <v>26.786999999999999</v>
      </c>
      <c r="M142">
        <v>305.50799999999998</v>
      </c>
      <c r="N142">
        <f>(D4-D5)*EXP(-(F4-F5)*I142)+(H4-H5)</f>
        <v>0</v>
      </c>
      <c r="O142">
        <f>(D4+D5)*EXP(-(F4+F5)*I142)+(H4+H5)</f>
        <v>0</v>
      </c>
    </row>
    <row r="143" spans="9:15" x14ac:dyDescent="0.3">
      <c r="I143">
        <v>38.888888888888893</v>
      </c>
      <c r="J143">
        <f>D4*EXP(-F4*I143)+H4</f>
        <v>0</v>
      </c>
      <c r="K143">
        <f>L143* E6/M143</f>
        <v>25.848754044862822</v>
      </c>
      <c r="L143">
        <v>26.745999999999999</v>
      </c>
      <c r="M143">
        <v>305.625</v>
      </c>
      <c r="N143">
        <f>(D4-D5)*EXP(-(F4-F5)*I143)+(H4-H5)</f>
        <v>0</v>
      </c>
      <c r="O143">
        <f>(D4+D5)*EXP(-(F4+F5)*I143)+(H4+H5)</f>
        <v>0</v>
      </c>
    </row>
    <row r="144" spans="9:15" x14ac:dyDescent="0.3">
      <c r="I144">
        <v>39.166666666666657</v>
      </c>
      <c r="J144">
        <f>D4*EXP(-F4*I144)+H4</f>
        <v>0</v>
      </c>
      <c r="K144">
        <f>L144* E6/M144</f>
        <v>25.819121790440512</v>
      </c>
      <c r="L144">
        <v>26.716999999999999</v>
      </c>
      <c r="M144">
        <v>305.64400000000001</v>
      </c>
      <c r="N144">
        <f>(D4-D5)*EXP(-(F4-F5)*I144)+(H4-H5)</f>
        <v>0</v>
      </c>
      <c r="O144">
        <f>(D4+D5)*EXP(-(F4+F5)*I144)+(H4+H5)</f>
        <v>0</v>
      </c>
    </row>
    <row r="145" spans="9:15" x14ac:dyDescent="0.3">
      <c r="I145">
        <v>39.444444444444443</v>
      </c>
      <c r="J145">
        <f>D4*EXP(-F4*I145)+H4</f>
        <v>0</v>
      </c>
      <c r="K145">
        <f>L145* E6/M145</f>
        <v>25.82016897274012</v>
      </c>
      <c r="L145">
        <v>26.727</v>
      </c>
      <c r="M145">
        <v>305.74599999999998</v>
      </c>
      <c r="N145">
        <f>(D4-D5)*EXP(-(F4-F5)*I145)+(H4-H5)</f>
        <v>0</v>
      </c>
      <c r="O145">
        <f>(D4+D5)*EXP(-(F4+F5)*I145)+(H4+H5)</f>
        <v>0</v>
      </c>
    </row>
    <row r="146" spans="9:15" x14ac:dyDescent="0.3">
      <c r="I146">
        <v>39.722222222222221</v>
      </c>
      <c r="J146">
        <f>D4*EXP(-F4*I146)+H4</f>
        <v>0</v>
      </c>
      <c r="K146">
        <f>L146* E6/M146</f>
        <v>25.782140233889262</v>
      </c>
      <c r="L146">
        <v>26.692</v>
      </c>
      <c r="M146">
        <v>305.79599999999999</v>
      </c>
      <c r="N146">
        <f>(D4-D5)*EXP(-(F4-F5)*I146)+(H4-H5)</f>
        <v>0</v>
      </c>
      <c r="O146">
        <f>(D4+D5)*EXP(-(F4+F5)*I146)+(H4+H5)</f>
        <v>0</v>
      </c>
    </row>
    <row r="147" spans="9:15" x14ac:dyDescent="0.3">
      <c r="I147">
        <v>40</v>
      </c>
      <c r="J147">
        <f>D4*EXP(-F4*I147)+H4</f>
        <v>0</v>
      </c>
      <c r="K147">
        <f>L147* E6/M147</f>
        <v>25.783903424505063</v>
      </c>
      <c r="L147">
        <v>26.693999999999999</v>
      </c>
      <c r="M147">
        <v>305.798</v>
      </c>
      <c r="N147">
        <f>(D4-D5)*EXP(-(F4-F5)*I147)+(H4-H5)</f>
        <v>0</v>
      </c>
      <c r="O147">
        <f>(D4+D5)*EXP(-(F4+F5)*I147)+(H4+H5)</f>
        <v>0</v>
      </c>
    </row>
    <row r="148" spans="9:15" x14ac:dyDescent="0.3">
      <c r="I148">
        <v>40.277500000000003</v>
      </c>
      <c r="J148">
        <f>D4*EXP(-F4*I148)+H4</f>
        <v>0</v>
      </c>
      <c r="K148">
        <f>L148* E6/M148</f>
        <v>25.752800322045012</v>
      </c>
      <c r="L148">
        <v>26.672000000000001</v>
      </c>
      <c r="M148">
        <v>305.91500000000002</v>
      </c>
      <c r="N148">
        <f>(D4-D5)*EXP(-(F4-F5)*I148)+(H4-H5)</f>
        <v>0</v>
      </c>
      <c r="O148">
        <f>(D4+D5)*EXP(-(F4+F5)*I148)+(H4+H5)</f>
        <v>0</v>
      </c>
    </row>
    <row r="149" spans="9:15" x14ac:dyDescent="0.3">
      <c r="I149">
        <v>40.555555555555557</v>
      </c>
      <c r="J149">
        <f>D4*EXP(-F4*I149)+H4</f>
        <v>0</v>
      </c>
      <c r="K149">
        <f>L149* E6/M149</f>
        <v>25.714860434749113</v>
      </c>
      <c r="L149">
        <v>26.623999999999999</v>
      </c>
      <c r="M149">
        <v>305.815</v>
      </c>
      <c r="N149">
        <f>(D4-D5)*EXP(-(F4-F5)*I149)+(H4-H5)</f>
        <v>0</v>
      </c>
      <c r="O149">
        <f>(D4+D5)*EXP(-(F4+F5)*I149)+(H4+H5)</f>
        <v>0</v>
      </c>
    </row>
    <row r="150" spans="9:15" x14ac:dyDescent="0.3">
      <c r="I150">
        <v>40.833333333333343</v>
      </c>
      <c r="J150">
        <f>D4*EXP(-F4*I150)+H4</f>
        <v>0</v>
      </c>
      <c r="K150">
        <f>L150* E6/M150</f>
        <v>25.775864023578436</v>
      </c>
      <c r="L150">
        <v>26.556000000000001</v>
      </c>
      <c r="M150">
        <v>304.31200000000001</v>
      </c>
      <c r="N150">
        <f>(D4-D5)*EXP(-(F4-F5)*I150)+(H4-H5)</f>
        <v>0</v>
      </c>
      <c r="O150">
        <f>(D4+D5)*EXP(-(F4+F5)*I150)+(H4+H5)</f>
        <v>0</v>
      </c>
    </row>
    <row r="151" spans="9:15" x14ac:dyDescent="0.3">
      <c r="I151">
        <v>41.111111111111107</v>
      </c>
      <c r="J151">
        <f>D4*EXP(-F4*I151)+H4</f>
        <v>0</v>
      </c>
      <c r="K151">
        <f>L151* E6/M151</f>
        <v>25.775864662381537</v>
      </c>
      <c r="L151">
        <v>26.518999999999998</v>
      </c>
      <c r="M151">
        <v>303.88799999999998</v>
      </c>
      <c r="N151">
        <f>(D4-D5)*EXP(-(F4-F5)*I151)+(H4-H5)</f>
        <v>0</v>
      </c>
      <c r="O151">
        <f>(D4+D5)*EXP(-(F4+F5)*I151)+(H4+H5)</f>
        <v>0</v>
      </c>
    </row>
    <row r="152" spans="9:15" x14ac:dyDescent="0.3">
      <c r="I152">
        <v>41.388611111111111</v>
      </c>
      <c r="J152">
        <f>D4*EXP(-F4*I152)+H4</f>
        <v>0</v>
      </c>
      <c r="K152">
        <f>L152* E6/M152</f>
        <v>25.75919976808332</v>
      </c>
      <c r="L152">
        <v>26.477</v>
      </c>
      <c r="M152">
        <v>303.60300000000001</v>
      </c>
      <c r="N152">
        <f>(D4-D5)*EXP(-(F4-F5)*I152)+(H4-H5)</f>
        <v>0</v>
      </c>
      <c r="O152">
        <f>(D4+D5)*EXP(-(F4+F5)*I152)+(H4+H5)</f>
        <v>0</v>
      </c>
    </row>
    <row r="153" spans="9:15" x14ac:dyDescent="0.3">
      <c r="I153">
        <v>41.666666666666657</v>
      </c>
      <c r="J153">
        <f>D4*EXP(-F4*I153)+H4</f>
        <v>0</v>
      </c>
      <c r="K153">
        <f>L153* E6/M153</f>
        <v>25.787105433129661</v>
      </c>
      <c r="L153">
        <v>26.475999999999999</v>
      </c>
      <c r="M153">
        <v>303.26299999999998</v>
      </c>
      <c r="N153">
        <f>(D4-D5)*EXP(-(F4-F5)*I153)+(H4-H5)</f>
        <v>0</v>
      </c>
      <c r="O153">
        <f>(D4+D5)*EXP(-(F4+F5)*I153)+(H4+H5)</f>
        <v>0</v>
      </c>
    </row>
    <row r="154" spans="9:15" x14ac:dyDescent="0.3">
      <c r="I154">
        <v>41.944444444444443</v>
      </c>
      <c r="J154">
        <f>D4*EXP(-F4*I154)+H4</f>
        <v>0</v>
      </c>
      <c r="K154">
        <f>L154* E6/M154</f>
        <v>25.754488991703862</v>
      </c>
      <c r="L154">
        <v>26.414000000000001</v>
      </c>
      <c r="M154">
        <v>302.93599999999998</v>
      </c>
      <c r="N154">
        <f>(D4-D5)*EXP(-(F4-F5)*I154)+(H4-H5)</f>
        <v>0</v>
      </c>
      <c r="O154">
        <f>(D4+D5)*EXP(-(F4+F5)*I154)+(H4+H5)</f>
        <v>0</v>
      </c>
    </row>
    <row r="155" spans="9:15" x14ac:dyDescent="0.3">
      <c r="I155">
        <v>42.222222222222221</v>
      </c>
      <c r="J155">
        <f>D4*EXP(-F4*I155)+H4</f>
        <v>0</v>
      </c>
      <c r="K155">
        <f>L155* E6/M155</f>
        <v>25.719467445418694</v>
      </c>
      <c r="L155">
        <v>26.382000000000001</v>
      </c>
      <c r="M155">
        <v>302.98099999999999</v>
      </c>
      <c r="N155">
        <f>(D4-D5)*EXP(-(F4-F5)*I155)+(H4-H5)</f>
        <v>0</v>
      </c>
      <c r="O155">
        <f>(D4+D5)*EXP(-(F4+F5)*I155)+(H4+H5)</f>
        <v>0</v>
      </c>
    </row>
    <row r="156" spans="9:15" x14ac:dyDescent="0.3">
      <c r="I156">
        <v>42.5</v>
      </c>
      <c r="J156">
        <f>D4*EXP(-F4*I156)+H4</f>
        <v>0</v>
      </c>
      <c r="K156">
        <f>L156* E6/M156</f>
        <v>25.685431515960577</v>
      </c>
      <c r="L156">
        <v>26.337</v>
      </c>
      <c r="M156">
        <v>302.86500000000001</v>
      </c>
      <c r="N156">
        <f>(D4-D5)*EXP(-(F4-F5)*I156)+(H4-H5)</f>
        <v>0</v>
      </c>
      <c r="O156">
        <f>(D4+D5)*EXP(-(F4+F5)*I156)+(H4+H5)</f>
        <v>0</v>
      </c>
    </row>
    <row r="157" spans="9:15" x14ac:dyDescent="0.3">
      <c r="I157">
        <v>42.777777777777779</v>
      </c>
      <c r="J157">
        <f>D4*EXP(-F4*I157)+H4</f>
        <v>0</v>
      </c>
      <c r="K157">
        <f>L157* E6/M157</f>
        <v>25.678262217764971</v>
      </c>
      <c r="L157">
        <v>26.315999999999999</v>
      </c>
      <c r="M157">
        <v>302.70800000000003</v>
      </c>
      <c r="N157">
        <f>(D4-D5)*EXP(-(F4-F5)*I157)+(H4-H5)</f>
        <v>0</v>
      </c>
      <c r="O157">
        <f>(D4+D5)*EXP(-(F4+F5)*I157)+(H4+H5)</f>
        <v>0</v>
      </c>
    </row>
    <row r="158" spans="9:15" x14ac:dyDescent="0.3">
      <c r="I158">
        <v>43.055555555555557</v>
      </c>
      <c r="J158">
        <f>D4*EXP(-F4*I158)+H4</f>
        <v>0</v>
      </c>
      <c r="K158">
        <f>L158* E6/M158</f>
        <v>25.650447888275465</v>
      </c>
      <c r="L158">
        <v>26.3</v>
      </c>
      <c r="M158">
        <v>302.85199999999998</v>
      </c>
      <c r="N158">
        <f>(D4-D5)*EXP(-(F4-F5)*I158)+(H4-H5)</f>
        <v>0</v>
      </c>
      <c r="O158">
        <f>(D4+D5)*EXP(-(F4+F5)*I158)+(H4+H5)</f>
        <v>0</v>
      </c>
    </row>
    <row r="159" spans="9:15" x14ac:dyDescent="0.3">
      <c r="I159">
        <v>43.333333333333343</v>
      </c>
      <c r="J159">
        <f>D4*EXP(-F4*I159)+H4</f>
        <v>0</v>
      </c>
      <c r="K159">
        <f>L159* E6/M159</f>
        <v>25.645778663812564</v>
      </c>
      <c r="L159">
        <v>26.292000000000002</v>
      </c>
      <c r="M159">
        <v>302.815</v>
      </c>
      <c r="N159">
        <f>(D4-D5)*EXP(-(F4-F5)*I159)+(H4-H5)</f>
        <v>0</v>
      </c>
      <c r="O159">
        <f>(D4+D5)*EXP(-(F4+F5)*I159)+(H4+H5)</f>
        <v>0</v>
      </c>
    </row>
    <row r="160" spans="9:15" x14ac:dyDescent="0.3">
      <c r="I160">
        <v>43.611111111111107</v>
      </c>
      <c r="J160">
        <f>D4*EXP(-F4*I160)+H4</f>
        <v>0</v>
      </c>
      <c r="K160">
        <f>L160* E6/M160</f>
        <v>25.604004651477318</v>
      </c>
      <c r="L160">
        <v>26.248999999999999</v>
      </c>
      <c r="M160">
        <v>302.81299999999999</v>
      </c>
      <c r="N160">
        <f>(D4-D5)*EXP(-(F4-F5)*I160)+(H4-H5)</f>
        <v>0</v>
      </c>
      <c r="O160">
        <f>(D4+D5)*EXP(-(F4+F5)*I160)+(H4+H5)</f>
        <v>0</v>
      </c>
    </row>
    <row r="161" spans="9:15" x14ac:dyDescent="0.3">
      <c r="I161">
        <v>43.888888888888893</v>
      </c>
      <c r="J161">
        <f>D4*EXP(-F4*I161)+H4</f>
        <v>0</v>
      </c>
      <c r="K161">
        <f>L161* E6/M161</f>
        <v>25.611131925446063</v>
      </c>
      <c r="L161">
        <v>26.242000000000001</v>
      </c>
      <c r="M161">
        <v>302.64800000000002</v>
      </c>
      <c r="N161">
        <f>(D4-D5)*EXP(-(F4-F5)*I161)+(H4-H5)</f>
        <v>0</v>
      </c>
      <c r="O161">
        <f>(D4+D5)*EXP(-(F4+F5)*I161)+(H4+H5)</f>
        <v>0</v>
      </c>
    </row>
    <row r="162" spans="9:15" x14ac:dyDescent="0.3">
      <c r="I162">
        <v>44.166666666666657</v>
      </c>
      <c r="J162">
        <f>D4*EXP(-F4*I162)+H4</f>
        <v>0</v>
      </c>
      <c r="K162">
        <f>L162* E6/M162</f>
        <v>25.582115052081441</v>
      </c>
      <c r="L162">
        <v>26.225000000000001</v>
      </c>
      <c r="M162">
        <v>302.79500000000002</v>
      </c>
      <c r="N162">
        <f>(D4-D5)*EXP(-(F4-F5)*I162)+(H4-H5)</f>
        <v>0</v>
      </c>
      <c r="O162">
        <f>(D4+D5)*EXP(-(F4+F5)*I162)+(H4+H5)</f>
        <v>0</v>
      </c>
    </row>
    <row r="163" spans="9:15" x14ac:dyDescent="0.3">
      <c r="I163">
        <v>44.444444444444443</v>
      </c>
      <c r="J163">
        <f>D4*EXP(-F4*I163)+H4</f>
        <v>0</v>
      </c>
      <c r="K163">
        <f>L163* E6/M163</f>
        <v>25.563870764882925</v>
      </c>
      <c r="L163">
        <v>26.213999999999999</v>
      </c>
      <c r="M163">
        <v>302.88400000000001</v>
      </c>
      <c r="N163">
        <f>(D4-D5)*EXP(-(F4-F5)*I163)+(H4-H5)</f>
        <v>0</v>
      </c>
      <c r="O163">
        <f>(D4+D5)*EXP(-(F4+F5)*I163)+(H4+H5)</f>
        <v>0</v>
      </c>
    </row>
    <row r="164" spans="9:15" x14ac:dyDescent="0.3">
      <c r="I164">
        <v>44.722222222222221</v>
      </c>
      <c r="J164">
        <f>D4*EXP(-F4*I164)+H4</f>
        <v>0</v>
      </c>
      <c r="K164">
        <f>L164* E6/M164</f>
        <v>25.548938234697399</v>
      </c>
      <c r="L164">
        <v>26.189</v>
      </c>
      <c r="M164">
        <v>302.77199999999999</v>
      </c>
      <c r="N164">
        <f>(D4-D5)*EXP(-(F4-F5)*I164)+(H4-H5)</f>
        <v>0</v>
      </c>
      <c r="O164">
        <f>(D4+D5)*EXP(-(F4+F5)*I164)+(H4+H5)</f>
        <v>0</v>
      </c>
    </row>
    <row r="165" spans="9:15" x14ac:dyDescent="0.3">
      <c r="I165">
        <v>45</v>
      </c>
      <c r="J165">
        <f>D4*EXP(-F4*I165)+H4</f>
        <v>0</v>
      </c>
      <c r="K165">
        <f>L165* E6/M165</f>
        <v>25.5539178271029</v>
      </c>
      <c r="L165">
        <v>26.189</v>
      </c>
      <c r="M165">
        <v>302.71300000000002</v>
      </c>
      <c r="N165">
        <f>(D4-D5)*EXP(-(F4-F5)*I165)+(H4-H5)</f>
        <v>0</v>
      </c>
      <c r="O165">
        <f>(D4+D5)*EXP(-(F4+F5)*I165)+(H4+H5)</f>
        <v>0</v>
      </c>
    </row>
    <row r="166" spans="9:15" x14ac:dyDescent="0.3">
      <c r="I166">
        <v>45.277777777777779</v>
      </c>
      <c r="J166">
        <f>D4*EXP(-F4*I166)+H4</f>
        <v>0</v>
      </c>
      <c r="K166">
        <f>L166* E6/M166</f>
        <v>25.534366355517381</v>
      </c>
      <c r="L166">
        <v>26.17</v>
      </c>
      <c r="M166">
        <v>302.72500000000002</v>
      </c>
      <c r="N166">
        <f>(D4-D5)*EXP(-(F4-F5)*I166)+(H4-H5)</f>
        <v>0</v>
      </c>
      <c r="O166">
        <f>(D4+D5)*EXP(-(F4+F5)*I166)+(H4+H5)</f>
        <v>0</v>
      </c>
    </row>
    <row r="167" spans="9:15" x14ac:dyDescent="0.3">
      <c r="I167">
        <v>45.555277777777768</v>
      </c>
      <c r="J167">
        <f>D4*EXP(-F4*I167)+H4</f>
        <v>0</v>
      </c>
      <c r="K167">
        <f>L167* E6/M167</f>
        <v>25.539443116334567</v>
      </c>
      <c r="L167">
        <v>26.187999999999999</v>
      </c>
      <c r="M167">
        <v>302.87299999999999</v>
      </c>
      <c r="N167">
        <f>(D4-D5)*EXP(-(F4-F5)*I167)+(H4-H5)</f>
        <v>0</v>
      </c>
      <c r="O167">
        <f>(D4+D5)*EXP(-(F4+F5)*I167)+(H4+H5)</f>
        <v>0</v>
      </c>
    </row>
    <row r="168" spans="9:15" x14ac:dyDescent="0.3">
      <c r="I168">
        <v>45.833333333333343</v>
      </c>
      <c r="J168">
        <f>D4*EXP(-F4*I168)+H4</f>
        <v>0</v>
      </c>
      <c r="K168">
        <f>L168* E6/M168</f>
        <v>25.494528220915186</v>
      </c>
      <c r="L168">
        <v>26.117000000000001</v>
      </c>
      <c r="M168">
        <v>302.584</v>
      </c>
      <c r="N168">
        <f>(D4-D5)*EXP(-(F4-F5)*I168)+(H4-H5)</f>
        <v>0</v>
      </c>
      <c r="O168">
        <f>(D4+D5)*EXP(-(F4+F5)*I168)+(H4+H5)</f>
        <v>0</v>
      </c>
    </row>
    <row r="169" spans="9:15" x14ac:dyDescent="0.3">
      <c r="I169">
        <v>46.111111111111107</v>
      </c>
      <c r="J169">
        <f>D4*EXP(-F4*I169)+H4</f>
        <v>0</v>
      </c>
      <c r="K169">
        <f>L169* E6/M169</f>
        <v>25.456054469009818</v>
      </c>
      <c r="L169">
        <v>26.08</v>
      </c>
      <c r="M169">
        <v>302.61200000000002</v>
      </c>
      <c r="N169">
        <f>(D4-D5)*EXP(-(F4-F5)*I169)+(H4-H5)</f>
        <v>0</v>
      </c>
      <c r="O169">
        <f>(D4+D5)*EXP(-(F4+F5)*I169)+(H4+H5)</f>
        <v>0</v>
      </c>
    </row>
    <row r="170" spans="9:15" x14ac:dyDescent="0.3">
      <c r="I170">
        <v>46.388888888888893</v>
      </c>
      <c r="J170">
        <f>D4*EXP(-F4*I170)+H4</f>
        <v>0</v>
      </c>
      <c r="K170">
        <f>L170* E6/M170</f>
        <v>25.455883452961672</v>
      </c>
      <c r="L170">
        <v>26.07</v>
      </c>
      <c r="M170">
        <v>302.49799999999999</v>
      </c>
      <c r="N170">
        <f>(D4-D5)*EXP(-(F4-F5)*I170)+(H4-H5)</f>
        <v>0</v>
      </c>
      <c r="O170">
        <f>(D4+D5)*EXP(-(F4+F5)*I170)+(H4+H5)</f>
        <v>0</v>
      </c>
    </row>
    <row r="171" spans="9:15" x14ac:dyDescent="0.3">
      <c r="I171">
        <v>46.666666666666657</v>
      </c>
      <c r="J171">
        <f>D4*EXP(-F4*I171)+H4</f>
        <v>0</v>
      </c>
      <c r="K171">
        <f>L171* E6/M171</f>
        <v>25.423260459814365</v>
      </c>
      <c r="L171">
        <v>26.039000000000001</v>
      </c>
      <c r="M171">
        <v>302.52600000000001</v>
      </c>
      <c r="N171">
        <f>(D4-D5)*EXP(-(F4-F5)*I171)+(H4-H5)</f>
        <v>0</v>
      </c>
      <c r="O171">
        <f>(D4+D5)*EXP(-(F4+F5)*I171)+(H4+H5)</f>
        <v>0</v>
      </c>
    </row>
    <row r="172" spans="9:15" x14ac:dyDescent="0.3">
      <c r="I172">
        <v>46.944444444444443</v>
      </c>
      <c r="J172">
        <f>D4*EXP(-F4*I172)+H4</f>
        <v>0</v>
      </c>
      <c r="K172">
        <f>L172* E6/M172</f>
        <v>25.451619004966876</v>
      </c>
      <c r="L172">
        <v>26.053999999999998</v>
      </c>
      <c r="M172">
        <v>302.363</v>
      </c>
      <c r="N172">
        <f>(D4-D5)*EXP(-(F4-F5)*I172)+(H4-H5)</f>
        <v>0</v>
      </c>
      <c r="O172">
        <f>(D4+D5)*EXP(-(F4+F5)*I172)+(H4+H5)</f>
        <v>0</v>
      </c>
    </row>
    <row r="173" spans="9:15" x14ac:dyDescent="0.3">
      <c r="I173">
        <v>47.222222222222221</v>
      </c>
      <c r="J173">
        <f>D4*EXP(-F4*I173)+H4</f>
        <v>0</v>
      </c>
      <c r="K173">
        <f>L173* E6/M173</f>
        <v>25.413498506664951</v>
      </c>
      <c r="L173">
        <v>26.021000000000001</v>
      </c>
      <c r="M173">
        <v>302.43299999999999</v>
      </c>
      <c r="N173">
        <f>(D4-D5)*EXP(-(F4-F5)*I173)+(H4-H5)</f>
        <v>0</v>
      </c>
      <c r="O173">
        <f>(D4+D5)*EXP(-(F4+F5)*I173)+(H4+H5)</f>
        <v>0</v>
      </c>
    </row>
    <row r="174" spans="9:15" x14ac:dyDescent="0.3">
      <c r="I174">
        <v>47.5</v>
      </c>
      <c r="J174">
        <f>D4*EXP(-F4*I174)+H4</f>
        <v>0</v>
      </c>
      <c r="K174">
        <f>L174* E6/M174</f>
        <v>25.382581719147137</v>
      </c>
      <c r="L174">
        <v>26</v>
      </c>
      <c r="M174">
        <v>302.55700000000002</v>
      </c>
      <c r="N174">
        <f>(D4-D5)*EXP(-(F4-F5)*I174)+(H4-H5)</f>
        <v>0</v>
      </c>
      <c r="O174">
        <f>(D4+D5)*EXP(-(F4+F5)*I174)+(H4+H5)</f>
        <v>0</v>
      </c>
    </row>
    <row r="175" spans="9:15" x14ac:dyDescent="0.3">
      <c r="I175">
        <v>47.777777777777779</v>
      </c>
      <c r="J175">
        <f>D4*EXP(-F4*I175)+H4</f>
        <v>0</v>
      </c>
      <c r="K175">
        <f>L175* E6/M175</f>
        <v>25.356852608606204</v>
      </c>
      <c r="L175">
        <v>25.963000000000001</v>
      </c>
      <c r="M175">
        <v>302.43299999999999</v>
      </c>
      <c r="N175">
        <f>(D4-D5)*EXP(-(F4-F5)*I175)+(H4-H5)</f>
        <v>0</v>
      </c>
      <c r="O175">
        <f>(D4+D5)*EXP(-(F4+F5)*I175)+(H4+H5)</f>
        <v>0</v>
      </c>
    </row>
    <row r="176" spans="9:15" x14ac:dyDescent="0.3">
      <c r="I176">
        <v>48.055555555555557</v>
      </c>
      <c r="J176">
        <f>D4*EXP(-F4*I176)+H4</f>
        <v>0</v>
      </c>
      <c r="K176">
        <f>L176* E6/M176</f>
        <v>25.381970809162965</v>
      </c>
      <c r="L176">
        <v>25.986999999999998</v>
      </c>
      <c r="M176">
        <v>302.41300000000001</v>
      </c>
      <c r="N176">
        <f>(D4-D5)*EXP(-(F4-F5)*I176)+(H4-H5)</f>
        <v>0</v>
      </c>
      <c r="O176">
        <f>(D4+D5)*EXP(-(F4+F5)*I176)+(H4+H5)</f>
        <v>0</v>
      </c>
    </row>
    <row r="177" spans="9:15" x14ac:dyDescent="0.3">
      <c r="I177">
        <v>48.333333333333343</v>
      </c>
      <c r="J177">
        <f>D4*EXP(-F4*I177)+H4</f>
        <v>0</v>
      </c>
      <c r="K177">
        <f>L177* E6/M177</f>
        <v>25.336647129693599</v>
      </c>
      <c r="L177">
        <v>25.946000000000002</v>
      </c>
      <c r="M177">
        <v>302.476</v>
      </c>
      <c r="N177">
        <f>(D4-D5)*EXP(-(F4-F5)*I177)+(H4-H5)</f>
        <v>0</v>
      </c>
      <c r="O177">
        <f>(D4+D5)*EXP(-(F4+F5)*I177)+(H4+H5)</f>
        <v>0</v>
      </c>
    </row>
    <row r="178" spans="9:15" x14ac:dyDescent="0.3">
      <c r="I178">
        <v>48.611111111111107</v>
      </c>
      <c r="J178">
        <f>D4*EXP(-F4*I178)+H4</f>
        <v>0</v>
      </c>
      <c r="K178">
        <f>L178* E6/M178</f>
        <v>25.314549837560012</v>
      </c>
      <c r="L178">
        <v>25.922000000000001</v>
      </c>
      <c r="M178">
        <v>302.45999999999998</v>
      </c>
      <c r="N178">
        <f>(D4-D5)*EXP(-(F4-F5)*I178)+(H4-H5)</f>
        <v>0</v>
      </c>
      <c r="O178">
        <f>(D4+D5)*EXP(-(F4+F5)*I178)+(H4+H5)</f>
        <v>0</v>
      </c>
    </row>
    <row r="179" spans="9:15" x14ac:dyDescent="0.3">
      <c r="I179">
        <v>48.888888888888893</v>
      </c>
      <c r="J179">
        <f>D4*EXP(-F4*I179)+H4</f>
        <v>0</v>
      </c>
      <c r="K179">
        <f>L179* E6/M179</f>
        <v>25.300780620785797</v>
      </c>
      <c r="L179">
        <v>25.887</v>
      </c>
      <c r="M179">
        <v>302.21600000000001</v>
      </c>
      <c r="N179">
        <f>(D4-D5)*EXP(-(F4-F5)*I179)+(H4-H5)</f>
        <v>0</v>
      </c>
      <c r="O179">
        <f>(D4+D5)*EXP(-(F4+F5)*I179)+(H4+H5)</f>
        <v>0</v>
      </c>
    </row>
    <row r="180" spans="9:15" x14ac:dyDescent="0.3">
      <c r="I180">
        <v>49.166666666666657</v>
      </c>
      <c r="J180">
        <f>D4*EXP(-F4*I180)+H4</f>
        <v>0</v>
      </c>
      <c r="K180">
        <f>L180* E6/M180</f>
        <v>25.284458825394083</v>
      </c>
      <c r="L180">
        <v>25.902999999999999</v>
      </c>
      <c r="M180">
        <v>302.59800000000001</v>
      </c>
      <c r="N180">
        <f>(D4-D5)*EXP(-(F4-F5)*I180)+(H4-H5)</f>
        <v>0</v>
      </c>
      <c r="O180">
        <f>(D4+D5)*EXP(-(F4+F5)*I180)+(H4+H5)</f>
        <v>0</v>
      </c>
    </row>
    <row r="181" spans="9:15" x14ac:dyDescent="0.3">
      <c r="I181">
        <v>49.444444444444443</v>
      </c>
      <c r="J181">
        <f>D4*EXP(-F4*I181)+H4</f>
        <v>0</v>
      </c>
      <c r="K181">
        <f>L181* E6/M181</f>
        <v>25.263420414928415</v>
      </c>
      <c r="L181">
        <v>25.89</v>
      </c>
      <c r="M181">
        <v>302.69799999999998</v>
      </c>
      <c r="N181">
        <f>(D4-D5)*EXP(-(F4-F5)*I181)+(H4-H5)</f>
        <v>0</v>
      </c>
      <c r="O181">
        <f>(D4+D5)*EXP(-(F4+F5)*I181)+(H4+H5)</f>
        <v>0</v>
      </c>
    </row>
    <row r="182" spans="9:15" x14ac:dyDescent="0.3">
      <c r="I182">
        <v>49.722222222222221</v>
      </c>
      <c r="J182">
        <f>D4*EXP(-F4*I182)+H4</f>
        <v>0</v>
      </c>
      <c r="K182">
        <f>L182* E6/M182</f>
        <v>25.269967497591008</v>
      </c>
      <c r="L182">
        <v>25.879000000000001</v>
      </c>
      <c r="M182">
        <v>302.49099999999999</v>
      </c>
      <c r="N182">
        <f>(D4-D5)*EXP(-(F4-F5)*I182)+(H4-H5)</f>
        <v>0</v>
      </c>
      <c r="O182">
        <f>(D4+D5)*EXP(-(F4+F5)*I182)+(H4+H5)</f>
        <v>0</v>
      </c>
    </row>
    <row r="183" spans="9:15" x14ac:dyDescent="0.3">
      <c r="I183">
        <v>50</v>
      </c>
      <c r="J183">
        <f>D4*EXP(-F4*I183)+H4</f>
        <v>0</v>
      </c>
      <c r="K183">
        <f>L183* E6/M183</f>
        <v>25.228205305723638</v>
      </c>
      <c r="L183">
        <v>25.837</v>
      </c>
      <c r="M183">
        <v>302.5</v>
      </c>
      <c r="N183">
        <f>(D4-D5)*EXP(-(F4-F5)*I183)+(H4-H5)</f>
        <v>0</v>
      </c>
      <c r="O183">
        <f>(D4+D5)*EXP(-(F4+F5)*I183)+(H4+H5)</f>
        <v>0</v>
      </c>
    </row>
    <row r="184" spans="9:15" x14ac:dyDescent="0.3">
      <c r="I184">
        <v>50.277777777777779</v>
      </c>
      <c r="J184">
        <f>D4*EXP(-F4*I184)+H4</f>
        <v>0</v>
      </c>
      <c r="K184">
        <f>L184* E6/M184</f>
        <v>25.217690656342125</v>
      </c>
      <c r="L184">
        <v>25.827000000000002</v>
      </c>
      <c r="M184">
        <v>302.50900000000001</v>
      </c>
      <c r="N184">
        <f>(D4-D5)*EXP(-(F4-F5)*I184)+(H4-H5)</f>
        <v>0</v>
      </c>
      <c r="O184">
        <f>(D4+D5)*EXP(-(F4+F5)*I184)+(H4+H5)</f>
        <v>0</v>
      </c>
    </row>
    <row r="185" spans="9:15" x14ac:dyDescent="0.3">
      <c r="I185">
        <v>50.555555555555557</v>
      </c>
      <c r="J185">
        <f>D4*EXP(-F4*I185)+H4</f>
        <v>0</v>
      </c>
      <c r="K185">
        <f>L185* E6/M185</f>
        <v>25.183797090038862</v>
      </c>
      <c r="L185">
        <v>25.797999999999998</v>
      </c>
      <c r="M185">
        <v>302.57600000000002</v>
      </c>
      <c r="N185">
        <f>(D4-D5)*EXP(-(F4-F5)*I185)+(H4-H5)</f>
        <v>0</v>
      </c>
      <c r="O185">
        <f>(D4+D5)*EXP(-(F4+F5)*I185)+(H4+H5)</f>
        <v>0</v>
      </c>
    </row>
    <row r="186" spans="9:15" x14ac:dyDescent="0.3">
      <c r="I186">
        <v>50.833333333333343</v>
      </c>
      <c r="J186">
        <f>D4*EXP(-F4*I186)+H4</f>
        <v>0</v>
      </c>
      <c r="K186">
        <f>L186* E6/M186</f>
        <v>25.190125686231156</v>
      </c>
      <c r="L186">
        <v>25.786999999999999</v>
      </c>
      <c r="M186">
        <v>302.37099999999998</v>
      </c>
      <c r="N186">
        <f>(D4-D5)*EXP(-(F4-F5)*I186)+(H4-H5)</f>
        <v>0</v>
      </c>
      <c r="O186">
        <f>(D4+D5)*EXP(-(F4+F5)*I186)+(H4+H5)</f>
        <v>0</v>
      </c>
    </row>
    <row r="187" spans="9:15" x14ac:dyDescent="0.3">
      <c r="I187">
        <v>51.111111111111107</v>
      </c>
      <c r="J187">
        <f>D4*EXP(-F4*I187)+H4</f>
        <v>0</v>
      </c>
      <c r="K187">
        <f>L187* E6/M187</f>
        <v>25.167885789347842</v>
      </c>
      <c r="L187">
        <v>25.765000000000001</v>
      </c>
      <c r="M187">
        <v>302.38</v>
      </c>
      <c r="N187">
        <f>(D4-D5)*EXP(-(F4-F5)*I187)+(H4-H5)</f>
        <v>0</v>
      </c>
      <c r="O187">
        <f>(D4+D5)*EXP(-(F4+F5)*I187)+(H4+H5)</f>
        <v>0</v>
      </c>
    </row>
    <row r="188" spans="9:15" x14ac:dyDescent="0.3">
      <c r="I188">
        <v>51.388888888888893</v>
      </c>
      <c r="J188">
        <f>D4*EXP(-F4*I188)+H4</f>
        <v>0</v>
      </c>
      <c r="K188">
        <f>L188* E6/M188</f>
        <v>25.117632429795933</v>
      </c>
      <c r="L188">
        <v>25.715</v>
      </c>
      <c r="M188">
        <v>302.39699999999999</v>
      </c>
      <c r="N188">
        <f>(D4-D5)*EXP(-(F4-F5)*I188)+(H4-H5)</f>
        <v>0</v>
      </c>
      <c r="O188">
        <f>(D4+D5)*EXP(-(F4+F5)*I188)+(H4+H5)</f>
        <v>0</v>
      </c>
    </row>
    <row r="189" spans="9:15" x14ac:dyDescent="0.3">
      <c r="I189">
        <v>51.666666666666657</v>
      </c>
      <c r="J189">
        <f>D4*EXP(-F4*I189)+H4</f>
        <v>0</v>
      </c>
      <c r="K189">
        <f>L189* E6/M189</f>
        <v>25.109295955355066</v>
      </c>
      <c r="L189">
        <v>25.704000000000001</v>
      </c>
      <c r="M189">
        <v>302.36799999999999</v>
      </c>
      <c r="N189">
        <f>(D4-D5)*EXP(-(F4-F5)*I189)+(H4-H5)</f>
        <v>0</v>
      </c>
      <c r="O189">
        <f>(D4+D5)*EXP(-(F4+F5)*I189)+(H4+H5)</f>
        <v>0</v>
      </c>
    </row>
    <row r="190" spans="9:15" x14ac:dyDescent="0.3">
      <c r="I190">
        <v>51.944444444444443</v>
      </c>
      <c r="J190">
        <f>D4*EXP(-F4*I190)+H4</f>
        <v>0</v>
      </c>
      <c r="K190">
        <f>L190* E6/M190</f>
        <v>25.104611406025903</v>
      </c>
      <c r="L190">
        <v>25.693000000000001</v>
      </c>
      <c r="M190">
        <v>302.29500000000002</v>
      </c>
      <c r="N190">
        <f>(D4-D5)*EXP(-(F4-F5)*I190)+(H4-H5)</f>
        <v>0</v>
      </c>
      <c r="O190">
        <f>(D4+D5)*EXP(-(F4+F5)*I190)+(H4+H5)</f>
        <v>0</v>
      </c>
    </row>
    <row r="191" spans="9:15" x14ac:dyDescent="0.3">
      <c r="I191">
        <v>52.222222222222221</v>
      </c>
      <c r="J191">
        <f>D4*EXP(-F4*I191)+H4</f>
        <v>0</v>
      </c>
      <c r="K191">
        <f>L191* E6/M191</f>
        <v>25.071675152465367</v>
      </c>
      <c r="L191">
        <v>25.657</v>
      </c>
      <c r="M191">
        <v>302.26799999999997</v>
      </c>
      <c r="N191">
        <f>(D4-D5)*EXP(-(F4-F5)*I191)+(H4-H5)</f>
        <v>0</v>
      </c>
      <c r="O191">
        <f>(D4+D5)*EXP(-(F4+F5)*I191)+(H4+H5)</f>
        <v>0</v>
      </c>
    </row>
    <row r="192" spans="9:15" x14ac:dyDescent="0.3">
      <c r="I192">
        <v>52.5</v>
      </c>
      <c r="J192">
        <f>D4*EXP(-F4*I192)+H4</f>
        <v>0</v>
      </c>
      <c r="K192">
        <f>L192* E6/M192</f>
        <v>25.065785001638044</v>
      </c>
      <c r="L192">
        <v>25.634</v>
      </c>
      <c r="M192">
        <v>302.06799999999998</v>
      </c>
      <c r="N192">
        <f>(D4-D5)*EXP(-(F4-F5)*I192)+(H4-H5)</f>
        <v>0</v>
      </c>
      <c r="O192">
        <f>(D4+D5)*EXP(-(F4+F5)*I192)+(H4+H5)</f>
        <v>0</v>
      </c>
    </row>
    <row r="193" spans="9:15" x14ac:dyDescent="0.3">
      <c r="I193">
        <v>52.777777777777779</v>
      </c>
      <c r="J193">
        <f>D4*EXP(-F4*I193)+H4</f>
        <v>0</v>
      </c>
      <c r="K193">
        <f>L193* E6/M193</f>
        <v>25.034791801076299</v>
      </c>
      <c r="L193">
        <v>25.609000000000002</v>
      </c>
      <c r="M193">
        <v>302.14699999999999</v>
      </c>
      <c r="N193">
        <f>(D4-D5)*EXP(-(F4-F5)*I193)+(H4-H5)</f>
        <v>0</v>
      </c>
      <c r="O193">
        <f>(D4+D5)*EXP(-(F4+F5)*I193)+(H4+H5)</f>
        <v>0</v>
      </c>
    </row>
    <row r="194" spans="9:15" x14ac:dyDescent="0.3">
      <c r="I194">
        <v>53.055555555555557</v>
      </c>
      <c r="J194">
        <f>D4*EXP(-F4*I194)+H4</f>
        <v>0</v>
      </c>
      <c r="K194">
        <f>L194* E6/M194</f>
        <v>24.995658398311555</v>
      </c>
      <c r="L194">
        <v>25.571000000000002</v>
      </c>
      <c r="M194">
        <v>302.17099999999999</v>
      </c>
      <c r="N194">
        <f>(D4-D5)*EXP(-(F4-F5)*I194)+(H4-H5)</f>
        <v>0</v>
      </c>
      <c r="O194">
        <f>(D4+D5)*EXP(-(F4+F5)*I194)+(H4+H5)</f>
        <v>0</v>
      </c>
    </row>
    <row r="195" spans="9:15" x14ac:dyDescent="0.3">
      <c r="I195">
        <v>53.333333333333343</v>
      </c>
      <c r="J195">
        <f>D4*EXP(-F4*I195)+H4</f>
        <v>0</v>
      </c>
      <c r="K195">
        <f>L195* E6/M195</f>
        <v>24.969870496989188</v>
      </c>
      <c r="L195">
        <v>25.547999999999998</v>
      </c>
      <c r="M195">
        <v>302.21100000000001</v>
      </c>
      <c r="N195">
        <f>(D4-D5)*EXP(-(F4-F5)*I195)+(H4-H5)</f>
        <v>0</v>
      </c>
      <c r="O195">
        <f>(D4+D5)*EXP(-(F4+F5)*I195)+(H4+H5)</f>
        <v>0</v>
      </c>
    </row>
    <row r="196" spans="9:15" x14ac:dyDescent="0.3">
      <c r="I196">
        <v>53.611111111111107</v>
      </c>
      <c r="J196">
        <f>D4*EXP(-F4*I196)+H4</f>
        <v>0</v>
      </c>
      <c r="K196">
        <f>L196* E6/M196</f>
        <v>24.970371611316569</v>
      </c>
      <c r="L196">
        <v>25.571000000000002</v>
      </c>
      <c r="M196">
        <v>302.47699999999998</v>
      </c>
      <c r="N196">
        <f>(D4-D5)*EXP(-(F4-F5)*I196)+(H4-H5)</f>
        <v>0</v>
      </c>
      <c r="O196">
        <f>(D4+D5)*EXP(-(F4+F5)*I196)+(H4+H5)</f>
        <v>0</v>
      </c>
    </row>
    <row r="197" spans="9:15" x14ac:dyDescent="0.3">
      <c r="I197">
        <v>53.888611111111111</v>
      </c>
      <c r="J197">
        <f>D4*EXP(-F4*I197)+H4</f>
        <v>0</v>
      </c>
      <c r="K197">
        <f>L197* E6/M197</f>
        <v>24.943024350731044</v>
      </c>
      <c r="L197">
        <v>25.574999999999999</v>
      </c>
      <c r="M197">
        <v>302.85599999999999</v>
      </c>
      <c r="N197">
        <f>(D4-D5)*EXP(-(F4-F5)*I197)+(H4-H5)</f>
        <v>0</v>
      </c>
      <c r="O197">
        <f>(D4+D5)*EXP(-(F4+F5)*I197)+(H4+H5)</f>
        <v>0</v>
      </c>
    </row>
    <row r="198" spans="9:15" x14ac:dyDescent="0.3">
      <c r="I198">
        <v>54.166666666666657</v>
      </c>
      <c r="J198">
        <f>D4*EXP(-F4*I198)+H4</f>
        <v>0</v>
      </c>
      <c r="K198">
        <f>L198* E6/M198</f>
        <v>24.937111817154875</v>
      </c>
      <c r="L198">
        <v>25.547999999999998</v>
      </c>
      <c r="M198">
        <v>302.60799999999989</v>
      </c>
      <c r="N198">
        <f>(D4-D5)*EXP(-(F4-F5)*I198)+(H4-H5)</f>
        <v>0</v>
      </c>
      <c r="O198">
        <f>(D4+D5)*EXP(-(F4+F5)*I198)+(H4+H5)</f>
        <v>0</v>
      </c>
    </row>
    <row r="199" spans="9:15" x14ac:dyDescent="0.3">
      <c r="I199">
        <v>54.444444444444443</v>
      </c>
      <c r="J199">
        <f>D4*EXP(-F4*I199)+H4</f>
        <v>0</v>
      </c>
      <c r="K199">
        <f>L199* E6/M199</f>
        <v>24.904162058105054</v>
      </c>
      <c r="L199">
        <v>25.521999999999998</v>
      </c>
      <c r="M199">
        <v>302.7</v>
      </c>
      <c r="N199">
        <f>(D4-D5)*EXP(-(F4-F5)*I199)+(H4-H5)</f>
        <v>0</v>
      </c>
      <c r="O199">
        <f>(D4+D5)*EXP(-(F4+F5)*I199)+(H4+H5)</f>
        <v>0</v>
      </c>
    </row>
    <row r="200" spans="9:15" x14ac:dyDescent="0.3">
      <c r="I200">
        <v>54.722222222222221</v>
      </c>
      <c r="J200">
        <f>D4*EXP(-F4*I200)+H4</f>
        <v>0</v>
      </c>
      <c r="K200">
        <f>L200* E6/M200</f>
        <v>24.888017242323539</v>
      </c>
      <c r="L200">
        <v>25.501999999999999</v>
      </c>
      <c r="M200">
        <v>302.65899999999999</v>
      </c>
      <c r="N200">
        <f>(D4-D5)*EXP(-(F4-F5)*I200)+(H4-H5)</f>
        <v>0</v>
      </c>
      <c r="O200">
        <f>(D4+D5)*EXP(-(F4+F5)*I200)+(H4+H5)</f>
        <v>0</v>
      </c>
    </row>
    <row r="201" spans="9:15" x14ac:dyDescent="0.3">
      <c r="I201">
        <v>55</v>
      </c>
      <c r="J201">
        <f>D4*EXP(-F4*I201)+H4</f>
        <v>0</v>
      </c>
      <c r="K201">
        <f>L201* E6/M201</f>
        <v>24.881506548635034</v>
      </c>
      <c r="L201">
        <v>25.488</v>
      </c>
      <c r="M201">
        <v>302.572</v>
      </c>
      <c r="N201">
        <f>(D4-D5)*EXP(-(F4-F5)*I201)+(H4-H5)</f>
        <v>0</v>
      </c>
      <c r="O201">
        <f>(D4+D5)*EXP(-(F4+F5)*I201)+(H4+H5)</f>
        <v>0</v>
      </c>
    </row>
    <row r="202" spans="9:15" x14ac:dyDescent="0.3">
      <c r="I202">
        <v>55.277777777777779</v>
      </c>
      <c r="J202">
        <f>D4*EXP(-F4*I202)+H4</f>
        <v>0</v>
      </c>
      <c r="K202">
        <f>L202* E6/M202</f>
        <v>24.841565255232293</v>
      </c>
      <c r="L202">
        <v>25.456</v>
      </c>
      <c r="M202">
        <v>302.678</v>
      </c>
      <c r="N202">
        <f>(D4-D5)*EXP(-(F4-F5)*I202)+(H4-H5)</f>
        <v>0</v>
      </c>
      <c r="O202">
        <f>(D4+D5)*EXP(-(F4+F5)*I202)+(H4+H5)</f>
        <v>0</v>
      </c>
    </row>
    <row r="203" spans="9:15" x14ac:dyDescent="0.3">
      <c r="I203">
        <v>55.555555555555557</v>
      </c>
      <c r="J203">
        <f>D4*EXP(-F4*I203)+H4</f>
        <v>0</v>
      </c>
      <c r="K203">
        <f>L203* E6/M203</f>
        <v>24.848450547367307</v>
      </c>
      <c r="L203">
        <v>25.466000000000001</v>
      </c>
      <c r="M203">
        <v>302.71300000000002</v>
      </c>
      <c r="N203">
        <f>(D4-D5)*EXP(-(F4-F5)*I203)+(H4-H5)</f>
        <v>0</v>
      </c>
      <c r="O203">
        <f>(D4+D5)*EXP(-(F4+F5)*I203)+(H4+H5)</f>
        <v>0</v>
      </c>
    </row>
    <row r="204" spans="9:15" x14ac:dyDescent="0.3">
      <c r="I204">
        <v>55.833333333333343</v>
      </c>
      <c r="J204">
        <f>D4*EXP(-F4*I204)+H4</f>
        <v>0</v>
      </c>
      <c r="K204">
        <f>L204* E6/M204</f>
        <v>24.812172475030412</v>
      </c>
      <c r="L204">
        <v>25.42</v>
      </c>
      <c r="M204">
        <v>302.60799999999989</v>
      </c>
      <c r="N204">
        <f>(D4-D5)*EXP(-(F4-F5)*I204)+(H4-H5)</f>
        <v>0</v>
      </c>
      <c r="O204">
        <f>(D4+D5)*EXP(-(F4+F5)*I204)+(H4+H5)</f>
        <v>0</v>
      </c>
    </row>
    <row r="205" spans="9:15" x14ac:dyDescent="0.3">
      <c r="I205">
        <v>56.111111111111107</v>
      </c>
      <c r="J205">
        <f>D4*EXP(-F4*I205)+H4</f>
        <v>0</v>
      </c>
      <c r="K205">
        <f>L205* E6/M205</f>
        <v>24.799028234048802</v>
      </c>
      <c r="L205">
        <v>25.402000000000001</v>
      </c>
      <c r="M205">
        <v>302.55399999999997</v>
      </c>
      <c r="N205">
        <f>(D4-D5)*EXP(-(F4-F5)*I205)+(H4-H5)</f>
        <v>0</v>
      </c>
      <c r="O205">
        <f>(D4+D5)*EXP(-(F4+F5)*I205)+(H4+H5)</f>
        <v>0</v>
      </c>
    </row>
    <row r="206" spans="9:15" x14ac:dyDescent="0.3">
      <c r="I206">
        <v>56.388888888888893</v>
      </c>
      <c r="J206">
        <f>D4*EXP(-F4*I206)+H4</f>
        <v>0</v>
      </c>
      <c r="K206">
        <f>L206* E6/M206</f>
        <v>24.775693914353084</v>
      </c>
      <c r="L206">
        <v>25.363</v>
      </c>
      <c r="M206">
        <v>302.37400000000002</v>
      </c>
      <c r="N206">
        <f>(D4-D5)*EXP(-(F4-F5)*I206)+(H4-H5)</f>
        <v>0</v>
      </c>
      <c r="O206">
        <f>(D4+D5)*EXP(-(F4+F5)*I206)+(H4+H5)</f>
        <v>0</v>
      </c>
    </row>
    <row r="207" spans="9:15" x14ac:dyDescent="0.3">
      <c r="I207">
        <v>56.666666666666657</v>
      </c>
      <c r="J207">
        <f>D4*EXP(-F4*I207)+H4</f>
        <v>0</v>
      </c>
      <c r="K207">
        <f>L207* E6/M207</f>
        <v>24.75192768401077</v>
      </c>
      <c r="L207">
        <v>25.338000000000001</v>
      </c>
      <c r="M207">
        <v>302.36599999999999</v>
      </c>
      <c r="N207">
        <f>(D4-D5)*EXP(-(F4-F5)*I207)+(H4-H5)</f>
        <v>0</v>
      </c>
      <c r="O207">
        <f>(D4+D5)*EXP(-(F4+F5)*I207)+(H4+H5)</f>
        <v>0</v>
      </c>
    </row>
    <row r="208" spans="9:15" x14ac:dyDescent="0.3">
      <c r="I208">
        <v>56.944444444444443</v>
      </c>
      <c r="J208">
        <f>D4*EXP(-F4*I208)+H4</f>
        <v>0</v>
      </c>
      <c r="K208">
        <f>L208* E6/M208</f>
        <v>24.727083623114545</v>
      </c>
      <c r="L208">
        <v>25.315999999999999</v>
      </c>
      <c r="M208">
        <v>302.40699999999998</v>
      </c>
      <c r="N208">
        <f>(D4-D5)*EXP(-(F4-F5)*I208)+(H4-H5)</f>
        <v>0</v>
      </c>
      <c r="O208">
        <f>(D4+D5)*EXP(-(F4+F5)*I208)+(H4+H5)</f>
        <v>0</v>
      </c>
    </row>
    <row r="209" spans="9:15" x14ac:dyDescent="0.3">
      <c r="I209">
        <v>57.222222222222221</v>
      </c>
      <c r="J209">
        <f>D4*EXP(-F4*I209)+H4</f>
        <v>0</v>
      </c>
      <c r="K209">
        <f>L209* E6/M209</f>
        <v>24.715681652078683</v>
      </c>
      <c r="L209">
        <v>25.306000000000001</v>
      </c>
      <c r="M209">
        <v>302.42700000000002</v>
      </c>
      <c r="N209">
        <f>(D4-D5)*EXP(-(F4-F5)*I209)+(H4-H5)</f>
        <v>0</v>
      </c>
      <c r="O209">
        <f>(D4+D5)*EXP(-(F4+F5)*I209)+(H4+H5)</f>
        <v>0</v>
      </c>
    </row>
    <row r="210" spans="9:15" x14ac:dyDescent="0.3">
      <c r="I210">
        <v>57.5</v>
      </c>
      <c r="J210">
        <f>D4*EXP(-F4*I210)+H4</f>
        <v>0</v>
      </c>
      <c r="K210">
        <f>L210* E6/M210</f>
        <v>24.679608238825825</v>
      </c>
      <c r="L210">
        <v>25.276</v>
      </c>
      <c r="M210">
        <v>302.51</v>
      </c>
      <c r="N210">
        <f>(D4-D5)*EXP(-(F4-F5)*I210)+(H4-H5)</f>
        <v>0</v>
      </c>
      <c r="O210">
        <f>(D4+D5)*EXP(-(F4+F5)*I210)+(H4+H5)</f>
        <v>0</v>
      </c>
    </row>
    <row r="211" spans="9:15" x14ac:dyDescent="0.3">
      <c r="I211">
        <v>57.777777777777779</v>
      </c>
      <c r="J211">
        <f>D4*EXP(-F4*I211)+H4</f>
        <v>0</v>
      </c>
      <c r="K211">
        <f>L211* E6/M211</f>
        <v>24.66852870660308</v>
      </c>
      <c r="L211">
        <v>25.271000000000001</v>
      </c>
      <c r="M211">
        <v>302.58600000000001</v>
      </c>
      <c r="N211">
        <f>(D4-D5)*EXP(-(F4-F5)*I211)+(H4-H5)</f>
        <v>0</v>
      </c>
      <c r="O211">
        <f>(D4+D5)*EXP(-(F4+F5)*I211)+(H4+H5)</f>
        <v>0</v>
      </c>
    </row>
    <row r="212" spans="9:15" x14ac:dyDescent="0.3">
      <c r="I212">
        <v>58.055555555555557</v>
      </c>
      <c r="J212">
        <f>D4*EXP(-F4*I212)+H4</f>
        <v>0</v>
      </c>
      <c r="K212">
        <f>L212* E6/M212</f>
        <v>24.645976772364889</v>
      </c>
      <c r="L212">
        <v>25.263000000000002</v>
      </c>
      <c r="M212">
        <v>302.767</v>
      </c>
      <c r="N212">
        <f>(D4-D5)*EXP(-(F4-F5)*I212)+(H4-H5)</f>
        <v>0</v>
      </c>
      <c r="O212">
        <f>(D4+D5)*EXP(-(F4+F5)*I212)+(H4+H5)</f>
        <v>0</v>
      </c>
    </row>
    <row r="213" spans="9:15" x14ac:dyDescent="0.3">
      <c r="I213">
        <v>58.333333333333343</v>
      </c>
      <c r="J213">
        <f>D4*EXP(-F4*I213)+H4</f>
        <v>0</v>
      </c>
      <c r="K213">
        <f>L213* E6/M213</f>
        <v>24.566348528388176</v>
      </c>
      <c r="L213">
        <v>25.247</v>
      </c>
      <c r="M213">
        <v>303.55599999999998</v>
      </c>
      <c r="N213">
        <f>(D4-D5)*EXP(-(F4-F5)*I213)+(H4-H5)</f>
        <v>0</v>
      </c>
      <c r="O213">
        <f>(D4+D5)*EXP(-(F4+F5)*I213)+(H4+H5)</f>
        <v>0</v>
      </c>
    </row>
    <row r="214" spans="9:15" x14ac:dyDescent="0.3">
      <c r="I214">
        <v>58.611111111111107</v>
      </c>
      <c r="J214">
        <f>D4*EXP(-F4*I214)+H4</f>
        <v>0</v>
      </c>
      <c r="K214">
        <f>L214* E6/M214</f>
        <v>24.57635486162328</v>
      </c>
      <c r="L214">
        <v>25.279</v>
      </c>
      <c r="M214">
        <v>303.81700000000001</v>
      </c>
      <c r="N214">
        <f>(D4-D5)*EXP(-(F4-F5)*I214)+(H4-H5)</f>
        <v>0</v>
      </c>
      <c r="O214">
        <f>(D4+D5)*EXP(-(F4+F5)*I214)+(H4+H5)</f>
        <v>0</v>
      </c>
    </row>
    <row r="215" spans="9:15" x14ac:dyDescent="0.3">
      <c r="I215">
        <v>58.888888888888893</v>
      </c>
      <c r="J215">
        <f>D4*EXP(-F4*I215)+H4</f>
        <v>0</v>
      </c>
      <c r="K215">
        <f>L215* E6/M215</f>
        <v>24.550378084014234</v>
      </c>
      <c r="L215">
        <v>25.263999999999999</v>
      </c>
      <c r="M215">
        <v>303.95800000000003</v>
      </c>
      <c r="N215">
        <f>(D4-D5)*EXP(-(F4-F5)*I215)+(H4-H5)</f>
        <v>0</v>
      </c>
      <c r="O215">
        <f>(D4+D5)*EXP(-(F4+F5)*I215)+(H4+H5)</f>
        <v>0</v>
      </c>
    </row>
    <row r="216" spans="9:15" x14ac:dyDescent="0.3">
      <c r="I216">
        <v>59.166666666666657</v>
      </c>
      <c r="J216">
        <f>D4*EXP(-F4*I216)+H4</f>
        <v>0</v>
      </c>
      <c r="K216">
        <f>L216* E6/M216</f>
        <v>24.557281427379017</v>
      </c>
      <c r="L216">
        <v>25.28</v>
      </c>
      <c r="M216">
        <v>304.065</v>
      </c>
      <c r="N216">
        <f>(D4-D5)*EXP(-(F4-F5)*I216)+(H4-H5)</f>
        <v>0</v>
      </c>
      <c r="O216">
        <f>(D4+D5)*EXP(-(F4+F5)*I216)+(H4+H5)</f>
        <v>0</v>
      </c>
    </row>
    <row r="217" spans="9:15" x14ac:dyDescent="0.3">
      <c r="I217">
        <v>59.444444444444443</v>
      </c>
      <c r="J217">
        <f>D4*EXP(-F4*I217)+H4</f>
        <v>0</v>
      </c>
      <c r="K217">
        <f>L217* E6/M217</f>
        <v>24.535429632212644</v>
      </c>
      <c r="L217">
        <v>25.285</v>
      </c>
      <c r="M217">
        <v>304.39600000000002</v>
      </c>
      <c r="N217">
        <f>(D4-D5)*EXP(-(F4-F5)*I217)+(H4-H5)</f>
        <v>0</v>
      </c>
      <c r="O217">
        <f>(D4+D5)*EXP(-(F4+F5)*I217)+(H4+H5)</f>
        <v>0</v>
      </c>
    </row>
    <row r="218" spans="9:15" x14ac:dyDescent="0.3">
      <c r="I218">
        <v>59.722222222222221</v>
      </c>
      <c r="J218">
        <f>D4*EXP(-F4*I218)+H4</f>
        <v>0</v>
      </c>
      <c r="K218">
        <f>L218* E6/M218</f>
        <v>24.50592570039192</v>
      </c>
      <c r="L218">
        <v>25.276</v>
      </c>
      <c r="M218">
        <v>304.654</v>
      </c>
      <c r="N218">
        <f>(D4-D5)*EXP(-(F4-F5)*I218)+(H4-H5)</f>
        <v>0</v>
      </c>
      <c r="O218">
        <f>(D4+D5)*EXP(-(F4+F5)*I218)+(H4+H5)</f>
        <v>0</v>
      </c>
    </row>
    <row r="219" spans="9:15" x14ac:dyDescent="0.3">
      <c r="I219">
        <v>60</v>
      </c>
      <c r="J219">
        <f>D4*EXP(-F4*I219)+H4</f>
        <v>0</v>
      </c>
      <c r="K219">
        <f>L219* E6/M219</f>
        <v>24.474659624485245</v>
      </c>
      <c r="L219">
        <v>25.244</v>
      </c>
      <c r="M219">
        <v>304.65699999999998</v>
      </c>
      <c r="N219">
        <f>(D4-D5)*EXP(-(F4-F5)*I219)+(H4-H5)</f>
        <v>0</v>
      </c>
      <c r="O219">
        <f>(D4+D5)*EXP(-(F4+F5)*I219)+(H4+H5)</f>
        <v>0</v>
      </c>
    </row>
    <row r="220" spans="9:15" x14ac:dyDescent="0.3">
      <c r="I220">
        <v>60.277777777777779</v>
      </c>
      <c r="J220">
        <f>D4*EXP(-F4*I220)+H4</f>
        <v>0</v>
      </c>
      <c r="K220">
        <f>L220* E6/M220</f>
        <v>24.463251401780916</v>
      </c>
      <c r="L220">
        <v>25.242999999999999</v>
      </c>
      <c r="M220">
        <v>304.78699999999998</v>
      </c>
      <c r="N220">
        <f>(D4-D5)*EXP(-(F4-F5)*I220)+(H4-H5)</f>
        <v>0</v>
      </c>
      <c r="O220">
        <f>(D4+D5)*EXP(-(F4+F5)*I220)+(H4+H5)</f>
        <v>0</v>
      </c>
    </row>
    <row r="221" spans="9:15" x14ac:dyDescent="0.3">
      <c r="I221">
        <v>60.555555555555557</v>
      </c>
      <c r="J221">
        <f>D4*EXP(-F4*I221)+H4</f>
        <v>0</v>
      </c>
      <c r="K221">
        <f>L221* E6/M221</f>
        <v>24.445940668103081</v>
      </c>
      <c r="L221">
        <v>25.233000000000001</v>
      </c>
      <c r="M221">
        <v>304.88199999999989</v>
      </c>
      <c r="N221">
        <f>(D4-D5)*EXP(-(F4-F5)*I221)+(H4-H5)</f>
        <v>0</v>
      </c>
      <c r="O221">
        <f>(D4+D5)*EXP(-(F4+F5)*I221)+(H4+H5)</f>
        <v>0</v>
      </c>
    </row>
    <row r="222" spans="9:15" x14ac:dyDescent="0.3">
      <c r="I222">
        <v>60.833333333333343</v>
      </c>
      <c r="J222">
        <f>D4*EXP(-F4*I222)+H4</f>
        <v>0</v>
      </c>
      <c r="K222">
        <f>L222* E6/M222</f>
        <v>24.422219288097352</v>
      </c>
      <c r="L222">
        <v>25.221</v>
      </c>
      <c r="M222">
        <v>305.03300000000002</v>
      </c>
      <c r="N222">
        <f>(D4-D5)*EXP(-(F4-F5)*I222)+(H4-H5)</f>
        <v>0</v>
      </c>
      <c r="O222">
        <f>(D4+D5)*EXP(-(F4+F5)*I222)+(H4+H5)</f>
        <v>0</v>
      </c>
    </row>
    <row r="223" spans="9:15" x14ac:dyDescent="0.3">
      <c r="I223">
        <v>61.111111111111107</v>
      </c>
      <c r="J223">
        <f>D4*EXP(-F4*I223)+H4</f>
        <v>0</v>
      </c>
      <c r="K223">
        <f>L223* E6/M223</f>
        <v>24.398432945305121</v>
      </c>
      <c r="L223">
        <v>25.207999999999998</v>
      </c>
      <c r="M223">
        <v>305.173</v>
      </c>
      <c r="N223">
        <f>(D4-D5)*EXP(-(F4-F5)*I223)+(H4-H5)</f>
        <v>0</v>
      </c>
      <c r="O223">
        <f>(D4+D5)*EXP(-(F4+F5)*I223)+(H4+H5)</f>
        <v>0</v>
      </c>
    </row>
    <row r="224" spans="9:15" x14ac:dyDescent="0.3">
      <c r="I224">
        <v>61.388888888888893</v>
      </c>
      <c r="J224">
        <f>D4*EXP(-F4*I224)+H4</f>
        <v>0</v>
      </c>
      <c r="K224">
        <f>L224* E6/M224</f>
        <v>24.388345697398087</v>
      </c>
      <c r="L224">
        <v>25.206</v>
      </c>
      <c r="M224">
        <v>305.27499999999998</v>
      </c>
      <c r="N224">
        <f>(D4-D5)*EXP(-(F4-F5)*I224)+(H4-H5)</f>
        <v>0</v>
      </c>
      <c r="O224">
        <f>(D4+D5)*EXP(-(F4+F5)*I224)+(H4+H5)</f>
        <v>0</v>
      </c>
    </row>
    <row r="225" spans="9:15" x14ac:dyDescent="0.3">
      <c r="I225">
        <v>61.666666666666657</v>
      </c>
      <c r="J225">
        <f>D4*EXP(-F4*I225)+H4</f>
        <v>0</v>
      </c>
      <c r="K225">
        <f>L225* E6/M225</f>
        <v>24.378436183031056</v>
      </c>
      <c r="L225">
        <v>25.187999999999999</v>
      </c>
      <c r="M225">
        <v>305.18099999999998</v>
      </c>
      <c r="N225">
        <f>(D4-D5)*EXP(-(F4-F5)*I225)+(H4-H5)</f>
        <v>0</v>
      </c>
      <c r="O225">
        <f>(D4+D5)*EXP(-(F4+F5)*I225)+(H4+H5)</f>
        <v>0</v>
      </c>
    </row>
    <row r="226" spans="9:15" x14ac:dyDescent="0.3">
      <c r="I226">
        <v>61.944444444444443</v>
      </c>
      <c r="J226">
        <f>D4*EXP(-F4*I226)+H4</f>
        <v>0</v>
      </c>
      <c r="K226">
        <f>L226* E6/M226</f>
        <v>24.369984230831385</v>
      </c>
      <c r="L226">
        <v>25.181000000000001</v>
      </c>
      <c r="M226">
        <v>305.202</v>
      </c>
      <c r="N226">
        <f>(D4-D5)*EXP(-(F4-F5)*I226)+(H4-H5)</f>
        <v>0</v>
      </c>
      <c r="O226">
        <f>(D4+D5)*EXP(-(F4+F5)*I226)+(H4+H5)</f>
        <v>0</v>
      </c>
    </row>
    <row r="227" spans="9:15" x14ac:dyDescent="0.3">
      <c r="I227">
        <v>62.222222222222221</v>
      </c>
      <c r="J227">
        <f>D4*EXP(-F4*I227)+H4</f>
        <v>0</v>
      </c>
      <c r="K227">
        <f>L227* E6/M227</f>
        <v>24.341481208920456</v>
      </c>
      <c r="L227">
        <v>25.140999999999998</v>
      </c>
      <c r="M227">
        <v>305.07400000000001</v>
      </c>
      <c r="N227">
        <f>(D4-D5)*EXP(-(F4-F5)*I227)+(H4-H5)</f>
        <v>0</v>
      </c>
      <c r="O227">
        <f>(D4+D5)*EXP(-(F4+F5)*I227)+(H4+H5)</f>
        <v>0</v>
      </c>
    </row>
    <row r="228" spans="9:15" x14ac:dyDescent="0.3">
      <c r="I228">
        <v>62.5</v>
      </c>
      <c r="J228">
        <f>D4*EXP(-F4*I228)+H4</f>
        <v>0</v>
      </c>
      <c r="K228">
        <f>L228* E6/M228</f>
        <v>24.337514198928385</v>
      </c>
      <c r="L228">
        <v>25.143000000000001</v>
      </c>
      <c r="M228">
        <v>305.14800000000002</v>
      </c>
      <c r="N228">
        <f>(D4-D5)*EXP(-(F4-F5)*I228)+(H4-H5)</f>
        <v>0</v>
      </c>
      <c r="O228">
        <f>(D4+D5)*EXP(-(F4+F5)*I228)+(H4+H5)</f>
        <v>0</v>
      </c>
    </row>
    <row r="229" spans="9:15" x14ac:dyDescent="0.3">
      <c r="I229">
        <v>62.777777777777779</v>
      </c>
      <c r="J229">
        <f>D4*EXP(-F4*I229)+H4</f>
        <v>0</v>
      </c>
      <c r="K229">
        <f>L229* E6/M229</f>
        <v>24.349407270341796</v>
      </c>
      <c r="L229">
        <v>25.151</v>
      </c>
      <c r="M229">
        <v>305.096</v>
      </c>
      <c r="N229">
        <f>(D4-D5)*EXP(-(F4-F5)*I229)+(H4-H5)</f>
        <v>0</v>
      </c>
      <c r="O229">
        <f>(D4+D5)*EXP(-(F4+F5)*I229)+(H4+H5)</f>
        <v>0</v>
      </c>
    </row>
    <row r="230" spans="9:15" x14ac:dyDescent="0.3">
      <c r="I230">
        <v>63.055555555555557</v>
      </c>
      <c r="J230">
        <f>D4*EXP(-F4*I230)+H4</f>
        <v>0</v>
      </c>
      <c r="K230">
        <f>L230* E6/M230</f>
        <v>24.306471809590349</v>
      </c>
      <c r="L230">
        <v>25.111999999999998</v>
      </c>
      <c r="M230">
        <v>305.161</v>
      </c>
      <c r="N230">
        <f>(D4-D5)*EXP(-(F4-F5)*I230)+(H4-H5)</f>
        <v>0</v>
      </c>
      <c r="O230">
        <f>(D4+D5)*EXP(-(F4+F5)*I230)+(H4+H5)</f>
        <v>0</v>
      </c>
    </row>
    <row r="231" spans="9:15" x14ac:dyDescent="0.3">
      <c r="I231">
        <v>63.333333333333343</v>
      </c>
      <c r="J231">
        <f>D4*EXP(-F4*I231)+H4</f>
        <v>0</v>
      </c>
      <c r="K231">
        <f>L231* E6/M231</f>
        <v>24.273310403043077</v>
      </c>
      <c r="L231">
        <v>25.077000000000002</v>
      </c>
      <c r="M231">
        <v>305.15199999999999</v>
      </c>
      <c r="N231">
        <f>(D4-D5)*EXP(-(F4-F5)*I231)+(H4-H5)</f>
        <v>0</v>
      </c>
      <c r="O231">
        <f>(D4+D5)*EXP(-(F4+F5)*I231)+(H4+H5)</f>
        <v>0</v>
      </c>
    </row>
    <row r="232" spans="9:15" x14ac:dyDescent="0.3">
      <c r="I232">
        <v>63.611111111111107</v>
      </c>
      <c r="J232">
        <f>D4*EXP(-F4*I232)+H4</f>
        <v>0</v>
      </c>
      <c r="K232">
        <f>L232* E6/M232</f>
        <v>24.276466377701702</v>
      </c>
      <c r="L232">
        <v>25.087</v>
      </c>
      <c r="M232">
        <v>305.23399999999998</v>
      </c>
      <c r="N232">
        <f>(D4-D5)*EXP(-(F4-F5)*I232)+(H4-H5)</f>
        <v>0</v>
      </c>
      <c r="O232">
        <f>(D4+D5)*EXP(-(F4+F5)*I232)+(H4+H5)</f>
        <v>0</v>
      </c>
    </row>
    <row r="233" spans="9:15" x14ac:dyDescent="0.3">
      <c r="I233">
        <v>63.888888888888893</v>
      </c>
      <c r="J233">
        <f>D4*EXP(-F4*I233)+H4</f>
        <v>0</v>
      </c>
      <c r="K233">
        <f>L233* E6/M233</f>
        <v>24.243069009569027</v>
      </c>
      <c r="L233">
        <v>25.068000000000001</v>
      </c>
      <c r="M233">
        <v>305.423</v>
      </c>
      <c r="N233">
        <f>(D4-D5)*EXP(-(F4-F5)*I233)+(H4-H5)</f>
        <v>0</v>
      </c>
      <c r="O233">
        <f>(D4+D5)*EXP(-(F4+F5)*I233)+(H4+H5)</f>
        <v>0</v>
      </c>
    </row>
    <row r="234" spans="9:15" x14ac:dyDescent="0.3">
      <c r="I234">
        <v>64.166666666666671</v>
      </c>
      <c r="J234">
        <f>D4*EXP(-F4*I234)+H4</f>
        <v>0</v>
      </c>
      <c r="K234">
        <f>L234* E6/M234</f>
        <v>24.216815752454025</v>
      </c>
      <c r="L234">
        <v>25.036999999999999</v>
      </c>
      <c r="M234">
        <v>305.37599999999998</v>
      </c>
      <c r="N234">
        <f>(D4-D5)*EXP(-(F4-F5)*I234)+(H4-H5)</f>
        <v>0</v>
      </c>
      <c r="O234">
        <f>(D4+D5)*EXP(-(F4+F5)*I234)+(H4+H5)</f>
        <v>0</v>
      </c>
    </row>
    <row r="235" spans="9:15" x14ac:dyDescent="0.3">
      <c r="I235">
        <v>64.444444444444443</v>
      </c>
      <c r="J235">
        <f>D4*EXP(-F4*I235)+H4</f>
        <v>0</v>
      </c>
      <c r="K235">
        <f>L235* E6/M235</f>
        <v>24.197017430254387</v>
      </c>
      <c r="L235">
        <v>25.027999999999999</v>
      </c>
      <c r="M235">
        <v>305.51600000000002</v>
      </c>
      <c r="N235">
        <f>(D4-D5)*EXP(-(F4-F5)*I235)+(H4-H5)</f>
        <v>0</v>
      </c>
      <c r="O235">
        <f>(D4+D5)*EXP(-(F4+F5)*I235)+(H4+H5)</f>
        <v>0</v>
      </c>
    </row>
    <row r="236" spans="9:15" x14ac:dyDescent="0.3">
      <c r="I236">
        <v>64.722222222222229</v>
      </c>
      <c r="J236">
        <f>D4*EXP(-F4*I236)+H4</f>
        <v>0</v>
      </c>
      <c r="K236">
        <f>L236* E6/M236</f>
        <v>24.186824071587573</v>
      </c>
      <c r="L236">
        <v>25.015000000000001</v>
      </c>
      <c r="M236">
        <v>305.48599999999999</v>
      </c>
      <c r="N236">
        <f>(D4-D5)*EXP(-(F4-F5)*I236)+(H4-H5)</f>
        <v>0</v>
      </c>
      <c r="O236">
        <f>(D4+D5)*EXP(-(F4+F5)*I236)+(H4+H5)</f>
        <v>0</v>
      </c>
    </row>
    <row r="237" spans="9:15" x14ac:dyDescent="0.3">
      <c r="I237">
        <v>65</v>
      </c>
      <c r="J237">
        <f>D4*EXP(-F4*I237)+H4</f>
        <v>0</v>
      </c>
      <c r="K237">
        <f>L237* E6/M237</f>
        <v>24.180181327954301</v>
      </c>
      <c r="L237">
        <v>25.02</v>
      </c>
      <c r="M237">
        <v>305.63099999999997</v>
      </c>
      <c r="N237">
        <f>(D4-D5)*EXP(-(F4-F5)*I237)+(H4-H5)</f>
        <v>0</v>
      </c>
      <c r="O237">
        <f>(D4+D5)*EXP(-(F4+F5)*I237)+(H4+H5)</f>
        <v>0</v>
      </c>
    </row>
    <row r="238" spans="9:15" x14ac:dyDescent="0.3">
      <c r="I238">
        <v>65.277777777777771</v>
      </c>
      <c r="J238">
        <f>D4*EXP(-F4*I238)+H4</f>
        <v>0</v>
      </c>
      <c r="K238">
        <f>L238* E6/M238</f>
        <v>24.151613404398443</v>
      </c>
      <c r="L238">
        <v>24.995999999999999</v>
      </c>
      <c r="M238">
        <v>305.69900000000001</v>
      </c>
      <c r="N238">
        <f>(D4-D5)*EXP(-(F4-F5)*I238)+(H4-H5)</f>
        <v>0</v>
      </c>
      <c r="O238">
        <f>(D4+D5)*EXP(-(F4+F5)*I238)+(H4+H5)</f>
        <v>0</v>
      </c>
    </row>
    <row r="239" spans="9:15" x14ac:dyDescent="0.3">
      <c r="I239">
        <v>65.555555555555557</v>
      </c>
      <c r="J239">
        <f>D4*EXP(-F4*I239)+H4</f>
        <v>0</v>
      </c>
      <c r="K239">
        <f>L239* E6/M239</f>
        <v>24.129710940496551</v>
      </c>
      <c r="L239">
        <v>24.994</v>
      </c>
      <c r="M239">
        <v>305.952</v>
      </c>
      <c r="N239">
        <f>(D4-D5)*EXP(-(F4-F5)*I239)+(H4-H5)</f>
        <v>0</v>
      </c>
      <c r="O239">
        <f>(D4+D5)*EXP(-(F4+F5)*I239)+(H4+H5)</f>
        <v>0</v>
      </c>
    </row>
    <row r="240" spans="9:15" x14ac:dyDescent="0.3">
      <c r="I240">
        <v>65.833333333333329</v>
      </c>
      <c r="J240">
        <f>D4*EXP(-F4*I240)+H4</f>
        <v>0</v>
      </c>
      <c r="K240">
        <f>L240* E6/M240</f>
        <v>24.126019397229747</v>
      </c>
      <c r="L240">
        <v>25.003</v>
      </c>
      <c r="M240">
        <v>306.10899999999998</v>
      </c>
      <c r="N240">
        <f>(D4-D5)*EXP(-(F4-F5)*I240)+(H4-H5)</f>
        <v>0</v>
      </c>
      <c r="O240">
        <f>(D4+D5)*EXP(-(F4+F5)*I240)+(H4+H5)</f>
        <v>0</v>
      </c>
    </row>
    <row r="241" spans="9:15" x14ac:dyDescent="0.3">
      <c r="I241">
        <v>66.111111111111114</v>
      </c>
      <c r="J241">
        <f>D4*EXP(-F4*I241)+H4</f>
        <v>0</v>
      </c>
      <c r="K241">
        <f>L241* E6/M241</f>
        <v>24.082448997653309</v>
      </c>
      <c r="L241">
        <v>24.931999999999999</v>
      </c>
      <c r="M241">
        <v>305.79199999999997</v>
      </c>
      <c r="N241">
        <f>(D4-D5)*EXP(-(F4-F5)*I241)+(H4-H5)</f>
        <v>0</v>
      </c>
      <c r="O241">
        <f>(D4+D5)*EXP(-(F4+F5)*I241)+(H4+H5)</f>
        <v>0</v>
      </c>
    </row>
    <row r="242" spans="9:15" x14ac:dyDescent="0.3">
      <c r="I242">
        <v>66.388888888888886</v>
      </c>
      <c r="J242">
        <f>D4*EXP(-F4*I242)+H4</f>
        <v>0</v>
      </c>
      <c r="K242">
        <f>L242* E6/M242</f>
        <v>24.154431382534352</v>
      </c>
      <c r="L242">
        <v>24.907</v>
      </c>
      <c r="M242">
        <v>304.57499999999999</v>
      </c>
      <c r="N242">
        <f>(D4-D5)*EXP(-(F4-F5)*I242)+(H4-H5)</f>
        <v>0</v>
      </c>
      <c r="O242">
        <f>(D4+D5)*EXP(-(F4+F5)*I242)+(H4+H5)</f>
        <v>0</v>
      </c>
    </row>
    <row r="243" spans="9:15" x14ac:dyDescent="0.3">
      <c r="I243">
        <v>66.666666666666671</v>
      </c>
      <c r="J243">
        <f>D4*EXP(-F4*I243)+H4</f>
        <v>0</v>
      </c>
      <c r="K243">
        <f>L243* E6/M243</f>
        <v>24.163770879143438</v>
      </c>
      <c r="L243">
        <v>24.87</v>
      </c>
      <c r="M243">
        <v>304.005</v>
      </c>
      <c r="N243">
        <f>(D4-D5)*EXP(-(F4-F5)*I243)+(H4-H5)</f>
        <v>0</v>
      </c>
      <c r="O243">
        <f>(D4+D5)*EXP(-(F4+F5)*I243)+(H4+H5)</f>
        <v>0</v>
      </c>
    </row>
    <row r="244" spans="9:15" x14ac:dyDescent="0.3">
      <c r="I244">
        <v>66.944444444444443</v>
      </c>
      <c r="J244">
        <f>D4*EXP(-F4*I244)+H4</f>
        <v>0</v>
      </c>
      <c r="K244">
        <f>L244* E6/M244</f>
        <v>24.163336596736173</v>
      </c>
      <c r="L244">
        <v>24.859000000000002</v>
      </c>
      <c r="M244">
        <v>303.87599999999998</v>
      </c>
      <c r="N244">
        <f>(D4-D5)*EXP(-(F4-F5)*I244)+(H4-H5)</f>
        <v>0</v>
      </c>
      <c r="O244">
        <f>(D4+D5)*EXP(-(F4+F5)*I244)+(H4+H5)</f>
        <v>0</v>
      </c>
    </row>
    <row r="245" spans="9:15" x14ac:dyDescent="0.3">
      <c r="I245">
        <v>67.222222222222229</v>
      </c>
      <c r="J245">
        <f>D4*EXP(-F4*I245)+H4</f>
        <v>0</v>
      </c>
      <c r="K245">
        <f>L245* E6/M245</f>
        <v>24.166172883613431</v>
      </c>
      <c r="L245">
        <v>24.853000000000002</v>
      </c>
      <c r="M245">
        <v>303.767</v>
      </c>
      <c r="N245">
        <f>(D4-D5)*EXP(-(F4-F5)*I245)+(H4-H5)</f>
        <v>0</v>
      </c>
      <c r="O245">
        <f>(D4+D5)*EXP(-(F4+F5)*I245)+(H4+H5)</f>
        <v>0</v>
      </c>
    </row>
    <row r="246" spans="9:15" x14ac:dyDescent="0.3">
      <c r="I246">
        <v>67.5</v>
      </c>
      <c r="J246">
        <f>D4*EXP(-F4*I246)+H4</f>
        <v>0</v>
      </c>
      <c r="K246">
        <f>L246* E6/M246</f>
        <v>24.153956780050471</v>
      </c>
      <c r="L246">
        <v>24.824000000000002</v>
      </c>
      <c r="M246">
        <v>303.56599999999997</v>
      </c>
      <c r="N246">
        <f>(D4-D5)*EXP(-(F4-F5)*I246)+(H4-H5)</f>
        <v>0</v>
      </c>
      <c r="O246">
        <f>(D4+D5)*EXP(-(F4+F5)*I246)+(H4+H5)</f>
        <v>0</v>
      </c>
    </row>
    <row r="247" spans="9:15" x14ac:dyDescent="0.3">
      <c r="I247">
        <v>67.777777777777771</v>
      </c>
      <c r="J247">
        <f>D4*EXP(-F4*I247)+H4</f>
        <v>0</v>
      </c>
      <c r="K247">
        <f>L247* E6/M247</f>
        <v>24.134057576164377</v>
      </c>
      <c r="L247">
        <v>24.806000000000001</v>
      </c>
      <c r="M247">
        <v>303.596</v>
      </c>
      <c r="N247">
        <f>(D4-D5)*EXP(-(F4-F5)*I247)+(H4-H5)</f>
        <v>0</v>
      </c>
      <c r="O247">
        <f>(D4+D5)*EXP(-(F4+F5)*I247)+(H4+H5)</f>
        <v>0</v>
      </c>
    </row>
    <row r="248" spans="9:15" x14ac:dyDescent="0.3">
      <c r="I248">
        <v>68.055277777777775</v>
      </c>
      <c r="J248">
        <f>D4*EXP(-F4*I248)+H4</f>
        <v>0</v>
      </c>
      <c r="K248">
        <f>L248* E6/M248</f>
        <v>24.103777544645279</v>
      </c>
      <c r="L248">
        <v>24.773</v>
      </c>
      <c r="M248">
        <v>303.57299999999998</v>
      </c>
      <c r="N248">
        <f>(D4-D5)*EXP(-(F4-F5)*I248)+(H4-H5)</f>
        <v>0</v>
      </c>
      <c r="O248">
        <f>(D4+D5)*EXP(-(F4+F5)*I248)+(H4+H5)</f>
        <v>0</v>
      </c>
    </row>
    <row r="249" spans="9:15" x14ac:dyDescent="0.3">
      <c r="I249">
        <v>68.333333333333329</v>
      </c>
      <c r="J249">
        <f>D4*EXP(-F4*I249)+H4</f>
        <v>0</v>
      </c>
      <c r="K249">
        <f>L249* E6/M249</f>
        <v>24.084184606659285</v>
      </c>
      <c r="L249">
        <v>24.757999999999999</v>
      </c>
      <c r="M249">
        <v>303.63600000000002</v>
      </c>
      <c r="N249">
        <f>(D4-D5)*EXP(-(F4-F5)*I249)+(H4-H5)</f>
        <v>0</v>
      </c>
      <c r="O249">
        <f>(D4+D5)*EXP(-(F4+F5)*I249)+(H4+H5)</f>
        <v>0</v>
      </c>
    </row>
    <row r="250" spans="9:15" x14ac:dyDescent="0.3">
      <c r="I250">
        <v>68.611111111111114</v>
      </c>
      <c r="J250">
        <f>D4*EXP(-F4*I250)+H4</f>
        <v>0</v>
      </c>
      <c r="K250">
        <f>L250* E6/M250</f>
        <v>24.075996223600143</v>
      </c>
      <c r="L250">
        <v>24.757000000000001</v>
      </c>
      <c r="M250">
        <v>303.72699999999998</v>
      </c>
      <c r="N250">
        <f>(D4-D5)*EXP(-(F4-F5)*I250)+(H4-H5)</f>
        <v>0</v>
      </c>
      <c r="O250">
        <f>(D4+D5)*EXP(-(F4+F5)*I250)+(H4+H5)</f>
        <v>0</v>
      </c>
    </row>
    <row r="251" spans="9:15" x14ac:dyDescent="0.3">
      <c r="I251">
        <v>68.888888888888886</v>
      </c>
      <c r="J251">
        <f>D4*EXP(-F4*I251)+H4</f>
        <v>0</v>
      </c>
      <c r="K251">
        <f>L251* E6/M251</f>
        <v>24.065961787057088</v>
      </c>
      <c r="L251">
        <v>24.751000000000001</v>
      </c>
      <c r="M251">
        <v>303.77999999999997</v>
      </c>
      <c r="N251">
        <f>(D4-D5)*EXP(-(F4-F5)*I251)+(H4-H5)</f>
        <v>0</v>
      </c>
      <c r="O251">
        <f>(D4+D5)*EXP(-(F4+F5)*I251)+(H4+H5)</f>
        <v>0</v>
      </c>
    </row>
    <row r="252" spans="9:15" x14ac:dyDescent="0.3">
      <c r="I252">
        <v>69.166388888888889</v>
      </c>
      <c r="J252">
        <f>D4*EXP(-F4*I252)+H4</f>
        <v>0</v>
      </c>
      <c r="K252">
        <f>L252* E6/M252</f>
        <v>24.019089817953365</v>
      </c>
      <c r="L252">
        <v>24.754999999999999</v>
      </c>
      <c r="M252">
        <v>304.42200000000003</v>
      </c>
      <c r="N252">
        <f>(D4-D5)*EXP(-(F4-F5)*I252)+(H4-H5)</f>
        <v>0</v>
      </c>
      <c r="O252">
        <f>(D4+D5)*EXP(-(F4+F5)*I252)+(H4+H5)</f>
        <v>0</v>
      </c>
    </row>
    <row r="253" spans="9:15" x14ac:dyDescent="0.3">
      <c r="I253">
        <v>69.444444444444443</v>
      </c>
      <c r="J253">
        <f>D4*EXP(-F4*I253)+H4</f>
        <v>0</v>
      </c>
      <c r="K253">
        <f>L253* E6/M253</f>
        <v>24.002884028668664</v>
      </c>
      <c r="L253">
        <v>24.713999999999999</v>
      </c>
      <c r="M253">
        <v>304.12299999999999</v>
      </c>
      <c r="N253">
        <f>(D4-D5)*EXP(-(F4-F5)*I253)+(H4-H5)</f>
        <v>0</v>
      </c>
      <c r="O253">
        <f>(D4+D5)*EXP(-(F4+F5)*I253)+(H4+H5)</f>
        <v>0</v>
      </c>
    </row>
    <row r="254" spans="9:15" x14ac:dyDescent="0.3">
      <c r="I254">
        <v>69.722222222222229</v>
      </c>
      <c r="J254">
        <f>D4*EXP(-F4*I254)+H4</f>
        <v>0</v>
      </c>
      <c r="K254">
        <f>L254* E6/M254</f>
        <v>23.998817013214826</v>
      </c>
      <c r="L254">
        <v>24.709</v>
      </c>
      <c r="M254">
        <v>304.113</v>
      </c>
      <c r="N254">
        <f>(D4-D5)*EXP(-(F4-F5)*I254)+(H4-H5)</f>
        <v>0</v>
      </c>
      <c r="O254">
        <f>(D4+D5)*EXP(-(F4+F5)*I254)+(H4+H5)</f>
        <v>0</v>
      </c>
    </row>
    <row r="255" spans="9:15" x14ac:dyDescent="0.3">
      <c r="I255">
        <v>70</v>
      </c>
      <c r="J255">
        <f>D4*EXP(-F4*I255)+H4</f>
        <v>0</v>
      </c>
      <c r="K255">
        <f>L255* E6/M255</f>
        <v>23.946767328541519</v>
      </c>
      <c r="L255">
        <v>24.702999999999999</v>
      </c>
      <c r="M255">
        <v>304.7</v>
      </c>
      <c r="N255">
        <f>(D4-D5)*EXP(-(F4-F5)*I255)+(H4-H5)</f>
        <v>0</v>
      </c>
      <c r="O255">
        <f>(D4+D5)*EXP(-(F4+F5)*I255)+(H4+H5)</f>
        <v>0</v>
      </c>
    </row>
    <row r="256" spans="9:15" x14ac:dyDescent="0.3">
      <c r="I256">
        <v>70.277777777777771</v>
      </c>
      <c r="J256">
        <f>D4*EXP(-F4*I256)+H4</f>
        <v>0</v>
      </c>
      <c r="K256">
        <f>L256* E6/M256</f>
        <v>23.946322435711966</v>
      </c>
      <c r="L256">
        <v>24.707000000000001</v>
      </c>
      <c r="M256">
        <v>304.755</v>
      </c>
      <c r="N256">
        <f>(D4-D5)*EXP(-(F4-F5)*I256)+(H4-H5)</f>
        <v>0</v>
      </c>
      <c r="O256">
        <f>(D4+D5)*EXP(-(F4+F5)*I256)+(H4+H5)</f>
        <v>0</v>
      </c>
    </row>
    <row r="257" spans="9:15" x14ac:dyDescent="0.3">
      <c r="I257">
        <v>70.555555555555557</v>
      </c>
      <c r="J257">
        <f>D4*EXP(-F4*I257)+H4</f>
        <v>0</v>
      </c>
      <c r="K257">
        <f>L257* E6/M257</f>
        <v>23.985407417522175</v>
      </c>
      <c r="L257">
        <v>24.728000000000002</v>
      </c>
      <c r="M257">
        <v>304.517</v>
      </c>
      <c r="N257">
        <f>(D4-D5)*EXP(-(F4-F5)*I257)+(H4-H5)</f>
        <v>0</v>
      </c>
      <c r="O257">
        <f>(D4+D5)*EXP(-(F4+F5)*I257)+(H4+H5)</f>
        <v>0</v>
      </c>
    </row>
    <row r="258" spans="9:15" x14ac:dyDescent="0.3">
      <c r="I258">
        <v>70.833333333333329</v>
      </c>
      <c r="J258">
        <f>D4*EXP(-F4*I258)+H4</f>
        <v>0</v>
      </c>
      <c r="K258">
        <f>L258* E6/M258</f>
        <v>23.971935341484564</v>
      </c>
      <c r="L258">
        <v>24.768000000000001</v>
      </c>
      <c r="M258">
        <v>305.18099999999998</v>
      </c>
      <c r="N258">
        <f>(D4-D5)*EXP(-(F4-F5)*I258)+(H4-H5)</f>
        <v>0</v>
      </c>
      <c r="O258">
        <f>(D4+D5)*EXP(-(F4+F5)*I258)+(H4+H5)</f>
        <v>0</v>
      </c>
    </row>
    <row r="259" spans="9:15" x14ac:dyDescent="0.3">
      <c r="I259">
        <v>71.111111111111114</v>
      </c>
      <c r="J259">
        <f>D4*EXP(-F4*I259)+H4</f>
        <v>0</v>
      </c>
      <c r="K259">
        <f>L259* E6/M259</f>
        <v>23.912751295147036</v>
      </c>
      <c r="L259">
        <v>24.733000000000001</v>
      </c>
      <c r="M259">
        <v>305.50400000000002</v>
      </c>
      <c r="N259">
        <f>(D4-D5)*EXP(-(F4-F5)*I259)+(H4-H5)</f>
        <v>0</v>
      </c>
      <c r="O259">
        <f>(D4+D5)*EXP(-(F4+F5)*I259)+(H4+H5)</f>
        <v>0</v>
      </c>
    </row>
    <row r="260" spans="9:15" x14ac:dyDescent="0.3">
      <c r="I260">
        <v>71.388888888888886</v>
      </c>
      <c r="J260">
        <f>D4*EXP(-F4*I260)+H4</f>
        <v>0</v>
      </c>
      <c r="K260">
        <f>L260* E6/M260</f>
        <v>23.911642296272245</v>
      </c>
      <c r="L260">
        <v>24.707000000000001</v>
      </c>
      <c r="M260">
        <v>305.197</v>
      </c>
      <c r="N260">
        <f>(D4-D5)*EXP(-(F4-F5)*I260)+(H4-H5)</f>
        <v>0</v>
      </c>
      <c r="O260">
        <f>(D4+D5)*EXP(-(F4+F5)*I260)+(H4+H5)</f>
        <v>0</v>
      </c>
    </row>
    <row r="261" spans="9:15" x14ac:dyDescent="0.3">
      <c r="I261">
        <v>71.666666666666671</v>
      </c>
      <c r="J261">
        <f>D4*EXP(-F4*I261)+H4</f>
        <v>0</v>
      </c>
      <c r="K261">
        <f>L261* E6/M261</f>
        <v>23.896081596187006</v>
      </c>
      <c r="L261">
        <v>24.68</v>
      </c>
      <c r="M261">
        <v>305.06200000000001</v>
      </c>
      <c r="N261">
        <f>(D4-D5)*EXP(-(F4-F5)*I261)+(H4-H5)</f>
        <v>0</v>
      </c>
      <c r="O261">
        <f>(D4+D5)*EXP(-(F4+F5)*I261)+(H4+H5)</f>
        <v>0</v>
      </c>
    </row>
    <row r="262" spans="9:15" x14ac:dyDescent="0.3">
      <c r="I262">
        <v>71.944444444444443</v>
      </c>
      <c r="J262">
        <f>D4*EXP(-F4*I262)+H4</f>
        <v>0</v>
      </c>
      <c r="K262">
        <f>L262* E6/M262</f>
        <v>23.887194414765101</v>
      </c>
      <c r="L262">
        <v>24.654</v>
      </c>
      <c r="M262">
        <v>304.85399999999998</v>
      </c>
      <c r="N262">
        <f>(D4-D5)*EXP(-(F4-F5)*I262)+(H4-H5)</f>
        <v>0</v>
      </c>
      <c r="O262">
        <f>(D4+D5)*EXP(-(F4+F5)*I262)+(H4+H5)</f>
        <v>0</v>
      </c>
    </row>
    <row r="263" spans="9:15" x14ac:dyDescent="0.3">
      <c r="I263">
        <v>72.222222222222229</v>
      </c>
      <c r="J263">
        <f>D4*EXP(-F4*I263)+H4</f>
        <v>0</v>
      </c>
      <c r="K263">
        <f>L263* E6/M263</f>
        <v>23.840595971322564</v>
      </c>
      <c r="L263">
        <v>24.603000000000002</v>
      </c>
      <c r="M263">
        <v>304.81799999999998</v>
      </c>
      <c r="N263">
        <f>(D4-D5)*EXP(-(F4-F5)*I263)+(H4-H5)</f>
        <v>0</v>
      </c>
      <c r="O263">
        <f>(D4+D5)*EXP(-(F4+F5)*I263)+(H4+H5)</f>
        <v>0</v>
      </c>
    </row>
    <row r="264" spans="9:15" x14ac:dyDescent="0.3">
      <c r="I264">
        <v>72.5</v>
      </c>
      <c r="J264">
        <f>D4*EXP(-F4*I264)+H4</f>
        <v>0</v>
      </c>
      <c r="K264">
        <f>L264* E6/M264</f>
        <v>23.86816836071668</v>
      </c>
      <c r="L264">
        <v>24.597999999999999</v>
      </c>
      <c r="M264">
        <v>304.404</v>
      </c>
      <c r="N264">
        <f>(D4-D5)*EXP(-(F4-F5)*I264)+(H4-H5)</f>
        <v>0</v>
      </c>
      <c r="O264">
        <f>(D4+D5)*EXP(-(F4+F5)*I264)+(H4+H5)</f>
        <v>0</v>
      </c>
    </row>
    <row r="265" spans="9:15" x14ac:dyDescent="0.3">
      <c r="I265">
        <v>72.777777777777771</v>
      </c>
      <c r="J265">
        <f>D4*EXP(-F4*I265)+H4</f>
        <v>0</v>
      </c>
      <c r="K265">
        <f>L265* E6/M265</f>
        <v>23.888936363602706</v>
      </c>
      <c r="L265">
        <v>24.597000000000001</v>
      </c>
      <c r="M265">
        <v>304.12700000000001</v>
      </c>
      <c r="N265">
        <f>(D4-D5)*EXP(-(F4-F5)*I265)+(H4-H5)</f>
        <v>0</v>
      </c>
      <c r="O265">
        <f>(D4+D5)*EXP(-(F4+F5)*I265)+(H4+H5)</f>
        <v>0</v>
      </c>
    </row>
    <row r="266" spans="9:15" x14ac:dyDescent="0.3">
      <c r="I266">
        <v>73.055555555555557</v>
      </c>
      <c r="J266">
        <f>D4*EXP(-F4*I266)+H4</f>
        <v>0</v>
      </c>
      <c r="K266">
        <f>L266* E6/M266</f>
        <v>23.878669375414315</v>
      </c>
      <c r="L266">
        <v>24.576000000000001</v>
      </c>
      <c r="M266">
        <v>303.99799999999999</v>
      </c>
      <c r="N266">
        <f>(D4-D5)*EXP(-(F4-F5)*I266)+(H4-H5)</f>
        <v>0</v>
      </c>
      <c r="O266">
        <f>(D4+D5)*EXP(-(F4+F5)*I266)+(H4+H5)</f>
        <v>0</v>
      </c>
    </row>
    <row r="267" spans="9:15" x14ac:dyDescent="0.3">
      <c r="I267">
        <v>73.333333333333329</v>
      </c>
      <c r="J267">
        <f>D4*EXP(-F4*I267)+H4</f>
        <v>0</v>
      </c>
      <c r="K267">
        <f>L267* E6/M267</f>
        <v>23.808171563661645</v>
      </c>
      <c r="L267">
        <v>24.518999999999998</v>
      </c>
      <c r="M267">
        <v>304.19099999999997</v>
      </c>
      <c r="N267">
        <f>(D4-D5)*EXP(-(F4-F5)*I267)+(H4-H5)</f>
        <v>0</v>
      </c>
      <c r="O267">
        <f>(D4+D5)*EXP(-(F4+F5)*I267)+(H4+H5)</f>
        <v>0</v>
      </c>
    </row>
    <row r="268" spans="9:15" x14ac:dyDescent="0.3">
      <c r="I268">
        <v>73.611111111111114</v>
      </c>
      <c r="J268">
        <f>D4*EXP(-F4*I268)+H4</f>
        <v>0</v>
      </c>
      <c r="K268">
        <f>L268* E6/M268</f>
        <v>23.835982492248323</v>
      </c>
      <c r="L268">
        <v>24.529</v>
      </c>
      <c r="M268">
        <v>303.95999999999998</v>
      </c>
      <c r="N268">
        <f>(D4-D5)*EXP(-(F4-F5)*I268)+(H4-H5)</f>
        <v>0</v>
      </c>
      <c r="O268">
        <f>(D4+D5)*EXP(-(F4+F5)*I268)+(H4+H5)</f>
        <v>0</v>
      </c>
    </row>
    <row r="269" spans="9:15" x14ac:dyDescent="0.3">
      <c r="I269">
        <v>73.888888888888886</v>
      </c>
      <c r="J269">
        <f>D4*EXP(-F4*I269)+H4</f>
        <v>0</v>
      </c>
      <c r="K269">
        <f>L269* E6/M269</f>
        <v>23.84133325176786</v>
      </c>
      <c r="L269">
        <v>24.509</v>
      </c>
      <c r="M269">
        <v>303.64400000000001</v>
      </c>
      <c r="N269">
        <f>(D4-D5)*EXP(-(F4-F5)*I269)+(H4-H5)</f>
        <v>0</v>
      </c>
      <c r="O269">
        <f>(D4+D5)*EXP(-(F4+F5)*I269)+(H4+H5)</f>
        <v>0</v>
      </c>
    </row>
    <row r="270" spans="9:15" x14ac:dyDescent="0.3">
      <c r="I270">
        <v>74.166666666666671</v>
      </c>
      <c r="J270">
        <f>D4*EXP(-F4*I270)+H4</f>
        <v>0</v>
      </c>
      <c r="K270">
        <f>L270* E6/M270</f>
        <v>23.828888290851452</v>
      </c>
      <c r="L270">
        <v>24.504999999999999</v>
      </c>
      <c r="M270">
        <v>303.75299999999999</v>
      </c>
      <c r="N270">
        <f>(D4-D5)*EXP(-(F4-F5)*I270)+(H4-H5)</f>
        <v>0</v>
      </c>
      <c r="O270">
        <f>(D4+D5)*EXP(-(F4+F5)*I270)+(H4+H5)</f>
        <v>0</v>
      </c>
    </row>
    <row r="271" spans="9:15" x14ac:dyDescent="0.3">
      <c r="I271">
        <v>74.444444444444443</v>
      </c>
      <c r="J271">
        <f>D4*EXP(-F4*I271)+H4</f>
        <v>0</v>
      </c>
      <c r="K271">
        <f>L271* E6/M271</f>
        <v>23.824799091766899</v>
      </c>
      <c r="L271">
        <v>24.477</v>
      </c>
      <c r="M271">
        <v>303.45800000000003</v>
      </c>
      <c r="N271">
        <f>(D4-D5)*EXP(-(F4-F5)*I271)+(H4-H5)</f>
        <v>0</v>
      </c>
      <c r="O271">
        <f>(D4+D5)*EXP(-(F4+F5)*I271)+(H4+H5)</f>
        <v>0</v>
      </c>
    </row>
    <row r="272" spans="9:15" x14ac:dyDescent="0.3">
      <c r="I272">
        <v>74.722222222222229</v>
      </c>
      <c r="J272">
        <f>D4*EXP(-F4*I272)+H4</f>
        <v>0</v>
      </c>
      <c r="K272">
        <f>L272* E6/M272</f>
        <v>23.777294528990861</v>
      </c>
      <c r="L272">
        <v>24.428999999999998</v>
      </c>
      <c r="M272">
        <v>303.46800000000002</v>
      </c>
      <c r="N272">
        <f>(D4-D5)*EXP(-(F4-F5)*I272)+(H4-H5)</f>
        <v>0</v>
      </c>
      <c r="O272">
        <f>(D4+D5)*EXP(-(F4+F5)*I272)+(H4+H5)</f>
        <v>0</v>
      </c>
    </row>
    <row r="273" spans="9:15" x14ac:dyDescent="0.3">
      <c r="I273">
        <v>75</v>
      </c>
      <c r="J273">
        <f>D4*EXP(-F4*I273)+H4</f>
        <v>0</v>
      </c>
      <c r="K273">
        <f>L273* E6/M273</f>
        <v>23.769540220523968</v>
      </c>
      <c r="L273">
        <v>24.428999999999998</v>
      </c>
      <c r="M273">
        <v>303.56700000000001</v>
      </c>
      <c r="N273">
        <f>(D4-D5)*EXP(-(F4-F5)*I273)+(H4-H5)</f>
        <v>0</v>
      </c>
      <c r="O273">
        <f>(D4+D5)*EXP(-(F4+F5)*I273)+(H4+H5)</f>
        <v>0</v>
      </c>
    </row>
    <row r="274" spans="9:15" x14ac:dyDescent="0.3">
      <c r="I274">
        <v>75.277777777777771</v>
      </c>
      <c r="J274">
        <f>D4*EXP(-F4*I274)+H4</f>
        <v>0</v>
      </c>
      <c r="K274">
        <f>L274* E6/M274</f>
        <v>23.748085108724748</v>
      </c>
      <c r="L274">
        <v>24.401</v>
      </c>
      <c r="M274">
        <v>303.49299999999999</v>
      </c>
      <c r="N274">
        <f>(D4-D5)*EXP(-(F4-F5)*I274)+(H4-H5)</f>
        <v>0</v>
      </c>
      <c r="O274">
        <f>(D4+D5)*EXP(-(F4+F5)*I274)+(H4+H5)</f>
        <v>0</v>
      </c>
    </row>
    <row r="275" spans="9:15" x14ac:dyDescent="0.3">
      <c r="I275">
        <v>75.555555555555557</v>
      </c>
      <c r="J275">
        <f>D4*EXP(-F4*I275)+H4</f>
        <v>0</v>
      </c>
      <c r="K275">
        <f>L275* E6/M275</f>
        <v>23.705376497006956</v>
      </c>
      <c r="L275">
        <v>24.358000000000001</v>
      </c>
      <c r="M275">
        <v>303.50400000000002</v>
      </c>
      <c r="N275">
        <f>(D4-D5)*EXP(-(F4-F5)*I275)+(H4-H5)</f>
        <v>0</v>
      </c>
      <c r="O275">
        <f>(D4+D5)*EXP(-(F4+F5)*I275)+(H4+H5)</f>
        <v>0</v>
      </c>
    </row>
    <row r="276" spans="9:15" x14ac:dyDescent="0.3">
      <c r="I276">
        <v>75.833333333333329</v>
      </c>
      <c r="J276">
        <f>D4*EXP(-F4*I276)+H4</f>
        <v>0</v>
      </c>
      <c r="K276">
        <f>L276* E6/M276</f>
        <v>23.713089562760967</v>
      </c>
      <c r="L276">
        <v>24.353000000000002</v>
      </c>
      <c r="M276">
        <v>303.34300000000002</v>
      </c>
      <c r="N276">
        <f>(D4-D5)*EXP(-(F4-F5)*I276)+(H4-H5)</f>
        <v>0</v>
      </c>
      <c r="O276">
        <f>(D4+D5)*EXP(-(F4+F5)*I276)+(H4+H5)</f>
        <v>0</v>
      </c>
    </row>
    <row r="277" spans="9:15" x14ac:dyDescent="0.3">
      <c r="I277">
        <v>76.111111111111114</v>
      </c>
      <c r="J277">
        <f>D4*EXP(-F4*I277)+H4</f>
        <v>0</v>
      </c>
      <c r="K277">
        <f>L277* E6/M277</f>
        <v>23.700256160736402</v>
      </c>
      <c r="L277">
        <v>24.332999999999998</v>
      </c>
      <c r="M277">
        <v>303.25799999999998</v>
      </c>
      <c r="N277">
        <f>(D4-D5)*EXP(-(F4-F5)*I277)+(H4-H5)</f>
        <v>0</v>
      </c>
      <c r="O277">
        <f>(D4+D5)*EXP(-(F4+F5)*I277)+(H4+H5)</f>
        <v>0</v>
      </c>
    </row>
    <row r="278" spans="9:15" x14ac:dyDescent="0.3">
      <c r="I278">
        <v>76.388888888888886</v>
      </c>
      <c r="J278">
        <f>D4*EXP(-F4*I278)+H4</f>
        <v>0</v>
      </c>
      <c r="K278">
        <f>L278* E6/M278</f>
        <v>23.681446386297377</v>
      </c>
      <c r="L278">
        <v>24.31</v>
      </c>
      <c r="M278">
        <v>303.21199999999999</v>
      </c>
      <c r="N278">
        <f>(D4-D5)*EXP(-(F4-F5)*I278)+(H4-H5)</f>
        <v>0</v>
      </c>
      <c r="O278">
        <f>(D4+D5)*EXP(-(F4+F5)*I278)+(H4+H5)</f>
        <v>0</v>
      </c>
    </row>
    <row r="279" spans="9:15" x14ac:dyDescent="0.3">
      <c r="I279">
        <v>76.666666666666671</v>
      </c>
      <c r="J279">
        <f>D4*EXP(-F4*I279)+H4</f>
        <v>0</v>
      </c>
      <c r="K279">
        <f>L279* E6/M279</f>
        <v>23.655922513915321</v>
      </c>
      <c r="L279">
        <v>24.285</v>
      </c>
      <c r="M279">
        <v>303.22699999999998</v>
      </c>
      <c r="N279">
        <f>(D4-D5)*EXP(-(F4-F5)*I279)+(H4-H5)</f>
        <v>0</v>
      </c>
      <c r="O279">
        <f>(D4+D5)*EXP(-(F4+F5)*I279)+(H4+H5)</f>
        <v>0</v>
      </c>
    </row>
    <row r="280" spans="9:15" x14ac:dyDescent="0.3">
      <c r="I280">
        <v>76.944444444444443</v>
      </c>
      <c r="J280">
        <f>D4*EXP(-F4*I280)+H4</f>
        <v>0</v>
      </c>
      <c r="K280">
        <f>L280* E6/M280</f>
        <v>23.625877829181054</v>
      </c>
      <c r="L280">
        <v>24.231999999999999</v>
      </c>
      <c r="M280">
        <v>302.95</v>
      </c>
      <c r="N280">
        <f>(D4-D5)*EXP(-(F4-F5)*I280)+(H4-H5)</f>
        <v>0</v>
      </c>
      <c r="O280">
        <f>(D4+D5)*EXP(-(F4+F5)*I280)+(H4+H5)</f>
        <v>0</v>
      </c>
    </row>
    <row r="281" spans="9:15" x14ac:dyDescent="0.3">
      <c r="I281">
        <v>77.222222222222229</v>
      </c>
      <c r="J281">
        <f>D4*EXP(-F4*I281)+H4</f>
        <v>0</v>
      </c>
      <c r="K281">
        <f>L281* E6/M281</f>
        <v>23.609105669598399</v>
      </c>
      <c r="L281">
        <v>24.212</v>
      </c>
      <c r="M281">
        <v>302.91500000000002</v>
      </c>
      <c r="N281">
        <f>(D4-D5)*EXP(-(F4-F5)*I281)+(H4-H5)</f>
        <v>0</v>
      </c>
      <c r="O281">
        <f>(D4+D5)*EXP(-(F4+F5)*I281)+(H4+H5)</f>
        <v>0</v>
      </c>
    </row>
    <row r="282" spans="9:15" x14ac:dyDescent="0.3">
      <c r="I282">
        <v>77.5</v>
      </c>
      <c r="J282">
        <f>D4*EXP(-F4*I282)+H4</f>
        <v>0</v>
      </c>
      <c r="K282">
        <f>L282* E6/M282</f>
        <v>23.589780216392374</v>
      </c>
      <c r="L282">
        <v>24.181000000000001</v>
      </c>
      <c r="M282">
        <v>302.77499999999998</v>
      </c>
      <c r="N282">
        <f>(D4-D5)*EXP(-(F4-F5)*I282)+(H4-H5)</f>
        <v>0</v>
      </c>
      <c r="O282">
        <f>(D4+D5)*EXP(-(F4+F5)*I282)+(H4+H5)</f>
        <v>0</v>
      </c>
    </row>
    <row r="283" spans="9:15" x14ac:dyDescent="0.3">
      <c r="I283">
        <v>77.777500000000003</v>
      </c>
      <c r="J283">
        <f>D4*EXP(-F4*I283)+H4</f>
        <v>0</v>
      </c>
      <c r="K283">
        <f>L283* E6/M283</f>
        <v>23.56525606780491</v>
      </c>
      <c r="L283">
        <v>24.149000000000001</v>
      </c>
      <c r="M283">
        <v>302.68900000000002</v>
      </c>
      <c r="N283">
        <f>(D4-D5)*EXP(-(F4-F5)*I283)+(H4-H5)</f>
        <v>0</v>
      </c>
      <c r="O283">
        <f>(D4+D5)*EXP(-(F4+F5)*I283)+(H4+H5)</f>
        <v>0</v>
      </c>
    </row>
    <row r="284" spans="9:15" x14ac:dyDescent="0.3">
      <c r="I284">
        <v>78.055555555555557</v>
      </c>
      <c r="J284">
        <f>D4*EXP(-F4*I284)+H4</f>
        <v>0</v>
      </c>
      <c r="K284">
        <f>L284* E6/M284</f>
        <v>23.573195078904156</v>
      </c>
      <c r="L284">
        <v>24.146999999999998</v>
      </c>
      <c r="M284">
        <v>302.56200000000001</v>
      </c>
      <c r="N284">
        <f>(D4-D5)*EXP(-(F4-F5)*I284)+(H4-H5)</f>
        <v>0</v>
      </c>
      <c r="O284">
        <f>(D4+D5)*EXP(-(F4+F5)*I284)+(H4+H5)</f>
        <v>0</v>
      </c>
    </row>
    <row r="285" spans="9:15" x14ac:dyDescent="0.3">
      <c r="I285">
        <v>78.333333333333329</v>
      </c>
      <c r="J285">
        <f>D4*EXP(-F4*I285)+H4</f>
        <v>0</v>
      </c>
      <c r="K285">
        <f>L285* E6/M285</f>
        <v>23.540606594321481</v>
      </c>
      <c r="L285">
        <v>24.129000000000001</v>
      </c>
      <c r="M285">
        <v>302.755</v>
      </c>
      <c r="N285">
        <f>(D4-D5)*EXP(-(F4-F5)*I285)+(H4-H5)</f>
        <v>0</v>
      </c>
      <c r="O285">
        <f>(D4+D5)*EXP(-(F4+F5)*I285)+(H4+H5)</f>
        <v>0</v>
      </c>
    </row>
    <row r="286" spans="9:15" x14ac:dyDescent="0.3">
      <c r="I286">
        <v>78.611111111111114</v>
      </c>
      <c r="J286">
        <f>D4*EXP(-F4*I286)+H4</f>
        <v>0</v>
      </c>
      <c r="K286">
        <f>L286* E6/M286</f>
        <v>23.508650442048438</v>
      </c>
      <c r="L286">
        <v>24.105</v>
      </c>
      <c r="M286">
        <v>302.86500000000001</v>
      </c>
      <c r="N286">
        <f>(D4-D5)*EXP(-(F4-F5)*I286)+(H4-H5)</f>
        <v>0</v>
      </c>
      <c r="O286">
        <f>(D4+D5)*EXP(-(F4+F5)*I286)+(H4+H5)</f>
        <v>0</v>
      </c>
    </row>
    <row r="287" spans="9:15" x14ac:dyDescent="0.3">
      <c r="I287">
        <v>78.888888888888886</v>
      </c>
      <c r="J287">
        <f>D4*EXP(-F4*I287)+H4</f>
        <v>0</v>
      </c>
      <c r="K287">
        <f>L287* E6/M287</f>
        <v>23.524979632389556</v>
      </c>
      <c r="L287">
        <v>24.126999999999999</v>
      </c>
      <c r="M287">
        <v>302.93099999999998</v>
      </c>
      <c r="N287">
        <f>(D4-D5)*EXP(-(F4-F5)*I287)+(H4-H5)</f>
        <v>0</v>
      </c>
      <c r="O287">
        <f>(D4+D5)*EXP(-(F4+F5)*I287)+(H4+H5)</f>
        <v>0</v>
      </c>
    </row>
    <row r="288" spans="9:15" x14ac:dyDescent="0.3">
      <c r="I288">
        <v>79.166666666666671</v>
      </c>
      <c r="J288">
        <f>D4*EXP(-F4*I288)+H4</f>
        <v>0</v>
      </c>
      <c r="K288">
        <f>L288* E6/M288</f>
        <v>23.470295132885145</v>
      </c>
      <c r="L288">
        <v>24.088000000000001</v>
      </c>
      <c r="M288">
        <v>303.14600000000002</v>
      </c>
      <c r="N288">
        <f>(D4-D5)*EXP(-(F4-F5)*I288)+(H4-H5)</f>
        <v>0</v>
      </c>
      <c r="O288">
        <f>(D4+D5)*EXP(-(F4+F5)*I288)+(H4+H5)</f>
        <v>0</v>
      </c>
    </row>
    <row r="289" spans="9:15" x14ac:dyDescent="0.3">
      <c r="I289">
        <v>79.444444444444443</v>
      </c>
      <c r="J289">
        <f>D4*EXP(-F4*I289)+H4</f>
        <v>0</v>
      </c>
      <c r="K289">
        <f>L289* E6/M289</f>
        <v>23.463975429166776</v>
      </c>
      <c r="L289">
        <v>24.074999999999999</v>
      </c>
      <c r="M289">
        <v>303.06400000000002</v>
      </c>
      <c r="N289">
        <f>(D4-D5)*EXP(-(F4-F5)*I289)+(H4-H5)</f>
        <v>0</v>
      </c>
      <c r="O289">
        <f>(D4+D5)*EXP(-(F4+F5)*I289)+(H4+H5)</f>
        <v>0</v>
      </c>
    </row>
    <row r="290" spans="9:15" x14ac:dyDescent="0.3">
      <c r="I290">
        <v>79.722222222222229</v>
      </c>
      <c r="J290">
        <f>D4*EXP(-F4*I290)+H4</f>
        <v>0</v>
      </c>
      <c r="K290">
        <f>L290* E6/M290</f>
        <v>23.443941889026036</v>
      </c>
      <c r="L290">
        <v>24.05</v>
      </c>
      <c r="M290">
        <v>303.00799999999998</v>
      </c>
      <c r="N290">
        <f>(D4-D5)*EXP(-(F4-F5)*I290)+(H4-H5)</f>
        <v>0</v>
      </c>
      <c r="O290">
        <f>(D4+D5)*EXP(-(F4+F5)*I290)+(H4+H5)</f>
        <v>0</v>
      </c>
    </row>
    <row r="291" spans="9:15" x14ac:dyDescent="0.3">
      <c r="I291">
        <v>80</v>
      </c>
      <c r="J291">
        <f>D4*EXP(-F4*I291)+H4</f>
        <v>0</v>
      </c>
      <c r="K291">
        <f>L291* E6/M291</f>
        <v>23.428701324606621</v>
      </c>
      <c r="L291">
        <v>24.035</v>
      </c>
      <c r="M291">
        <v>303.01600000000002</v>
      </c>
      <c r="N291">
        <f>(D4-D5)*EXP(-(F4-F5)*I291)+(H4-H5)</f>
        <v>0</v>
      </c>
      <c r="O291">
        <f>(D4+D5)*EXP(-(F4+F5)*I291)+(H4+H5)</f>
        <v>0</v>
      </c>
    </row>
    <row r="292" spans="9:15" x14ac:dyDescent="0.3">
      <c r="I292">
        <v>80.277777777777771</v>
      </c>
      <c r="J292">
        <f>D4*EXP(-F4*I292)+H4</f>
        <v>0</v>
      </c>
      <c r="K292">
        <f>L292* E6/M292</f>
        <v>23.407388581021479</v>
      </c>
      <c r="L292">
        <v>24.018999999999998</v>
      </c>
      <c r="M292">
        <v>303.08999999999997</v>
      </c>
      <c r="N292">
        <f>(D4-D5)*EXP(-(F4-F5)*I292)+(H4-H5)</f>
        <v>0</v>
      </c>
      <c r="O292">
        <f>(D4+D5)*EXP(-(F4+F5)*I292)+(H4+H5)</f>
        <v>0</v>
      </c>
    </row>
    <row r="293" spans="9:15" x14ac:dyDescent="0.3">
      <c r="I293">
        <v>80.555277777777775</v>
      </c>
      <c r="J293">
        <f>D4*EXP(-F4*I293)+H4</f>
        <v>0</v>
      </c>
      <c r="K293">
        <f>L293* E6/M293</f>
        <v>23.367873580613672</v>
      </c>
      <c r="L293">
        <v>23.975999999999999</v>
      </c>
      <c r="M293">
        <v>303.05900000000003</v>
      </c>
      <c r="N293">
        <f>(D4-D5)*EXP(-(F4-F5)*I293)+(H4-H5)</f>
        <v>0</v>
      </c>
      <c r="O293">
        <f>(D4+D5)*EXP(-(F4+F5)*I293)+(H4+H5)</f>
        <v>0</v>
      </c>
    </row>
    <row r="294" spans="9:15" x14ac:dyDescent="0.3">
      <c r="I294">
        <v>80.833333333333329</v>
      </c>
      <c r="J294">
        <f>D4*EXP(-F4*I294)+H4</f>
        <v>0</v>
      </c>
      <c r="K294">
        <f>L294* E6/M294</f>
        <v>23.370092738822041</v>
      </c>
      <c r="L294">
        <v>23.96</v>
      </c>
      <c r="M294">
        <v>302.82799999999997</v>
      </c>
      <c r="N294">
        <f>(D4-D5)*EXP(-(F4-F5)*I294)+(H4-H5)</f>
        <v>0</v>
      </c>
      <c r="O294">
        <f>(D4+D5)*EXP(-(F4+F5)*I294)+(H4+H5)</f>
        <v>0</v>
      </c>
    </row>
    <row r="295" spans="9:15" x14ac:dyDescent="0.3">
      <c r="I295">
        <v>81.111111111111114</v>
      </c>
      <c r="J295">
        <f>D4*EXP(-F4*I295)+H4</f>
        <v>0</v>
      </c>
      <c r="K295">
        <f>L295* E6/M295</f>
        <v>23.361501461558586</v>
      </c>
      <c r="L295">
        <v>23.946999999999999</v>
      </c>
      <c r="M295">
        <v>302.77499999999998</v>
      </c>
      <c r="N295">
        <f>(D4-D5)*EXP(-(F4-F5)*I295)+(H4-H5)</f>
        <v>0</v>
      </c>
      <c r="O295">
        <f>(D4+D5)*EXP(-(F4+F5)*I295)+(H4+H5)</f>
        <v>0</v>
      </c>
    </row>
    <row r="296" spans="9:15" x14ac:dyDescent="0.3">
      <c r="I296">
        <v>81.388888888888886</v>
      </c>
      <c r="J296">
        <f>D4*EXP(-F4*I296)+H4</f>
        <v>0</v>
      </c>
      <c r="K296">
        <f>L296* E6/M296</f>
        <v>23.334206607916776</v>
      </c>
      <c r="L296">
        <v>23.927</v>
      </c>
      <c r="M296">
        <v>302.87599999999998</v>
      </c>
      <c r="N296">
        <f>(D4-D5)*EXP(-(F4-F5)*I296)+(H4-H5)</f>
        <v>0</v>
      </c>
      <c r="O296">
        <f>(D4+D5)*EXP(-(F4+F5)*I296)+(H4+H5)</f>
        <v>0</v>
      </c>
    </row>
    <row r="297" spans="9:15" x14ac:dyDescent="0.3">
      <c r="I297">
        <v>81.666666666666671</v>
      </c>
      <c r="J297">
        <f>D4*EXP(-F4*I297)+H4</f>
        <v>0</v>
      </c>
      <c r="K297">
        <f>L297* E6/M297</f>
        <v>23.316626431060754</v>
      </c>
      <c r="L297">
        <v>23.904</v>
      </c>
      <c r="M297">
        <v>302.81299999999999</v>
      </c>
      <c r="N297">
        <f>(D4-D5)*EXP(-(F4-F5)*I297)+(H4-H5)</f>
        <v>0</v>
      </c>
      <c r="O297">
        <f>(D4+D5)*EXP(-(F4+F5)*I297)+(H4+H5)</f>
        <v>0</v>
      </c>
    </row>
    <row r="298" spans="9:15" x14ac:dyDescent="0.3">
      <c r="I298">
        <v>81.944444444444443</v>
      </c>
      <c r="J298">
        <f>D4*EXP(-F4*I298)+H4</f>
        <v>0</v>
      </c>
      <c r="K298">
        <f>L298* E6/M298</f>
        <v>23.284427818959632</v>
      </c>
      <c r="L298">
        <v>23.9</v>
      </c>
      <c r="M298">
        <v>303.18099999999998</v>
      </c>
      <c r="N298">
        <f>(D4-D5)*EXP(-(F4-F5)*I298)+(H4-H5)</f>
        <v>0</v>
      </c>
      <c r="O298">
        <f>(D4+D5)*EXP(-(F4+F5)*I298)+(H4+H5)</f>
        <v>0</v>
      </c>
    </row>
    <row r="299" spans="9:15" x14ac:dyDescent="0.3">
      <c r="I299">
        <v>82.222222222222229</v>
      </c>
      <c r="J299">
        <f>D4*EXP(-F4*I299)+H4</f>
        <v>0</v>
      </c>
      <c r="K299">
        <f>L299* E6/M299</f>
        <v>23.242464913062364</v>
      </c>
      <c r="L299">
        <v>23.914999999999999</v>
      </c>
      <c r="M299">
        <v>303.91899999999998</v>
      </c>
      <c r="N299">
        <f>(D4-D5)*EXP(-(F4-F5)*I299)+(H4-H5)</f>
        <v>0</v>
      </c>
      <c r="O299">
        <f>(D4+D5)*EXP(-(F4+F5)*I299)+(H4+H5)</f>
        <v>0</v>
      </c>
    </row>
    <row r="300" spans="9:15" x14ac:dyDescent="0.3">
      <c r="I300">
        <v>82.5</v>
      </c>
      <c r="J300">
        <f>D4*EXP(-F4*I300)+H4</f>
        <v>0</v>
      </c>
      <c r="K300">
        <f>L300* E6/M300</f>
        <v>23.229995373082829</v>
      </c>
      <c r="L300">
        <v>23.919</v>
      </c>
      <c r="M300">
        <v>304.13299999999998</v>
      </c>
      <c r="N300">
        <f>(D4-D5)*EXP(-(F4-F5)*I300)+(H4-H5)</f>
        <v>0</v>
      </c>
      <c r="O300">
        <f>(D4+D5)*EXP(-(F4+F5)*I300)+(H4+H5)</f>
        <v>0</v>
      </c>
    </row>
    <row r="301" spans="9:15" x14ac:dyDescent="0.3">
      <c r="I301">
        <v>82.777777777777771</v>
      </c>
      <c r="J301">
        <f>D4*EXP(-F4*I301)+H4</f>
        <v>0</v>
      </c>
      <c r="K301">
        <f>L301* E6/M301</f>
        <v>23.216721096422095</v>
      </c>
      <c r="L301">
        <v>23.914999999999999</v>
      </c>
      <c r="M301">
        <v>304.25599999999997</v>
      </c>
      <c r="N301">
        <f>(D4-D5)*EXP(-(F4-F5)*I301)+(H4-H5)</f>
        <v>0</v>
      </c>
      <c r="O301">
        <f>(D4+D5)*EXP(-(F4+F5)*I301)+(H4+H5)</f>
        <v>0</v>
      </c>
    </row>
    <row r="302" spans="9:15" x14ac:dyDescent="0.3">
      <c r="I302">
        <v>83.055555555555557</v>
      </c>
      <c r="J302">
        <f>D4*EXP(-F4*I302)+H4</f>
        <v>0</v>
      </c>
      <c r="K302">
        <f>L302* E6/M302</f>
        <v>23.210680937526163</v>
      </c>
      <c r="L302">
        <v>23.911999999999999</v>
      </c>
      <c r="M302">
        <v>304.29700000000003</v>
      </c>
      <c r="N302">
        <f>(D4-D5)*EXP(-(F4-F5)*I302)+(H4-H5)</f>
        <v>0</v>
      </c>
      <c r="O302">
        <f>(D4+D5)*EXP(-(F4+F5)*I302)+(H4+H5)</f>
        <v>0</v>
      </c>
    </row>
    <row r="303" spans="9:15" x14ac:dyDescent="0.3">
      <c r="I303">
        <v>83.333333333333329</v>
      </c>
      <c r="J303">
        <f>D4*EXP(-F4*I303)+H4</f>
        <v>0</v>
      </c>
      <c r="K303">
        <f>L303* E6/M303</f>
        <v>23.19462405655424</v>
      </c>
      <c r="L303">
        <v>23.922000000000001</v>
      </c>
      <c r="M303">
        <v>304.63499999999999</v>
      </c>
      <c r="N303">
        <f>(D4-D5)*EXP(-(F4-F5)*I303)+(H4-H5)</f>
        <v>0</v>
      </c>
      <c r="O303">
        <f>(D4+D5)*EXP(-(F4+F5)*I303)+(H4+H5)</f>
        <v>0</v>
      </c>
    </row>
    <row r="304" spans="9:15" x14ac:dyDescent="0.3">
      <c r="I304">
        <v>83.611111111111114</v>
      </c>
      <c r="J304">
        <f>D4*EXP(-F4*I304)+H4</f>
        <v>0</v>
      </c>
      <c r="K304">
        <f>L304* E6/M304</f>
        <v>23.188766565394324</v>
      </c>
      <c r="L304">
        <v>23.917999999999999</v>
      </c>
      <c r="M304">
        <v>304.661</v>
      </c>
      <c r="N304">
        <f>(D4-D5)*EXP(-(F4-F5)*I304)+(H4-H5)</f>
        <v>0</v>
      </c>
      <c r="O304">
        <f>(D4+D5)*EXP(-(F4+F5)*I304)+(H4+H5)</f>
        <v>0</v>
      </c>
    </row>
    <row r="305" spans="9:15" x14ac:dyDescent="0.3">
      <c r="I305">
        <v>83.888888888888886</v>
      </c>
      <c r="J305">
        <f>D4*EXP(-F4*I305)+H4</f>
        <v>0</v>
      </c>
      <c r="K305">
        <f>L305* E6/M305</f>
        <v>23.15546944037915</v>
      </c>
      <c r="L305">
        <v>23.902000000000001</v>
      </c>
      <c r="M305">
        <v>304.89499999999998</v>
      </c>
      <c r="N305">
        <f>(D4-D5)*EXP(-(F4-F5)*I305)+(H4-H5)</f>
        <v>0</v>
      </c>
      <c r="O305">
        <f>(D4+D5)*EXP(-(F4+F5)*I305)+(H4+H5)</f>
        <v>0</v>
      </c>
    </row>
    <row r="306" spans="9:15" x14ac:dyDescent="0.3">
      <c r="I306">
        <v>84.166666666666671</v>
      </c>
      <c r="J306">
        <f>D4*EXP(-F4*I306)+H4</f>
        <v>0</v>
      </c>
      <c r="K306">
        <f>L306* E6/M306</f>
        <v>23.167266190685844</v>
      </c>
      <c r="L306">
        <v>23.896999999999998</v>
      </c>
      <c r="M306">
        <v>304.67599999999999</v>
      </c>
      <c r="N306">
        <f>(D4-D5)*EXP(-(F4-F5)*I306)+(H4-H5)</f>
        <v>0</v>
      </c>
      <c r="O306">
        <f>(D4+D5)*EXP(-(F4+F5)*I306)+(H4+H5)</f>
        <v>0</v>
      </c>
    </row>
    <row r="307" spans="9:15" x14ac:dyDescent="0.3">
      <c r="I307">
        <v>84.444166666666661</v>
      </c>
      <c r="J307">
        <f>D4*EXP(-F4*I307)+H4</f>
        <v>0</v>
      </c>
      <c r="K307">
        <f>L307* E6/M307</f>
        <v>23.157186876165738</v>
      </c>
      <c r="L307">
        <v>23.875</v>
      </c>
      <c r="M307">
        <v>304.52800000000002</v>
      </c>
      <c r="N307">
        <f>(D4-D5)*EXP(-(F4-F5)*I307)+(H4-H5)</f>
        <v>0</v>
      </c>
      <c r="O307">
        <f>(D4+D5)*EXP(-(F4+F5)*I307)+(H4+H5)</f>
        <v>0</v>
      </c>
    </row>
    <row r="308" spans="9:15" x14ac:dyDescent="0.3">
      <c r="I308">
        <v>84.722222222222229</v>
      </c>
      <c r="J308">
        <f>D4*EXP(-F4*I308)+H4</f>
        <v>0</v>
      </c>
      <c r="K308">
        <f>L308* E6/M308</f>
        <v>23.14400658301518</v>
      </c>
      <c r="L308">
        <v>23.881</v>
      </c>
      <c r="M308">
        <v>304.77800000000002</v>
      </c>
      <c r="N308">
        <f>(D4-D5)*EXP(-(F4-F5)*I308)+(H4-H5)</f>
        <v>0</v>
      </c>
      <c r="O308">
        <f>(D4+D5)*EXP(-(F4+F5)*I308)+(H4+H5)</f>
        <v>0</v>
      </c>
    </row>
    <row r="309" spans="9:15" x14ac:dyDescent="0.3">
      <c r="I309">
        <v>85</v>
      </c>
      <c r="J309">
        <f>D4*EXP(-F4*I309)+H4</f>
        <v>0</v>
      </c>
      <c r="K309">
        <f>L309* E6/M309</f>
        <v>23.111688339774549</v>
      </c>
      <c r="L309">
        <v>23.85</v>
      </c>
      <c r="M309">
        <v>304.80799999999999</v>
      </c>
      <c r="N309">
        <f>(D4-D5)*EXP(-(F4-F5)*I309)+(H4-H5)</f>
        <v>0</v>
      </c>
      <c r="O309">
        <f>(D4+D5)*EXP(-(F4+F5)*I309)+(H4+H5)</f>
        <v>0</v>
      </c>
    </row>
    <row r="310" spans="9:15" x14ac:dyDescent="0.3">
      <c r="I310">
        <v>85.277777777777771</v>
      </c>
      <c r="J310">
        <f>D4*EXP(-F4*I310)+H4</f>
        <v>0</v>
      </c>
      <c r="K310">
        <f>L310* E6/M310</f>
        <v>23.101083160674222</v>
      </c>
      <c r="L310">
        <v>23.844999999999999</v>
      </c>
      <c r="M310">
        <v>304.88400000000001</v>
      </c>
      <c r="N310">
        <f>(D4-D5)*EXP(-(F4-F5)*I310)+(H4-H5)</f>
        <v>0</v>
      </c>
      <c r="O310">
        <f>(D4+D5)*EXP(-(F4+F5)*I310)+(H4+H5)</f>
        <v>0</v>
      </c>
    </row>
    <row r="311" spans="9:15" x14ac:dyDescent="0.3">
      <c r="I311">
        <v>85.555555555555557</v>
      </c>
      <c r="J311">
        <f>D4*EXP(-F4*I311)+H4</f>
        <v>0</v>
      </c>
      <c r="K311">
        <f>L311* E6/M311</f>
        <v>23.103302748314508</v>
      </c>
      <c r="L311">
        <v>23.838999999999999</v>
      </c>
      <c r="M311">
        <v>304.77800000000002</v>
      </c>
      <c r="N311">
        <f>(D4-D5)*EXP(-(F4-F5)*I311)+(H4-H5)</f>
        <v>0</v>
      </c>
      <c r="O311">
        <f>(D4+D5)*EXP(-(F4+F5)*I311)+(H4+H5)</f>
        <v>0</v>
      </c>
    </row>
    <row r="312" spans="9:15" x14ac:dyDescent="0.3">
      <c r="I312">
        <v>85.833333333333329</v>
      </c>
      <c r="J312">
        <f>D4*EXP(-F4*I312)+H4</f>
        <v>0</v>
      </c>
      <c r="K312">
        <f>L312* E6/M312</f>
        <v>23.097065301807337</v>
      </c>
      <c r="L312">
        <v>23.831</v>
      </c>
      <c r="M312">
        <v>304.75799999999998</v>
      </c>
      <c r="N312">
        <f>(D4-D5)*EXP(-(F4-F5)*I312)+(H4-H5)</f>
        <v>0</v>
      </c>
      <c r="O312">
        <f>(D4+D5)*EXP(-(F4+F5)*I312)+(H4+H5)</f>
        <v>0</v>
      </c>
    </row>
    <row r="313" spans="9:15" x14ac:dyDescent="0.3">
      <c r="I313">
        <v>86.111111111111114</v>
      </c>
      <c r="J313">
        <f>D4*EXP(-F4*I313)+H4</f>
        <v>0</v>
      </c>
      <c r="K313">
        <f>L313* E6/M313</f>
        <v>23.076666227664507</v>
      </c>
      <c r="L313">
        <v>23.823</v>
      </c>
      <c r="M313">
        <v>304.92500000000001</v>
      </c>
      <c r="N313">
        <f>(D4-D5)*EXP(-(F4-F5)*I313)+(H4-H5)</f>
        <v>0</v>
      </c>
      <c r="O313">
        <f>(D4+D5)*EXP(-(F4+F5)*I313)+(H4+H5)</f>
        <v>0</v>
      </c>
    </row>
    <row r="314" spans="9:15" x14ac:dyDescent="0.3">
      <c r="I314">
        <v>86.388888888888886</v>
      </c>
      <c r="J314">
        <f>D4*EXP(-F4*I314)+H4</f>
        <v>0</v>
      </c>
      <c r="K314">
        <f>L314* E6/M314</f>
        <v>23.077589283847935</v>
      </c>
      <c r="L314">
        <v>23.827000000000002</v>
      </c>
      <c r="M314">
        <v>304.964</v>
      </c>
      <c r="N314">
        <f>(D4-D5)*EXP(-(F4-F5)*I314)+(H4-H5)</f>
        <v>0</v>
      </c>
      <c r="O314">
        <f>(D4+D5)*EXP(-(F4+F5)*I314)+(H4+H5)</f>
        <v>0</v>
      </c>
    </row>
    <row r="315" spans="9:15" x14ac:dyDescent="0.3">
      <c r="I315">
        <v>86.666666666666671</v>
      </c>
      <c r="J315">
        <f>D4*EXP(-F4*I315)+H4</f>
        <v>0</v>
      </c>
      <c r="K315">
        <f>L315* E6/M315</f>
        <v>23.012483519979945</v>
      </c>
      <c r="L315">
        <v>23.765000000000001</v>
      </c>
      <c r="M315">
        <v>305.03099999999989</v>
      </c>
      <c r="N315">
        <f>(D4-D5)*EXP(-(F4-F5)*I315)+(H4-H5)</f>
        <v>0</v>
      </c>
      <c r="O315">
        <f>(D4+D5)*EXP(-(F4+F5)*I315)+(H4+H5)</f>
        <v>0</v>
      </c>
    </row>
    <row r="316" spans="9:15" x14ac:dyDescent="0.3">
      <c r="I316">
        <v>86.944444444444443</v>
      </c>
      <c r="J316">
        <f>D4*EXP(-F4*I316)+H4</f>
        <v>0</v>
      </c>
      <c r="K316">
        <f>L316* E6/M316</f>
        <v>23.019575560240717</v>
      </c>
      <c r="L316">
        <v>23.777000000000001</v>
      </c>
      <c r="M316">
        <v>305.09100000000001</v>
      </c>
      <c r="N316">
        <f>(D4-D5)*EXP(-(F4-F5)*I316)+(H4-H5)</f>
        <v>0</v>
      </c>
      <c r="O316">
        <f>(D4+D5)*EXP(-(F4+F5)*I316)+(H4+H5)</f>
        <v>0</v>
      </c>
    </row>
    <row r="317" spans="9:15" x14ac:dyDescent="0.3">
      <c r="I317">
        <v>87.222222222222229</v>
      </c>
      <c r="J317">
        <f>D4*EXP(-F4*I317)+H4</f>
        <v>0</v>
      </c>
      <c r="K317">
        <f>L317* E6/M317</f>
        <v>22.993424043841447</v>
      </c>
      <c r="L317">
        <v>23.751000000000001</v>
      </c>
      <c r="M317">
        <v>305.10399999999998</v>
      </c>
      <c r="N317">
        <f>(D4-D5)*EXP(-(F4-F5)*I317)+(H4-H5)</f>
        <v>0</v>
      </c>
      <c r="O317">
        <f>(D4+D5)*EXP(-(F4+F5)*I317)+(H4+H5)</f>
        <v>0</v>
      </c>
    </row>
    <row r="318" spans="9:15" x14ac:dyDescent="0.3">
      <c r="I318">
        <v>87.5</v>
      </c>
      <c r="J318">
        <f>D4*EXP(-F4*I318)+H4</f>
        <v>0</v>
      </c>
      <c r="K318">
        <f>L318* E6/M318</f>
        <v>22.979075121264209</v>
      </c>
      <c r="L318">
        <v>23.734000000000002</v>
      </c>
      <c r="M318">
        <v>305.07600000000002</v>
      </c>
      <c r="N318">
        <f>(D4-D5)*EXP(-(F4-F5)*I318)+(H4-H5)</f>
        <v>0</v>
      </c>
      <c r="O318">
        <f>(D4+D5)*EXP(-(F4+F5)*I318)+(H4+H5)</f>
        <v>0</v>
      </c>
    </row>
    <row r="319" spans="9:15" x14ac:dyDescent="0.3">
      <c r="I319">
        <v>87.777777777777771</v>
      </c>
      <c r="J319">
        <f>D4*EXP(-F4*I319)+H4</f>
        <v>0</v>
      </c>
      <c r="K319">
        <f>L319* E6/M319</f>
        <v>22.978138409126036</v>
      </c>
      <c r="L319">
        <v>23.736999999999998</v>
      </c>
      <c r="M319">
        <v>305.12700000000001</v>
      </c>
      <c r="N319">
        <f>(D4-D5)*EXP(-(F4-F5)*I319)+(H4-H5)</f>
        <v>0</v>
      </c>
      <c r="O319">
        <f>(D4+D5)*EXP(-(F4+F5)*I319)+(H4+H5)</f>
        <v>0</v>
      </c>
    </row>
    <row r="320" spans="9:15" x14ac:dyDescent="0.3">
      <c r="I320">
        <v>88.055555555555557</v>
      </c>
      <c r="J320">
        <f>D4*EXP(-F4*I320)+H4</f>
        <v>0</v>
      </c>
      <c r="K320">
        <f>L320* E6/M320</f>
        <v>22.975761410903253</v>
      </c>
      <c r="L320">
        <v>23.734000000000002</v>
      </c>
      <c r="M320">
        <v>305.12</v>
      </c>
      <c r="N320">
        <f>(D4-D5)*EXP(-(F4-F5)*I320)+(H4-H5)</f>
        <v>0</v>
      </c>
      <c r="O320">
        <f>(D4+D5)*EXP(-(F4+F5)*I320)+(H4+H5)</f>
        <v>0</v>
      </c>
    </row>
    <row r="321" spans="9:15" x14ac:dyDescent="0.3">
      <c r="I321">
        <v>88.333333333333329</v>
      </c>
      <c r="J321">
        <f>D4*EXP(-F4*I321)+H4</f>
        <v>0</v>
      </c>
      <c r="K321">
        <f>L321* E6/M321</f>
        <v>22.974643132252353</v>
      </c>
      <c r="L321">
        <v>23.725999999999999</v>
      </c>
      <c r="M321">
        <v>305.03199999999998</v>
      </c>
      <c r="N321">
        <f>(D4-D5)*EXP(-(F4-F5)*I321)+(H4-H5)</f>
        <v>0</v>
      </c>
      <c r="O321">
        <f>(D4+D5)*EXP(-(F4+F5)*I321)+(H4+H5)</f>
        <v>0</v>
      </c>
    </row>
    <row r="322" spans="9:15" x14ac:dyDescent="0.3">
      <c r="I322">
        <v>88.611111111111114</v>
      </c>
      <c r="J322">
        <f>D4*EXP(-F4*I322)+H4</f>
        <v>0</v>
      </c>
      <c r="K322">
        <f>L322* E6/M322</f>
        <v>22.980047238422937</v>
      </c>
      <c r="L322">
        <v>23.721</v>
      </c>
      <c r="M322">
        <v>304.89600000000002</v>
      </c>
      <c r="N322">
        <f>(D4-D5)*EXP(-(F4-F5)*I322)+(H4-H5)</f>
        <v>0</v>
      </c>
      <c r="O322">
        <f>(D4+D5)*EXP(-(F4+F5)*I322)+(H4+H5)</f>
        <v>0</v>
      </c>
    </row>
    <row r="323" spans="9:15" x14ac:dyDescent="0.3">
      <c r="I323">
        <v>88.888888888888886</v>
      </c>
      <c r="J323">
        <f>D4*EXP(-F4*I323)+H4</f>
        <v>0</v>
      </c>
      <c r="K323">
        <f>L323* E6/M323</f>
        <v>22.936569897137169</v>
      </c>
      <c r="L323">
        <v>23.696000000000002</v>
      </c>
      <c r="M323">
        <v>305.15199999999999</v>
      </c>
      <c r="N323">
        <f>(D4-D5)*EXP(-(F4-F5)*I323)+(H4-H5)</f>
        <v>0</v>
      </c>
      <c r="O323">
        <f>(D4+D5)*EXP(-(F4+F5)*I323)+(H4+H5)</f>
        <v>0</v>
      </c>
    </row>
    <row r="324" spans="9:15" x14ac:dyDescent="0.3">
      <c r="I324">
        <v>89.166666666666671</v>
      </c>
      <c r="J324">
        <f>D4*EXP(-F4*I324)+H4</f>
        <v>0</v>
      </c>
      <c r="K324">
        <f>L324* E6/M324</f>
        <v>22.917569343315353</v>
      </c>
      <c r="L324">
        <v>23.687000000000001</v>
      </c>
      <c r="M324">
        <v>305.28899999999999</v>
      </c>
      <c r="N324">
        <f>(D4-D5)*EXP(-(F4-F5)*I324)+(H4-H5)</f>
        <v>0</v>
      </c>
      <c r="O324">
        <f>(D4+D5)*EXP(-(F4+F5)*I324)+(H4+H5)</f>
        <v>0</v>
      </c>
    </row>
    <row r="325" spans="9:15" x14ac:dyDescent="0.3">
      <c r="I325">
        <v>89.444444444444443</v>
      </c>
      <c r="J325">
        <f>D4*EXP(-F4*I325)+H4</f>
        <v>0</v>
      </c>
      <c r="K325">
        <f>L325* E6/M325</f>
        <v>22.88494894522265</v>
      </c>
      <c r="L325">
        <v>23.678000000000001</v>
      </c>
      <c r="M325">
        <v>305.60799999999989</v>
      </c>
      <c r="N325">
        <f>(D4-D5)*EXP(-(F4-F5)*I325)+(H4-H5)</f>
        <v>0</v>
      </c>
      <c r="O325">
        <f>(D4+D5)*EXP(-(F4+F5)*I325)+(H4+H5)</f>
        <v>0</v>
      </c>
    </row>
    <row r="326" spans="9:15" x14ac:dyDescent="0.3">
      <c r="I326">
        <v>89.722222222222229</v>
      </c>
      <c r="J326">
        <f>D4*EXP(-F4*I326)+H4</f>
        <v>0</v>
      </c>
      <c r="K326">
        <f>L326* E6/M326</f>
        <v>22.856977242255095</v>
      </c>
      <c r="L326">
        <v>23.664999999999999</v>
      </c>
      <c r="M326">
        <v>305.81400000000002</v>
      </c>
      <c r="N326">
        <f>(D4-D5)*EXP(-(F4-F5)*I326)+(H4-H5)</f>
        <v>0</v>
      </c>
      <c r="O326">
        <f>(D4+D5)*EXP(-(F4+F5)*I326)+(H4+H5)</f>
        <v>0</v>
      </c>
    </row>
    <row r="327" spans="9:15" x14ac:dyDescent="0.3">
      <c r="I327">
        <v>90</v>
      </c>
      <c r="J327">
        <f>D4*EXP(-F4*I327)+H4</f>
        <v>0</v>
      </c>
      <c r="K327">
        <f>L327* E6/M327</f>
        <v>22.869875629712233</v>
      </c>
      <c r="L327">
        <v>23.683</v>
      </c>
      <c r="M327">
        <v>305.87400000000002</v>
      </c>
      <c r="N327">
        <f>(D4-D5)*EXP(-(F4-F5)*I327)+(H4-H5)</f>
        <v>0</v>
      </c>
      <c r="O327">
        <f>(D4+D5)*EXP(-(F4+F5)*I327)+(H4+H5)</f>
        <v>0</v>
      </c>
    </row>
    <row r="328" spans="9:15" x14ac:dyDescent="0.3">
      <c r="I328">
        <v>90.277777777777771</v>
      </c>
      <c r="J328">
        <f>D4*EXP(-F4*I328)+H4</f>
        <v>0</v>
      </c>
      <c r="K328">
        <f>L328* E6/M328</f>
        <v>22.846304963638797</v>
      </c>
      <c r="L328">
        <v>23.677</v>
      </c>
      <c r="M328">
        <v>306.11200000000002</v>
      </c>
      <c r="N328">
        <f>(D4-D5)*EXP(-(F4-F5)*I328)+(H4-H5)</f>
        <v>0</v>
      </c>
      <c r="O328">
        <f>(D4+D5)*EXP(-(F4+F5)*I328)+(H4+H5)</f>
        <v>0</v>
      </c>
    </row>
    <row r="329" spans="9:15" x14ac:dyDescent="0.3">
      <c r="I329">
        <v>90.555277777777775</v>
      </c>
      <c r="J329">
        <f>D4*EXP(-F4*I329)+H4</f>
        <v>0</v>
      </c>
      <c r="K329">
        <f>L329* E6/M329</f>
        <v>22.910433593272835</v>
      </c>
      <c r="L329">
        <v>23.632000000000001</v>
      </c>
      <c r="M329">
        <v>304.67500000000001</v>
      </c>
      <c r="N329">
        <f>(D4-D5)*EXP(-(F4-F5)*I329)+(H4-H5)</f>
        <v>0</v>
      </c>
      <c r="O329">
        <f>(D4+D5)*EXP(-(F4+F5)*I329)+(H4+H5)</f>
        <v>0</v>
      </c>
    </row>
    <row r="330" spans="9:15" x14ac:dyDescent="0.3">
      <c r="I330">
        <v>90.833333333333329</v>
      </c>
      <c r="J330">
        <f>D4*EXP(-F4*I330)+H4</f>
        <v>0</v>
      </c>
      <c r="K330">
        <f>L330* E6/M330</f>
        <v>22.919907293067382</v>
      </c>
      <c r="L330">
        <v>23.606000000000002</v>
      </c>
      <c r="M330">
        <v>304.214</v>
      </c>
      <c r="N330">
        <f>(D4-D5)*EXP(-(F4-F5)*I330)+(H4-H5)</f>
        <v>0</v>
      </c>
      <c r="O330">
        <f>(D4+D5)*EXP(-(F4+F5)*I330)+(H4+H5)</f>
        <v>0</v>
      </c>
    </row>
    <row r="331" spans="9:15" x14ac:dyDescent="0.3">
      <c r="I331">
        <v>91.111111111111114</v>
      </c>
      <c r="J331">
        <f>D4*EXP(-F4*I331)+H4</f>
        <v>0</v>
      </c>
      <c r="K331">
        <f>L331* E6/M331</f>
        <v>22.928144487352075</v>
      </c>
      <c r="L331">
        <v>23.594999999999999</v>
      </c>
      <c r="M331">
        <v>303.96300000000002</v>
      </c>
      <c r="N331">
        <f>(D4-D5)*EXP(-(F4-F5)*I331)+(H4-H5)</f>
        <v>0</v>
      </c>
      <c r="O331">
        <f>(D4+D5)*EXP(-(F4+F5)*I331)+(H4+H5)</f>
        <v>0</v>
      </c>
    </row>
    <row r="332" spans="9:15" x14ac:dyDescent="0.3">
      <c r="I332">
        <v>91.388888888888886</v>
      </c>
      <c r="J332">
        <f>D4*EXP(-F4*I332)+H4</f>
        <v>0</v>
      </c>
      <c r="K332">
        <f>L332* E6/M332</f>
        <v>22.896686960163194</v>
      </c>
      <c r="L332">
        <v>23.541</v>
      </c>
      <c r="M332">
        <v>303.68400000000003</v>
      </c>
      <c r="N332">
        <f>(D4-D5)*EXP(-(F4-F5)*I332)+(H4-H5)</f>
        <v>0</v>
      </c>
      <c r="O332">
        <f>(D4+D5)*EXP(-(F4+F5)*I332)+(H4+H5)</f>
        <v>0</v>
      </c>
    </row>
    <row r="333" spans="9:15" x14ac:dyDescent="0.3">
      <c r="I333">
        <v>91.666388888888889</v>
      </c>
      <c r="J333">
        <f>D4*EXP(-F4*I333)+H4</f>
        <v>0</v>
      </c>
      <c r="K333">
        <f>L333* E6/M333</f>
        <v>22.899049043696518</v>
      </c>
      <c r="L333">
        <v>23.518000000000001</v>
      </c>
      <c r="M333">
        <v>303.35599999999999</v>
      </c>
      <c r="N333">
        <f>(D4-D5)*EXP(-(F4-F5)*I333)+(H4-H5)</f>
        <v>0</v>
      </c>
      <c r="O333">
        <f>(D4+D5)*EXP(-(F4+F5)*I333)+(H4+H5)</f>
        <v>0</v>
      </c>
    </row>
    <row r="334" spans="9:15" x14ac:dyDescent="0.3">
      <c r="I334">
        <v>91.944444444444443</v>
      </c>
      <c r="J334">
        <f>D4*EXP(-F4*I334)+H4</f>
        <v>0</v>
      </c>
      <c r="K334">
        <f>L334* E6/M334</f>
        <v>22.886202422434078</v>
      </c>
      <c r="L334">
        <v>23.521000000000001</v>
      </c>
      <c r="M334">
        <v>303.565</v>
      </c>
      <c r="N334">
        <f>(D4-D5)*EXP(-(F4-F5)*I334)+(H4-H5)</f>
        <v>0</v>
      </c>
      <c r="O334">
        <f>(D4+D5)*EXP(-(F4+F5)*I334)+(H4+H5)</f>
        <v>0</v>
      </c>
    </row>
    <row r="335" spans="9:15" x14ac:dyDescent="0.3">
      <c r="I335">
        <v>92.222222222222229</v>
      </c>
      <c r="J335">
        <f>D4*EXP(-F4*I335)+H4</f>
        <v>0</v>
      </c>
      <c r="K335">
        <f>L335* E6/M335</f>
        <v>22.887286447327337</v>
      </c>
      <c r="L335">
        <v>23.516999999999999</v>
      </c>
      <c r="M335">
        <v>303.49900000000002</v>
      </c>
      <c r="N335">
        <f>(D4-D5)*EXP(-(F4-F5)*I335)+(H4-H5)</f>
        <v>0</v>
      </c>
      <c r="O335">
        <f>(D4+D5)*EXP(-(F4+F5)*I335)+(H4+H5)</f>
        <v>0</v>
      </c>
    </row>
    <row r="336" spans="9:15" x14ac:dyDescent="0.3">
      <c r="I336">
        <v>92.5</v>
      </c>
      <c r="J336">
        <f>D4*EXP(-F4*I336)+H4</f>
        <v>0</v>
      </c>
      <c r="K336">
        <f>L336* E6/M336</f>
        <v>22.855818767340722</v>
      </c>
      <c r="L336">
        <v>23.475999999999999</v>
      </c>
      <c r="M336">
        <v>303.387</v>
      </c>
      <c r="N336">
        <f>(D4-D5)*EXP(-(F4-F5)*I336)+(H4-H5)</f>
        <v>0</v>
      </c>
      <c r="O336">
        <f>(D4+D5)*EXP(-(F4+F5)*I336)+(H4+H5)</f>
        <v>0</v>
      </c>
    </row>
    <row r="337" spans="9:15" x14ac:dyDescent="0.3">
      <c r="I337">
        <v>92.777777777777771</v>
      </c>
      <c r="J337">
        <f>D4*EXP(-F4*I337)+H4</f>
        <v>0</v>
      </c>
      <c r="K337">
        <f>L337* E6/M337</f>
        <v>22.850663755507309</v>
      </c>
      <c r="L337">
        <v>23.481999999999999</v>
      </c>
      <c r="M337">
        <v>303.53300000000002</v>
      </c>
      <c r="N337">
        <f>(D4-D5)*EXP(-(F4-F5)*I337)+(H4-H5)</f>
        <v>0</v>
      </c>
      <c r="O337">
        <f>(D4+D5)*EXP(-(F4+F5)*I337)+(H4+H5)</f>
        <v>0</v>
      </c>
    </row>
    <row r="338" spans="9:15" x14ac:dyDescent="0.3">
      <c r="I338">
        <v>93.055277777777775</v>
      </c>
      <c r="J338">
        <f>D4*EXP(-F4*I338)+H4</f>
        <v>0</v>
      </c>
      <c r="K338">
        <f>L338* E6/M338</f>
        <v>22.854405622380284</v>
      </c>
      <c r="L338">
        <v>23.486000000000001</v>
      </c>
      <c r="M338">
        <v>303.53500000000003</v>
      </c>
      <c r="N338">
        <f>(D4-D5)*EXP(-(F4-F5)*I338)+(H4-H5)</f>
        <v>0</v>
      </c>
      <c r="O338">
        <f>(D4+D5)*EXP(-(F4+F5)*I338)+(H4+H5)</f>
        <v>0</v>
      </c>
    </row>
    <row r="339" spans="9:15" x14ac:dyDescent="0.3">
      <c r="I339">
        <v>93.333333333333329</v>
      </c>
      <c r="J339">
        <f>D4*EXP(-F4*I339)+H4</f>
        <v>0</v>
      </c>
      <c r="K339">
        <f>L339* E6/M339</f>
        <v>22.835360554972002</v>
      </c>
      <c r="L339">
        <v>23.472999999999999</v>
      </c>
      <c r="M339">
        <v>303.62</v>
      </c>
      <c r="N339">
        <f>(D4-D5)*EXP(-(F4-F5)*I339)+(H4-H5)</f>
        <v>0</v>
      </c>
      <c r="O339">
        <f>(D4+D5)*EXP(-(F4+F5)*I339)+(H4+H5)</f>
        <v>0</v>
      </c>
    </row>
    <row r="340" spans="9:15" x14ac:dyDescent="0.3">
      <c r="I340">
        <v>93.611111111111114</v>
      </c>
      <c r="J340">
        <f>D4*EXP(-F4*I340)+H4</f>
        <v>0</v>
      </c>
      <c r="K340">
        <f>L340* E6/M340</f>
        <v>22.823101861733413</v>
      </c>
      <c r="L340">
        <v>23.44</v>
      </c>
      <c r="M340">
        <v>303.35599999999999</v>
      </c>
      <c r="N340">
        <f>(D4-D5)*EXP(-(F4-F5)*I340)+(H4-H5)</f>
        <v>0</v>
      </c>
      <c r="O340">
        <f>(D4+D5)*EXP(-(F4+F5)*I340)+(H4+H5)</f>
        <v>0</v>
      </c>
    </row>
    <row r="341" spans="9:15" x14ac:dyDescent="0.3">
      <c r="I341">
        <v>93.888888888888886</v>
      </c>
      <c r="J341">
        <f>D4*EXP(-F4*I341)+H4</f>
        <v>0</v>
      </c>
      <c r="K341">
        <f>L341* E6/M341</f>
        <v>22.821707023059904</v>
      </c>
      <c r="L341">
        <v>23.431999999999999</v>
      </c>
      <c r="M341">
        <v>303.27100000000002</v>
      </c>
      <c r="N341">
        <f>(D4-D5)*EXP(-(F4-F5)*I341)+(H4-H5)</f>
        <v>0</v>
      </c>
      <c r="O341">
        <f>(D4+D5)*EXP(-(F4+F5)*I341)+(H4+H5)</f>
        <v>0</v>
      </c>
    </row>
    <row r="342" spans="9:15" x14ac:dyDescent="0.3">
      <c r="I342">
        <v>94.166388888888889</v>
      </c>
      <c r="J342">
        <f>D4*EXP(-F4*I342)+H4</f>
        <v>0</v>
      </c>
      <c r="K342">
        <f>L342* E6/M342</f>
        <v>22.805099848795276</v>
      </c>
      <c r="L342">
        <v>23.408000000000001</v>
      </c>
      <c r="M342">
        <v>303.18099999999998</v>
      </c>
      <c r="N342">
        <f>(D4-D5)*EXP(-(F4-F5)*I342)+(H4-H5)</f>
        <v>0</v>
      </c>
      <c r="O342">
        <f>(D4+D5)*EXP(-(F4+F5)*I342)+(H4+H5)</f>
        <v>0</v>
      </c>
    </row>
    <row r="343" spans="9:15" x14ac:dyDescent="0.3">
      <c r="I343">
        <v>94.444444444444443</v>
      </c>
      <c r="J343">
        <f>D4*EXP(-F4*I343)+H4</f>
        <v>0</v>
      </c>
      <c r="K343">
        <f>L343* E6/M343</f>
        <v>22.796773051126927</v>
      </c>
      <c r="L343">
        <v>23.402000000000001</v>
      </c>
      <c r="M343">
        <v>303.214</v>
      </c>
      <c r="N343">
        <f>(D4-D5)*EXP(-(F4-F5)*I343)+(H4-H5)</f>
        <v>0</v>
      </c>
      <c r="O343">
        <f>(D4+D5)*EXP(-(F4+F5)*I343)+(H4+H5)</f>
        <v>0</v>
      </c>
    </row>
    <row r="344" spans="9:15" x14ac:dyDescent="0.3">
      <c r="I344">
        <v>94.722222222222229</v>
      </c>
      <c r="J344">
        <f>D4*EXP(-F4*I344)+H4</f>
        <v>0</v>
      </c>
      <c r="K344">
        <f>L344* E6/M344</f>
        <v>22.797139175166862</v>
      </c>
      <c r="L344">
        <v>23.405000000000001</v>
      </c>
      <c r="M344">
        <v>303.24799999999999</v>
      </c>
      <c r="N344">
        <f>(D4-D5)*EXP(-(F4-F5)*I344)+(H4-H5)</f>
        <v>0</v>
      </c>
      <c r="O344">
        <f>(D4+D5)*EXP(-(F4+F5)*I344)+(H4+H5)</f>
        <v>0</v>
      </c>
    </row>
  </sheetData>
  <mergeCells count="20">
    <mergeCell ref="G2:H2"/>
    <mergeCell ref="A3:B3"/>
    <mergeCell ref="C3:H3"/>
    <mergeCell ref="A4:B4"/>
    <mergeCell ref="M1:M2"/>
    <mergeCell ref="A6:D6"/>
    <mergeCell ref="E6:H6"/>
    <mergeCell ref="N1:N2"/>
    <mergeCell ref="O1:O2"/>
    <mergeCell ref="C4:C5"/>
    <mergeCell ref="E4:E5"/>
    <mergeCell ref="G4:G5"/>
    <mergeCell ref="A1:H1"/>
    <mergeCell ref="I1:I2"/>
    <mergeCell ref="J1:J2"/>
    <mergeCell ref="K1:K2"/>
    <mergeCell ref="L1:L2"/>
    <mergeCell ref="A5:B5"/>
    <mergeCell ref="A2:B2"/>
    <mergeCell ref="D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6"/>
  <sheetViews>
    <sheetView workbookViewId="0">
      <selection activeCell="A4" sqref="A4:B4"/>
    </sheetView>
  </sheetViews>
  <sheetFormatPr defaultRowHeight="14.4" x14ac:dyDescent="0.3"/>
  <sheetData>
    <row r="1" spans="1:12" x14ac:dyDescent="0.3"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</row>
    <row r="2" spans="1:12" x14ac:dyDescent="0.3">
      <c r="C2">
        <v>6</v>
      </c>
      <c r="D2">
        <v>5</v>
      </c>
      <c r="E2">
        <v>1</v>
      </c>
      <c r="F2">
        <v>2</v>
      </c>
      <c r="G2">
        <v>3</v>
      </c>
      <c r="H2">
        <v>4</v>
      </c>
    </row>
    <row r="3" spans="1:12" x14ac:dyDescent="0.3">
      <c r="C3" t="s">
        <v>48</v>
      </c>
      <c r="D3" t="s">
        <v>48</v>
      </c>
      <c r="E3" t="s">
        <v>48</v>
      </c>
      <c r="F3" t="s">
        <v>48</v>
      </c>
      <c r="G3" t="s">
        <v>48</v>
      </c>
      <c r="H3" t="s">
        <v>48</v>
      </c>
      <c r="I3" t="s">
        <v>49</v>
      </c>
      <c r="J3" t="s">
        <v>50</v>
      </c>
      <c r="K3" t="s">
        <v>50</v>
      </c>
      <c r="L3" t="s">
        <v>50</v>
      </c>
    </row>
    <row r="4" spans="1:12" s="40" customFormat="1" x14ac:dyDescent="0.3">
      <c r="A4" s="38">
        <v>43273</v>
      </c>
      <c r="B4" s="39">
        <v>0.8125</v>
      </c>
      <c r="C4" s="40">
        <v>29.916</v>
      </c>
      <c r="D4" s="40">
        <v>30.088999999999999</v>
      </c>
      <c r="E4" s="40">
        <v>30.154</v>
      </c>
      <c r="F4" s="40">
        <v>30.062000000000001</v>
      </c>
      <c r="G4" s="40">
        <v>30.289000000000001</v>
      </c>
      <c r="H4" s="40">
        <v>30.103000000000002</v>
      </c>
      <c r="I4" s="40">
        <v>28.594000000000001</v>
      </c>
      <c r="J4" s="40">
        <v>32.017000000000003</v>
      </c>
      <c r="K4" s="40">
        <v>32.042000000000002</v>
      </c>
      <c r="L4" s="40">
        <v>31.988</v>
      </c>
    </row>
    <row r="5" spans="1:12" x14ac:dyDescent="0.3">
      <c r="A5" s="36">
        <v>43273</v>
      </c>
      <c r="B5" s="37">
        <v>0.82407407407407407</v>
      </c>
      <c r="C5">
        <v>29.827000000000002</v>
      </c>
      <c r="D5">
        <v>29.965</v>
      </c>
      <c r="E5">
        <v>29.994</v>
      </c>
      <c r="F5">
        <v>29.742999999999999</v>
      </c>
      <c r="G5">
        <v>30.265999999999998</v>
      </c>
      <c r="H5">
        <v>30.06</v>
      </c>
      <c r="I5">
        <v>28.588999999999999</v>
      </c>
      <c r="J5">
        <v>31.233000000000001</v>
      </c>
      <c r="K5">
        <v>31.286000000000001</v>
      </c>
      <c r="L5">
        <v>31.122</v>
      </c>
    </row>
    <row r="6" spans="1:12" x14ac:dyDescent="0.3">
      <c r="A6" s="36">
        <v>43273</v>
      </c>
      <c r="B6" s="37">
        <v>0.83564814814814825</v>
      </c>
      <c r="C6">
        <v>29.777000000000001</v>
      </c>
      <c r="D6">
        <v>29.872</v>
      </c>
      <c r="E6">
        <v>29.847999999999999</v>
      </c>
      <c r="F6">
        <v>29.486999999999998</v>
      </c>
      <c r="G6">
        <v>30.221</v>
      </c>
      <c r="H6">
        <v>30.001000000000001</v>
      </c>
      <c r="I6">
        <v>28.574999999999999</v>
      </c>
      <c r="J6">
        <v>30.872</v>
      </c>
      <c r="K6">
        <v>30.931000000000001</v>
      </c>
      <c r="L6">
        <v>30.617999999999999</v>
      </c>
    </row>
    <row r="7" spans="1:12" x14ac:dyDescent="0.3">
      <c r="A7" s="36">
        <v>43273</v>
      </c>
      <c r="B7" s="37">
        <v>0.84722222222222221</v>
      </c>
      <c r="C7">
        <v>29.747</v>
      </c>
      <c r="D7">
        <v>29.803999999999998</v>
      </c>
      <c r="E7">
        <v>29.710999999999999</v>
      </c>
      <c r="F7">
        <v>29.204000000000001</v>
      </c>
      <c r="G7">
        <v>30.195</v>
      </c>
      <c r="H7">
        <v>29.965</v>
      </c>
      <c r="I7">
        <v>28.58</v>
      </c>
      <c r="J7">
        <v>30.925999999999998</v>
      </c>
      <c r="K7">
        <v>30.998999999999999</v>
      </c>
      <c r="L7">
        <v>30.637</v>
      </c>
    </row>
    <row r="8" spans="1:12" x14ac:dyDescent="0.3">
      <c r="A8" s="36">
        <v>43273</v>
      </c>
      <c r="B8" s="37">
        <v>0.85879629629629628</v>
      </c>
      <c r="C8">
        <v>29.673999999999999</v>
      </c>
      <c r="D8">
        <v>29.757000000000001</v>
      </c>
      <c r="E8">
        <v>29.513999999999999</v>
      </c>
      <c r="F8">
        <v>28.922999999999998</v>
      </c>
      <c r="G8">
        <v>30.157</v>
      </c>
      <c r="H8">
        <v>29.908999999999999</v>
      </c>
      <c r="I8">
        <v>28.588999999999999</v>
      </c>
      <c r="J8">
        <v>30.553000000000001</v>
      </c>
      <c r="K8">
        <v>30.635000000000002</v>
      </c>
      <c r="L8">
        <v>30.241</v>
      </c>
    </row>
    <row r="9" spans="1:12" x14ac:dyDescent="0.3">
      <c r="A9" s="36">
        <v>43273</v>
      </c>
      <c r="B9" s="37">
        <v>0.87037037037037035</v>
      </c>
      <c r="C9">
        <v>29.66</v>
      </c>
      <c r="D9">
        <v>29.757000000000001</v>
      </c>
      <c r="E9">
        <v>29.405000000000001</v>
      </c>
      <c r="F9">
        <v>28.734999999999999</v>
      </c>
      <c r="G9">
        <v>30.128</v>
      </c>
      <c r="H9">
        <v>29.844999999999999</v>
      </c>
      <c r="I9">
        <v>28.58</v>
      </c>
      <c r="J9">
        <v>30.692</v>
      </c>
      <c r="K9">
        <v>30.785</v>
      </c>
      <c r="L9">
        <v>30.367999999999999</v>
      </c>
    </row>
    <row r="10" spans="1:12" x14ac:dyDescent="0.3">
      <c r="A10" s="36">
        <v>43273</v>
      </c>
      <c r="B10" s="37">
        <v>0.88194444444444453</v>
      </c>
      <c r="C10">
        <v>29.66</v>
      </c>
      <c r="D10">
        <v>29.712</v>
      </c>
      <c r="E10">
        <v>29.309000000000001</v>
      </c>
      <c r="F10">
        <v>28.512</v>
      </c>
      <c r="G10">
        <v>30.120999999999999</v>
      </c>
      <c r="H10">
        <v>29.831</v>
      </c>
      <c r="I10">
        <v>28.58</v>
      </c>
      <c r="J10">
        <v>30.582999999999998</v>
      </c>
      <c r="K10">
        <v>30.661000000000001</v>
      </c>
      <c r="L10">
        <v>30.283000000000001</v>
      </c>
    </row>
    <row r="11" spans="1:12" x14ac:dyDescent="0.3">
      <c r="A11" s="36">
        <v>43273</v>
      </c>
      <c r="B11" s="37">
        <v>0.89351851851851849</v>
      </c>
      <c r="C11">
        <v>29.611000000000001</v>
      </c>
      <c r="D11">
        <v>29.687999999999999</v>
      </c>
      <c r="E11">
        <v>29.152000000000001</v>
      </c>
      <c r="F11">
        <v>28.274000000000001</v>
      </c>
      <c r="G11">
        <v>30.073</v>
      </c>
      <c r="H11">
        <v>29.789000000000001</v>
      </c>
      <c r="I11">
        <v>28.577000000000002</v>
      </c>
      <c r="J11">
        <v>30.44</v>
      </c>
      <c r="K11">
        <v>30.497</v>
      </c>
      <c r="L11">
        <v>30.140999999999998</v>
      </c>
    </row>
    <row r="12" spans="1:12" x14ac:dyDescent="0.3">
      <c r="A12" s="36">
        <v>43273</v>
      </c>
      <c r="B12" s="37">
        <v>0.90509259259259256</v>
      </c>
      <c r="C12">
        <v>29.568999999999999</v>
      </c>
      <c r="D12">
        <v>29.652999999999999</v>
      </c>
      <c r="E12">
        <v>29.030999999999999</v>
      </c>
      <c r="F12">
        <v>28.042999999999999</v>
      </c>
      <c r="G12">
        <v>30.059000000000001</v>
      </c>
      <c r="H12">
        <v>29.748000000000001</v>
      </c>
      <c r="I12">
        <v>28.582000000000001</v>
      </c>
      <c r="J12">
        <v>30.356000000000002</v>
      </c>
      <c r="K12">
        <v>30.422000000000001</v>
      </c>
      <c r="L12">
        <v>30.029</v>
      </c>
    </row>
    <row r="13" spans="1:12" x14ac:dyDescent="0.3">
      <c r="A13" s="36">
        <v>43273</v>
      </c>
      <c r="B13" s="37">
        <v>0.91666666666666663</v>
      </c>
      <c r="C13">
        <v>29.51</v>
      </c>
      <c r="D13">
        <v>29.646000000000001</v>
      </c>
      <c r="E13">
        <v>28.885999999999999</v>
      </c>
      <c r="F13">
        <v>27.81</v>
      </c>
      <c r="G13">
        <v>30.010999999999999</v>
      </c>
      <c r="H13">
        <v>29.710999999999999</v>
      </c>
      <c r="I13">
        <v>28.591000000000001</v>
      </c>
      <c r="J13">
        <v>30.385000000000002</v>
      </c>
      <c r="K13">
        <v>30.486999999999998</v>
      </c>
      <c r="L13">
        <v>30.109000000000002</v>
      </c>
    </row>
    <row r="14" spans="1:12" x14ac:dyDescent="0.3">
      <c r="A14" s="36">
        <v>43273</v>
      </c>
      <c r="B14" s="37">
        <v>0.92824074074074081</v>
      </c>
      <c r="C14">
        <v>29.52</v>
      </c>
      <c r="D14">
        <v>29.597999999999999</v>
      </c>
      <c r="E14">
        <v>28.765000000000001</v>
      </c>
      <c r="F14">
        <v>27.600999999999999</v>
      </c>
      <c r="G14">
        <v>30.007999999999999</v>
      </c>
      <c r="H14">
        <v>29.698</v>
      </c>
      <c r="I14">
        <v>28.593</v>
      </c>
      <c r="J14">
        <v>30.280999999999999</v>
      </c>
      <c r="K14">
        <v>30.323</v>
      </c>
      <c r="L14">
        <v>30.012</v>
      </c>
    </row>
    <row r="15" spans="1:12" x14ac:dyDescent="0.3">
      <c r="A15" s="36">
        <v>43273</v>
      </c>
      <c r="B15" s="37">
        <v>0.93981481481481488</v>
      </c>
      <c r="C15">
        <v>29.491</v>
      </c>
      <c r="D15">
        <v>29.571999999999999</v>
      </c>
      <c r="E15">
        <v>28.664000000000001</v>
      </c>
      <c r="F15">
        <v>27.422999999999998</v>
      </c>
      <c r="G15">
        <v>29.977</v>
      </c>
      <c r="H15">
        <v>29.643000000000001</v>
      </c>
      <c r="I15">
        <v>28.585000000000001</v>
      </c>
      <c r="J15">
        <v>30.388000000000002</v>
      </c>
      <c r="K15">
        <v>30.431000000000001</v>
      </c>
      <c r="L15">
        <v>30.021000000000001</v>
      </c>
    </row>
    <row r="16" spans="1:12" x14ac:dyDescent="0.3">
      <c r="A16" s="36">
        <v>43273</v>
      </c>
      <c r="B16" s="37">
        <v>0.95138888888888884</v>
      </c>
      <c r="C16">
        <v>29.492999999999999</v>
      </c>
      <c r="D16">
        <v>29.57</v>
      </c>
      <c r="E16">
        <v>28.530999999999999</v>
      </c>
      <c r="F16">
        <v>27.193000000000001</v>
      </c>
      <c r="G16">
        <v>29.974</v>
      </c>
      <c r="H16">
        <v>29.616</v>
      </c>
      <c r="I16">
        <v>28.58</v>
      </c>
      <c r="J16">
        <v>30.358000000000001</v>
      </c>
      <c r="K16">
        <v>30.422000000000001</v>
      </c>
      <c r="L16">
        <v>30.045999999999999</v>
      </c>
    </row>
    <row r="17" spans="1:12" x14ac:dyDescent="0.3">
      <c r="A17" s="36">
        <v>43273</v>
      </c>
      <c r="B17" s="37">
        <v>0.96296296296296291</v>
      </c>
      <c r="C17">
        <v>29.422999999999998</v>
      </c>
      <c r="D17">
        <v>29.541</v>
      </c>
      <c r="E17">
        <v>28.41</v>
      </c>
      <c r="F17">
        <v>26.974</v>
      </c>
      <c r="G17">
        <v>29.960999999999999</v>
      </c>
      <c r="H17">
        <v>29.585999999999999</v>
      </c>
      <c r="I17">
        <v>28.579000000000001</v>
      </c>
      <c r="J17">
        <v>30.404</v>
      </c>
      <c r="K17">
        <v>30.466000000000001</v>
      </c>
      <c r="L17">
        <v>30.128</v>
      </c>
    </row>
    <row r="18" spans="1:12" x14ac:dyDescent="0.3">
      <c r="A18" s="36">
        <v>43273</v>
      </c>
      <c r="B18" s="37">
        <v>0.97453703703703709</v>
      </c>
      <c r="C18">
        <v>29.39</v>
      </c>
      <c r="D18">
        <v>29.507999999999999</v>
      </c>
      <c r="E18">
        <v>28.312999999999999</v>
      </c>
      <c r="F18">
        <v>26.753</v>
      </c>
      <c r="G18">
        <v>29.946999999999999</v>
      </c>
      <c r="H18">
        <v>29.55</v>
      </c>
      <c r="I18">
        <v>28.573</v>
      </c>
      <c r="J18">
        <v>30.268000000000001</v>
      </c>
      <c r="K18">
        <v>30.311</v>
      </c>
      <c r="L18">
        <v>29.971</v>
      </c>
    </row>
    <row r="19" spans="1:12" x14ac:dyDescent="0.3">
      <c r="A19" s="36">
        <v>43273</v>
      </c>
      <c r="B19" s="37">
        <v>0.98611111111111116</v>
      </c>
      <c r="C19">
        <v>29.361999999999998</v>
      </c>
      <c r="D19">
        <v>29.47</v>
      </c>
      <c r="E19">
        <v>28.166</v>
      </c>
      <c r="F19">
        <v>26.527000000000001</v>
      </c>
      <c r="G19">
        <v>29.885000000000002</v>
      </c>
      <c r="H19">
        <v>29.486000000000001</v>
      </c>
      <c r="I19">
        <v>28.547000000000001</v>
      </c>
      <c r="J19">
        <v>30</v>
      </c>
      <c r="K19">
        <v>30.062000000000001</v>
      </c>
      <c r="L19">
        <v>29.754999999999999</v>
      </c>
    </row>
    <row r="20" spans="1:12" x14ac:dyDescent="0.3">
      <c r="A20" s="36">
        <v>43273</v>
      </c>
      <c r="B20" s="37">
        <v>0.99768518518518512</v>
      </c>
      <c r="C20">
        <v>29.346</v>
      </c>
      <c r="D20">
        <v>29.437000000000001</v>
      </c>
      <c r="E20">
        <v>28.023</v>
      </c>
      <c r="F20">
        <v>26.318999999999999</v>
      </c>
      <c r="G20">
        <v>29.875</v>
      </c>
      <c r="H20">
        <v>29.454999999999998</v>
      </c>
      <c r="I20">
        <v>28.553000000000001</v>
      </c>
      <c r="J20">
        <v>30.460999999999999</v>
      </c>
      <c r="K20">
        <v>30.582000000000001</v>
      </c>
      <c r="L20">
        <v>30.073</v>
      </c>
    </row>
    <row r="21" spans="1:12" x14ac:dyDescent="0.3">
      <c r="A21" s="36">
        <v>43274</v>
      </c>
      <c r="B21" s="37">
        <v>9.2592592592592605E-3</v>
      </c>
      <c r="C21">
        <v>29.343</v>
      </c>
      <c r="D21">
        <v>29.468</v>
      </c>
      <c r="E21">
        <v>27.931000000000001</v>
      </c>
      <c r="F21">
        <v>26.143999999999998</v>
      </c>
      <c r="G21">
        <v>29.878</v>
      </c>
      <c r="H21">
        <v>29.456</v>
      </c>
      <c r="I21">
        <v>28.556999999999999</v>
      </c>
      <c r="J21">
        <v>31.158999999999999</v>
      </c>
      <c r="K21">
        <v>31.263000000000002</v>
      </c>
      <c r="L21">
        <v>30.797000000000001</v>
      </c>
    </row>
    <row r="22" spans="1:12" x14ac:dyDescent="0.3">
      <c r="A22" s="36">
        <v>43274</v>
      </c>
      <c r="B22" s="37">
        <v>2.0833333333333332E-2</v>
      </c>
      <c r="C22">
        <v>29.361999999999998</v>
      </c>
      <c r="D22">
        <v>29.507000000000001</v>
      </c>
      <c r="E22">
        <v>27.873000000000001</v>
      </c>
      <c r="F22">
        <v>25.984999999999999</v>
      </c>
      <c r="G22">
        <v>29.887</v>
      </c>
      <c r="H22">
        <v>29.466000000000001</v>
      </c>
      <c r="I22">
        <v>28.559000000000001</v>
      </c>
      <c r="J22">
        <v>31.632000000000001</v>
      </c>
      <c r="K22">
        <v>31.73</v>
      </c>
      <c r="L22">
        <v>31.335999999999999</v>
      </c>
    </row>
    <row r="23" spans="1:12" x14ac:dyDescent="0.3">
      <c r="A23" s="36">
        <v>43274</v>
      </c>
      <c r="B23" s="37">
        <v>3.2407407407407406E-2</v>
      </c>
      <c r="C23">
        <v>29.350999999999999</v>
      </c>
      <c r="D23">
        <v>29.518999999999998</v>
      </c>
      <c r="E23">
        <v>27.795999999999999</v>
      </c>
      <c r="F23">
        <v>25.797999999999998</v>
      </c>
      <c r="G23">
        <v>29.911999999999999</v>
      </c>
      <c r="H23">
        <v>29.465</v>
      </c>
      <c r="I23">
        <v>28.556999999999999</v>
      </c>
      <c r="J23">
        <v>31.87</v>
      </c>
      <c r="K23">
        <v>31.928000000000001</v>
      </c>
      <c r="L23">
        <v>31.571999999999999</v>
      </c>
    </row>
    <row r="24" spans="1:12" x14ac:dyDescent="0.3">
      <c r="A24" s="36">
        <v>43274</v>
      </c>
      <c r="B24" s="37">
        <v>4.3981481481481483E-2</v>
      </c>
      <c r="C24">
        <v>29.356000000000002</v>
      </c>
      <c r="D24">
        <v>29.524999999999999</v>
      </c>
      <c r="E24">
        <v>27.72</v>
      </c>
      <c r="F24">
        <v>25.63</v>
      </c>
      <c r="G24">
        <v>29.917000000000002</v>
      </c>
      <c r="H24">
        <v>29.44</v>
      </c>
      <c r="I24">
        <v>28.565999999999999</v>
      </c>
      <c r="J24">
        <v>31.896000000000001</v>
      </c>
      <c r="K24">
        <v>31.951000000000001</v>
      </c>
      <c r="L24">
        <v>31.629000000000001</v>
      </c>
    </row>
    <row r="25" spans="1:12" x14ac:dyDescent="0.3">
      <c r="A25" s="36">
        <v>43274</v>
      </c>
      <c r="B25" s="37">
        <v>5.5555555555555552E-2</v>
      </c>
      <c r="C25">
        <v>29.364000000000001</v>
      </c>
      <c r="D25">
        <v>29.541</v>
      </c>
      <c r="E25">
        <v>27.623999999999999</v>
      </c>
      <c r="F25">
        <v>25.471</v>
      </c>
      <c r="G25">
        <v>29.920999999999999</v>
      </c>
      <c r="H25">
        <v>29.443999999999999</v>
      </c>
      <c r="I25">
        <v>28.565999999999999</v>
      </c>
      <c r="J25">
        <v>32.308999999999997</v>
      </c>
      <c r="K25">
        <v>32.369999999999997</v>
      </c>
      <c r="L25">
        <v>32.073</v>
      </c>
    </row>
    <row r="26" spans="1:12" x14ac:dyDescent="0.3">
      <c r="A26" s="36">
        <v>43274</v>
      </c>
      <c r="B26" s="37">
        <v>6.7129629629629636E-2</v>
      </c>
      <c r="C26">
        <v>29.388999999999999</v>
      </c>
      <c r="D26">
        <v>29.530999999999999</v>
      </c>
      <c r="E26">
        <v>27.533999999999999</v>
      </c>
      <c r="F26">
        <v>25.297999999999998</v>
      </c>
      <c r="G26">
        <v>29.948</v>
      </c>
      <c r="H26">
        <v>29.428999999999998</v>
      </c>
      <c r="I26">
        <v>28.565000000000001</v>
      </c>
      <c r="J26">
        <v>32.531999999999996</v>
      </c>
      <c r="K26">
        <v>32.576000000000001</v>
      </c>
      <c r="L26">
        <v>32.317999999999998</v>
      </c>
    </row>
    <row r="27" spans="1:12" x14ac:dyDescent="0.3">
      <c r="A27" s="36">
        <v>43274</v>
      </c>
      <c r="B27" s="37">
        <v>7.8703703703703706E-2</v>
      </c>
      <c r="C27">
        <v>29.346</v>
      </c>
      <c r="D27">
        <v>29.542999999999999</v>
      </c>
      <c r="E27">
        <v>27.451000000000001</v>
      </c>
      <c r="F27">
        <v>25.157</v>
      </c>
      <c r="G27">
        <v>29.94</v>
      </c>
      <c r="H27">
        <v>29.396999999999998</v>
      </c>
      <c r="I27">
        <v>28.585000000000001</v>
      </c>
      <c r="J27">
        <v>32.652999999999999</v>
      </c>
      <c r="K27">
        <v>32.692</v>
      </c>
      <c r="L27">
        <v>32.463000000000001</v>
      </c>
    </row>
    <row r="28" spans="1:12" x14ac:dyDescent="0.3">
      <c r="A28" s="36">
        <v>43274</v>
      </c>
      <c r="B28" s="37">
        <v>9.0277777777777776E-2</v>
      </c>
      <c r="C28">
        <v>29.33</v>
      </c>
      <c r="D28">
        <v>29.527999999999999</v>
      </c>
      <c r="E28">
        <v>27.344999999999999</v>
      </c>
      <c r="F28">
        <v>24.949000000000002</v>
      </c>
      <c r="G28">
        <v>29.931000000000001</v>
      </c>
      <c r="H28">
        <v>29.393000000000001</v>
      </c>
      <c r="I28">
        <v>28.585000000000001</v>
      </c>
      <c r="J28">
        <v>32.387999999999998</v>
      </c>
      <c r="K28">
        <v>32.398000000000003</v>
      </c>
      <c r="L28">
        <v>32.170999999999999</v>
      </c>
    </row>
    <row r="29" spans="1:12" x14ac:dyDescent="0.3">
      <c r="A29" s="36">
        <v>43274</v>
      </c>
      <c r="B29" s="37">
        <v>0.10185185185185186</v>
      </c>
      <c r="C29">
        <v>29.335000000000001</v>
      </c>
      <c r="D29">
        <v>29.550999999999998</v>
      </c>
      <c r="E29">
        <v>27.222999999999999</v>
      </c>
      <c r="F29">
        <v>24.823</v>
      </c>
      <c r="G29">
        <v>29.937999999999999</v>
      </c>
      <c r="H29">
        <v>29.376000000000001</v>
      </c>
      <c r="I29">
        <v>28.582999999999998</v>
      </c>
      <c r="J29">
        <v>32.435000000000002</v>
      </c>
      <c r="K29">
        <v>32.466000000000001</v>
      </c>
      <c r="L29">
        <v>32.244999999999997</v>
      </c>
    </row>
    <row r="30" spans="1:12" x14ac:dyDescent="0.3">
      <c r="A30" s="36">
        <v>43274</v>
      </c>
      <c r="B30" s="37">
        <v>0.11342592592592593</v>
      </c>
      <c r="C30">
        <v>29.323</v>
      </c>
      <c r="D30">
        <v>29.523</v>
      </c>
      <c r="E30">
        <v>27.154</v>
      </c>
      <c r="F30">
        <v>24.649000000000001</v>
      </c>
      <c r="G30">
        <v>29.92</v>
      </c>
      <c r="H30">
        <v>29.352</v>
      </c>
      <c r="I30">
        <v>28.574999999999999</v>
      </c>
      <c r="J30">
        <v>32.457000000000001</v>
      </c>
      <c r="K30">
        <v>32.491999999999997</v>
      </c>
      <c r="L30">
        <v>32.283000000000001</v>
      </c>
    </row>
    <row r="31" spans="1:12" x14ac:dyDescent="0.3">
      <c r="A31" s="36">
        <v>43274</v>
      </c>
      <c r="B31" s="37">
        <v>0.125</v>
      </c>
      <c r="C31">
        <v>29.291</v>
      </c>
      <c r="D31">
        <v>29.506</v>
      </c>
      <c r="E31">
        <v>27.062000000000001</v>
      </c>
      <c r="F31">
        <v>24.460999999999999</v>
      </c>
      <c r="G31">
        <v>29.945</v>
      </c>
      <c r="H31">
        <v>29.332000000000001</v>
      </c>
      <c r="I31">
        <v>28.577000000000002</v>
      </c>
      <c r="J31">
        <v>32.692999999999998</v>
      </c>
      <c r="K31">
        <v>32.731999999999999</v>
      </c>
      <c r="L31">
        <v>32.512</v>
      </c>
    </row>
    <row r="32" spans="1:12" x14ac:dyDescent="0.3">
      <c r="A32" s="36">
        <v>43274</v>
      </c>
      <c r="B32" s="37">
        <v>0.13657407407407407</v>
      </c>
      <c r="C32">
        <v>29.294</v>
      </c>
      <c r="D32">
        <v>29.503</v>
      </c>
      <c r="E32">
        <v>26.946000000000002</v>
      </c>
      <c r="F32">
        <v>24.332000000000001</v>
      </c>
      <c r="G32">
        <v>29.925000000000001</v>
      </c>
      <c r="H32">
        <v>29.338000000000001</v>
      </c>
      <c r="I32">
        <v>28.571999999999999</v>
      </c>
      <c r="J32">
        <v>32.777000000000001</v>
      </c>
      <c r="K32">
        <v>32.784999999999997</v>
      </c>
      <c r="L32">
        <v>32.564</v>
      </c>
    </row>
    <row r="33" spans="1:12" x14ac:dyDescent="0.3">
      <c r="A33" s="36">
        <v>43274</v>
      </c>
      <c r="B33" s="37">
        <v>0.14814814814814814</v>
      </c>
      <c r="C33">
        <v>29.274999999999999</v>
      </c>
      <c r="D33">
        <v>29.49</v>
      </c>
      <c r="E33">
        <v>26.870999999999999</v>
      </c>
      <c r="F33">
        <v>24.172999999999998</v>
      </c>
      <c r="G33">
        <v>29.925999999999998</v>
      </c>
      <c r="H33">
        <v>29.291</v>
      </c>
      <c r="I33">
        <v>28.559000000000001</v>
      </c>
      <c r="J33">
        <v>32.94</v>
      </c>
      <c r="K33">
        <v>32.965000000000003</v>
      </c>
      <c r="L33">
        <v>32.735999999999997</v>
      </c>
    </row>
    <row r="34" spans="1:12" x14ac:dyDescent="0.3">
      <c r="A34" s="36">
        <v>43274</v>
      </c>
      <c r="B34" s="37">
        <v>0.15972222222222224</v>
      </c>
      <c r="C34">
        <v>29.283999999999999</v>
      </c>
      <c r="D34">
        <v>29.484999999999999</v>
      </c>
      <c r="E34">
        <v>26.76</v>
      </c>
      <c r="F34">
        <v>23.998999999999999</v>
      </c>
      <c r="G34">
        <v>29.908000000000001</v>
      </c>
      <c r="H34">
        <v>29.257999999999999</v>
      </c>
      <c r="I34">
        <v>28.559000000000001</v>
      </c>
      <c r="J34">
        <v>33.017000000000003</v>
      </c>
      <c r="K34">
        <v>33.033000000000001</v>
      </c>
      <c r="L34">
        <v>32.822000000000003</v>
      </c>
    </row>
    <row r="35" spans="1:12" x14ac:dyDescent="0.3">
      <c r="A35" s="36">
        <v>43274</v>
      </c>
      <c r="B35" s="37">
        <v>0.17129629629629628</v>
      </c>
      <c r="C35">
        <v>29.247</v>
      </c>
      <c r="D35">
        <v>29.47</v>
      </c>
      <c r="E35">
        <v>26.655000000000001</v>
      </c>
      <c r="F35">
        <v>23.867999999999999</v>
      </c>
      <c r="G35">
        <v>29.882000000000001</v>
      </c>
      <c r="H35">
        <v>29.257999999999999</v>
      </c>
      <c r="I35">
        <v>28.562999999999999</v>
      </c>
      <c r="J35">
        <v>32.994</v>
      </c>
      <c r="K35">
        <v>33.011000000000003</v>
      </c>
      <c r="L35">
        <v>32.813000000000002</v>
      </c>
    </row>
    <row r="36" spans="1:12" x14ac:dyDescent="0.3">
      <c r="A36" s="36">
        <v>43274</v>
      </c>
      <c r="B36" s="37">
        <v>0.18287037037037038</v>
      </c>
      <c r="C36">
        <v>29.234000000000002</v>
      </c>
      <c r="D36">
        <v>29.440999999999999</v>
      </c>
      <c r="E36">
        <v>26.582000000000001</v>
      </c>
      <c r="F36">
        <v>23.704999999999998</v>
      </c>
      <c r="G36">
        <v>29.87</v>
      </c>
      <c r="H36">
        <v>29.234999999999999</v>
      </c>
      <c r="I36">
        <v>28.57</v>
      </c>
      <c r="J36">
        <v>33.079000000000001</v>
      </c>
      <c r="K36">
        <v>33.087000000000003</v>
      </c>
      <c r="L36">
        <v>32.874000000000002</v>
      </c>
    </row>
    <row r="37" spans="1:12" x14ac:dyDescent="0.3">
      <c r="A37" s="36">
        <v>43274</v>
      </c>
      <c r="B37" s="37">
        <v>0.19444444444444445</v>
      </c>
      <c r="C37">
        <v>29.2</v>
      </c>
      <c r="D37">
        <v>29.466999999999999</v>
      </c>
      <c r="E37">
        <v>26.492999999999999</v>
      </c>
      <c r="F37">
        <v>23.558</v>
      </c>
      <c r="G37">
        <v>29.873999999999999</v>
      </c>
      <c r="H37">
        <v>29.204999999999998</v>
      </c>
      <c r="I37">
        <v>28.576000000000001</v>
      </c>
      <c r="J37">
        <v>33.234000000000002</v>
      </c>
      <c r="K37">
        <v>33.238</v>
      </c>
      <c r="L37">
        <v>33.027000000000001</v>
      </c>
    </row>
    <row r="38" spans="1:12" x14ac:dyDescent="0.3">
      <c r="A38" s="36">
        <v>43274</v>
      </c>
      <c r="B38" s="37">
        <v>0.20601851851851852</v>
      </c>
      <c r="C38">
        <v>29.202999999999999</v>
      </c>
      <c r="D38">
        <v>29.436</v>
      </c>
      <c r="E38">
        <v>26.4</v>
      </c>
      <c r="F38">
        <v>23.379000000000001</v>
      </c>
      <c r="G38">
        <v>29.872</v>
      </c>
      <c r="H38">
        <v>29.204999999999998</v>
      </c>
      <c r="I38">
        <v>28.577999999999999</v>
      </c>
      <c r="J38">
        <v>33.287999999999997</v>
      </c>
      <c r="K38">
        <v>33.305</v>
      </c>
      <c r="L38">
        <v>33.091000000000001</v>
      </c>
    </row>
    <row r="39" spans="1:12" x14ac:dyDescent="0.3">
      <c r="A39" s="36">
        <v>43274</v>
      </c>
      <c r="B39" s="37">
        <v>0.21759259259259259</v>
      </c>
      <c r="C39">
        <v>29.193000000000001</v>
      </c>
      <c r="D39">
        <v>29.420999999999999</v>
      </c>
      <c r="E39">
        <v>26.274000000000001</v>
      </c>
      <c r="F39">
        <v>23.259</v>
      </c>
      <c r="G39">
        <v>29.881</v>
      </c>
      <c r="H39">
        <v>29.17</v>
      </c>
      <c r="I39">
        <v>28.573</v>
      </c>
      <c r="J39">
        <v>33.281999999999996</v>
      </c>
      <c r="K39">
        <v>33.304000000000002</v>
      </c>
      <c r="L39">
        <v>33.085999999999999</v>
      </c>
    </row>
    <row r="40" spans="1:12" x14ac:dyDescent="0.3">
      <c r="A40" s="36">
        <v>43274</v>
      </c>
      <c r="B40" s="37">
        <v>0.22916666666666666</v>
      </c>
      <c r="C40">
        <v>29.178000000000001</v>
      </c>
      <c r="D40">
        <v>29.42</v>
      </c>
      <c r="E40">
        <v>26.204999999999998</v>
      </c>
      <c r="F40">
        <v>23.105</v>
      </c>
      <c r="G40">
        <v>29.861999999999998</v>
      </c>
      <c r="H40">
        <v>29.13</v>
      </c>
      <c r="I40">
        <v>28.574000000000002</v>
      </c>
      <c r="J40">
        <v>33.226999999999997</v>
      </c>
      <c r="K40">
        <v>33.237000000000002</v>
      </c>
      <c r="L40">
        <v>32.994999999999997</v>
      </c>
    </row>
    <row r="41" spans="1:12" x14ac:dyDescent="0.3">
      <c r="A41" s="36">
        <v>43274</v>
      </c>
      <c r="B41" s="37">
        <v>0.24074074074074073</v>
      </c>
      <c r="C41">
        <v>29.155000000000001</v>
      </c>
      <c r="D41">
        <v>29.398</v>
      </c>
      <c r="E41">
        <v>26.097000000000001</v>
      </c>
      <c r="F41">
        <v>22.959</v>
      </c>
      <c r="G41">
        <v>29.859000000000002</v>
      </c>
      <c r="H41">
        <v>29.126999999999999</v>
      </c>
      <c r="I41">
        <v>28.573</v>
      </c>
      <c r="J41">
        <v>33.335999999999999</v>
      </c>
      <c r="K41">
        <v>33.353999999999999</v>
      </c>
      <c r="L41">
        <v>33.15</v>
      </c>
    </row>
    <row r="42" spans="1:12" x14ac:dyDescent="0.3">
      <c r="A42" s="36">
        <v>43274</v>
      </c>
      <c r="B42" s="37">
        <v>0.25231481481481483</v>
      </c>
      <c r="C42">
        <v>29.131</v>
      </c>
      <c r="D42">
        <v>29.373999999999999</v>
      </c>
      <c r="E42">
        <v>25.986999999999998</v>
      </c>
      <c r="F42">
        <v>22.826000000000001</v>
      </c>
      <c r="G42">
        <v>29.838000000000001</v>
      </c>
      <c r="H42">
        <v>29.09</v>
      </c>
      <c r="I42">
        <v>28.571000000000002</v>
      </c>
      <c r="J42">
        <v>33.472999999999999</v>
      </c>
      <c r="K42">
        <v>33.491999999999997</v>
      </c>
      <c r="L42">
        <v>33.295999999999999</v>
      </c>
    </row>
    <row r="43" spans="1:12" x14ac:dyDescent="0.3">
      <c r="A43" s="36">
        <v>43274</v>
      </c>
      <c r="B43" s="37">
        <v>0.2638888888888889</v>
      </c>
      <c r="C43">
        <v>29.12</v>
      </c>
      <c r="D43">
        <v>29.35</v>
      </c>
      <c r="E43">
        <v>25.936</v>
      </c>
      <c r="F43">
        <v>22.658000000000001</v>
      </c>
      <c r="G43">
        <v>29.821000000000002</v>
      </c>
      <c r="H43">
        <v>29.074000000000002</v>
      </c>
      <c r="I43">
        <v>28.562999999999999</v>
      </c>
      <c r="J43">
        <v>33.381</v>
      </c>
      <c r="K43">
        <v>33.393999999999998</v>
      </c>
      <c r="L43">
        <v>33.189</v>
      </c>
    </row>
    <row r="44" spans="1:12" x14ac:dyDescent="0.3">
      <c r="A44" s="36">
        <v>43274</v>
      </c>
      <c r="B44" s="37">
        <v>0.27546296296296297</v>
      </c>
      <c r="C44">
        <v>29.085000000000001</v>
      </c>
      <c r="D44">
        <v>29.343</v>
      </c>
      <c r="E44">
        <v>25.794</v>
      </c>
      <c r="F44">
        <v>22.512</v>
      </c>
      <c r="G44">
        <v>29.818999999999999</v>
      </c>
      <c r="H44">
        <v>29.042000000000002</v>
      </c>
      <c r="I44">
        <v>28.568999999999999</v>
      </c>
      <c r="J44">
        <v>33.311</v>
      </c>
      <c r="K44">
        <v>33.334000000000003</v>
      </c>
      <c r="L44">
        <v>33.127000000000002</v>
      </c>
    </row>
    <row r="45" spans="1:12" x14ac:dyDescent="0.3">
      <c r="A45" s="36">
        <v>43274</v>
      </c>
      <c r="B45" s="37">
        <v>0.28703703703703703</v>
      </c>
      <c r="C45">
        <v>29.058</v>
      </c>
      <c r="D45">
        <v>29.331</v>
      </c>
      <c r="E45">
        <v>25.693999999999999</v>
      </c>
      <c r="F45">
        <v>22.390999999999998</v>
      </c>
      <c r="G45">
        <v>29.786999999999999</v>
      </c>
      <c r="H45">
        <v>29.02</v>
      </c>
      <c r="I45">
        <v>28.568000000000001</v>
      </c>
      <c r="J45">
        <v>33.405999999999999</v>
      </c>
      <c r="K45">
        <v>33.408000000000001</v>
      </c>
      <c r="L45">
        <v>33.198</v>
      </c>
    </row>
    <row r="46" spans="1:12" x14ac:dyDescent="0.3">
      <c r="A46" s="36">
        <v>43274</v>
      </c>
      <c r="B46" s="37">
        <v>0.2986111111111111</v>
      </c>
      <c r="C46">
        <v>29.06</v>
      </c>
      <c r="D46">
        <v>29.292999999999999</v>
      </c>
      <c r="E46">
        <v>25.631</v>
      </c>
      <c r="F46">
        <v>22.23</v>
      </c>
      <c r="G46">
        <v>29.797999999999998</v>
      </c>
      <c r="H46">
        <v>28.966999999999999</v>
      </c>
      <c r="I46">
        <v>28.568000000000001</v>
      </c>
      <c r="J46">
        <v>33.292999999999999</v>
      </c>
      <c r="K46">
        <v>33.289000000000001</v>
      </c>
      <c r="L46">
        <v>33.085000000000001</v>
      </c>
    </row>
    <row r="47" spans="1:12" x14ac:dyDescent="0.3">
      <c r="A47" s="36">
        <v>43274</v>
      </c>
      <c r="B47" s="37">
        <v>0.31018518518518517</v>
      </c>
      <c r="C47">
        <v>29.06</v>
      </c>
      <c r="D47">
        <v>29.3</v>
      </c>
      <c r="E47">
        <v>25.515000000000001</v>
      </c>
      <c r="F47">
        <v>22.088999999999999</v>
      </c>
      <c r="G47">
        <v>29.751999999999999</v>
      </c>
      <c r="H47">
        <v>28.986999999999998</v>
      </c>
      <c r="I47">
        <v>28.562999999999999</v>
      </c>
      <c r="J47">
        <v>33.274999999999999</v>
      </c>
      <c r="K47">
        <v>33.274999999999999</v>
      </c>
      <c r="L47">
        <v>33.073</v>
      </c>
    </row>
    <row r="48" spans="1:12" x14ac:dyDescent="0.3">
      <c r="A48" s="36">
        <v>43274</v>
      </c>
      <c r="B48" s="37">
        <v>0.32175925925925924</v>
      </c>
      <c r="C48">
        <v>29.048999999999999</v>
      </c>
      <c r="D48">
        <v>29.312999999999999</v>
      </c>
      <c r="E48">
        <v>25.446000000000002</v>
      </c>
      <c r="F48">
        <v>21.934000000000001</v>
      </c>
      <c r="G48">
        <v>29.759</v>
      </c>
      <c r="H48">
        <v>28.951000000000001</v>
      </c>
      <c r="I48">
        <v>28.562999999999999</v>
      </c>
      <c r="J48">
        <v>33.4</v>
      </c>
      <c r="K48">
        <v>33.417999999999999</v>
      </c>
      <c r="L48">
        <v>33.188000000000002</v>
      </c>
    </row>
    <row r="49" spans="1:12" x14ac:dyDescent="0.3">
      <c r="A49" s="36">
        <v>43274</v>
      </c>
      <c r="B49" s="37">
        <v>0.33333333333333331</v>
      </c>
      <c r="C49">
        <v>28.995999999999999</v>
      </c>
      <c r="D49">
        <v>29.271999999999998</v>
      </c>
      <c r="E49">
        <v>25.353000000000002</v>
      </c>
      <c r="F49">
        <v>21.794</v>
      </c>
      <c r="G49">
        <v>29.774000000000001</v>
      </c>
      <c r="H49">
        <v>28.919</v>
      </c>
      <c r="I49">
        <v>28.562000000000001</v>
      </c>
      <c r="J49">
        <v>33.28</v>
      </c>
      <c r="K49">
        <v>33.279000000000003</v>
      </c>
      <c r="L49">
        <v>33.058</v>
      </c>
    </row>
    <row r="50" spans="1:12" x14ac:dyDescent="0.3">
      <c r="A50" s="36">
        <v>43274</v>
      </c>
      <c r="B50" s="37">
        <v>0.34490740740740744</v>
      </c>
      <c r="C50">
        <v>28.984000000000002</v>
      </c>
      <c r="D50">
        <v>29.263999999999999</v>
      </c>
      <c r="E50">
        <v>25.22</v>
      </c>
      <c r="F50">
        <v>21.670999999999999</v>
      </c>
      <c r="G50">
        <v>29.734999999999999</v>
      </c>
      <c r="H50">
        <v>28.914999999999999</v>
      </c>
      <c r="I50">
        <v>28.562000000000001</v>
      </c>
      <c r="J50">
        <v>33.356999999999999</v>
      </c>
      <c r="K50">
        <v>33.372</v>
      </c>
      <c r="L50">
        <v>33.156999999999996</v>
      </c>
    </row>
    <row r="51" spans="1:12" x14ac:dyDescent="0.3">
      <c r="A51" s="36">
        <v>43274</v>
      </c>
      <c r="B51" s="37">
        <v>0.35648148148148145</v>
      </c>
      <c r="C51">
        <v>28.986999999999998</v>
      </c>
      <c r="D51">
        <v>29.25</v>
      </c>
      <c r="E51">
        <v>25.173999999999999</v>
      </c>
      <c r="F51">
        <v>21.52</v>
      </c>
      <c r="G51">
        <v>29.728000000000002</v>
      </c>
      <c r="H51">
        <v>28.876000000000001</v>
      </c>
      <c r="I51">
        <v>28.556000000000001</v>
      </c>
      <c r="J51">
        <v>33.270000000000003</v>
      </c>
      <c r="K51">
        <v>33.277999999999999</v>
      </c>
      <c r="L51">
        <v>33.079000000000001</v>
      </c>
    </row>
    <row r="52" spans="1:12" x14ac:dyDescent="0.3">
      <c r="A52" s="36">
        <v>43274</v>
      </c>
      <c r="B52" s="37">
        <v>0.36805555555555558</v>
      </c>
      <c r="C52">
        <v>28.981000000000002</v>
      </c>
      <c r="D52">
        <v>29.23</v>
      </c>
      <c r="E52">
        <v>25.074000000000002</v>
      </c>
      <c r="F52">
        <v>21.420999999999999</v>
      </c>
      <c r="G52">
        <v>29.721</v>
      </c>
      <c r="H52">
        <v>28.869</v>
      </c>
      <c r="I52">
        <v>28.548999999999999</v>
      </c>
      <c r="J52">
        <v>33.244</v>
      </c>
      <c r="K52">
        <v>33.250999999999998</v>
      </c>
      <c r="L52">
        <v>33.027000000000001</v>
      </c>
    </row>
    <row r="53" spans="1:12" x14ac:dyDescent="0.3">
      <c r="A53" s="36">
        <v>43274</v>
      </c>
      <c r="B53" s="37">
        <v>0.37962962962962959</v>
      </c>
      <c r="C53">
        <v>28.940999999999999</v>
      </c>
      <c r="D53">
        <v>29.227</v>
      </c>
      <c r="E53">
        <v>24.978000000000002</v>
      </c>
      <c r="F53">
        <v>21.259</v>
      </c>
      <c r="G53">
        <v>29.736999999999998</v>
      </c>
      <c r="H53">
        <v>28.831</v>
      </c>
      <c r="I53">
        <v>28.547000000000001</v>
      </c>
      <c r="J53">
        <v>33.299999999999997</v>
      </c>
      <c r="K53">
        <v>33.308999999999997</v>
      </c>
      <c r="L53">
        <v>33.087000000000003</v>
      </c>
    </row>
    <row r="54" spans="1:12" x14ac:dyDescent="0.3">
      <c r="A54" s="36">
        <v>43274</v>
      </c>
      <c r="B54" s="37">
        <v>0.39120370370370372</v>
      </c>
      <c r="C54">
        <v>28.925999999999998</v>
      </c>
      <c r="D54">
        <v>29.2</v>
      </c>
      <c r="E54">
        <v>24.89</v>
      </c>
      <c r="F54">
        <v>21.103000000000002</v>
      </c>
      <c r="G54">
        <v>29.702000000000002</v>
      </c>
      <c r="H54">
        <v>28.811</v>
      </c>
      <c r="I54">
        <v>28.548999999999999</v>
      </c>
      <c r="J54">
        <v>33.311</v>
      </c>
      <c r="K54">
        <v>33.322000000000003</v>
      </c>
      <c r="L54">
        <v>33.115000000000002</v>
      </c>
    </row>
    <row r="55" spans="1:12" x14ac:dyDescent="0.3">
      <c r="A55" s="36">
        <v>43274</v>
      </c>
      <c r="B55" s="37">
        <v>0.40277777777777773</v>
      </c>
      <c r="C55">
        <v>28.902000000000001</v>
      </c>
      <c r="D55">
        <v>29.204000000000001</v>
      </c>
      <c r="E55">
        <v>24.802</v>
      </c>
      <c r="F55">
        <v>21</v>
      </c>
      <c r="G55">
        <v>29.684999999999999</v>
      </c>
      <c r="H55">
        <v>28.786000000000001</v>
      </c>
      <c r="I55">
        <v>28.550999999999998</v>
      </c>
      <c r="J55">
        <v>33.265999999999998</v>
      </c>
      <c r="K55">
        <v>33.276000000000003</v>
      </c>
      <c r="L55">
        <v>33.042999999999999</v>
      </c>
    </row>
    <row r="56" spans="1:12" x14ac:dyDescent="0.3">
      <c r="A56" s="36">
        <v>43274</v>
      </c>
      <c r="B56" s="37">
        <v>0.41435185185185186</v>
      </c>
      <c r="C56">
        <v>28.855</v>
      </c>
      <c r="D56">
        <v>29.166</v>
      </c>
      <c r="E56">
        <v>24.719000000000001</v>
      </c>
      <c r="F56">
        <v>20.85</v>
      </c>
      <c r="G56">
        <v>29.677</v>
      </c>
      <c r="H56">
        <v>28.744</v>
      </c>
      <c r="I56">
        <v>28.553999999999998</v>
      </c>
      <c r="J56">
        <v>33.338000000000001</v>
      </c>
      <c r="K56">
        <v>33.348999999999997</v>
      </c>
      <c r="L56">
        <v>33.137</v>
      </c>
    </row>
    <row r="57" spans="1:12" x14ac:dyDescent="0.3">
      <c r="A57" s="36">
        <v>43274</v>
      </c>
      <c r="B57" s="37">
        <v>0.42592592592592587</v>
      </c>
      <c r="C57">
        <v>28.838000000000001</v>
      </c>
      <c r="D57">
        <v>29.120999999999999</v>
      </c>
      <c r="E57">
        <v>24.591000000000001</v>
      </c>
      <c r="F57">
        <v>20.707000000000001</v>
      </c>
      <c r="G57">
        <v>29.66</v>
      </c>
      <c r="H57">
        <v>28.721</v>
      </c>
      <c r="I57">
        <v>28.559000000000001</v>
      </c>
      <c r="J57">
        <v>33.302999999999997</v>
      </c>
      <c r="K57">
        <v>33.337000000000003</v>
      </c>
      <c r="L57">
        <v>33.408000000000001</v>
      </c>
    </row>
    <row r="58" spans="1:12" x14ac:dyDescent="0.3">
      <c r="A58" s="36">
        <v>43274</v>
      </c>
      <c r="B58" s="37">
        <v>0.4375</v>
      </c>
      <c r="C58">
        <v>28.786999999999999</v>
      </c>
      <c r="D58">
        <v>29.033999999999999</v>
      </c>
      <c r="E58">
        <v>24.466999999999999</v>
      </c>
      <c r="F58">
        <v>20.532</v>
      </c>
      <c r="G58">
        <v>29.579000000000001</v>
      </c>
      <c r="H58">
        <v>28.643999999999998</v>
      </c>
      <c r="I58">
        <v>28.547999999999998</v>
      </c>
      <c r="J58">
        <v>32.139000000000003</v>
      </c>
      <c r="K58">
        <v>32.149000000000001</v>
      </c>
      <c r="L58">
        <v>31.994</v>
      </c>
    </row>
    <row r="59" spans="1:12" x14ac:dyDescent="0.3">
      <c r="A59" s="36">
        <v>43274</v>
      </c>
      <c r="B59" s="37">
        <v>0.44907407407407413</v>
      </c>
      <c r="C59">
        <v>28.72</v>
      </c>
      <c r="D59">
        <v>28.954000000000001</v>
      </c>
      <c r="E59">
        <v>24.323</v>
      </c>
      <c r="F59">
        <v>20.370999999999999</v>
      </c>
      <c r="G59">
        <v>29.526</v>
      </c>
      <c r="H59">
        <v>28.581</v>
      </c>
      <c r="I59">
        <v>28.553999999999998</v>
      </c>
      <c r="J59">
        <v>31.553000000000001</v>
      </c>
      <c r="K59">
        <v>31.55</v>
      </c>
      <c r="L59">
        <v>31.242000000000001</v>
      </c>
    </row>
    <row r="60" spans="1:12" x14ac:dyDescent="0.3">
      <c r="A60" s="36">
        <v>43274</v>
      </c>
      <c r="B60" s="37">
        <v>0.46064814814814814</v>
      </c>
      <c r="C60">
        <v>28.692</v>
      </c>
      <c r="D60">
        <v>28.954999999999998</v>
      </c>
      <c r="E60">
        <v>24.225000000000001</v>
      </c>
      <c r="F60">
        <v>20.228000000000002</v>
      </c>
      <c r="G60">
        <v>29.526</v>
      </c>
      <c r="H60">
        <v>28.562000000000001</v>
      </c>
      <c r="I60">
        <v>28.547999999999998</v>
      </c>
      <c r="J60">
        <v>31.686</v>
      </c>
      <c r="K60">
        <v>31.736000000000001</v>
      </c>
      <c r="L60">
        <v>31.376999999999999</v>
      </c>
    </row>
    <row r="61" spans="1:12" x14ac:dyDescent="0.3">
      <c r="A61" s="36">
        <v>43274</v>
      </c>
      <c r="B61" s="37">
        <v>0.47222222222222227</v>
      </c>
      <c r="C61">
        <v>28.681999999999999</v>
      </c>
      <c r="D61">
        <v>28.978000000000002</v>
      </c>
      <c r="E61">
        <v>24.15</v>
      </c>
      <c r="F61">
        <v>20.106000000000002</v>
      </c>
      <c r="G61">
        <v>29.526</v>
      </c>
      <c r="H61">
        <v>28.555</v>
      </c>
      <c r="I61">
        <v>28.55</v>
      </c>
      <c r="J61">
        <v>32.243000000000002</v>
      </c>
      <c r="K61">
        <v>32.298000000000002</v>
      </c>
      <c r="L61">
        <v>31.898</v>
      </c>
    </row>
    <row r="62" spans="1:12" x14ac:dyDescent="0.3">
      <c r="A62" s="36">
        <v>43274</v>
      </c>
      <c r="B62" s="37">
        <v>0.48379629629629628</v>
      </c>
      <c r="C62">
        <v>28.704999999999998</v>
      </c>
      <c r="D62">
        <v>28.95</v>
      </c>
      <c r="E62">
        <v>24.082000000000001</v>
      </c>
      <c r="F62">
        <v>19.984999999999999</v>
      </c>
      <c r="G62">
        <v>29.494</v>
      </c>
      <c r="H62">
        <v>28.533000000000001</v>
      </c>
      <c r="I62">
        <v>28.562999999999999</v>
      </c>
      <c r="J62">
        <v>32.616999999999997</v>
      </c>
      <c r="K62">
        <v>32.643999999999998</v>
      </c>
      <c r="L62">
        <v>32.308</v>
      </c>
    </row>
    <row r="63" spans="1:12" x14ac:dyDescent="0.3">
      <c r="A63" s="36">
        <v>43274</v>
      </c>
      <c r="B63" s="37">
        <v>0.49537037037037041</v>
      </c>
      <c r="C63">
        <v>28.683</v>
      </c>
      <c r="D63">
        <v>28.986000000000001</v>
      </c>
      <c r="E63">
        <v>24.001000000000001</v>
      </c>
      <c r="F63">
        <v>19.870999999999999</v>
      </c>
      <c r="G63">
        <v>29.515000000000001</v>
      </c>
      <c r="H63">
        <v>28.536000000000001</v>
      </c>
      <c r="I63">
        <v>28.564</v>
      </c>
      <c r="J63">
        <v>32.595999999999997</v>
      </c>
      <c r="K63">
        <v>32.619999999999997</v>
      </c>
      <c r="L63">
        <v>32.323999999999998</v>
      </c>
    </row>
    <row r="64" spans="1:12" x14ac:dyDescent="0.3">
      <c r="A64" s="36">
        <v>43274</v>
      </c>
      <c r="B64" s="37">
        <v>0.50694444444444442</v>
      </c>
      <c r="C64">
        <v>28.672999999999998</v>
      </c>
      <c r="D64">
        <v>28.972999999999999</v>
      </c>
      <c r="E64">
        <v>23.934000000000001</v>
      </c>
      <c r="F64">
        <v>19.75</v>
      </c>
      <c r="G64">
        <v>29.524000000000001</v>
      </c>
      <c r="H64">
        <v>28.524000000000001</v>
      </c>
      <c r="I64">
        <v>28.565000000000001</v>
      </c>
      <c r="J64">
        <v>32.569000000000003</v>
      </c>
      <c r="K64">
        <v>32.591999999999999</v>
      </c>
      <c r="L64">
        <v>32.295999999999999</v>
      </c>
    </row>
    <row r="65" spans="1:12" x14ac:dyDescent="0.3">
      <c r="A65" s="36">
        <v>43274</v>
      </c>
      <c r="B65" s="37">
        <v>0.51851851851851849</v>
      </c>
      <c r="C65">
        <v>28.664000000000001</v>
      </c>
      <c r="D65">
        <v>28.988</v>
      </c>
      <c r="E65">
        <v>23.85</v>
      </c>
      <c r="F65">
        <v>19.645</v>
      </c>
      <c r="G65">
        <v>29.491</v>
      </c>
      <c r="H65">
        <v>28.506</v>
      </c>
      <c r="I65">
        <v>28.564</v>
      </c>
      <c r="J65">
        <v>32.671999999999997</v>
      </c>
      <c r="K65">
        <v>32.667000000000002</v>
      </c>
      <c r="L65">
        <v>32.417000000000002</v>
      </c>
    </row>
    <row r="66" spans="1:12" x14ac:dyDescent="0.3">
      <c r="A66" s="36">
        <v>43274</v>
      </c>
      <c r="B66" s="37">
        <v>0.53009259259259256</v>
      </c>
      <c r="C66">
        <v>28.655000000000001</v>
      </c>
      <c r="D66">
        <v>28.957000000000001</v>
      </c>
      <c r="E66">
        <v>23.771000000000001</v>
      </c>
      <c r="F66">
        <v>19.497</v>
      </c>
      <c r="G66">
        <v>29.507000000000001</v>
      </c>
      <c r="H66">
        <v>28.47</v>
      </c>
      <c r="I66">
        <v>28.568000000000001</v>
      </c>
      <c r="J66">
        <v>32.981000000000002</v>
      </c>
      <c r="K66">
        <v>33.002000000000002</v>
      </c>
      <c r="L66">
        <v>32.768000000000001</v>
      </c>
    </row>
    <row r="67" spans="1:12" x14ac:dyDescent="0.3">
      <c r="A67" s="36">
        <v>43274</v>
      </c>
      <c r="B67" s="37">
        <v>0.54166666666666663</v>
      </c>
      <c r="C67">
        <v>28.64</v>
      </c>
      <c r="D67">
        <v>28.948</v>
      </c>
      <c r="E67">
        <v>23.721</v>
      </c>
      <c r="F67">
        <v>19.407</v>
      </c>
      <c r="G67">
        <v>29.506</v>
      </c>
      <c r="H67">
        <v>28.466999999999999</v>
      </c>
      <c r="I67">
        <v>28.574999999999999</v>
      </c>
      <c r="J67">
        <v>33.06</v>
      </c>
      <c r="K67">
        <v>33.072000000000003</v>
      </c>
      <c r="L67">
        <v>32.862000000000002</v>
      </c>
    </row>
    <row r="68" spans="1:12" x14ac:dyDescent="0.3">
      <c r="A68" s="36">
        <v>43274</v>
      </c>
      <c r="B68" s="37">
        <v>0.55324074074074081</v>
      </c>
      <c r="C68">
        <v>28.641999999999999</v>
      </c>
      <c r="D68">
        <v>28.969000000000001</v>
      </c>
      <c r="E68">
        <v>23.632000000000001</v>
      </c>
      <c r="F68">
        <v>19.25</v>
      </c>
      <c r="G68">
        <v>29.507000000000001</v>
      </c>
      <c r="H68">
        <v>28.457999999999998</v>
      </c>
      <c r="I68">
        <v>28.577000000000002</v>
      </c>
      <c r="J68">
        <v>33.124000000000002</v>
      </c>
      <c r="K68">
        <v>33.133000000000003</v>
      </c>
      <c r="L68">
        <v>32.923999999999999</v>
      </c>
    </row>
    <row r="69" spans="1:12" x14ac:dyDescent="0.3">
      <c r="A69" s="36">
        <v>43274</v>
      </c>
      <c r="B69" s="37">
        <v>0.56481481481481477</v>
      </c>
      <c r="C69">
        <v>28.582000000000001</v>
      </c>
      <c r="D69">
        <v>28.885000000000002</v>
      </c>
      <c r="E69">
        <v>23.501000000000001</v>
      </c>
      <c r="F69">
        <v>19.164999999999999</v>
      </c>
      <c r="G69">
        <v>29.488</v>
      </c>
      <c r="H69">
        <v>28.422999999999998</v>
      </c>
      <c r="I69">
        <v>28.577000000000002</v>
      </c>
      <c r="J69">
        <v>33.009</v>
      </c>
      <c r="K69">
        <v>33.058</v>
      </c>
      <c r="L69">
        <v>33.073</v>
      </c>
    </row>
    <row r="70" spans="1:12" x14ac:dyDescent="0.3">
      <c r="A70" s="36">
        <v>43274</v>
      </c>
      <c r="B70" s="37">
        <v>0.57638888888888895</v>
      </c>
      <c r="C70">
        <v>28.545999999999999</v>
      </c>
      <c r="D70">
        <v>28.838999999999999</v>
      </c>
      <c r="E70">
        <v>23.388999999999999</v>
      </c>
      <c r="F70">
        <v>18.986000000000001</v>
      </c>
      <c r="G70">
        <v>29.437000000000001</v>
      </c>
      <c r="H70">
        <v>28.34</v>
      </c>
      <c r="I70">
        <v>28.564</v>
      </c>
      <c r="J70">
        <v>32.213000000000001</v>
      </c>
      <c r="K70">
        <v>32.238</v>
      </c>
      <c r="L70">
        <v>32.174999999999997</v>
      </c>
    </row>
    <row r="71" spans="1:12" x14ac:dyDescent="0.3">
      <c r="A71" s="36">
        <v>43274</v>
      </c>
      <c r="B71" s="37">
        <v>0.58796296296296291</v>
      </c>
      <c r="C71">
        <v>28.488</v>
      </c>
      <c r="D71">
        <v>28.763999999999999</v>
      </c>
      <c r="E71">
        <v>23.309000000000001</v>
      </c>
      <c r="F71">
        <v>18.861000000000001</v>
      </c>
      <c r="G71">
        <v>29.370999999999999</v>
      </c>
      <c r="H71">
        <v>28.297999999999998</v>
      </c>
      <c r="I71">
        <v>28.564</v>
      </c>
      <c r="J71">
        <v>31.341000000000001</v>
      </c>
      <c r="K71">
        <v>31.396000000000001</v>
      </c>
      <c r="L71">
        <v>31.108000000000001</v>
      </c>
    </row>
    <row r="72" spans="1:12" x14ac:dyDescent="0.3">
      <c r="A72" s="36">
        <v>43274</v>
      </c>
      <c r="B72" s="37">
        <v>0.59953703703703709</v>
      </c>
      <c r="C72">
        <v>28.452999999999999</v>
      </c>
      <c r="D72">
        <v>28.74</v>
      </c>
      <c r="E72">
        <v>23.16</v>
      </c>
      <c r="F72">
        <v>18.690999999999999</v>
      </c>
      <c r="G72">
        <v>29.332999999999998</v>
      </c>
      <c r="H72">
        <v>28.268000000000001</v>
      </c>
      <c r="I72">
        <v>28.55</v>
      </c>
      <c r="J72">
        <v>30.954999999999998</v>
      </c>
      <c r="K72">
        <v>30.989000000000001</v>
      </c>
      <c r="L72">
        <v>30.672999999999998</v>
      </c>
    </row>
    <row r="73" spans="1:12" x14ac:dyDescent="0.3">
      <c r="A73" s="36">
        <v>43274</v>
      </c>
      <c r="B73" s="37">
        <v>0.61111111111111105</v>
      </c>
      <c r="C73">
        <v>28.44</v>
      </c>
      <c r="D73">
        <v>28.722999999999999</v>
      </c>
      <c r="E73">
        <v>23.077999999999999</v>
      </c>
      <c r="F73">
        <v>18.608000000000001</v>
      </c>
      <c r="G73">
        <v>29.309000000000001</v>
      </c>
      <c r="H73">
        <v>28.234000000000002</v>
      </c>
      <c r="I73">
        <v>28.555</v>
      </c>
      <c r="J73">
        <v>30.896999999999998</v>
      </c>
      <c r="K73">
        <v>30.956</v>
      </c>
      <c r="L73">
        <v>30.645</v>
      </c>
    </row>
    <row r="74" spans="1:12" x14ac:dyDescent="0.3">
      <c r="A74" s="36">
        <v>43274</v>
      </c>
      <c r="B74" s="37">
        <v>0.62268518518518523</v>
      </c>
      <c r="C74">
        <v>28.411999999999999</v>
      </c>
      <c r="D74">
        <v>28.702000000000002</v>
      </c>
      <c r="E74">
        <v>22.992000000000001</v>
      </c>
      <c r="F74">
        <v>18.481000000000002</v>
      </c>
      <c r="G74">
        <v>29.306000000000001</v>
      </c>
      <c r="H74">
        <v>28.225000000000001</v>
      </c>
      <c r="I74">
        <v>28.555</v>
      </c>
      <c r="J74">
        <v>30.875</v>
      </c>
      <c r="K74">
        <v>30.893000000000001</v>
      </c>
      <c r="L74">
        <v>30.529</v>
      </c>
    </row>
    <row r="75" spans="1:12" x14ac:dyDescent="0.3">
      <c r="A75" s="36">
        <v>43274</v>
      </c>
      <c r="B75" s="37">
        <v>0.63425925925925919</v>
      </c>
      <c r="C75">
        <v>28.393999999999998</v>
      </c>
      <c r="D75">
        <v>28.684999999999999</v>
      </c>
      <c r="E75">
        <v>22.91</v>
      </c>
      <c r="F75">
        <v>18.332999999999998</v>
      </c>
      <c r="G75">
        <v>29.268000000000001</v>
      </c>
      <c r="H75">
        <v>28.183</v>
      </c>
      <c r="I75">
        <v>28.556000000000001</v>
      </c>
      <c r="J75">
        <v>30.818000000000001</v>
      </c>
      <c r="K75">
        <v>30.888999999999999</v>
      </c>
      <c r="L75">
        <v>30.559000000000001</v>
      </c>
    </row>
    <row r="76" spans="1:12" x14ac:dyDescent="0.3">
      <c r="A76" s="36">
        <v>43274</v>
      </c>
      <c r="B76" s="37">
        <v>0.64583333333333337</v>
      </c>
      <c r="C76">
        <v>28.366</v>
      </c>
      <c r="D76">
        <v>28.666</v>
      </c>
      <c r="E76">
        <v>22.82</v>
      </c>
      <c r="F76">
        <v>18.238</v>
      </c>
      <c r="G76">
        <v>29.265999999999998</v>
      </c>
      <c r="H76">
        <v>28.146000000000001</v>
      </c>
      <c r="I76">
        <v>28.555</v>
      </c>
      <c r="J76">
        <v>30.760999999999999</v>
      </c>
      <c r="K76">
        <v>30.83</v>
      </c>
      <c r="L76">
        <v>30.577000000000002</v>
      </c>
    </row>
    <row r="77" spans="1:12" x14ac:dyDescent="0.3">
      <c r="A77" s="36">
        <v>43274</v>
      </c>
      <c r="B77" s="37">
        <v>0.65740740740740744</v>
      </c>
      <c r="C77">
        <v>28.332000000000001</v>
      </c>
      <c r="D77">
        <v>28.611000000000001</v>
      </c>
      <c r="E77">
        <v>22.748999999999999</v>
      </c>
      <c r="F77">
        <v>18.088000000000001</v>
      </c>
      <c r="G77">
        <v>29.234999999999999</v>
      </c>
      <c r="H77">
        <v>28.120999999999999</v>
      </c>
      <c r="I77">
        <v>28.556000000000001</v>
      </c>
      <c r="J77">
        <v>30.588999999999999</v>
      </c>
      <c r="K77">
        <v>30.684999999999999</v>
      </c>
      <c r="L77">
        <v>30.395</v>
      </c>
    </row>
    <row r="78" spans="1:12" x14ac:dyDescent="0.3">
      <c r="A78" s="36">
        <v>43274</v>
      </c>
      <c r="B78" s="37">
        <v>0.66898148148148151</v>
      </c>
      <c r="C78">
        <v>28.265999999999998</v>
      </c>
      <c r="D78">
        <v>28.574999999999999</v>
      </c>
      <c r="E78">
        <v>22.632999999999999</v>
      </c>
      <c r="F78">
        <v>17.968</v>
      </c>
      <c r="G78">
        <v>29.196999999999999</v>
      </c>
      <c r="H78">
        <v>28.09</v>
      </c>
      <c r="I78">
        <v>28.555</v>
      </c>
      <c r="J78">
        <v>30.539000000000001</v>
      </c>
      <c r="K78">
        <v>30.623000000000001</v>
      </c>
      <c r="L78">
        <v>30.294</v>
      </c>
    </row>
    <row r="79" spans="1:12" x14ac:dyDescent="0.3">
      <c r="A79" s="36">
        <v>43274</v>
      </c>
      <c r="B79" s="37">
        <v>0.68055555555555547</v>
      </c>
      <c r="C79">
        <v>28.309000000000001</v>
      </c>
      <c r="D79">
        <v>28.555</v>
      </c>
      <c r="E79">
        <v>22.556999999999999</v>
      </c>
      <c r="F79">
        <v>17.843</v>
      </c>
      <c r="G79">
        <v>29.189</v>
      </c>
      <c r="H79">
        <v>28.064</v>
      </c>
      <c r="I79">
        <v>28.556000000000001</v>
      </c>
      <c r="J79">
        <v>30.6</v>
      </c>
      <c r="K79">
        <v>30.715</v>
      </c>
      <c r="L79">
        <v>30.338000000000001</v>
      </c>
    </row>
    <row r="80" spans="1:12" x14ac:dyDescent="0.3">
      <c r="A80" s="36">
        <v>43274</v>
      </c>
      <c r="B80" s="37">
        <v>0.69212962962962965</v>
      </c>
      <c r="C80">
        <v>28.274000000000001</v>
      </c>
      <c r="D80">
        <v>28.550999999999998</v>
      </c>
      <c r="E80">
        <v>22.449000000000002</v>
      </c>
      <c r="F80">
        <v>17.744</v>
      </c>
      <c r="G80">
        <v>29.167999999999999</v>
      </c>
      <c r="H80">
        <v>28.024999999999999</v>
      </c>
      <c r="I80">
        <v>28.556000000000001</v>
      </c>
      <c r="J80">
        <v>30.552</v>
      </c>
      <c r="K80">
        <v>30.64</v>
      </c>
      <c r="L80">
        <v>30.259</v>
      </c>
    </row>
    <row r="81" spans="1:12" x14ac:dyDescent="0.3">
      <c r="A81" s="36">
        <v>43274</v>
      </c>
      <c r="B81" s="37">
        <v>0.70370370370370372</v>
      </c>
      <c r="C81">
        <v>28.251000000000001</v>
      </c>
      <c r="D81">
        <v>28.544</v>
      </c>
      <c r="E81">
        <v>22.38</v>
      </c>
      <c r="F81">
        <v>17.63</v>
      </c>
      <c r="G81">
        <v>29.172999999999998</v>
      </c>
      <c r="H81">
        <v>28.007999999999999</v>
      </c>
      <c r="I81">
        <v>28.544</v>
      </c>
      <c r="J81">
        <v>30.623999999999999</v>
      </c>
      <c r="K81">
        <v>30.67</v>
      </c>
      <c r="L81">
        <v>30.283000000000001</v>
      </c>
    </row>
    <row r="82" spans="1:12" x14ac:dyDescent="0.3">
      <c r="A82" s="36">
        <v>43274</v>
      </c>
      <c r="B82" s="37">
        <v>0.71527777777777779</v>
      </c>
      <c r="C82">
        <v>28.238</v>
      </c>
      <c r="D82">
        <v>28.532</v>
      </c>
      <c r="E82">
        <v>22.311</v>
      </c>
      <c r="F82">
        <v>17.53</v>
      </c>
      <c r="G82">
        <v>29.173999999999999</v>
      </c>
      <c r="H82">
        <v>28.016999999999999</v>
      </c>
      <c r="I82">
        <v>28.539000000000001</v>
      </c>
      <c r="J82">
        <v>30.596</v>
      </c>
      <c r="K82">
        <v>30.677</v>
      </c>
      <c r="L82">
        <v>30.327000000000002</v>
      </c>
    </row>
    <row r="83" spans="1:12" x14ac:dyDescent="0.3">
      <c r="A83" s="36">
        <v>43274</v>
      </c>
      <c r="B83" s="37">
        <v>0.72685185185185175</v>
      </c>
      <c r="C83">
        <v>28.245000000000001</v>
      </c>
      <c r="D83">
        <v>28.533999999999999</v>
      </c>
      <c r="E83">
        <v>22.260999999999999</v>
      </c>
      <c r="F83">
        <v>17.445</v>
      </c>
      <c r="G83">
        <v>29.161999999999999</v>
      </c>
      <c r="H83">
        <v>27.994</v>
      </c>
      <c r="I83">
        <v>28.547999999999998</v>
      </c>
      <c r="J83">
        <v>30.686</v>
      </c>
      <c r="K83">
        <v>30.774000000000001</v>
      </c>
      <c r="L83">
        <v>30.475999999999999</v>
      </c>
    </row>
    <row r="84" spans="1:12" x14ac:dyDescent="0.3">
      <c r="A84" s="36">
        <v>43274</v>
      </c>
      <c r="B84" s="37">
        <v>0.73842592592592593</v>
      </c>
      <c r="C84">
        <v>28.219000000000001</v>
      </c>
      <c r="D84">
        <v>28.504999999999999</v>
      </c>
      <c r="E84">
        <v>22.166</v>
      </c>
      <c r="F84">
        <v>17.327999999999999</v>
      </c>
      <c r="G84">
        <v>29.148</v>
      </c>
      <c r="H84">
        <v>27.972000000000001</v>
      </c>
      <c r="I84">
        <v>28.547999999999998</v>
      </c>
      <c r="J84">
        <v>30.771000000000001</v>
      </c>
      <c r="K84">
        <v>30.849</v>
      </c>
      <c r="L84">
        <v>30.553000000000001</v>
      </c>
    </row>
    <row r="85" spans="1:12" x14ac:dyDescent="0.3">
      <c r="A85" s="36">
        <v>43274</v>
      </c>
      <c r="B85" s="37">
        <v>0.75</v>
      </c>
      <c r="C85">
        <v>28.207999999999998</v>
      </c>
      <c r="D85">
        <v>28.497</v>
      </c>
      <c r="E85">
        <v>22.077000000000002</v>
      </c>
      <c r="F85">
        <v>17.206</v>
      </c>
      <c r="G85">
        <v>29.123000000000001</v>
      </c>
      <c r="H85">
        <v>27.957999999999998</v>
      </c>
      <c r="I85">
        <v>28.547999999999998</v>
      </c>
      <c r="J85">
        <v>30.509</v>
      </c>
      <c r="K85">
        <v>30.591999999999999</v>
      </c>
      <c r="L85">
        <v>30.349</v>
      </c>
    </row>
    <row r="86" spans="1:12" x14ac:dyDescent="0.3">
      <c r="A86" s="36">
        <v>43274</v>
      </c>
      <c r="B86" s="37">
        <v>0.76157407407407407</v>
      </c>
      <c r="C86">
        <v>28.184999999999999</v>
      </c>
      <c r="D86">
        <v>28.463999999999999</v>
      </c>
      <c r="E86">
        <v>21.978000000000002</v>
      </c>
      <c r="F86">
        <v>17.100999999999999</v>
      </c>
      <c r="G86">
        <v>29.137</v>
      </c>
      <c r="H86">
        <v>27.920999999999999</v>
      </c>
      <c r="I86">
        <v>28.548999999999999</v>
      </c>
      <c r="J86">
        <v>30.559000000000001</v>
      </c>
      <c r="K86">
        <v>30.702999999999999</v>
      </c>
      <c r="L86">
        <v>30.393999999999998</v>
      </c>
    </row>
    <row r="87" spans="1:12" x14ac:dyDescent="0.3">
      <c r="A87" s="36">
        <v>43274</v>
      </c>
      <c r="B87" s="37">
        <v>0.77314814814814825</v>
      </c>
      <c r="C87">
        <v>28.131</v>
      </c>
      <c r="D87">
        <v>28.433</v>
      </c>
      <c r="E87">
        <v>21.92</v>
      </c>
      <c r="F87">
        <v>16.977</v>
      </c>
      <c r="G87">
        <v>29.116</v>
      </c>
      <c r="H87">
        <v>27.896000000000001</v>
      </c>
      <c r="I87">
        <v>28.536999999999999</v>
      </c>
      <c r="J87">
        <v>30.359000000000002</v>
      </c>
      <c r="K87">
        <v>30.477</v>
      </c>
      <c r="L87">
        <v>30.164000000000001</v>
      </c>
    </row>
    <row r="88" spans="1:12" x14ac:dyDescent="0.3">
      <c r="A88" s="36">
        <v>43274</v>
      </c>
      <c r="B88" s="37">
        <v>0.78472222222222221</v>
      </c>
      <c r="C88">
        <v>28.132999999999999</v>
      </c>
      <c r="D88">
        <v>28.414999999999999</v>
      </c>
      <c r="E88">
        <v>21.838999999999999</v>
      </c>
      <c r="F88">
        <v>16.843</v>
      </c>
      <c r="G88">
        <v>29.087</v>
      </c>
      <c r="H88">
        <v>27.86</v>
      </c>
      <c r="I88">
        <v>28.535</v>
      </c>
      <c r="J88">
        <v>30.352</v>
      </c>
      <c r="K88">
        <v>30.463999999999999</v>
      </c>
      <c r="L88">
        <v>30.195</v>
      </c>
    </row>
    <row r="89" spans="1:12" x14ac:dyDescent="0.3">
      <c r="A89" s="36">
        <v>43274</v>
      </c>
      <c r="B89" s="37">
        <v>0.79629629629629628</v>
      </c>
      <c r="C89">
        <v>28.105</v>
      </c>
      <c r="D89">
        <v>28.361000000000001</v>
      </c>
      <c r="E89">
        <v>21.742999999999999</v>
      </c>
      <c r="F89">
        <v>16.762</v>
      </c>
      <c r="G89">
        <v>29.068999999999999</v>
      </c>
      <c r="H89">
        <v>27.838000000000001</v>
      </c>
      <c r="I89">
        <v>28.536999999999999</v>
      </c>
      <c r="J89">
        <v>30.228999999999999</v>
      </c>
      <c r="K89">
        <v>30.355</v>
      </c>
      <c r="L89">
        <v>30.062000000000001</v>
      </c>
    </row>
    <row r="90" spans="1:12" x14ac:dyDescent="0.3">
      <c r="A90" s="36">
        <v>43274</v>
      </c>
      <c r="B90" s="37">
        <v>0.80787037037037035</v>
      </c>
      <c r="C90">
        <v>28.088000000000001</v>
      </c>
      <c r="D90">
        <v>28.364999999999998</v>
      </c>
      <c r="E90">
        <v>21.638999999999999</v>
      </c>
      <c r="F90">
        <v>16.654</v>
      </c>
      <c r="G90">
        <v>29.050999999999998</v>
      </c>
      <c r="H90">
        <v>27.798999999999999</v>
      </c>
      <c r="I90">
        <v>28.555</v>
      </c>
      <c r="J90">
        <v>30.346</v>
      </c>
      <c r="K90">
        <v>30.484000000000002</v>
      </c>
      <c r="L90">
        <v>30.100999999999999</v>
      </c>
    </row>
    <row r="91" spans="1:12" x14ac:dyDescent="0.3">
      <c r="A91" s="36">
        <v>43274</v>
      </c>
      <c r="B91" s="37">
        <v>0.81944444444444453</v>
      </c>
      <c r="C91">
        <v>28.062000000000001</v>
      </c>
      <c r="D91">
        <v>28.344999999999999</v>
      </c>
      <c r="E91">
        <v>21.571999999999999</v>
      </c>
      <c r="F91">
        <v>16.532</v>
      </c>
      <c r="G91">
        <v>29.026</v>
      </c>
      <c r="H91">
        <v>27.806999999999999</v>
      </c>
      <c r="I91">
        <v>28.55</v>
      </c>
      <c r="J91">
        <v>30.332999999999998</v>
      </c>
      <c r="K91">
        <v>30.49</v>
      </c>
      <c r="L91">
        <v>30.29</v>
      </c>
    </row>
    <row r="92" spans="1:12" x14ac:dyDescent="0.3">
      <c r="A92" s="36">
        <v>43274</v>
      </c>
      <c r="B92" s="37">
        <v>0.83101851851851849</v>
      </c>
      <c r="C92">
        <v>28.045000000000002</v>
      </c>
      <c r="D92">
        <v>28.312000000000001</v>
      </c>
      <c r="E92">
        <v>21.486999999999998</v>
      </c>
      <c r="F92">
        <v>16.399999999999999</v>
      </c>
      <c r="G92">
        <v>28.994</v>
      </c>
      <c r="H92">
        <v>27.774999999999999</v>
      </c>
      <c r="I92">
        <v>28.547999999999998</v>
      </c>
      <c r="J92">
        <v>30.184999999999999</v>
      </c>
      <c r="K92">
        <v>30.265999999999998</v>
      </c>
      <c r="L92">
        <v>29.992000000000001</v>
      </c>
    </row>
    <row r="93" spans="1:12" x14ac:dyDescent="0.3">
      <c r="A93" s="36">
        <v>43274</v>
      </c>
      <c r="B93" s="37">
        <v>0.84259259259259256</v>
      </c>
      <c r="C93">
        <v>27.986999999999998</v>
      </c>
      <c r="D93">
        <v>28.256</v>
      </c>
      <c r="E93">
        <v>21.401</v>
      </c>
      <c r="F93">
        <v>16.326000000000001</v>
      </c>
      <c r="G93">
        <v>28.974</v>
      </c>
      <c r="H93">
        <v>27.715</v>
      </c>
      <c r="I93">
        <v>28.544</v>
      </c>
      <c r="J93">
        <v>30.143000000000001</v>
      </c>
      <c r="K93">
        <v>30.302</v>
      </c>
      <c r="L93">
        <v>30.024999999999999</v>
      </c>
    </row>
    <row r="94" spans="1:12" x14ac:dyDescent="0.3">
      <c r="A94" s="36">
        <v>43274</v>
      </c>
      <c r="B94" s="37">
        <v>0.85416666666666663</v>
      </c>
      <c r="C94">
        <v>27.97</v>
      </c>
      <c r="D94">
        <v>28.225000000000001</v>
      </c>
      <c r="E94">
        <v>21.309000000000001</v>
      </c>
      <c r="F94">
        <v>16.187000000000001</v>
      </c>
      <c r="G94">
        <v>28.943000000000001</v>
      </c>
      <c r="H94">
        <v>27.721</v>
      </c>
      <c r="I94">
        <v>28.54</v>
      </c>
      <c r="J94">
        <v>29.908000000000001</v>
      </c>
      <c r="K94">
        <v>30.07</v>
      </c>
      <c r="L94">
        <v>29.751999999999999</v>
      </c>
    </row>
    <row r="95" spans="1:12" x14ac:dyDescent="0.3">
      <c r="A95" s="36">
        <v>43274</v>
      </c>
      <c r="B95" s="37">
        <v>0.86574074074074081</v>
      </c>
      <c r="C95">
        <v>27.934999999999999</v>
      </c>
      <c r="D95">
        <v>28.21</v>
      </c>
      <c r="E95">
        <v>21.219000000000001</v>
      </c>
      <c r="F95">
        <v>16.09</v>
      </c>
      <c r="G95">
        <v>28.92</v>
      </c>
      <c r="H95">
        <v>27.658999999999999</v>
      </c>
      <c r="I95">
        <v>28.545000000000002</v>
      </c>
      <c r="J95">
        <v>29.919</v>
      </c>
      <c r="K95">
        <v>30.036999999999999</v>
      </c>
      <c r="L95">
        <v>29.82</v>
      </c>
    </row>
    <row r="96" spans="1:12" x14ac:dyDescent="0.3">
      <c r="A96" s="36">
        <v>43274</v>
      </c>
      <c r="B96" s="37">
        <v>0.87731481481481488</v>
      </c>
      <c r="C96">
        <v>27.882999999999999</v>
      </c>
      <c r="D96">
        <v>28.158000000000001</v>
      </c>
      <c r="E96">
        <v>21.106999999999999</v>
      </c>
      <c r="F96">
        <v>15.972</v>
      </c>
      <c r="G96">
        <v>28.887</v>
      </c>
      <c r="H96">
        <v>27.634</v>
      </c>
      <c r="I96">
        <v>28.542999999999999</v>
      </c>
      <c r="J96">
        <v>29.855</v>
      </c>
      <c r="K96">
        <v>29.989000000000001</v>
      </c>
      <c r="L96">
        <v>29.753</v>
      </c>
    </row>
    <row r="97" spans="1:12" x14ac:dyDescent="0.3">
      <c r="A97" s="36">
        <v>43274</v>
      </c>
      <c r="B97" s="37">
        <v>0.88888888888888884</v>
      </c>
      <c r="C97">
        <v>27.875</v>
      </c>
      <c r="D97">
        <v>28.135000000000002</v>
      </c>
      <c r="E97">
        <v>21.035</v>
      </c>
      <c r="F97">
        <v>15.878</v>
      </c>
      <c r="G97">
        <v>28.870999999999999</v>
      </c>
      <c r="H97">
        <v>27.620999999999999</v>
      </c>
      <c r="I97">
        <v>28.545000000000002</v>
      </c>
      <c r="J97">
        <v>29.908000000000001</v>
      </c>
      <c r="K97">
        <v>30.055</v>
      </c>
      <c r="L97">
        <v>29.834</v>
      </c>
    </row>
    <row r="98" spans="1:12" x14ac:dyDescent="0.3">
      <c r="A98" s="36">
        <v>43274</v>
      </c>
      <c r="B98" s="37">
        <v>0.90046296296296291</v>
      </c>
      <c r="C98">
        <v>27.853999999999999</v>
      </c>
      <c r="D98">
        <v>28.111999999999998</v>
      </c>
      <c r="E98">
        <v>20.972999999999999</v>
      </c>
      <c r="F98">
        <v>15.75</v>
      </c>
      <c r="G98">
        <v>28.856999999999999</v>
      </c>
      <c r="H98">
        <v>27.594000000000001</v>
      </c>
      <c r="I98">
        <v>28.550999999999998</v>
      </c>
      <c r="J98">
        <v>29.773</v>
      </c>
      <c r="K98">
        <v>29.927</v>
      </c>
      <c r="L98">
        <v>29.638000000000002</v>
      </c>
    </row>
    <row r="99" spans="1:12" x14ac:dyDescent="0.3">
      <c r="A99" s="36">
        <v>43274</v>
      </c>
      <c r="B99" s="37">
        <v>0.91203703703703709</v>
      </c>
      <c r="C99">
        <v>27.853999999999999</v>
      </c>
      <c r="D99">
        <v>28.084</v>
      </c>
      <c r="E99">
        <v>20.864999999999998</v>
      </c>
      <c r="F99">
        <v>15.635</v>
      </c>
      <c r="G99">
        <v>28.800999999999998</v>
      </c>
      <c r="H99">
        <v>27.574000000000002</v>
      </c>
      <c r="I99">
        <v>28.553000000000001</v>
      </c>
      <c r="J99">
        <v>29.689</v>
      </c>
      <c r="K99">
        <v>29.846</v>
      </c>
      <c r="L99">
        <v>29.547000000000001</v>
      </c>
    </row>
    <row r="100" spans="1:12" x14ac:dyDescent="0.3">
      <c r="A100" s="36">
        <v>43274</v>
      </c>
      <c r="B100" s="37">
        <v>0.92361111111111116</v>
      </c>
      <c r="C100">
        <v>27.798999999999999</v>
      </c>
      <c r="D100">
        <v>28.074999999999999</v>
      </c>
      <c r="E100">
        <v>20.803999999999998</v>
      </c>
      <c r="F100">
        <v>15.525</v>
      </c>
      <c r="G100">
        <v>28.782</v>
      </c>
      <c r="H100">
        <v>27.552</v>
      </c>
      <c r="I100">
        <v>28.539000000000001</v>
      </c>
      <c r="J100">
        <v>29.62</v>
      </c>
      <c r="K100">
        <v>29.742999999999999</v>
      </c>
      <c r="L100">
        <v>29.501999999999999</v>
      </c>
    </row>
    <row r="101" spans="1:12" x14ac:dyDescent="0.3">
      <c r="A101" s="36">
        <v>43274</v>
      </c>
      <c r="B101" s="37">
        <v>0.93518518518518512</v>
      </c>
      <c r="C101">
        <v>27.774000000000001</v>
      </c>
      <c r="D101">
        <v>28.026</v>
      </c>
      <c r="E101">
        <v>20.704999999999998</v>
      </c>
      <c r="F101">
        <v>15.446</v>
      </c>
      <c r="G101">
        <v>28.763000000000002</v>
      </c>
      <c r="H101">
        <v>27.491</v>
      </c>
      <c r="I101">
        <v>28.538</v>
      </c>
      <c r="J101">
        <v>29.597000000000001</v>
      </c>
      <c r="K101">
        <v>29.742999999999999</v>
      </c>
      <c r="L101">
        <v>29.545000000000002</v>
      </c>
    </row>
    <row r="102" spans="1:12" x14ac:dyDescent="0.3">
      <c r="A102" s="36">
        <v>43274</v>
      </c>
      <c r="B102" s="37">
        <v>0.94675925925925919</v>
      </c>
      <c r="C102">
        <v>27.768000000000001</v>
      </c>
      <c r="D102">
        <v>27.997</v>
      </c>
      <c r="E102">
        <v>20.600999999999999</v>
      </c>
      <c r="F102">
        <v>15.337999999999999</v>
      </c>
      <c r="G102">
        <v>28.74</v>
      </c>
      <c r="H102">
        <v>27.454999999999998</v>
      </c>
      <c r="I102">
        <v>28.542000000000002</v>
      </c>
      <c r="J102">
        <v>29.521999999999998</v>
      </c>
      <c r="K102">
        <v>29.661000000000001</v>
      </c>
      <c r="L102">
        <v>29.353999999999999</v>
      </c>
    </row>
    <row r="103" spans="1:12" x14ac:dyDescent="0.3">
      <c r="A103" s="36">
        <v>43274</v>
      </c>
      <c r="B103" s="37">
        <v>0.95833333333333337</v>
      </c>
      <c r="C103">
        <v>27.734000000000002</v>
      </c>
      <c r="D103">
        <v>27.968</v>
      </c>
      <c r="E103">
        <v>20.513000000000002</v>
      </c>
      <c r="F103">
        <v>15.231</v>
      </c>
      <c r="G103">
        <v>28.728000000000002</v>
      </c>
      <c r="H103">
        <v>27.440999999999999</v>
      </c>
      <c r="I103">
        <v>28.544</v>
      </c>
      <c r="J103">
        <v>29.452000000000002</v>
      </c>
      <c r="K103">
        <v>29.599</v>
      </c>
      <c r="L103">
        <v>29.378</v>
      </c>
    </row>
    <row r="104" spans="1:12" x14ac:dyDescent="0.3">
      <c r="A104" s="36">
        <v>43274</v>
      </c>
      <c r="B104" s="37">
        <v>0.96990740740740744</v>
      </c>
      <c r="C104">
        <v>27.698</v>
      </c>
      <c r="D104">
        <v>27.959</v>
      </c>
      <c r="E104">
        <v>20.446999999999999</v>
      </c>
      <c r="F104">
        <v>15.114000000000001</v>
      </c>
      <c r="G104">
        <v>28.683</v>
      </c>
      <c r="H104">
        <v>27.411999999999999</v>
      </c>
      <c r="I104">
        <v>28.548999999999999</v>
      </c>
      <c r="J104">
        <v>29.335999999999999</v>
      </c>
      <c r="K104">
        <v>29.486999999999998</v>
      </c>
      <c r="L104">
        <v>29.175999999999998</v>
      </c>
    </row>
    <row r="105" spans="1:12" x14ac:dyDescent="0.3">
      <c r="A105" s="36">
        <v>43274</v>
      </c>
      <c r="B105" s="37">
        <v>0.98148148148148151</v>
      </c>
      <c r="C105">
        <v>27.673999999999999</v>
      </c>
      <c r="D105">
        <v>27.902000000000001</v>
      </c>
      <c r="E105">
        <v>20.382999999999999</v>
      </c>
      <c r="F105">
        <v>14.992000000000001</v>
      </c>
      <c r="G105">
        <v>28.652999999999999</v>
      </c>
      <c r="H105">
        <v>27.367999999999999</v>
      </c>
      <c r="I105">
        <v>28.559000000000001</v>
      </c>
      <c r="J105">
        <v>29.457999999999998</v>
      </c>
      <c r="K105">
        <v>29.58</v>
      </c>
      <c r="L105">
        <v>29.292999999999999</v>
      </c>
    </row>
    <row r="106" spans="1:12" x14ac:dyDescent="0.3">
      <c r="A106" s="36">
        <v>43274</v>
      </c>
      <c r="B106" s="37">
        <v>0.99305555555555547</v>
      </c>
      <c r="C106">
        <v>27.646000000000001</v>
      </c>
      <c r="D106">
        <v>27.914000000000001</v>
      </c>
      <c r="E106">
        <v>20.28</v>
      </c>
      <c r="F106">
        <v>14.898</v>
      </c>
      <c r="G106">
        <v>28.654</v>
      </c>
      <c r="H106">
        <v>27.35</v>
      </c>
      <c r="I106">
        <v>28.565000000000001</v>
      </c>
      <c r="J106">
        <v>29.372</v>
      </c>
      <c r="K106">
        <v>29.494</v>
      </c>
      <c r="L106">
        <v>29.056000000000001</v>
      </c>
    </row>
    <row r="107" spans="1:12" x14ac:dyDescent="0.3">
      <c r="A107" s="36">
        <v>43275</v>
      </c>
      <c r="B107" s="37">
        <v>4.6296296296296302E-3</v>
      </c>
      <c r="C107">
        <v>27.648</v>
      </c>
      <c r="D107">
        <v>27.936</v>
      </c>
      <c r="E107">
        <v>20.218</v>
      </c>
      <c r="F107">
        <v>14.804</v>
      </c>
      <c r="G107">
        <v>28.666</v>
      </c>
      <c r="H107">
        <v>27.356000000000002</v>
      </c>
      <c r="I107">
        <v>28.571000000000002</v>
      </c>
      <c r="J107">
        <v>29.683</v>
      </c>
      <c r="K107">
        <v>29.797999999999998</v>
      </c>
      <c r="L107">
        <v>29.282</v>
      </c>
    </row>
    <row r="108" spans="1:12" x14ac:dyDescent="0.3">
      <c r="A108" s="36">
        <v>43275</v>
      </c>
      <c r="B108" s="37">
        <v>1.6203703703703703E-2</v>
      </c>
      <c r="C108">
        <v>27.645</v>
      </c>
      <c r="D108">
        <v>27.928000000000001</v>
      </c>
      <c r="E108">
        <v>20.178999999999998</v>
      </c>
      <c r="F108">
        <v>14.742000000000001</v>
      </c>
      <c r="G108">
        <v>28.675999999999998</v>
      </c>
      <c r="H108">
        <v>27.353000000000002</v>
      </c>
      <c r="I108">
        <v>28.584</v>
      </c>
      <c r="J108">
        <v>29.861999999999998</v>
      </c>
      <c r="K108">
        <v>29.969000000000001</v>
      </c>
      <c r="L108">
        <v>29.55</v>
      </c>
    </row>
    <row r="109" spans="1:12" x14ac:dyDescent="0.3">
      <c r="A109" s="36">
        <v>43275</v>
      </c>
      <c r="B109" s="37">
        <v>2.7777777777777776E-2</v>
      </c>
      <c r="C109">
        <v>27.712</v>
      </c>
      <c r="D109">
        <v>27.977</v>
      </c>
      <c r="E109">
        <v>20.129000000000001</v>
      </c>
      <c r="F109">
        <v>14.683</v>
      </c>
      <c r="G109">
        <v>28.696999999999999</v>
      </c>
      <c r="H109">
        <v>27.337</v>
      </c>
      <c r="I109">
        <v>28.58</v>
      </c>
      <c r="J109">
        <v>29.992999999999999</v>
      </c>
      <c r="K109">
        <v>30.052</v>
      </c>
      <c r="L109">
        <v>29.698</v>
      </c>
    </row>
    <row r="110" spans="1:12" x14ac:dyDescent="0.3">
      <c r="A110" s="36">
        <v>43275</v>
      </c>
      <c r="B110" s="37">
        <v>3.9351851851851853E-2</v>
      </c>
      <c r="C110">
        <v>27.654</v>
      </c>
      <c r="D110">
        <v>27.925000000000001</v>
      </c>
      <c r="E110">
        <v>20.056999999999999</v>
      </c>
      <c r="F110">
        <v>14.576000000000001</v>
      </c>
      <c r="G110">
        <v>28.687000000000001</v>
      </c>
      <c r="H110">
        <v>27.317</v>
      </c>
      <c r="I110">
        <v>28.579000000000001</v>
      </c>
      <c r="J110">
        <v>30.058</v>
      </c>
      <c r="K110">
        <v>30.143999999999998</v>
      </c>
      <c r="L110">
        <v>29.96</v>
      </c>
    </row>
    <row r="111" spans="1:12" x14ac:dyDescent="0.3">
      <c r="A111" s="36">
        <v>43275</v>
      </c>
      <c r="B111" s="37">
        <v>5.092592592592593E-2</v>
      </c>
      <c r="C111">
        <v>27.675000000000001</v>
      </c>
      <c r="D111">
        <v>27.908000000000001</v>
      </c>
      <c r="E111">
        <v>19.972999999999999</v>
      </c>
      <c r="F111">
        <v>14.461</v>
      </c>
      <c r="G111">
        <v>28.678000000000001</v>
      </c>
      <c r="H111">
        <v>27.288</v>
      </c>
      <c r="I111">
        <v>28.582000000000001</v>
      </c>
      <c r="J111">
        <v>29.885000000000002</v>
      </c>
      <c r="K111">
        <v>29.963999999999999</v>
      </c>
      <c r="L111">
        <v>29.739000000000001</v>
      </c>
    </row>
    <row r="112" spans="1:12" x14ac:dyDescent="0.3">
      <c r="A112" s="36">
        <v>43275</v>
      </c>
      <c r="B112" s="37">
        <v>6.25E-2</v>
      </c>
      <c r="C112">
        <v>27.646000000000001</v>
      </c>
      <c r="D112">
        <v>27.919</v>
      </c>
      <c r="E112">
        <v>19.943000000000001</v>
      </c>
      <c r="F112">
        <v>14.364000000000001</v>
      </c>
      <c r="G112">
        <v>28.670999999999999</v>
      </c>
      <c r="H112">
        <v>27.285</v>
      </c>
      <c r="I112">
        <v>28.585000000000001</v>
      </c>
      <c r="J112">
        <v>30.06</v>
      </c>
      <c r="K112">
        <v>30.123000000000001</v>
      </c>
      <c r="L112">
        <v>29.774999999999999</v>
      </c>
    </row>
    <row r="113" spans="1:12" x14ac:dyDescent="0.3">
      <c r="A113" s="36">
        <v>43275</v>
      </c>
      <c r="B113" s="37">
        <v>7.407407407407407E-2</v>
      </c>
      <c r="C113">
        <v>27.626000000000001</v>
      </c>
      <c r="D113">
        <v>27.925000000000001</v>
      </c>
      <c r="E113">
        <v>19.849</v>
      </c>
      <c r="F113">
        <v>14.324999999999999</v>
      </c>
      <c r="G113">
        <v>28.687000000000001</v>
      </c>
      <c r="H113">
        <v>27.268000000000001</v>
      </c>
      <c r="I113">
        <v>28.585999999999999</v>
      </c>
      <c r="J113">
        <v>29.978000000000002</v>
      </c>
      <c r="K113">
        <v>30.032</v>
      </c>
      <c r="L113">
        <v>29.742999999999999</v>
      </c>
    </row>
    <row r="114" spans="1:12" x14ac:dyDescent="0.3">
      <c r="A114" s="36">
        <v>43275</v>
      </c>
      <c r="B114" s="37">
        <v>8.564814814814814E-2</v>
      </c>
      <c r="C114">
        <v>27.608000000000001</v>
      </c>
      <c r="D114">
        <v>27.896999999999998</v>
      </c>
      <c r="E114">
        <v>19.794</v>
      </c>
      <c r="F114">
        <v>14.182</v>
      </c>
      <c r="G114">
        <v>28.673999999999999</v>
      </c>
      <c r="H114">
        <v>27.256</v>
      </c>
      <c r="I114">
        <v>28.605</v>
      </c>
      <c r="J114">
        <v>30.088000000000001</v>
      </c>
      <c r="K114">
        <v>30.166</v>
      </c>
      <c r="L114">
        <v>29.797000000000001</v>
      </c>
    </row>
    <row r="115" spans="1:12" x14ac:dyDescent="0.3">
      <c r="A115" s="36">
        <v>43275</v>
      </c>
      <c r="B115" s="37">
        <v>9.7222222222222224E-2</v>
      </c>
      <c r="C115">
        <v>27.558</v>
      </c>
      <c r="D115">
        <v>27.86</v>
      </c>
      <c r="E115">
        <v>19.690999999999999</v>
      </c>
      <c r="F115">
        <v>14.125</v>
      </c>
      <c r="G115">
        <v>28.652000000000001</v>
      </c>
      <c r="H115">
        <v>27.228999999999999</v>
      </c>
      <c r="I115">
        <v>28.61</v>
      </c>
      <c r="J115">
        <v>30.14</v>
      </c>
      <c r="K115">
        <v>30.202999999999999</v>
      </c>
      <c r="L115">
        <v>29.789000000000001</v>
      </c>
    </row>
    <row r="116" spans="1:12" x14ac:dyDescent="0.3">
      <c r="A116" s="36">
        <v>43275</v>
      </c>
      <c r="B116" s="37">
        <v>0.10879629629629629</v>
      </c>
      <c r="C116">
        <v>27.57</v>
      </c>
      <c r="D116">
        <v>27.884</v>
      </c>
      <c r="E116">
        <v>19.619</v>
      </c>
      <c r="F116">
        <v>14.042</v>
      </c>
      <c r="G116">
        <v>28.634</v>
      </c>
      <c r="H116">
        <v>27.219000000000001</v>
      </c>
      <c r="I116">
        <v>28.614000000000001</v>
      </c>
      <c r="J116">
        <v>30.146999999999998</v>
      </c>
      <c r="K116">
        <v>30.219000000000001</v>
      </c>
      <c r="L116">
        <v>29.907</v>
      </c>
    </row>
    <row r="117" spans="1:12" x14ac:dyDescent="0.3">
      <c r="A117" s="36">
        <v>43275</v>
      </c>
      <c r="B117" s="37">
        <v>0.12037037037037036</v>
      </c>
      <c r="C117">
        <v>27.581</v>
      </c>
      <c r="D117">
        <v>27.846</v>
      </c>
      <c r="E117">
        <v>19.577000000000002</v>
      </c>
      <c r="F117">
        <v>13.927</v>
      </c>
      <c r="G117">
        <v>28.623999999999999</v>
      </c>
      <c r="H117">
        <v>27.216000000000001</v>
      </c>
      <c r="I117">
        <v>28.617999999999999</v>
      </c>
      <c r="J117">
        <v>30.178000000000001</v>
      </c>
      <c r="K117">
        <v>30.26</v>
      </c>
      <c r="L117">
        <v>29.873999999999999</v>
      </c>
    </row>
    <row r="118" spans="1:12" x14ac:dyDescent="0.3">
      <c r="A118" s="36">
        <v>43275</v>
      </c>
      <c r="B118" s="37">
        <v>0.13194444444444445</v>
      </c>
      <c r="C118">
        <v>27.530999999999999</v>
      </c>
      <c r="D118">
        <v>27.817</v>
      </c>
      <c r="E118">
        <v>19.501000000000001</v>
      </c>
      <c r="F118">
        <v>13.803000000000001</v>
      </c>
      <c r="G118">
        <v>28.603999999999999</v>
      </c>
      <c r="H118">
        <v>27.163</v>
      </c>
      <c r="I118">
        <v>28.605</v>
      </c>
      <c r="J118">
        <v>30.071000000000002</v>
      </c>
      <c r="K118">
        <v>30.158000000000001</v>
      </c>
      <c r="L118">
        <v>29.757000000000001</v>
      </c>
    </row>
    <row r="119" spans="1:12" x14ac:dyDescent="0.3">
      <c r="A119" s="36">
        <v>43275</v>
      </c>
      <c r="B119" s="37">
        <v>0.14351851851851852</v>
      </c>
      <c r="C119">
        <v>27.503</v>
      </c>
      <c r="D119">
        <v>27.803999999999998</v>
      </c>
      <c r="E119">
        <v>19.422000000000001</v>
      </c>
      <c r="F119">
        <v>13.725</v>
      </c>
      <c r="G119">
        <v>28.582000000000001</v>
      </c>
      <c r="H119">
        <v>27.117999999999999</v>
      </c>
      <c r="I119">
        <v>28.609000000000002</v>
      </c>
      <c r="J119">
        <v>30.099</v>
      </c>
      <c r="K119">
        <v>30.212</v>
      </c>
      <c r="L119">
        <v>29.811</v>
      </c>
    </row>
    <row r="120" spans="1:12" x14ac:dyDescent="0.3">
      <c r="A120" s="36">
        <v>43275</v>
      </c>
      <c r="B120" s="37">
        <v>0.15509259259259259</v>
      </c>
      <c r="C120">
        <v>27.488</v>
      </c>
      <c r="D120">
        <v>27.776</v>
      </c>
      <c r="E120">
        <v>19.350000000000001</v>
      </c>
      <c r="F120">
        <v>13.659000000000001</v>
      </c>
      <c r="G120">
        <v>28.56</v>
      </c>
      <c r="H120">
        <v>27.111999999999998</v>
      </c>
      <c r="I120">
        <v>28.606999999999999</v>
      </c>
      <c r="J120">
        <v>30.204000000000001</v>
      </c>
      <c r="K120">
        <v>30.242999999999999</v>
      </c>
      <c r="L120">
        <v>29.794</v>
      </c>
    </row>
    <row r="121" spans="1:12" x14ac:dyDescent="0.3">
      <c r="A121" s="36">
        <v>43275</v>
      </c>
      <c r="B121" s="37">
        <v>0.16666666666666666</v>
      </c>
      <c r="C121">
        <v>27.503</v>
      </c>
      <c r="D121">
        <v>27.786999999999999</v>
      </c>
      <c r="E121">
        <v>19.295999999999999</v>
      </c>
      <c r="F121">
        <v>13.58</v>
      </c>
      <c r="G121">
        <v>28.567</v>
      </c>
      <c r="H121">
        <v>27.062000000000001</v>
      </c>
      <c r="I121">
        <v>28.606999999999999</v>
      </c>
      <c r="J121">
        <v>30.062000000000001</v>
      </c>
      <c r="K121">
        <v>30.14</v>
      </c>
      <c r="L121">
        <v>29.794</v>
      </c>
    </row>
    <row r="122" spans="1:12" x14ac:dyDescent="0.3">
      <c r="A122" s="36">
        <v>43275</v>
      </c>
      <c r="B122" s="37">
        <v>0.17824074074074073</v>
      </c>
      <c r="C122">
        <v>27.460999999999999</v>
      </c>
      <c r="D122">
        <v>27.763999999999999</v>
      </c>
      <c r="E122">
        <v>19.204999999999998</v>
      </c>
      <c r="F122">
        <v>13.468</v>
      </c>
      <c r="G122">
        <v>28.553999999999998</v>
      </c>
      <c r="H122">
        <v>27.042999999999999</v>
      </c>
      <c r="I122">
        <v>28.606999999999999</v>
      </c>
      <c r="J122">
        <v>30.234000000000002</v>
      </c>
      <c r="K122">
        <v>30.334</v>
      </c>
      <c r="L122">
        <v>29.972999999999999</v>
      </c>
    </row>
    <row r="123" spans="1:12" x14ac:dyDescent="0.3">
      <c r="A123" s="36">
        <v>43275</v>
      </c>
      <c r="B123" s="37">
        <v>0.1898148148148148</v>
      </c>
      <c r="C123">
        <v>27.446000000000002</v>
      </c>
      <c r="D123">
        <v>27.754999999999999</v>
      </c>
      <c r="E123">
        <v>19.122</v>
      </c>
      <c r="F123">
        <v>13.391</v>
      </c>
      <c r="G123">
        <v>28.527000000000001</v>
      </c>
      <c r="H123">
        <v>27.059000000000001</v>
      </c>
      <c r="I123">
        <v>28.61</v>
      </c>
      <c r="J123">
        <v>30.132000000000001</v>
      </c>
      <c r="K123">
        <v>30.218</v>
      </c>
      <c r="L123">
        <v>29.84</v>
      </c>
    </row>
    <row r="124" spans="1:12" x14ac:dyDescent="0.3">
      <c r="A124" s="36">
        <v>43275</v>
      </c>
      <c r="B124" s="37">
        <v>0.20138888888888887</v>
      </c>
      <c r="C124">
        <v>27.436</v>
      </c>
      <c r="D124">
        <v>27.728999999999999</v>
      </c>
      <c r="E124">
        <v>19.12</v>
      </c>
      <c r="F124">
        <v>13.307</v>
      </c>
      <c r="G124">
        <v>28.54</v>
      </c>
      <c r="H124">
        <v>27.004000000000001</v>
      </c>
      <c r="I124">
        <v>28.609000000000002</v>
      </c>
      <c r="J124">
        <v>30.116</v>
      </c>
      <c r="K124">
        <v>30.172000000000001</v>
      </c>
      <c r="L124">
        <v>29.803000000000001</v>
      </c>
    </row>
    <row r="125" spans="1:12" x14ac:dyDescent="0.3">
      <c r="A125" s="36">
        <v>43275</v>
      </c>
      <c r="B125" s="37">
        <v>0.21296296296296294</v>
      </c>
      <c r="C125">
        <v>27.425000000000001</v>
      </c>
      <c r="D125">
        <v>27.725000000000001</v>
      </c>
      <c r="E125">
        <v>19.021000000000001</v>
      </c>
      <c r="F125">
        <v>13.195</v>
      </c>
      <c r="G125">
        <v>28.516999999999999</v>
      </c>
      <c r="H125">
        <v>26.998000000000001</v>
      </c>
      <c r="I125">
        <v>28.608000000000001</v>
      </c>
      <c r="J125">
        <v>30.076000000000001</v>
      </c>
      <c r="K125">
        <v>30.151</v>
      </c>
      <c r="L125">
        <v>29.745999999999999</v>
      </c>
    </row>
    <row r="126" spans="1:12" x14ac:dyDescent="0.3">
      <c r="A126" s="36">
        <v>43275</v>
      </c>
      <c r="B126" s="37">
        <v>0.22453703703703706</v>
      </c>
      <c r="C126">
        <v>27.408000000000001</v>
      </c>
      <c r="D126">
        <v>27.715</v>
      </c>
      <c r="E126">
        <v>18.949000000000002</v>
      </c>
      <c r="F126">
        <v>13.106999999999999</v>
      </c>
      <c r="G126">
        <v>28.498999999999999</v>
      </c>
      <c r="H126">
        <v>26.984999999999999</v>
      </c>
      <c r="I126">
        <v>28.611999999999998</v>
      </c>
      <c r="J126">
        <v>30.167000000000002</v>
      </c>
      <c r="K126">
        <v>30.225999999999999</v>
      </c>
      <c r="L126">
        <v>29.8</v>
      </c>
    </row>
    <row r="127" spans="1:12" x14ac:dyDescent="0.3">
      <c r="A127" s="36">
        <v>43275</v>
      </c>
      <c r="B127" s="37">
        <v>0.23611111111111113</v>
      </c>
      <c r="C127">
        <v>27.384</v>
      </c>
      <c r="D127">
        <v>27.673999999999999</v>
      </c>
      <c r="E127">
        <v>18.895</v>
      </c>
      <c r="F127">
        <v>13.03</v>
      </c>
      <c r="G127">
        <v>28.481999999999999</v>
      </c>
      <c r="H127">
        <v>26.981000000000002</v>
      </c>
      <c r="I127">
        <v>28.614999999999998</v>
      </c>
      <c r="J127">
        <v>30.085999999999999</v>
      </c>
      <c r="K127">
        <v>30.201000000000001</v>
      </c>
      <c r="L127">
        <v>29.757999999999999</v>
      </c>
    </row>
    <row r="128" spans="1:12" x14ac:dyDescent="0.3">
      <c r="A128" s="36">
        <v>43275</v>
      </c>
      <c r="B128" s="37">
        <v>0.2476851851851852</v>
      </c>
      <c r="C128">
        <v>27.343</v>
      </c>
      <c r="D128">
        <v>27.645</v>
      </c>
      <c r="E128">
        <v>18.831</v>
      </c>
      <c r="F128">
        <v>12.962999999999999</v>
      </c>
      <c r="G128">
        <v>28.472999999999999</v>
      </c>
      <c r="H128">
        <v>26.934000000000001</v>
      </c>
      <c r="I128">
        <v>28.619</v>
      </c>
      <c r="J128">
        <v>30.059000000000001</v>
      </c>
      <c r="K128">
        <v>30.143999999999998</v>
      </c>
      <c r="L128">
        <v>29.715</v>
      </c>
    </row>
    <row r="129" spans="1:12" x14ac:dyDescent="0.3">
      <c r="A129" s="36">
        <v>43275</v>
      </c>
      <c r="B129" s="37">
        <v>0.25925925925925924</v>
      </c>
      <c r="C129">
        <v>27.332999999999998</v>
      </c>
      <c r="D129">
        <v>27.645</v>
      </c>
      <c r="E129">
        <v>18.744</v>
      </c>
      <c r="F129">
        <v>12.852</v>
      </c>
      <c r="G129">
        <v>28.442</v>
      </c>
      <c r="H129">
        <v>26.922000000000001</v>
      </c>
      <c r="I129">
        <v>28.616</v>
      </c>
      <c r="J129">
        <v>30.062999999999999</v>
      </c>
      <c r="K129">
        <v>30.14</v>
      </c>
      <c r="L129">
        <v>29.814</v>
      </c>
    </row>
    <row r="130" spans="1:12" x14ac:dyDescent="0.3">
      <c r="A130" s="36">
        <v>43275</v>
      </c>
      <c r="B130" s="37">
        <v>0.27083333333333331</v>
      </c>
      <c r="C130">
        <v>27.338000000000001</v>
      </c>
      <c r="D130">
        <v>27.620999999999999</v>
      </c>
      <c r="E130">
        <v>18.646999999999998</v>
      </c>
      <c r="F130">
        <v>12.781000000000001</v>
      </c>
      <c r="G130">
        <v>28.446999999999999</v>
      </c>
      <c r="H130">
        <v>26.884</v>
      </c>
      <c r="I130">
        <v>28.619</v>
      </c>
      <c r="J130">
        <v>30.135999999999999</v>
      </c>
      <c r="K130">
        <v>30.231999999999999</v>
      </c>
      <c r="L130">
        <v>29.81</v>
      </c>
    </row>
    <row r="131" spans="1:12" x14ac:dyDescent="0.3">
      <c r="A131" s="36">
        <v>43275</v>
      </c>
      <c r="B131" s="37">
        <v>0.28240740740740738</v>
      </c>
      <c r="C131">
        <v>27.312000000000001</v>
      </c>
      <c r="D131">
        <v>27.625</v>
      </c>
      <c r="E131">
        <v>18.626000000000001</v>
      </c>
      <c r="F131">
        <v>12.677</v>
      </c>
      <c r="G131">
        <v>28.436</v>
      </c>
      <c r="H131">
        <v>26.87</v>
      </c>
      <c r="I131">
        <v>28.616</v>
      </c>
      <c r="J131">
        <v>30.013999999999999</v>
      </c>
      <c r="K131">
        <v>30.1</v>
      </c>
      <c r="L131">
        <v>29.594000000000001</v>
      </c>
    </row>
    <row r="132" spans="1:12" x14ac:dyDescent="0.3">
      <c r="A132" s="36">
        <v>43275</v>
      </c>
      <c r="B132" s="37">
        <v>0.29398148148148145</v>
      </c>
      <c r="C132">
        <v>27.305</v>
      </c>
      <c r="D132">
        <v>27.599</v>
      </c>
      <c r="E132">
        <v>18.545000000000002</v>
      </c>
      <c r="F132">
        <v>12.612</v>
      </c>
      <c r="G132">
        <v>28.411000000000001</v>
      </c>
      <c r="H132">
        <v>26.835000000000001</v>
      </c>
      <c r="I132">
        <v>28.620999999999999</v>
      </c>
      <c r="J132">
        <v>29.986000000000001</v>
      </c>
      <c r="K132">
        <v>30.065999999999999</v>
      </c>
      <c r="L132">
        <v>29.603000000000002</v>
      </c>
    </row>
    <row r="133" spans="1:12" x14ac:dyDescent="0.3">
      <c r="A133" s="36">
        <v>43275</v>
      </c>
      <c r="B133" s="37">
        <v>0.30555555555555552</v>
      </c>
      <c r="C133">
        <v>27.271000000000001</v>
      </c>
      <c r="D133">
        <v>27.59</v>
      </c>
      <c r="E133">
        <v>18.468</v>
      </c>
      <c r="F133">
        <v>12.499000000000001</v>
      </c>
      <c r="G133">
        <v>28.42</v>
      </c>
      <c r="H133">
        <v>26.803999999999998</v>
      </c>
      <c r="I133">
        <v>28.622</v>
      </c>
      <c r="J133">
        <v>30.495000000000001</v>
      </c>
      <c r="K133">
        <v>30.571999999999999</v>
      </c>
      <c r="L133">
        <v>30.123999999999999</v>
      </c>
    </row>
    <row r="134" spans="1:12" x14ac:dyDescent="0.3">
      <c r="A134" s="36">
        <v>43275</v>
      </c>
      <c r="B134" s="37">
        <v>0.31712962962962959</v>
      </c>
      <c r="C134">
        <v>27.288</v>
      </c>
      <c r="D134">
        <v>27.588999999999999</v>
      </c>
      <c r="E134">
        <v>18.431000000000001</v>
      </c>
      <c r="F134">
        <v>12.430999999999999</v>
      </c>
      <c r="G134">
        <v>28.420999999999999</v>
      </c>
      <c r="H134">
        <v>26.798999999999999</v>
      </c>
      <c r="I134">
        <v>28.626000000000001</v>
      </c>
      <c r="J134">
        <v>30.917000000000002</v>
      </c>
      <c r="K134">
        <v>30.988</v>
      </c>
      <c r="L134">
        <v>30.556999999999999</v>
      </c>
    </row>
    <row r="135" spans="1:12" x14ac:dyDescent="0.3">
      <c r="A135" s="36">
        <v>43275</v>
      </c>
      <c r="B135" s="37">
        <v>0.32870370370370372</v>
      </c>
      <c r="C135">
        <v>27.276</v>
      </c>
      <c r="D135">
        <v>27.602</v>
      </c>
      <c r="E135">
        <v>18.376999999999999</v>
      </c>
      <c r="F135">
        <v>12.384</v>
      </c>
      <c r="G135">
        <v>28.440999999999999</v>
      </c>
      <c r="H135">
        <v>26.821000000000002</v>
      </c>
      <c r="I135">
        <v>28.638999999999999</v>
      </c>
      <c r="J135">
        <v>31.329000000000001</v>
      </c>
      <c r="K135">
        <v>31.399000000000001</v>
      </c>
      <c r="L135">
        <v>31.009</v>
      </c>
    </row>
    <row r="136" spans="1:12" x14ac:dyDescent="0.3">
      <c r="A136" s="36">
        <v>43275</v>
      </c>
      <c r="B136" s="37">
        <v>0.34027777777777773</v>
      </c>
      <c r="C136">
        <v>27.295999999999999</v>
      </c>
      <c r="D136">
        <v>27.637</v>
      </c>
      <c r="E136">
        <v>18.344000000000001</v>
      </c>
      <c r="F136">
        <v>12.321999999999999</v>
      </c>
      <c r="G136">
        <v>28.466999999999999</v>
      </c>
      <c r="H136">
        <v>26.815000000000001</v>
      </c>
      <c r="I136">
        <v>28.635999999999999</v>
      </c>
      <c r="J136">
        <v>31.687999999999999</v>
      </c>
      <c r="K136">
        <v>31.771999999999998</v>
      </c>
      <c r="L136">
        <v>31.44</v>
      </c>
    </row>
    <row r="137" spans="1:12" x14ac:dyDescent="0.3">
      <c r="A137" s="36">
        <v>43275</v>
      </c>
      <c r="B137" s="37">
        <v>0.35185185185185186</v>
      </c>
      <c r="C137">
        <v>27.297999999999998</v>
      </c>
      <c r="D137">
        <v>27.684999999999999</v>
      </c>
      <c r="E137">
        <v>18.29</v>
      </c>
      <c r="F137">
        <v>12.244999999999999</v>
      </c>
      <c r="G137">
        <v>28.463000000000001</v>
      </c>
      <c r="H137">
        <v>26.823</v>
      </c>
      <c r="I137">
        <v>28.635000000000002</v>
      </c>
      <c r="J137">
        <v>32.164999999999999</v>
      </c>
      <c r="K137">
        <v>32.222000000000001</v>
      </c>
      <c r="L137">
        <v>31.927</v>
      </c>
    </row>
    <row r="138" spans="1:12" x14ac:dyDescent="0.3">
      <c r="A138" s="36">
        <v>43275</v>
      </c>
      <c r="B138" s="37">
        <v>0.36342592592592587</v>
      </c>
      <c r="C138">
        <v>27.323</v>
      </c>
      <c r="D138">
        <v>27.645</v>
      </c>
      <c r="E138">
        <v>18.227</v>
      </c>
      <c r="F138">
        <v>12.195</v>
      </c>
      <c r="G138">
        <v>28.456</v>
      </c>
      <c r="H138">
        <v>26.821000000000002</v>
      </c>
      <c r="I138">
        <v>28.643999999999998</v>
      </c>
      <c r="J138">
        <v>32.384999999999998</v>
      </c>
      <c r="K138">
        <v>32.430999999999997</v>
      </c>
      <c r="L138">
        <v>32.17</v>
      </c>
    </row>
    <row r="139" spans="1:12" x14ac:dyDescent="0.3">
      <c r="A139" s="36">
        <v>43275</v>
      </c>
      <c r="B139" s="37">
        <v>0.375</v>
      </c>
      <c r="C139">
        <v>27.3</v>
      </c>
      <c r="D139">
        <v>27.655999999999999</v>
      </c>
      <c r="E139">
        <v>18.163</v>
      </c>
      <c r="F139">
        <v>12.128</v>
      </c>
      <c r="G139">
        <v>28.463000000000001</v>
      </c>
      <c r="H139">
        <v>26.803000000000001</v>
      </c>
      <c r="I139">
        <v>28.646000000000001</v>
      </c>
      <c r="J139">
        <v>32.158999999999999</v>
      </c>
      <c r="K139">
        <v>32.177</v>
      </c>
      <c r="L139">
        <v>31.952999999999999</v>
      </c>
    </row>
    <row r="140" spans="1:12" x14ac:dyDescent="0.3">
      <c r="A140" s="36">
        <v>43275</v>
      </c>
      <c r="B140" s="37">
        <v>0.38657407407407413</v>
      </c>
      <c r="C140">
        <v>27.332000000000001</v>
      </c>
      <c r="D140">
        <v>27.643000000000001</v>
      </c>
      <c r="E140">
        <v>18.148</v>
      </c>
      <c r="F140">
        <v>12.048999999999999</v>
      </c>
      <c r="G140">
        <v>28.481999999999999</v>
      </c>
      <c r="H140">
        <v>26.795000000000002</v>
      </c>
      <c r="I140">
        <v>28.651</v>
      </c>
      <c r="J140">
        <v>32.384999999999998</v>
      </c>
      <c r="K140">
        <v>32.402000000000001</v>
      </c>
      <c r="L140">
        <v>32.174999999999997</v>
      </c>
    </row>
    <row r="141" spans="1:12" x14ac:dyDescent="0.3">
      <c r="A141" s="36">
        <v>43275</v>
      </c>
      <c r="B141" s="37">
        <v>0.39814814814814814</v>
      </c>
      <c r="C141">
        <v>27.297999999999998</v>
      </c>
      <c r="D141">
        <v>27.649000000000001</v>
      </c>
      <c r="E141">
        <v>18.077000000000002</v>
      </c>
      <c r="F141">
        <v>11.977</v>
      </c>
      <c r="G141">
        <v>28.488</v>
      </c>
      <c r="H141">
        <v>26.779</v>
      </c>
      <c r="I141">
        <v>28.646999999999998</v>
      </c>
      <c r="J141">
        <v>32.323999999999998</v>
      </c>
      <c r="K141">
        <v>32.341999999999999</v>
      </c>
      <c r="L141">
        <v>32.14</v>
      </c>
    </row>
    <row r="142" spans="1:12" x14ac:dyDescent="0.3">
      <c r="A142" s="36">
        <v>43275</v>
      </c>
      <c r="B142" s="37">
        <v>0.40972222222222227</v>
      </c>
      <c r="C142">
        <v>27.3</v>
      </c>
      <c r="D142">
        <v>27.652000000000001</v>
      </c>
      <c r="E142">
        <v>18.013999999999999</v>
      </c>
      <c r="F142">
        <v>11.89</v>
      </c>
      <c r="G142">
        <v>28.475000000000001</v>
      </c>
      <c r="H142">
        <v>26.789000000000001</v>
      </c>
      <c r="I142">
        <v>28.658999999999999</v>
      </c>
      <c r="J142">
        <v>32.540999999999997</v>
      </c>
      <c r="K142">
        <v>32.557000000000002</v>
      </c>
      <c r="L142">
        <v>32.353999999999999</v>
      </c>
    </row>
    <row r="143" spans="1:12" x14ac:dyDescent="0.3">
      <c r="A143" s="36">
        <v>43275</v>
      </c>
      <c r="B143" s="37">
        <v>0.42129629629629628</v>
      </c>
      <c r="C143">
        <v>27.294</v>
      </c>
      <c r="D143">
        <v>27.655999999999999</v>
      </c>
      <c r="E143">
        <v>17.986000000000001</v>
      </c>
      <c r="F143">
        <v>11.834</v>
      </c>
      <c r="G143">
        <v>28.494</v>
      </c>
      <c r="H143">
        <v>26.786000000000001</v>
      </c>
      <c r="I143">
        <v>28.661000000000001</v>
      </c>
      <c r="J143">
        <v>32.673000000000002</v>
      </c>
      <c r="K143">
        <v>32.683999999999997</v>
      </c>
      <c r="L143">
        <v>32.476999999999997</v>
      </c>
    </row>
    <row r="144" spans="1:12" x14ac:dyDescent="0.3">
      <c r="A144" s="36">
        <v>43275</v>
      </c>
      <c r="B144" s="37">
        <v>0.43287037037037041</v>
      </c>
      <c r="C144">
        <v>27.276</v>
      </c>
      <c r="D144">
        <v>27.641999999999999</v>
      </c>
      <c r="E144">
        <v>17.917999999999999</v>
      </c>
      <c r="F144">
        <v>11.759</v>
      </c>
      <c r="G144">
        <v>28.474</v>
      </c>
      <c r="H144">
        <v>26.786999999999999</v>
      </c>
      <c r="I144">
        <v>28.661999999999999</v>
      </c>
      <c r="J144">
        <v>32.542999999999999</v>
      </c>
      <c r="K144">
        <v>32.554000000000002</v>
      </c>
      <c r="L144">
        <v>32.357999999999997</v>
      </c>
    </row>
    <row r="145" spans="1:12" x14ac:dyDescent="0.3">
      <c r="A145" s="36">
        <v>43275</v>
      </c>
      <c r="B145" s="37">
        <v>0.44444444444444442</v>
      </c>
      <c r="C145">
        <v>27.266999999999999</v>
      </c>
      <c r="D145">
        <v>27.645</v>
      </c>
      <c r="E145">
        <v>17.856000000000002</v>
      </c>
      <c r="F145">
        <v>11.686999999999999</v>
      </c>
      <c r="G145">
        <v>28.452999999999999</v>
      </c>
      <c r="H145">
        <v>26.745999999999999</v>
      </c>
      <c r="I145">
        <v>28.667000000000002</v>
      </c>
      <c r="J145">
        <v>32.668999999999997</v>
      </c>
      <c r="K145">
        <v>32.667000000000002</v>
      </c>
      <c r="L145">
        <v>32.475000000000001</v>
      </c>
    </row>
    <row r="146" spans="1:12" x14ac:dyDescent="0.3">
      <c r="A146" s="36">
        <v>43275</v>
      </c>
      <c r="B146" s="37">
        <v>0.45601851851851855</v>
      </c>
      <c r="C146">
        <v>27.273</v>
      </c>
      <c r="D146">
        <v>27.619</v>
      </c>
      <c r="E146">
        <v>17.802</v>
      </c>
      <c r="F146">
        <v>11.589</v>
      </c>
      <c r="G146">
        <v>28.477</v>
      </c>
      <c r="H146">
        <v>26.716999999999999</v>
      </c>
      <c r="I146">
        <v>28.667000000000002</v>
      </c>
      <c r="J146">
        <v>32.691000000000003</v>
      </c>
      <c r="K146">
        <v>32.688000000000002</v>
      </c>
      <c r="L146">
        <v>32.494</v>
      </c>
    </row>
    <row r="147" spans="1:12" x14ac:dyDescent="0.3">
      <c r="A147" s="36">
        <v>43275</v>
      </c>
      <c r="B147" s="37">
        <v>0.46759259259259256</v>
      </c>
      <c r="C147">
        <v>27.277999999999999</v>
      </c>
      <c r="D147">
        <v>27.632000000000001</v>
      </c>
      <c r="E147">
        <v>17.75</v>
      </c>
      <c r="F147">
        <v>11.538</v>
      </c>
      <c r="G147">
        <v>28.469000000000001</v>
      </c>
      <c r="H147">
        <v>26.727</v>
      </c>
      <c r="I147">
        <v>28.67</v>
      </c>
      <c r="J147">
        <v>32.790999999999997</v>
      </c>
      <c r="K147">
        <v>32.799999999999997</v>
      </c>
      <c r="L147">
        <v>32.595999999999997</v>
      </c>
    </row>
    <row r="148" spans="1:12" x14ac:dyDescent="0.3">
      <c r="A148" s="36">
        <v>43275</v>
      </c>
      <c r="B148" s="37">
        <v>0.47916666666666669</v>
      </c>
      <c r="C148">
        <v>27.227</v>
      </c>
      <c r="D148">
        <v>27.614999999999998</v>
      </c>
      <c r="E148">
        <v>17.657</v>
      </c>
      <c r="F148">
        <v>11.468999999999999</v>
      </c>
      <c r="G148">
        <v>28.443000000000001</v>
      </c>
      <c r="H148">
        <v>26.692</v>
      </c>
      <c r="I148">
        <v>28.672999999999998</v>
      </c>
      <c r="J148">
        <v>32.834000000000003</v>
      </c>
      <c r="K148">
        <v>32.832999999999998</v>
      </c>
      <c r="L148">
        <v>32.646000000000001</v>
      </c>
    </row>
    <row r="149" spans="1:12" x14ac:dyDescent="0.3">
      <c r="A149" s="36">
        <v>43275</v>
      </c>
      <c r="B149" s="37">
        <v>0.49074074074074076</v>
      </c>
      <c r="C149">
        <v>27.253</v>
      </c>
      <c r="D149">
        <v>27.599</v>
      </c>
      <c r="E149">
        <v>17.614000000000001</v>
      </c>
      <c r="F149">
        <v>11.381</v>
      </c>
      <c r="G149">
        <v>28.452999999999999</v>
      </c>
      <c r="H149">
        <v>26.693999999999999</v>
      </c>
      <c r="I149">
        <v>28.677</v>
      </c>
      <c r="J149">
        <v>32.838000000000001</v>
      </c>
      <c r="K149">
        <v>32.843000000000004</v>
      </c>
      <c r="L149">
        <v>32.648000000000003</v>
      </c>
    </row>
    <row r="150" spans="1:12" x14ac:dyDescent="0.3">
      <c r="A150" s="36">
        <v>43275</v>
      </c>
      <c r="B150" s="37">
        <v>0.50231481481481477</v>
      </c>
      <c r="C150">
        <v>27.245000000000001</v>
      </c>
      <c r="D150">
        <v>27.600999999999999</v>
      </c>
      <c r="E150">
        <v>17.588000000000001</v>
      </c>
      <c r="F150">
        <v>11.337</v>
      </c>
      <c r="G150">
        <v>28.445</v>
      </c>
      <c r="H150">
        <v>26.672000000000001</v>
      </c>
      <c r="I150">
        <v>28.675000000000001</v>
      </c>
      <c r="J150">
        <v>32.924999999999997</v>
      </c>
      <c r="K150">
        <v>32.9</v>
      </c>
      <c r="L150">
        <v>32.765000000000001</v>
      </c>
    </row>
    <row r="151" spans="1:12" x14ac:dyDescent="0.3">
      <c r="A151" s="36">
        <v>43275</v>
      </c>
      <c r="B151" s="37">
        <v>0.51388888888888895</v>
      </c>
      <c r="C151">
        <v>27.167999999999999</v>
      </c>
      <c r="D151">
        <v>27.515000000000001</v>
      </c>
      <c r="E151">
        <v>17.460999999999999</v>
      </c>
      <c r="F151">
        <v>11.231</v>
      </c>
      <c r="G151">
        <v>28.387</v>
      </c>
      <c r="H151">
        <v>26.623999999999999</v>
      </c>
      <c r="I151">
        <v>28.68</v>
      </c>
      <c r="J151">
        <v>32.630000000000003</v>
      </c>
      <c r="K151">
        <v>32.664999999999999</v>
      </c>
      <c r="L151">
        <v>32.664999999999999</v>
      </c>
    </row>
    <row r="152" spans="1:12" x14ac:dyDescent="0.3">
      <c r="A152" s="36">
        <v>43275</v>
      </c>
      <c r="B152" s="37">
        <v>0.52546296296296291</v>
      </c>
      <c r="C152">
        <v>27.117999999999999</v>
      </c>
      <c r="D152">
        <v>27.454000000000001</v>
      </c>
      <c r="E152">
        <v>17.402000000000001</v>
      </c>
      <c r="F152">
        <v>11.121</v>
      </c>
      <c r="G152">
        <v>28.32</v>
      </c>
      <c r="H152">
        <v>26.556000000000001</v>
      </c>
      <c r="I152">
        <v>28.684999999999999</v>
      </c>
      <c r="J152">
        <v>31.405999999999999</v>
      </c>
      <c r="K152">
        <v>31.408999999999999</v>
      </c>
      <c r="L152">
        <v>31.161999999999999</v>
      </c>
    </row>
    <row r="153" spans="1:12" x14ac:dyDescent="0.3">
      <c r="A153" s="36">
        <v>43275</v>
      </c>
      <c r="B153" s="37">
        <v>0.53703703703703709</v>
      </c>
      <c r="C153">
        <v>27.096</v>
      </c>
      <c r="D153">
        <v>27.407</v>
      </c>
      <c r="E153">
        <v>17.327000000000002</v>
      </c>
      <c r="F153">
        <v>11.01</v>
      </c>
      <c r="G153">
        <v>28.294</v>
      </c>
      <c r="H153">
        <v>26.518999999999998</v>
      </c>
      <c r="I153">
        <v>28.670999999999999</v>
      </c>
      <c r="J153">
        <v>30.940999999999999</v>
      </c>
      <c r="K153">
        <v>30.975000000000001</v>
      </c>
      <c r="L153">
        <v>30.738</v>
      </c>
    </row>
    <row r="154" spans="1:12" x14ac:dyDescent="0.3">
      <c r="A154" s="36">
        <v>43275</v>
      </c>
      <c r="B154" s="37">
        <v>0.54861111111111105</v>
      </c>
      <c r="C154">
        <v>27.029</v>
      </c>
      <c r="D154">
        <v>27.364999999999998</v>
      </c>
      <c r="E154">
        <v>17.245000000000001</v>
      </c>
      <c r="F154">
        <v>10.922000000000001</v>
      </c>
      <c r="G154">
        <v>28.279</v>
      </c>
      <c r="H154">
        <v>26.477</v>
      </c>
      <c r="I154">
        <v>28.670999999999999</v>
      </c>
      <c r="J154">
        <v>30.626999999999999</v>
      </c>
      <c r="K154">
        <v>30.699000000000002</v>
      </c>
      <c r="L154">
        <v>30.452999999999999</v>
      </c>
    </row>
    <row r="155" spans="1:12" x14ac:dyDescent="0.3">
      <c r="A155" s="36">
        <v>43275</v>
      </c>
      <c r="B155" s="37">
        <v>0.56018518518518523</v>
      </c>
      <c r="C155">
        <v>26.995000000000001</v>
      </c>
      <c r="D155">
        <v>27.279</v>
      </c>
      <c r="E155">
        <v>17.161999999999999</v>
      </c>
      <c r="F155">
        <v>10.86</v>
      </c>
      <c r="G155">
        <v>28.222999999999999</v>
      </c>
      <c r="H155">
        <v>26.475999999999999</v>
      </c>
      <c r="I155">
        <v>28.667000000000002</v>
      </c>
      <c r="J155">
        <v>30.274000000000001</v>
      </c>
      <c r="K155">
        <v>30.352</v>
      </c>
      <c r="L155">
        <v>30.113</v>
      </c>
    </row>
    <row r="156" spans="1:12" x14ac:dyDescent="0.3">
      <c r="A156" s="36">
        <v>43275</v>
      </c>
      <c r="B156" s="37">
        <v>0.57175925925925919</v>
      </c>
      <c r="C156">
        <v>26.960999999999999</v>
      </c>
      <c r="D156">
        <v>27.289000000000001</v>
      </c>
      <c r="E156">
        <v>17.082000000000001</v>
      </c>
      <c r="F156">
        <v>10.738</v>
      </c>
      <c r="G156">
        <v>28.192</v>
      </c>
      <c r="H156">
        <v>26.414000000000001</v>
      </c>
      <c r="I156">
        <v>28.672000000000001</v>
      </c>
      <c r="J156">
        <v>30.132000000000001</v>
      </c>
      <c r="K156">
        <v>30.212</v>
      </c>
      <c r="L156">
        <v>29.786000000000001</v>
      </c>
    </row>
    <row r="157" spans="1:12" x14ac:dyDescent="0.3">
      <c r="A157" s="36">
        <v>43275</v>
      </c>
      <c r="B157" s="37">
        <v>0.58333333333333337</v>
      </c>
      <c r="C157">
        <v>26.96</v>
      </c>
      <c r="D157">
        <v>27.282</v>
      </c>
      <c r="E157">
        <v>17.029</v>
      </c>
      <c r="F157">
        <v>10.664</v>
      </c>
      <c r="G157">
        <v>28.170999999999999</v>
      </c>
      <c r="H157">
        <v>26.382000000000001</v>
      </c>
      <c r="I157">
        <v>28.667999999999999</v>
      </c>
      <c r="J157">
        <v>30.134</v>
      </c>
      <c r="K157">
        <v>30.228999999999999</v>
      </c>
      <c r="L157">
        <v>29.831</v>
      </c>
    </row>
    <row r="158" spans="1:12" x14ac:dyDescent="0.3">
      <c r="A158" s="36">
        <v>43275</v>
      </c>
      <c r="B158" s="37">
        <v>0.59490740740740744</v>
      </c>
      <c r="C158">
        <v>26.93</v>
      </c>
      <c r="D158">
        <v>27.251999999999999</v>
      </c>
      <c r="E158">
        <v>16.954999999999998</v>
      </c>
      <c r="F158">
        <v>10.615</v>
      </c>
      <c r="G158">
        <v>28.146000000000001</v>
      </c>
      <c r="H158">
        <v>26.337</v>
      </c>
      <c r="I158">
        <v>28.661999999999999</v>
      </c>
      <c r="J158">
        <v>29.928999999999998</v>
      </c>
      <c r="K158">
        <v>29.946999999999999</v>
      </c>
      <c r="L158">
        <v>29.715</v>
      </c>
    </row>
    <row r="159" spans="1:12" x14ac:dyDescent="0.3">
      <c r="A159" s="36">
        <v>43275</v>
      </c>
      <c r="B159" s="37">
        <v>0.60648148148148151</v>
      </c>
      <c r="C159">
        <v>26.872</v>
      </c>
      <c r="D159">
        <v>27.195</v>
      </c>
      <c r="E159">
        <v>16.869</v>
      </c>
      <c r="F159">
        <v>10.518000000000001</v>
      </c>
      <c r="G159">
        <v>28.106000000000002</v>
      </c>
      <c r="H159">
        <v>26.315999999999999</v>
      </c>
      <c r="I159">
        <v>28.672999999999998</v>
      </c>
      <c r="J159">
        <v>29.904</v>
      </c>
      <c r="K159">
        <v>30.001999999999999</v>
      </c>
      <c r="L159">
        <v>29.558</v>
      </c>
    </row>
    <row r="160" spans="1:12" x14ac:dyDescent="0.3">
      <c r="A160" s="36">
        <v>43275</v>
      </c>
      <c r="B160" s="37">
        <v>0.61805555555555558</v>
      </c>
      <c r="C160">
        <v>26.91</v>
      </c>
      <c r="D160">
        <v>27.192</v>
      </c>
      <c r="E160">
        <v>16.817</v>
      </c>
      <c r="F160">
        <v>10.414</v>
      </c>
      <c r="G160">
        <v>28.085999999999999</v>
      </c>
      <c r="H160">
        <v>26.3</v>
      </c>
      <c r="I160">
        <v>28.675999999999998</v>
      </c>
      <c r="J160">
        <v>29.936</v>
      </c>
      <c r="K160">
        <v>30.052</v>
      </c>
      <c r="L160">
        <v>29.702000000000002</v>
      </c>
    </row>
    <row r="161" spans="1:12" x14ac:dyDescent="0.3">
      <c r="A161" s="36">
        <v>43275</v>
      </c>
      <c r="B161" s="37">
        <v>0.62962962962962965</v>
      </c>
      <c r="C161">
        <v>26.856000000000002</v>
      </c>
      <c r="D161">
        <v>27.178000000000001</v>
      </c>
      <c r="E161">
        <v>16.751999999999999</v>
      </c>
      <c r="F161">
        <v>10.372</v>
      </c>
      <c r="G161">
        <v>28.079000000000001</v>
      </c>
      <c r="H161">
        <v>26.292000000000002</v>
      </c>
      <c r="I161">
        <v>28.686</v>
      </c>
      <c r="J161">
        <v>30.06</v>
      </c>
      <c r="K161">
        <v>30.122</v>
      </c>
      <c r="L161">
        <v>29.664999999999999</v>
      </c>
    </row>
    <row r="162" spans="1:12" x14ac:dyDescent="0.3">
      <c r="A162" s="36">
        <v>43275</v>
      </c>
      <c r="B162" s="37">
        <v>0.64120370370370372</v>
      </c>
      <c r="C162">
        <v>26.797999999999998</v>
      </c>
      <c r="D162">
        <v>27.152000000000001</v>
      </c>
      <c r="E162">
        <v>16.684000000000001</v>
      </c>
      <c r="F162">
        <v>10.268000000000001</v>
      </c>
      <c r="G162">
        <v>28.077000000000002</v>
      </c>
      <c r="H162">
        <v>26.248999999999999</v>
      </c>
      <c r="I162">
        <v>28.698</v>
      </c>
      <c r="J162">
        <v>29.855</v>
      </c>
      <c r="K162">
        <v>29.981000000000002</v>
      </c>
      <c r="L162">
        <v>29.663</v>
      </c>
    </row>
    <row r="163" spans="1:12" x14ac:dyDescent="0.3">
      <c r="A163" s="36">
        <v>43275</v>
      </c>
      <c r="B163" s="37">
        <v>0.65277777777777779</v>
      </c>
      <c r="C163">
        <v>26.806000000000001</v>
      </c>
      <c r="D163">
        <v>27.134</v>
      </c>
      <c r="E163">
        <v>16.602</v>
      </c>
      <c r="F163">
        <v>10.19</v>
      </c>
      <c r="G163">
        <v>28.045000000000002</v>
      </c>
      <c r="H163">
        <v>26.242000000000001</v>
      </c>
      <c r="I163">
        <v>28.702000000000002</v>
      </c>
      <c r="J163">
        <v>29.818999999999999</v>
      </c>
      <c r="K163">
        <v>29.884</v>
      </c>
      <c r="L163">
        <v>29.498000000000001</v>
      </c>
    </row>
    <row r="164" spans="1:12" x14ac:dyDescent="0.3">
      <c r="A164" s="36">
        <v>43275</v>
      </c>
      <c r="B164" s="37">
        <v>0.66435185185185186</v>
      </c>
      <c r="C164">
        <v>26.800999999999998</v>
      </c>
      <c r="D164">
        <v>27.129000000000001</v>
      </c>
      <c r="E164">
        <v>16.558</v>
      </c>
      <c r="F164">
        <v>10.127000000000001</v>
      </c>
      <c r="G164">
        <v>28.032</v>
      </c>
      <c r="H164">
        <v>26.225000000000001</v>
      </c>
      <c r="I164">
        <v>28.704000000000001</v>
      </c>
      <c r="J164">
        <v>29.972000000000001</v>
      </c>
      <c r="K164">
        <v>30.079000000000001</v>
      </c>
      <c r="L164">
        <v>29.645</v>
      </c>
    </row>
    <row r="165" spans="1:12" x14ac:dyDescent="0.3">
      <c r="A165" s="36">
        <v>43275</v>
      </c>
      <c r="B165" s="37">
        <v>0.67592592592592593</v>
      </c>
      <c r="C165">
        <v>26.823</v>
      </c>
      <c r="D165">
        <v>27.113</v>
      </c>
      <c r="E165">
        <v>16.501000000000001</v>
      </c>
      <c r="F165">
        <v>10.045</v>
      </c>
      <c r="G165">
        <v>28.018000000000001</v>
      </c>
      <c r="H165">
        <v>26.213999999999999</v>
      </c>
      <c r="I165">
        <v>28.702000000000002</v>
      </c>
      <c r="J165">
        <v>29.963999999999999</v>
      </c>
      <c r="K165">
        <v>30.032</v>
      </c>
      <c r="L165">
        <v>29.734000000000002</v>
      </c>
    </row>
    <row r="166" spans="1:12" x14ac:dyDescent="0.3">
      <c r="A166" s="36">
        <v>43275</v>
      </c>
      <c r="B166" s="37">
        <v>0.6875</v>
      </c>
      <c r="C166">
        <v>26.794</v>
      </c>
      <c r="D166">
        <v>27.105</v>
      </c>
      <c r="E166">
        <v>16.427</v>
      </c>
      <c r="F166">
        <v>9.9870000000000001</v>
      </c>
      <c r="G166">
        <v>28.013999999999999</v>
      </c>
      <c r="H166">
        <v>26.189</v>
      </c>
      <c r="I166">
        <v>28.702999999999999</v>
      </c>
      <c r="J166">
        <v>29.861000000000001</v>
      </c>
      <c r="K166">
        <v>29.934000000000001</v>
      </c>
      <c r="L166">
        <v>29.622</v>
      </c>
    </row>
    <row r="167" spans="1:12" x14ac:dyDescent="0.3">
      <c r="A167" s="36">
        <v>43275</v>
      </c>
      <c r="B167" s="37">
        <v>0.69907407407407407</v>
      </c>
      <c r="C167">
        <v>26.754000000000001</v>
      </c>
      <c r="D167">
        <v>27.062000000000001</v>
      </c>
      <c r="E167">
        <v>16.404</v>
      </c>
      <c r="F167">
        <v>9.9280000000000008</v>
      </c>
      <c r="G167">
        <v>27.992000000000001</v>
      </c>
      <c r="H167">
        <v>26.189</v>
      </c>
      <c r="I167">
        <v>28.707999999999998</v>
      </c>
      <c r="J167">
        <v>29.864000000000001</v>
      </c>
      <c r="K167">
        <v>29.965</v>
      </c>
      <c r="L167">
        <v>29.562999999999999</v>
      </c>
    </row>
    <row r="168" spans="1:12" x14ac:dyDescent="0.3">
      <c r="A168" s="36">
        <v>43275</v>
      </c>
      <c r="B168" s="37">
        <v>0.71064814814814825</v>
      </c>
      <c r="C168">
        <v>26.757000000000001</v>
      </c>
      <c r="D168">
        <v>27.042999999999999</v>
      </c>
      <c r="E168">
        <v>16.323</v>
      </c>
      <c r="F168">
        <v>9.8670000000000009</v>
      </c>
      <c r="G168">
        <v>27.978000000000002</v>
      </c>
      <c r="H168">
        <v>26.17</v>
      </c>
      <c r="I168">
        <v>28.7</v>
      </c>
      <c r="J168">
        <v>29.856000000000002</v>
      </c>
      <c r="K168">
        <v>29.92</v>
      </c>
      <c r="L168">
        <v>29.574999999999999</v>
      </c>
    </row>
    <row r="169" spans="1:12" x14ac:dyDescent="0.3">
      <c r="A169" s="36">
        <v>43275</v>
      </c>
      <c r="B169" s="37">
        <v>0.72222222222222221</v>
      </c>
      <c r="C169">
        <v>26.756</v>
      </c>
      <c r="D169">
        <v>27.084</v>
      </c>
      <c r="E169">
        <v>16.306000000000001</v>
      </c>
      <c r="F169">
        <v>9.7889999999999997</v>
      </c>
      <c r="G169">
        <v>27.972000000000001</v>
      </c>
      <c r="H169">
        <v>26.187999999999999</v>
      </c>
      <c r="I169">
        <v>28.695</v>
      </c>
      <c r="J169">
        <v>29.934999999999999</v>
      </c>
      <c r="K169">
        <v>30.015999999999998</v>
      </c>
      <c r="L169">
        <v>29.722999999999999</v>
      </c>
    </row>
    <row r="170" spans="1:12" x14ac:dyDescent="0.3">
      <c r="A170" s="36">
        <v>43275</v>
      </c>
      <c r="B170" s="37">
        <v>0.73379629629629628</v>
      </c>
      <c r="C170">
        <v>26.716999999999999</v>
      </c>
      <c r="D170">
        <v>27.04</v>
      </c>
      <c r="E170">
        <v>16.22</v>
      </c>
      <c r="F170">
        <v>9.7119999999999997</v>
      </c>
      <c r="G170">
        <v>27.99</v>
      </c>
      <c r="H170">
        <v>26.117000000000001</v>
      </c>
      <c r="I170">
        <v>28.690999999999999</v>
      </c>
      <c r="J170">
        <v>29.672999999999998</v>
      </c>
      <c r="K170">
        <v>29.794</v>
      </c>
      <c r="L170">
        <v>29.434000000000001</v>
      </c>
    </row>
    <row r="171" spans="1:12" x14ac:dyDescent="0.3">
      <c r="A171" s="36">
        <v>43275</v>
      </c>
      <c r="B171" s="37">
        <v>0.74537037037037035</v>
      </c>
      <c r="C171">
        <v>26.692</v>
      </c>
      <c r="D171">
        <v>27.021999999999998</v>
      </c>
      <c r="E171">
        <v>16.164000000000001</v>
      </c>
      <c r="F171">
        <v>9.6579999999999995</v>
      </c>
      <c r="G171">
        <v>27.946000000000002</v>
      </c>
      <c r="H171">
        <v>26.08</v>
      </c>
      <c r="I171">
        <v>28.69</v>
      </c>
      <c r="J171">
        <v>29.628</v>
      </c>
      <c r="K171">
        <v>29.699000000000002</v>
      </c>
      <c r="L171">
        <v>29.462</v>
      </c>
    </row>
    <row r="172" spans="1:12" x14ac:dyDescent="0.3">
      <c r="A172" s="36">
        <v>43275</v>
      </c>
      <c r="B172" s="37">
        <v>0.75694444444444453</v>
      </c>
      <c r="C172">
        <v>26.693000000000001</v>
      </c>
      <c r="D172">
        <v>26.992999999999999</v>
      </c>
      <c r="E172">
        <v>16.117000000000001</v>
      </c>
      <c r="F172">
        <v>9.5779999999999994</v>
      </c>
      <c r="G172">
        <v>27.948</v>
      </c>
      <c r="H172">
        <v>26.07</v>
      </c>
      <c r="I172">
        <v>28.689</v>
      </c>
      <c r="J172">
        <v>29.521000000000001</v>
      </c>
      <c r="K172">
        <v>29.64</v>
      </c>
      <c r="L172">
        <v>29.347999999999999</v>
      </c>
    </row>
    <row r="173" spans="1:12" x14ac:dyDescent="0.3">
      <c r="A173" s="36">
        <v>43275</v>
      </c>
      <c r="B173" s="37">
        <v>0.76851851851851849</v>
      </c>
      <c r="C173">
        <v>26.657</v>
      </c>
      <c r="D173">
        <v>26.945</v>
      </c>
      <c r="E173">
        <v>16.013999999999999</v>
      </c>
      <c r="F173">
        <v>9.4890000000000008</v>
      </c>
      <c r="G173">
        <v>27.911000000000001</v>
      </c>
      <c r="H173">
        <v>26.039000000000001</v>
      </c>
      <c r="I173">
        <v>28.684999999999999</v>
      </c>
      <c r="J173">
        <v>29.433</v>
      </c>
      <c r="K173">
        <v>29.585000000000001</v>
      </c>
      <c r="L173">
        <v>29.376000000000001</v>
      </c>
    </row>
    <row r="174" spans="1:12" x14ac:dyDescent="0.3">
      <c r="A174" s="36">
        <v>43275</v>
      </c>
      <c r="B174" s="37">
        <v>0.78009259259259256</v>
      </c>
      <c r="C174">
        <v>26.643999999999998</v>
      </c>
      <c r="D174">
        <v>26.972999999999999</v>
      </c>
      <c r="E174">
        <v>15.972</v>
      </c>
      <c r="F174">
        <v>9.4380000000000006</v>
      </c>
      <c r="G174">
        <v>27.890999999999998</v>
      </c>
      <c r="H174">
        <v>26.053999999999998</v>
      </c>
      <c r="I174">
        <v>28.683</v>
      </c>
      <c r="J174">
        <v>29.434999999999999</v>
      </c>
      <c r="K174">
        <v>29.571999999999999</v>
      </c>
      <c r="L174">
        <v>29.213000000000001</v>
      </c>
    </row>
    <row r="175" spans="1:12" x14ac:dyDescent="0.3">
      <c r="A175" s="36">
        <v>43275</v>
      </c>
      <c r="B175" s="37">
        <v>0.79166666666666663</v>
      </c>
      <c r="C175">
        <v>26.62</v>
      </c>
      <c r="D175">
        <v>26.914000000000001</v>
      </c>
      <c r="E175">
        <v>15.911</v>
      </c>
      <c r="F175">
        <v>9.36</v>
      </c>
      <c r="G175">
        <v>27.87</v>
      </c>
      <c r="H175">
        <v>26.021000000000001</v>
      </c>
      <c r="I175">
        <v>28.681999999999999</v>
      </c>
      <c r="J175">
        <v>29.417000000000002</v>
      </c>
      <c r="K175">
        <v>29.565000000000001</v>
      </c>
      <c r="L175">
        <v>29.283000000000001</v>
      </c>
    </row>
    <row r="176" spans="1:12" x14ac:dyDescent="0.3">
      <c r="A176" s="36">
        <v>43275</v>
      </c>
      <c r="B176" s="37">
        <v>0.80324074074074081</v>
      </c>
      <c r="C176">
        <v>26.637</v>
      </c>
      <c r="D176">
        <v>26.904</v>
      </c>
      <c r="E176">
        <v>15.862</v>
      </c>
      <c r="F176">
        <v>9.2970000000000006</v>
      </c>
      <c r="G176">
        <v>27.86</v>
      </c>
      <c r="H176">
        <v>26</v>
      </c>
      <c r="I176">
        <v>28.687999999999999</v>
      </c>
      <c r="J176">
        <v>29.628</v>
      </c>
      <c r="K176">
        <v>29.702999999999999</v>
      </c>
      <c r="L176">
        <v>29.407</v>
      </c>
    </row>
    <row r="177" spans="1:12" x14ac:dyDescent="0.3">
      <c r="A177" s="36">
        <v>43275</v>
      </c>
      <c r="B177" s="37">
        <v>0.81481481481481488</v>
      </c>
      <c r="C177">
        <v>26.606000000000002</v>
      </c>
      <c r="D177">
        <v>26.873999999999999</v>
      </c>
      <c r="E177">
        <v>15.82</v>
      </c>
      <c r="F177">
        <v>9.2420000000000009</v>
      </c>
      <c r="G177">
        <v>27.859000000000002</v>
      </c>
      <c r="H177">
        <v>25.963000000000001</v>
      </c>
      <c r="I177">
        <v>28.690999999999999</v>
      </c>
      <c r="J177">
        <v>29.477</v>
      </c>
      <c r="K177">
        <v>29.588999999999999</v>
      </c>
      <c r="L177">
        <v>29.283000000000001</v>
      </c>
    </row>
    <row r="178" spans="1:12" x14ac:dyDescent="0.3">
      <c r="A178" s="36">
        <v>43275</v>
      </c>
      <c r="B178" s="37">
        <v>0.82638888888888884</v>
      </c>
      <c r="C178">
        <v>26.585999999999999</v>
      </c>
      <c r="D178">
        <v>26.888000000000002</v>
      </c>
      <c r="E178">
        <v>15.744</v>
      </c>
      <c r="F178">
        <v>9.1709999999999994</v>
      </c>
      <c r="G178">
        <v>27.84</v>
      </c>
      <c r="H178">
        <v>25.986999999999998</v>
      </c>
      <c r="I178">
        <v>28.692</v>
      </c>
      <c r="J178">
        <v>29.414000000000001</v>
      </c>
      <c r="K178">
        <v>29.533000000000001</v>
      </c>
      <c r="L178">
        <v>29.263000000000002</v>
      </c>
    </row>
    <row r="179" spans="1:12" x14ac:dyDescent="0.3">
      <c r="A179" s="36">
        <v>43275</v>
      </c>
      <c r="B179" s="37">
        <v>0.83796296296296291</v>
      </c>
      <c r="C179">
        <v>26.584</v>
      </c>
      <c r="D179">
        <v>26.849</v>
      </c>
      <c r="E179">
        <v>15.722</v>
      </c>
      <c r="F179">
        <v>9.109</v>
      </c>
      <c r="G179">
        <v>27.837</v>
      </c>
      <c r="H179">
        <v>25.946000000000002</v>
      </c>
      <c r="I179">
        <v>28.696000000000002</v>
      </c>
      <c r="J179">
        <v>29.5</v>
      </c>
      <c r="K179">
        <v>29.634</v>
      </c>
      <c r="L179">
        <v>29.326000000000001</v>
      </c>
    </row>
    <row r="180" spans="1:12" x14ac:dyDescent="0.3">
      <c r="A180" s="36">
        <v>43275</v>
      </c>
      <c r="B180" s="37">
        <v>0.84953703703703709</v>
      </c>
      <c r="C180">
        <v>26.542999999999999</v>
      </c>
      <c r="D180">
        <v>26.827000000000002</v>
      </c>
      <c r="E180">
        <v>15.616</v>
      </c>
      <c r="F180">
        <v>9.0489999999999995</v>
      </c>
      <c r="G180">
        <v>27.821000000000002</v>
      </c>
      <c r="H180">
        <v>25.922000000000001</v>
      </c>
      <c r="I180">
        <v>28.696000000000002</v>
      </c>
      <c r="J180">
        <v>29.428999999999998</v>
      </c>
      <c r="K180">
        <v>29.591999999999999</v>
      </c>
      <c r="L180">
        <v>29.31</v>
      </c>
    </row>
    <row r="181" spans="1:12" x14ac:dyDescent="0.3">
      <c r="A181" s="36">
        <v>43275</v>
      </c>
      <c r="B181" s="37">
        <v>0.86111111111111116</v>
      </c>
      <c r="C181">
        <v>26.571999999999999</v>
      </c>
      <c r="D181">
        <v>26.831</v>
      </c>
      <c r="E181">
        <v>15.569000000000001</v>
      </c>
      <c r="F181">
        <v>8.9870000000000001</v>
      </c>
      <c r="G181">
        <v>27.788</v>
      </c>
      <c r="H181">
        <v>25.887</v>
      </c>
      <c r="I181">
        <v>28.706</v>
      </c>
      <c r="J181">
        <v>29.344000000000001</v>
      </c>
      <c r="K181">
        <v>29.510999999999999</v>
      </c>
      <c r="L181">
        <v>29.065999999999999</v>
      </c>
    </row>
    <row r="182" spans="1:12" x14ac:dyDescent="0.3">
      <c r="A182" s="36">
        <v>43275</v>
      </c>
      <c r="B182" s="37">
        <v>0.87268518518518512</v>
      </c>
      <c r="C182">
        <v>26.533999999999999</v>
      </c>
      <c r="D182">
        <v>26.821000000000002</v>
      </c>
      <c r="E182">
        <v>15.5</v>
      </c>
      <c r="F182">
        <v>8.9260000000000002</v>
      </c>
      <c r="G182">
        <v>27.817</v>
      </c>
      <c r="H182">
        <v>25.902999999999999</v>
      </c>
      <c r="I182">
        <v>28.722000000000001</v>
      </c>
      <c r="J182">
        <v>29.587</v>
      </c>
      <c r="K182">
        <v>29.707000000000001</v>
      </c>
      <c r="L182">
        <v>29.448</v>
      </c>
    </row>
    <row r="183" spans="1:12" x14ac:dyDescent="0.3">
      <c r="A183" s="36">
        <v>43275</v>
      </c>
      <c r="B183" s="37">
        <v>0.88425925925925919</v>
      </c>
      <c r="C183">
        <v>26.52</v>
      </c>
      <c r="D183">
        <v>26.792999999999999</v>
      </c>
      <c r="E183">
        <v>15.481</v>
      </c>
      <c r="F183">
        <v>8.8460000000000001</v>
      </c>
      <c r="G183">
        <v>27.797999999999998</v>
      </c>
      <c r="H183">
        <v>25.89</v>
      </c>
      <c r="I183">
        <v>28.725999999999999</v>
      </c>
      <c r="J183">
        <v>29.608000000000001</v>
      </c>
      <c r="K183">
        <v>29.751999999999999</v>
      </c>
      <c r="L183">
        <v>29.547999999999998</v>
      </c>
    </row>
    <row r="184" spans="1:12" x14ac:dyDescent="0.3">
      <c r="A184" s="36">
        <v>43275</v>
      </c>
      <c r="B184" s="37">
        <v>0.89583333333333337</v>
      </c>
      <c r="C184">
        <v>26.504999999999999</v>
      </c>
      <c r="D184">
        <v>26.771000000000001</v>
      </c>
      <c r="E184">
        <v>15.420999999999999</v>
      </c>
      <c r="F184">
        <v>8.7989999999999995</v>
      </c>
      <c r="G184">
        <v>27.788</v>
      </c>
      <c r="H184">
        <v>25.879000000000001</v>
      </c>
      <c r="I184">
        <v>28.725000000000001</v>
      </c>
      <c r="J184">
        <v>29.555</v>
      </c>
      <c r="K184">
        <v>29.699000000000002</v>
      </c>
      <c r="L184">
        <v>29.341000000000001</v>
      </c>
    </row>
    <row r="185" spans="1:12" x14ac:dyDescent="0.3">
      <c r="A185" s="36">
        <v>43275</v>
      </c>
      <c r="B185" s="37">
        <v>0.90740740740740744</v>
      </c>
      <c r="C185">
        <v>26.459</v>
      </c>
      <c r="D185">
        <v>26.756</v>
      </c>
      <c r="E185">
        <v>15.353999999999999</v>
      </c>
      <c r="F185">
        <v>8.734</v>
      </c>
      <c r="G185">
        <v>27.734000000000002</v>
      </c>
      <c r="H185">
        <v>25.837</v>
      </c>
      <c r="I185">
        <v>28.728999999999999</v>
      </c>
      <c r="J185">
        <v>29.474</v>
      </c>
      <c r="K185">
        <v>29.608000000000001</v>
      </c>
      <c r="L185">
        <v>29.35</v>
      </c>
    </row>
    <row r="186" spans="1:12" x14ac:dyDescent="0.3">
      <c r="A186" s="36">
        <v>43275</v>
      </c>
      <c r="B186" s="37">
        <v>0.91898148148148151</v>
      </c>
      <c r="C186">
        <v>26.477</v>
      </c>
      <c r="D186">
        <v>26.753</v>
      </c>
      <c r="E186">
        <v>15.327999999999999</v>
      </c>
      <c r="F186">
        <v>8.6280000000000001</v>
      </c>
      <c r="G186">
        <v>27.722999999999999</v>
      </c>
      <c r="H186">
        <v>25.827000000000002</v>
      </c>
      <c r="I186">
        <v>28.716000000000001</v>
      </c>
      <c r="J186">
        <v>29.567</v>
      </c>
      <c r="K186">
        <v>29.689</v>
      </c>
      <c r="L186">
        <v>29.359000000000002</v>
      </c>
    </row>
    <row r="187" spans="1:12" x14ac:dyDescent="0.3">
      <c r="A187" s="36">
        <v>43275</v>
      </c>
      <c r="B187" s="37">
        <v>0.93055555555555547</v>
      </c>
      <c r="C187">
        <v>26.451000000000001</v>
      </c>
      <c r="D187">
        <v>26.696000000000002</v>
      </c>
      <c r="E187">
        <v>15.254</v>
      </c>
      <c r="F187">
        <v>8.5820000000000007</v>
      </c>
      <c r="G187">
        <v>27.721</v>
      </c>
      <c r="H187">
        <v>25.797999999999998</v>
      </c>
      <c r="I187">
        <v>28.727</v>
      </c>
      <c r="J187">
        <v>29.536999999999999</v>
      </c>
      <c r="K187">
        <v>29.687999999999999</v>
      </c>
      <c r="L187">
        <v>29.425999999999998</v>
      </c>
    </row>
    <row r="188" spans="1:12" x14ac:dyDescent="0.3">
      <c r="A188" s="36">
        <v>43275</v>
      </c>
      <c r="B188" s="37">
        <v>0.94212962962962965</v>
      </c>
      <c r="C188">
        <v>26.425000000000001</v>
      </c>
      <c r="D188">
        <v>26.687999999999999</v>
      </c>
      <c r="E188">
        <v>15.176</v>
      </c>
      <c r="F188">
        <v>8.5419999999999998</v>
      </c>
      <c r="G188">
        <v>27.702000000000002</v>
      </c>
      <c r="H188">
        <v>25.786999999999999</v>
      </c>
      <c r="I188">
        <v>28.725000000000001</v>
      </c>
      <c r="J188">
        <v>29.425999999999998</v>
      </c>
      <c r="K188">
        <v>29.548999999999999</v>
      </c>
      <c r="L188">
        <v>29.221</v>
      </c>
    </row>
    <row r="189" spans="1:12" x14ac:dyDescent="0.3">
      <c r="A189" s="36">
        <v>43275</v>
      </c>
      <c r="B189" s="37">
        <v>0.95370370370370372</v>
      </c>
      <c r="C189">
        <v>26.428999999999998</v>
      </c>
      <c r="D189">
        <v>26.677</v>
      </c>
      <c r="E189">
        <v>15.151</v>
      </c>
      <c r="F189">
        <v>8.4559999999999995</v>
      </c>
      <c r="G189">
        <v>27.701000000000001</v>
      </c>
      <c r="H189">
        <v>25.765000000000001</v>
      </c>
      <c r="I189">
        <v>28.73</v>
      </c>
      <c r="J189">
        <v>29.382999999999999</v>
      </c>
      <c r="K189">
        <v>29.498999999999999</v>
      </c>
      <c r="L189">
        <v>29.23</v>
      </c>
    </row>
    <row r="190" spans="1:12" x14ac:dyDescent="0.3">
      <c r="A190" s="36">
        <v>43275</v>
      </c>
      <c r="B190" s="37">
        <v>0.96527777777777779</v>
      </c>
      <c r="C190">
        <v>26.388000000000002</v>
      </c>
      <c r="D190">
        <v>26.655999999999999</v>
      </c>
      <c r="E190">
        <v>15.077</v>
      </c>
      <c r="F190">
        <v>8.3930000000000007</v>
      </c>
      <c r="G190">
        <v>27.664999999999999</v>
      </c>
      <c r="H190">
        <v>25.715</v>
      </c>
      <c r="I190">
        <v>28.734000000000002</v>
      </c>
      <c r="J190">
        <v>29.363</v>
      </c>
      <c r="K190">
        <v>29.573</v>
      </c>
      <c r="L190">
        <v>29.247</v>
      </c>
    </row>
    <row r="191" spans="1:12" x14ac:dyDescent="0.3">
      <c r="A191" s="36">
        <v>43275</v>
      </c>
      <c r="B191" s="37">
        <v>0.97685185185185175</v>
      </c>
      <c r="C191">
        <v>26.376999999999999</v>
      </c>
      <c r="D191">
        <v>26.603999999999999</v>
      </c>
      <c r="E191">
        <v>15.006</v>
      </c>
      <c r="F191">
        <v>8.3320000000000007</v>
      </c>
      <c r="G191">
        <v>27.63</v>
      </c>
      <c r="H191">
        <v>25.704000000000001</v>
      </c>
      <c r="I191">
        <v>28.745000000000001</v>
      </c>
      <c r="J191">
        <v>29.359000000000002</v>
      </c>
      <c r="K191">
        <v>29.478000000000002</v>
      </c>
      <c r="L191">
        <v>29.218</v>
      </c>
    </row>
    <row r="192" spans="1:12" x14ac:dyDescent="0.3">
      <c r="A192" s="36">
        <v>43275</v>
      </c>
      <c r="B192" s="37">
        <v>0.98842592592592593</v>
      </c>
      <c r="C192">
        <v>26.356000000000002</v>
      </c>
      <c r="D192">
        <v>26.548999999999999</v>
      </c>
      <c r="E192">
        <v>14.941000000000001</v>
      </c>
      <c r="F192">
        <v>8.2850000000000001</v>
      </c>
      <c r="G192">
        <v>27.616</v>
      </c>
      <c r="H192">
        <v>25.693000000000001</v>
      </c>
      <c r="I192">
        <v>28.747</v>
      </c>
      <c r="J192">
        <v>29.388999999999999</v>
      </c>
      <c r="K192">
        <v>29.544</v>
      </c>
      <c r="L192">
        <v>29.145</v>
      </c>
    </row>
    <row r="193" spans="1:12" x14ac:dyDescent="0.3">
      <c r="A193" s="36">
        <v>43276</v>
      </c>
      <c r="B193" s="37">
        <v>0</v>
      </c>
      <c r="C193">
        <v>26.298999999999999</v>
      </c>
      <c r="D193">
        <v>26.542999999999999</v>
      </c>
      <c r="E193">
        <v>14.898</v>
      </c>
      <c r="F193">
        <v>8.1980000000000004</v>
      </c>
      <c r="G193">
        <v>27.576000000000001</v>
      </c>
      <c r="H193">
        <v>25.657</v>
      </c>
      <c r="I193">
        <v>28.753</v>
      </c>
      <c r="J193">
        <v>29.306999999999999</v>
      </c>
      <c r="K193">
        <v>29.454000000000001</v>
      </c>
      <c r="L193">
        <v>29.117999999999999</v>
      </c>
    </row>
    <row r="194" spans="1:12" x14ac:dyDescent="0.3">
      <c r="A194" s="36">
        <v>43276</v>
      </c>
      <c r="B194" s="37">
        <v>1.1574074074074075E-2</v>
      </c>
      <c r="C194">
        <v>26.314</v>
      </c>
      <c r="D194">
        <v>26.52</v>
      </c>
      <c r="E194">
        <v>14.827999999999999</v>
      </c>
      <c r="F194">
        <v>8.1300000000000008</v>
      </c>
      <c r="G194">
        <v>27.582000000000001</v>
      </c>
      <c r="H194">
        <v>25.634</v>
      </c>
      <c r="I194">
        <v>28.757000000000001</v>
      </c>
      <c r="J194">
        <v>29.204999999999998</v>
      </c>
      <c r="K194">
        <v>29.408999999999999</v>
      </c>
      <c r="L194">
        <v>28.917999999999999</v>
      </c>
    </row>
    <row r="195" spans="1:12" x14ac:dyDescent="0.3">
      <c r="A195" s="36">
        <v>43276</v>
      </c>
      <c r="B195" s="37">
        <v>2.314814814814815E-2</v>
      </c>
      <c r="C195">
        <v>26.286000000000001</v>
      </c>
      <c r="D195">
        <v>26.498000000000001</v>
      </c>
      <c r="E195">
        <v>14.776</v>
      </c>
      <c r="F195">
        <v>8.0399999999999991</v>
      </c>
      <c r="G195">
        <v>27.535</v>
      </c>
      <c r="H195">
        <v>25.609000000000002</v>
      </c>
      <c r="I195">
        <v>28.754000000000001</v>
      </c>
      <c r="J195">
        <v>29.245999999999999</v>
      </c>
      <c r="K195">
        <v>29.376999999999999</v>
      </c>
      <c r="L195">
        <v>28.997</v>
      </c>
    </row>
    <row r="196" spans="1:12" x14ac:dyDescent="0.3">
      <c r="A196" s="36">
        <v>43276</v>
      </c>
      <c r="B196" s="37">
        <v>3.4722222222222224E-2</v>
      </c>
      <c r="C196">
        <v>26.254000000000001</v>
      </c>
      <c r="D196">
        <v>26.488</v>
      </c>
      <c r="E196">
        <v>14.723000000000001</v>
      </c>
      <c r="F196">
        <v>7.9870000000000001</v>
      </c>
      <c r="G196">
        <v>27.521999999999998</v>
      </c>
      <c r="H196">
        <v>25.571000000000002</v>
      </c>
      <c r="I196">
        <v>28.76</v>
      </c>
      <c r="J196">
        <v>29.216000000000001</v>
      </c>
      <c r="K196">
        <v>29.363</v>
      </c>
      <c r="L196">
        <v>29.021000000000001</v>
      </c>
    </row>
    <row r="197" spans="1:12" x14ac:dyDescent="0.3">
      <c r="A197" s="36">
        <v>43276</v>
      </c>
      <c r="B197" s="37">
        <v>4.6296296296296301E-2</v>
      </c>
      <c r="C197">
        <v>26.263999999999999</v>
      </c>
      <c r="D197">
        <v>26.488</v>
      </c>
      <c r="E197">
        <v>14.663</v>
      </c>
      <c r="F197">
        <v>7.9429999999999996</v>
      </c>
      <c r="G197">
        <v>27.536999999999999</v>
      </c>
      <c r="H197">
        <v>25.547999999999998</v>
      </c>
      <c r="I197">
        <v>28.779</v>
      </c>
      <c r="J197">
        <v>29.48</v>
      </c>
      <c r="K197">
        <v>29.587</v>
      </c>
      <c r="L197">
        <v>29.061</v>
      </c>
    </row>
    <row r="198" spans="1:12" x14ac:dyDescent="0.3">
      <c r="A198" s="36">
        <v>43276</v>
      </c>
      <c r="B198" s="37">
        <v>5.7870370370370371E-2</v>
      </c>
      <c r="C198">
        <v>26.266999999999999</v>
      </c>
      <c r="D198">
        <v>26.533000000000001</v>
      </c>
      <c r="E198">
        <v>14.625</v>
      </c>
      <c r="F198">
        <v>7.8959999999999999</v>
      </c>
      <c r="G198">
        <v>27.556999999999999</v>
      </c>
      <c r="H198">
        <v>25.571000000000002</v>
      </c>
      <c r="I198">
        <v>28.786000000000001</v>
      </c>
      <c r="J198">
        <v>29.658000000000001</v>
      </c>
      <c r="K198">
        <v>29.763999999999999</v>
      </c>
      <c r="L198">
        <v>29.327000000000002</v>
      </c>
    </row>
    <row r="199" spans="1:12" x14ac:dyDescent="0.3">
      <c r="A199" s="36">
        <v>43276</v>
      </c>
      <c r="B199" s="37">
        <v>6.9444444444444434E-2</v>
      </c>
      <c r="C199">
        <v>26.288</v>
      </c>
      <c r="D199">
        <v>26.552</v>
      </c>
      <c r="E199">
        <v>14.59</v>
      </c>
      <c r="F199">
        <v>7.8659999999999997</v>
      </c>
      <c r="G199">
        <v>27.553000000000001</v>
      </c>
      <c r="H199">
        <v>25.574999999999999</v>
      </c>
      <c r="I199">
        <v>28.806000000000001</v>
      </c>
      <c r="J199">
        <v>29.933</v>
      </c>
      <c r="K199">
        <v>30.029</v>
      </c>
      <c r="L199">
        <v>29.706</v>
      </c>
    </row>
    <row r="200" spans="1:12" x14ac:dyDescent="0.3">
      <c r="A200" s="36">
        <v>43276</v>
      </c>
      <c r="B200" s="37">
        <v>8.1018518518518517E-2</v>
      </c>
      <c r="C200">
        <v>26.277999999999999</v>
      </c>
      <c r="D200">
        <v>26.510999999999999</v>
      </c>
      <c r="E200">
        <v>14.55</v>
      </c>
      <c r="F200">
        <v>7.7930000000000001</v>
      </c>
      <c r="G200">
        <v>27.556000000000001</v>
      </c>
      <c r="H200">
        <v>25.547999999999998</v>
      </c>
      <c r="I200">
        <v>28.811</v>
      </c>
      <c r="J200">
        <v>29.809000000000001</v>
      </c>
      <c r="K200">
        <v>29.890999999999998</v>
      </c>
      <c r="L200">
        <v>29.457999999999998</v>
      </c>
    </row>
    <row r="201" spans="1:12" x14ac:dyDescent="0.3">
      <c r="A201" s="36">
        <v>43276</v>
      </c>
      <c r="B201" s="37">
        <v>9.2592592592592601E-2</v>
      </c>
      <c r="C201">
        <v>26.231000000000002</v>
      </c>
      <c r="D201">
        <v>26.516999999999999</v>
      </c>
      <c r="E201">
        <v>14.515000000000001</v>
      </c>
      <c r="F201">
        <v>7.7469999999999999</v>
      </c>
      <c r="G201">
        <v>27.53</v>
      </c>
      <c r="H201">
        <v>25.521999999999998</v>
      </c>
      <c r="I201">
        <v>28.814</v>
      </c>
      <c r="J201">
        <v>29.846</v>
      </c>
      <c r="K201">
        <v>29.931999999999999</v>
      </c>
      <c r="L201">
        <v>29.55</v>
      </c>
    </row>
    <row r="202" spans="1:12" x14ac:dyDescent="0.3">
      <c r="A202" s="36">
        <v>43276</v>
      </c>
      <c r="B202" s="37">
        <v>0.10416666666666667</v>
      </c>
      <c r="C202">
        <v>26.265000000000001</v>
      </c>
      <c r="D202">
        <v>26.53</v>
      </c>
      <c r="E202">
        <v>14.436999999999999</v>
      </c>
      <c r="F202">
        <v>7.6870000000000003</v>
      </c>
      <c r="G202">
        <v>27.539000000000001</v>
      </c>
      <c r="H202">
        <v>25.501999999999999</v>
      </c>
      <c r="I202">
        <v>28.812000000000001</v>
      </c>
      <c r="J202">
        <v>29.786999999999999</v>
      </c>
      <c r="K202">
        <v>29.838999999999999</v>
      </c>
      <c r="L202">
        <v>29.509</v>
      </c>
    </row>
    <row r="203" spans="1:12" x14ac:dyDescent="0.3">
      <c r="A203" s="36">
        <v>43276</v>
      </c>
      <c r="B203" s="37">
        <v>0.11574074074074074</v>
      </c>
      <c r="C203">
        <v>26.231999999999999</v>
      </c>
      <c r="D203">
        <v>26.48</v>
      </c>
      <c r="E203">
        <v>14.384</v>
      </c>
      <c r="F203">
        <v>7.625</v>
      </c>
      <c r="G203">
        <v>27.506</v>
      </c>
      <c r="H203">
        <v>25.488</v>
      </c>
      <c r="I203">
        <v>28.814</v>
      </c>
      <c r="J203">
        <v>29.672999999999998</v>
      </c>
      <c r="K203">
        <v>29.791</v>
      </c>
      <c r="L203">
        <v>29.422000000000001</v>
      </c>
    </row>
    <row r="204" spans="1:12" x14ac:dyDescent="0.3">
      <c r="A204" s="36">
        <v>43276</v>
      </c>
      <c r="B204" s="37">
        <v>0.1273148148148148</v>
      </c>
      <c r="C204">
        <v>26.227</v>
      </c>
      <c r="D204">
        <v>26.457999999999998</v>
      </c>
      <c r="E204">
        <v>14.343</v>
      </c>
      <c r="F204">
        <v>7.5759999999999996</v>
      </c>
      <c r="G204">
        <v>27.475000000000001</v>
      </c>
      <c r="H204">
        <v>25.456</v>
      </c>
      <c r="I204">
        <v>28.823</v>
      </c>
      <c r="J204">
        <v>29.791</v>
      </c>
      <c r="K204">
        <v>29.850999999999999</v>
      </c>
      <c r="L204">
        <v>29.527999999999999</v>
      </c>
    </row>
    <row r="205" spans="1:12" x14ac:dyDescent="0.3">
      <c r="A205" s="36">
        <v>43276</v>
      </c>
      <c r="B205" s="37">
        <v>0.1388888888888889</v>
      </c>
      <c r="C205">
        <v>26.187000000000001</v>
      </c>
      <c r="D205">
        <v>26.454999999999998</v>
      </c>
      <c r="E205">
        <v>14.282</v>
      </c>
      <c r="F205">
        <v>7.5220000000000002</v>
      </c>
      <c r="G205">
        <v>27.495999999999999</v>
      </c>
      <c r="H205">
        <v>25.466000000000001</v>
      </c>
      <c r="I205">
        <v>28.829000000000001</v>
      </c>
      <c r="J205">
        <v>29.803999999999998</v>
      </c>
      <c r="K205">
        <v>29.873999999999999</v>
      </c>
      <c r="L205">
        <v>29.562999999999999</v>
      </c>
    </row>
    <row r="206" spans="1:12" x14ac:dyDescent="0.3">
      <c r="A206" s="36">
        <v>43276</v>
      </c>
      <c r="B206" s="37">
        <v>0.15046296296296297</v>
      </c>
      <c r="C206">
        <v>26.166</v>
      </c>
      <c r="D206">
        <v>26.428000000000001</v>
      </c>
      <c r="E206">
        <v>14.252000000000001</v>
      </c>
      <c r="F206">
        <v>7.4489999999999998</v>
      </c>
      <c r="G206">
        <v>27.484999999999999</v>
      </c>
      <c r="H206">
        <v>25.42</v>
      </c>
      <c r="I206">
        <v>28.827999999999999</v>
      </c>
      <c r="J206">
        <v>29.824000000000002</v>
      </c>
      <c r="K206">
        <v>29.919</v>
      </c>
      <c r="L206">
        <v>29.457999999999998</v>
      </c>
    </row>
    <row r="207" spans="1:12" x14ac:dyDescent="0.3">
      <c r="A207" s="36">
        <v>43276</v>
      </c>
      <c r="B207" s="37">
        <v>0.16203703703703703</v>
      </c>
      <c r="C207">
        <v>26.154</v>
      </c>
      <c r="D207">
        <v>26.416</v>
      </c>
      <c r="E207">
        <v>14.183</v>
      </c>
      <c r="F207">
        <v>7.383</v>
      </c>
      <c r="G207">
        <v>27.465</v>
      </c>
      <c r="H207">
        <v>25.402000000000001</v>
      </c>
      <c r="I207">
        <v>28.832000000000001</v>
      </c>
      <c r="J207">
        <v>29.617999999999999</v>
      </c>
      <c r="K207">
        <v>29.736999999999998</v>
      </c>
      <c r="L207">
        <v>29.404</v>
      </c>
    </row>
    <row r="208" spans="1:12" x14ac:dyDescent="0.3">
      <c r="A208" s="36">
        <v>43276</v>
      </c>
      <c r="B208" s="37">
        <v>0.17361111111111113</v>
      </c>
      <c r="C208">
        <v>26.123999999999999</v>
      </c>
      <c r="D208">
        <v>26.373000000000001</v>
      </c>
      <c r="E208">
        <v>14.128</v>
      </c>
      <c r="F208">
        <v>7.3319999999999999</v>
      </c>
      <c r="G208">
        <v>27.443000000000001</v>
      </c>
      <c r="H208">
        <v>25.363</v>
      </c>
      <c r="I208">
        <v>28.834</v>
      </c>
      <c r="J208">
        <v>29.620999999999999</v>
      </c>
      <c r="K208">
        <v>29.658000000000001</v>
      </c>
      <c r="L208">
        <v>29.224</v>
      </c>
    </row>
    <row r="209" spans="1:12" x14ac:dyDescent="0.3">
      <c r="A209" s="36">
        <v>43276</v>
      </c>
      <c r="B209" s="37">
        <v>0.1851851851851852</v>
      </c>
      <c r="C209">
        <v>26.096</v>
      </c>
      <c r="D209">
        <v>26.353000000000002</v>
      </c>
      <c r="E209">
        <v>14.057</v>
      </c>
      <c r="F209">
        <v>7.258</v>
      </c>
      <c r="G209">
        <v>27.42</v>
      </c>
      <c r="H209">
        <v>25.338000000000001</v>
      </c>
      <c r="I209">
        <v>28.838999999999999</v>
      </c>
      <c r="J209">
        <v>29.6</v>
      </c>
      <c r="K209">
        <v>29.706</v>
      </c>
      <c r="L209">
        <v>29.216000000000001</v>
      </c>
    </row>
    <row r="210" spans="1:12" x14ac:dyDescent="0.3">
      <c r="A210" s="36">
        <v>43276</v>
      </c>
      <c r="B210" s="37">
        <v>0.19675925925925927</v>
      </c>
      <c r="C210">
        <v>26.091000000000001</v>
      </c>
      <c r="D210">
        <v>26.327000000000002</v>
      </c>
      <c r="E210">
        <v>14.018000000000001</v>
      </c>
      <c r="F210">
        <v>7.218</v>
      </c>
      <c r="G210">
        <v>27.427</v>
      </c>
      <c r="H210">
        <v>25.315999999999999</v>
      </c>
      <c r="I210">
        <v>28.850999999999999</v>
      </c>
      <c r="J210">
        <v>29.591000000000001</v>
      </c>
      <c r="K210">
        <v>29.704000000000001</v>
      </c>
      <c r="L210">
        <v>29.257000000000001</v>
      </c>
    </row>
    <row r="211" spans="1:12" x14ac:dyDescent="0.3">
      <c r="A211" s="36">
        <v>43276</v>
      </c>
      <c r="B211" s="37">
        <v>0.20833333333333334</v>
      </c>
      <c r="C211">
        <v>26.07</v>
      </c>
      <c r="D211">
        <v>26.326000000000001</v>
      </c>
      <c r="E211">
        <v>13.958</v>
      </c>
      <c r="F211">
        <v>7.16</v>
      </c>
      <c r="G211">
        <v>27.384</v>
      </c>
      <c r="H211">
        <v>25.306000000000001</v>
      </c>
      <c r="I211">
        <v>28.861999999999998</v>
      </c>
      <c r="J211">
        <v>29.628</v>
      </c>
      <c r="K211">
        <v>29.733000000000001</v>
      </c>
      <c r="L211">
        <v>29.277000000000001</v>
      </c>
    </row>
    <row r="212" spans="1:12" x14ac:dyDescent="0.3">
      <c r="A212" s="36">
        <v>43276</v>
      </c>
      <c r="B212" s="37">
        <v>0.21990740740740741</v>
      </c>
      <c r="C212">
        <v>26.068999999999999</v>
      </c>
      <c r="D212">
        <v>26.335999999999999</v>
      </c>
      <c r="E212">
        <v>13.917</v>
      </c>
      <c r="F212">
        <v>7.1159999999999997</v>
      </c>
      <c r="G212">
        <v>27.38</v>
      </c>
      <c r="H212">
        <v>25.276</v>
      </c>
      <c r="I212">
        <v>28.856999999999999</v>
      </c>
      <c r="J212">
        <v>29.69</v>
      </c>
      <c r="K212">
        <v>29.78</v>
      </c>
      <c r="L212">
        <v>29.36</v>
      </c>
    </row>
    <row r="213" spans="1:12" x14ac:dyDescent="0.3">
      <c r="A213" s="36">
        <v>43276</v>
      </c>
      <c r="B213" s="37">
        <v>0.23148148148148148</v>
      </c>
      <c r="C213">
        <v>26.050999999999998</v>
      </c>
      <c r="D213">
        <v>26.324999999999999</v>
      </c>
      <c r="E213">
        <v>13.893000000000001</v>
      </c>
      <c r="F213">
        <v>7.0620000000000003</v>
      </c>
      <c r="G213">
        <v>27.398</v>
      </c>
      <c r="H213">
        <v>25.271000000000001</v>
      </c>
      <c r="I213">
        <v>28.853999999999999</v>
      </c>
      <c r="J213">
        <v>29.788</v>
      </c>
      <c r="K213">
        <v>29.838000000000001</v>
      </c>
      <c r="L213">
        <v>29.436</v>
      </c>
    </row>
    <row r="214" spans="1:12" x14ac:dyDescent="0.3">
      <c r="A214" s="36">
        <v>43276</v>
      </c>
      <c r="B214" s="37">
        <v>0.24305555555555555</v>
      </c>
      <c r="C214">
        <v>26.036000000000001</v>
      </c>
      <c r="D214">
        <v>26.312999999999999</v>
      </c>
      <c r="E214">
        <v>13.842000000000001</v>
      </c>
      <c r="F214">
        <v>7.0039999999999996</v>
      </c>
      <c r="G214">
        <v>27.344999999999999</v>
      </c>
      <c r="H214">
        <v>25.263000000000002</v>
      </c>
      <c r="I214">
        <v>28.856000000000002</v>
      </c>
      <c r="J214">
        <v>30.039000000000001</v>
      </c>
      <c r="K214">
        <v>30.1</v>
      </c>
      <c r="L214">
        <v>29.617000000000001</v>
      </c>
    </row>
    <row r="215" spans="1:12" x14ac:dyDescent="0.3">
      <c r="A215" s="36">
        <v>43276</v>
      </c>
      <c r="B215" s="37">
        <v>0.25462962962962959</v>
      </c>
      <c r="C215">
        <v>26.03</v>
      </c>
      <c r="D215">
        <v>26.335999999999999</v>
      </c>
      <c r="E215">
        <v>13.84</v>
      </c>
      <c r="F215">
        <v>6.9710000000000001</v>
      </c>
      <c r="G215">
        <v>27.361000000000001</v>
      </c>
      <c r="H215">
        <v>25.247</v>
      </c>
      <c r="I215">
        <v>28.853000000000002</v>
      </c>
      <c r="J215">
        <v>30.783000000000001</v>
      </c>
      <c r="K215">
        <v>30.855</v>
      </c>
      <c r="L215">
        <v>30.405999999999999</v>
      </c>
    </row>
    <row r="216" spans="1:12" x14ac:dyDescent="0.3">
      <c r="A216" s="36">
        <v>43276</v>
      </c>
      <c r="B216" s="37">
        <v>0.26620370370370372</v>
      </c>
      <c r="C216">
        <v>26.06</v>
      </c>
      <c r="D216">
        <v>26.35</v>
      </c>
      <c r="E216">
        <v>13.781000000000001</v>
      </c>
      <c r="F216">
        <v>6.931</v>
      </c>
      <c r="G216">
        <v>27.408999999999999</v>
      </c>
      <c r="H216">
        <v>25.279</v>
      </c>
      <c r="I216">
        <v>28.849</v>
      </c>
      <c r="J216">
        <v>30.981999999999999</v>
      </c>
      <c r="K216">
        <v>31.032</v>
      </c>
      <c r="L216">
        <v>30.667000000000002</v>
      </c>
    </row>
    <row r="217" spans="1:12" x14ac:dyDescent="0.3">
      <c r="A217" s="36">
        <v>43276</v>
      </c>
      <c r="B217" s="37">
        <v>0.27777777777777779</v>
      </c>
      <c r="C217">
        <v>26.085000000000001</v>
      </c>
      <c r="D217">
        <v>26.373000000000001</v>
      </c>
      <c r="E217">
        <v>13.772</v>
      </c>
      <c r="F217">
        <v>6.9089999999999998</v>
      </c>
      <c r="G217">
        <v>27.416</v>
      </c>
      <c r="H217">
        <v>25.263999999999999</v>
      </c>
      <c r="I217">
        <v>28.864999999999998</v>
      </c>
      <c r="J217">
        <v>31.087</v>
      </c>
      <c r="K217">
        <v>31.154</v>
      </c>
      <c r="L217">
        <v>30.808</v>
      </c>
    </row>
    <row r="218" spans="1:12" x14ac:dyDescent="0.3">
      <c r="A218" s="36">
        <v>43276</v>
      </c>
      <c r="B218" s="37">
        <v>0.28935185185185186</v>
      </c>
      <c r="C218">
        <v>26.105</v>
      </c>
      <c r="D218">
        <v>26.382000000000001</v>
      </c>
      <c r="E218">
        <v>13.73</v>
      </c>
      <c r="F218">
        <v>6.8479999999999999</v>
      </c>
      <c r="G218">
        <v>27.434999999999999</v>
      </c>
      <c r="H218">
        <v>25.28</v>
      </c>
      <c r="I218">
        <v>28.867000000000001</v>
      </c>
      <c r="J218">
        <v>31.172999999999998</v>
      </c>
      <c r="K218">
        <v>31.213999999999999</v>
      </c>
      <c r="L218">
        <v>30.914999999999999</v>
      </c>
    </row>
    <row r="219" spans="1:12" x14ac:dyDescent="0.3">
      <c r="A219" s="36">
        <v>43276</v>
      </c>
      <c r="B219" s="37">
        <v>0.30092592592592593</v>
      </c>
      <c r="C219">
        <v>26.091999999999999</v>
      </c>
      <c r="D219">
        <v>26.428000000000001</v>
      </c>
      <c r="E219">
        <v>13.689</v>
      </c>
      <c r="F219">
        <v>6.81</v>
      </c>
      <c r="G219">
        <v>27.43</v>
      </c>
      <c r="H219">
        <v>25.285</v>
      </c>
      <c r="I219">
        <v>28.869</v>
      </c>
      <c r="J219">
        <v>31.452000000000002</v>
      </c>
      <c r="K219">
        <v>31.491</v>
      </c>
      <c r="L219">
        <v>31.245999999999999</v>
      </c>
    </row>
    <row r="220" spans="1:12" x14ac:dyDescent="0.3">
      <c r="A220" s="36">
        <v>43276</v>
      </c>
      <c r="B220" s="37">
        <v>0.3125</v>
      </c>
      <c r="C220">
        <v>26.068000000000001</v>
      </c>
      <c r="D220">
        <v>26.373999999999999</v>
      </c>
      <c r="E220">
        <v>13.657999999999999</v>
      </c>
      <c r="F220">
        <v>6.7839999999999998</v>
      </c>
      <c r="G220">
        <v>27.42</v>
      </c>
      <c r="H220">
        <v>25.276</v>
      </c>
      <c r="I220">
        <v>28.88</v>
      </c>
      <c r="J220">
        <v>31.721</v>
      </c>
      <c r="K220">
        <v>31.731000000000002</v>
      </c>
      <c r="L220">
        <v>31.504000000000001</v>
      </c>
    </row>
    <row r="221" spans="1:12" x14ac:dyDescent="0.3">
      <c r="A221" s="36">
        <v>43276</v>
      </c>
      <c r="B221" s="37">
        <v>0.32407407407407407</v>
      </c>
      <c r="C221">
        <v>26.084</v>
      </c>
      <c r="D221">
        <v>26.385000000000002</v>
      </c>
      <c r="E221">
        <v>13.632</v>
      </c>
      <c r="F221">
        <v>6.74</v>
      </c>
      <c r="G221">
        <v>27.44</v>
      </c>
      <c r="H221">
        <v>25.244</v>
      </c>
      <c r="I221">
        <v>28.882000000000001</v>
      </c>
      <c r="J221">
        <v>31.696000000000002</v>
      </c>
      <c r="K221">
        <v>31.71</v>
      </c>
      <c r="L221">
        <v>31.507000000000001</v>
      </c>
    </row>
    <row r="222" spans="1:12" x14ac:dyDescent="0.3">
      <c r="A222" s="36">
        <v>43276</v>
      </c>
      <c r="B222" s="37">
        <v>0.33564814814814814</v>
      </c>
      <c r="C222">
        <v>26.087</v>
      </c>
      <c r="D222">
        <v>26.369</v>
      </c>
      <c r="E222">
        <v>13.586</v>
      </c>
      <c r="F222">
        <v>6.7009999999999996</v>
      </c>
      <c r="G222">
        <v>27.431000000000001</v>
      </c>
      <c r="H222">
        <v>25.242999999999999</v>
      </c>
      <c r="I222">
        <v>28.885999999999999</v>
      </c>
      <c r="J222">
        <v>31.841999999999999</v>
      </c>
      <c r="K222">
        <v>31.859000000000002</v>
      </c>
      <c r="L222">
        <v>31.637</v>
      </c>
    </row>
    <row r="223" spans="1:12" x14ac:dyDescent="0.3">
      <c r="A223" s="36">
        <v>43276</v>
      </c>
      <c r="B223" s="37">
        <v>0.34722222222222227</v>
      </c>
      <c r="C223">
        <v>26.068000000000001</v>
      </c>
      <c r="D223">
        <v>26.370999999999999</v>
      </c>
      <c r="E223">
        <v>13.551</v>
      </c>
      <c r="F223">
        <v>6.6539999999999999</v>
      </c>
      <c r="G223">
        <v>27.452000000000002</v>
      </c>
      <c r="H223">
        <v>25.233000000000001</v>
      </c>
      <c r="I223">
        <v>28.89</v>
      </c>
      <c r="J223">
        <v>31.945</v>
      </c>
      <c r="K223">
        <v>31.952000000000002</v>
      </c>
      <c r="L223">
        <v>31.731999999999999</v>
      </c>
    </row>
    <row r="224" spans="1:12" x14ac:dyDescent="0.3">
      <c r="A224" s="36">
        <v>43276</v>
      </c>
      <c r="B224" s="37">
        <v>0.35879629629629628</v>
      </c>
      <c r="C224">
        <v>26.071000000000002</v>
      </c>
      <c r="D224">
        <v>26.382000000000001</v>
      </c>
      <c r="E224">
        <v>13.507999999999999</v>
      </c>
      <c r="F224">
        <v>6.6040000000000001</v>
      </c>
      <c r="G224">
        <v>27.431000000000001</v>
      </c>
      <c r="H224">
        <v>25.221</v>
      </c>
      <c r="I224">
        <v>28.898</v>
      </c>
      <c r="J224">
        <v>32.104999999999997</v>
      </c>
      <c r="K224">
        <v>32.100999999999999</v>
      </c>
      <c r="L224">
        <v>31.882999999999999</v>
      </c>
    </row>
    <row r="225" spans="1:12" x14ac:dyDescent="0.3">
      <c r="A225" s="36">
        <v>43276</v>
      </c>
      <c r="B225" s="37">
        <v>0.37037037037037041</v>
      </c>
      <c r="C225">
        <v>26.062000000000001</v>
      </c>
      <c r="D225">
        <v>26.367999999999999</v>
      </c>
      <c r="E225">
        <v>13.468</v>
      </c>
      <c r="F225">
        <v>6.5449999999999999</v>
      </c>
      <c r="G225">
        <v>27.425999999999998</v>
      </c>
      <c r="H225">
        <v>25.207999999999998</v>
      </c>
      <c r="I225">
        <v>28.896000000000001</v>
      </c>
      <c r="J225">
        <v>32.228999999999999</v>
      </c>
      <c r="K225">
        <v>32.238</v>
      </c>
      <c r="L225">
        <v>32.023000000000003</v>
      </c>
    </row>
    <row r="226" spans="1:12" x14ac:dyDescent="0.3">
      <c r="A226" s="36">
        <v>43276</v>
      </c>
      <c r="B226" s="37">
        <v>0.38194444444444442</v>
      </c>
      <c r="C226">
        <v>26.038</v>
      </c>
      <c r="D226">
        <v>26.356999999999999</v>
      </c>
      <c r="E226">
        <v>13.41</v>
      </c>
      <c r="F226">
        <v>6.508</v>
      </c>
      <c r="G226">
        <v>27.413</v>
      </c>
      <c r="H226">
        <v>25.206</v>
      </c>
      <c r="I226">
        <v>28.902999999999999</v>
      </c>
      <c r="J226">
        <v>32.332000000000001</v>
      </c>
      <c r="K226">
        <v>32.343000000000004</v>
      </c>
      <c r="L226">
        <v>32.125</v>
      </c>
    </row>
    <row r="227" spans="1:12" x14ac:dyDescent="0.3">
      <c r="A227" s="36">
        <v>43276</v>
      </c>
      <c r="B227" s="37">
        <v>0.39351851851851855</v>
      </c>
      <c r="C227">
        <v>26.062999999999999</v>
      </c>
      <c r="D227">
        <v>26.369</v>
      </c>
      <c r="E227">
        <v>13.378</v>
      </c>
      <c r="F227">
        <v>6.4779999999999998</v>
      </c>
      <c r="G227">
        <v>27.391999999999999</v>
      </c>
      <c r="H227">
        <v>25.187999999999999</v>
      </c>
      <c r="I227">
        <v>28.922999999999998</v>
      </c>
      <c r="J227">
        <v>32.262</v>
      </c>
      <c r="K227">
        <v>32.267000000000003</v>
      </c>
      <c r="L227">
        <v>32.030999999999999</v>
      </c>
    </row>
    <row r="228" spans="1:12" x14ac:dyDescent="0.3">
      <c r="A228" s="36">
        <v>43276</v>
      </c>
      <c r="B228" s="37">
        <v>0.40509259259259256</v>
      </c>
      <c r="C228">
        <v>26.02</v>
      </c>
      <c r="D228">
        <v>26.344000000000001</v>
      </c>
      <c r="E228">
        <v>13.331</v>
      </c>
      <c r="F228">
        <v>6.46</v>
      </c>
      <c r="G228">
        <v>27.407</v>
      </c>
      <c r="H228">
        <v>25.181000000000001</v>
      </c>
      <c r="I228">
        <v>28.925999999999998</v>
      </c>
      <c r="J228">
        <v>32.270000000000003</v>
      </c>
      <c r="K228">
        <v>32.267000000000003</v>
      </c>
      <c r="L228">
        <v>32.052</v>
      </c>
    </row>
    <row r="229" spans="1:12" x14ac:dyDescent="0.3">
      <c r="A229" s="36">
        <v>43276</v>
      </c>
      <c r="B229" s="37">
        <v>0.41666666666666669</v>
      </c>
      <c r="C229">
        <v>25.99</v>
      </c>
      <c r="D229">
        <v>26.350999999999999</v>
      </c>
      <c r="E229">
        <v>13.291</v>
      </c>
      <c r="F229">
        <v>6.3879999999999999</v>
      </c>
      <c r="G229">
        <v>27.402999999999999</v>
      </c>
      <c r="H229">
        <v>25.140999999999998</v>
      </c>
      <c r="I229">
        <v>28.925999999999998</v>
      </c>
      <c r="J229">
        <v>32.143000000000001</v>
      </c>
      <c r="K229">
        <v>32.155000000000001</v>
      </c>
      <c r="L229">
        <v>31.923999999999999</v>
      </c>
    </row>
    <row r="230" spans="1:12" x14ac:dyDescent="0.3">
      <c r="A230" s="36">
        <v>43276</v>
      </c>
      <c r="B230" s="37">
        <v>0.42824074074074076</v>
      </c>
      <c r="C230">
        <v>25.997</v>
      </c>
      <c r="D230">
        <v>26.311</v>
      </c>
      <c r="E230">
        <v>13.254</v>
      </c>
      <c r="F230">
        <v>6.3360000000000003</v>
      </c>
      <c r="G230">
        <v>27.376999999999999</v>
      </c>
      <c r="H230">
        <v>25.143000000000001</v>
      </c>
      <c r="I230">
        <v>28.922999999999998</v>
      </c>
      <c r="J230">
        <v>32.216999999999999</v>
      </c>
      <c r="K230">
        <v>32.218000000000004</v>
      </c>
      <c r="L230">
        <v>31.998000000000001</v>
      </c>
    </row>
    <row r="231" spans="1:12" x14ac:dyDescent="0.3">
      <c r="A231" s="36">
        <v>43276</v>
      </c>
      <c r="B231" s="37">
        <v>0.43981481481481483</v>
      </c>
      <c r="C231">
        <v>25.99</v>
      </c>
      <c r="D231">
        <v>26.321000000000002</v>
      </c>
      <c r="E231">
        <v>13.215</v>
      </c>
      <c r="F231">
        <v>6.3090000000000002</v>
      </c>
      <c r="G231">
        <v>27.391999999999999</v>
      </c>
      <c r="H231">
        <v>25.151</v>
      </c>
      <c r="I231">
        <v>28.922999999999998</v>
      </c>
      <c r="J231">
        <v>32.19</v>
      </c>
      <c r="K231">
        <v>32.197000000000003</v>
      </c>
      <c r="L231">
        <v>31.946000000000002</v>
      </c>
    </row>
    <row r="232" spans="1:12" x14ac:dyDescent="0.3">
      <c r="A232" s="36">
        <v>43276</v>
      </c>
      <c r="B232" s="37">
        <v>0.4513888888888889</v>
      </c>
      <c r="C232">
        <v>25.975999999999999</v>
      </c>
      <c r="D232">
        <v>26.289000000000001</v>
      </c>
      <c r="E232">
        <v>13.201000000000001</v>
      </c>
      <c r="F232">
        <v>6.2569999999999997</v>
      </c>
      <c r="G232">
        <v>27.376000000000001</v>
      </c>
      <c r="H232">
        <v>25.111999999999998</v>
      </c>
      <c r="I232">
        <v>28.927</v>
      </c>
      <c r="J232">
        <v>32.253</v>
      </c>
      <c r="K232">
        <v>32.268999999999998</v>
      </c>
      <c r="L232">
        <v>32.011000000000003</v>
      </c>
    </row>
    <row r="233" spans="1:12" x14ac:dyDescent="0.3">
      <c r="A233" s="36">
        <v>43276</v>
      </c>
      <c r="B233" s="37">
        <v>0.46296296296296297</v>
      </c>
      <c r="C233">
        <v>25.98</v>
      </c>
      <c r="D233">
        <v>26.274999999999999</v>
      </c>
      <c r="E233">
        <v>13.124000000000001</v>
      </c>
      <c r="F233">
        <v>6.2130000000000001</v>
      </c>
      <c r="G233">
        <v>27.353999999999999</v>
      </c>
      <c r="H233">
        <v>25.077000000000002</v>
      </c>
      <c r="I233">
        <v>28.943999999999999</v>
      </c>
      <c r="J233">
        <v>32.238</v>
      </c>
      <c r="K233">
        <v>32.231999999999999</v>
      </c>
      <c r="L233">
        <v>32.002000000000002</v>
      </c>
    </row>
    <row r="234" spans="1:12" x14ac:dyDescent="0.3">
      <c r="A234" s="36">
        <v>43276</v>
      </c>
      <c r="B234" s="37">
        <v>0.47453703703703703</v>
      </c>
      <c r="C234">
        <v>25.946999999999999</v>
      </c>
      <c r="D234">
        <v>26.3</v>
      </c>
      <c r="E234">
        <v>13.08</v>
      </c>
      <c r="F234">
        <v>6.1660000000000004</v>
      </c>
      <c r="G234">
        <v>27.337</v>
      </c>
      <c r="H234">
        <v>25.087</v>
      </c>
      <c r="I234">
        <v>28.95</v>
      </c>
      <c r="J234">
        <v>32.331000000000003</v>
      </c>
      <c r="K234">
        <v>32.343000000000004</v>
      </c>
      <c r="L234">
        <v>32.084000000000003</v>
      </c>
    </row>
    <row r="235" spans="1:12" x14ac:dyDescent="0.3">
      <c r="A235" s="36">
        <v>43276</v>
      </c>
      <c r="B235" s="37">
        <v>0.4861111111111111</v>
      </c>
      <c r="C235">
        <v>25.931000000000001</v>
      </c>
      <c r="D235">
        <v>26.279</v>
      </c>
      <c r="E235">
        <v>13.048999999999999</v>
      </c>
      <c r="F235">
        <v>6.165</v>
      </c>
      <c r="G235">
        <v>27.324999999999999</v>
      </c>
      <c r="H235">
        <v>25.068000000000001</v>
      </c>
      <c r="I235">
        <v>28.957000000000001</v>
      </c>
      <c r="J235">
        <v>32.506999999999998</v>
      </c>
      <c r="K235">
        <v>32.511000000000003</v>
      </c>
      <c r="L235">
        <v>32.273000000000003</v>
      </c>
    </row>
    <row r="236" spans="1:12" x14ac:dyDescent="0.3">
      <c r="A236" s="36">
        <v>43276</v>
      </c>
      <c r="B236" s="37">
        <v>0.49768518518518517</v>
      </c>
      <c r="C236">
        <v>25.92</v>
      </c>
      <c r="D236">
        <v>26.238</v>
      </c>
      <c r="E236">
        <v>12.996</v>
      </c>
      <c r="F236">
        <v>6.08</v>
      </c>
      <c r="G236">
        <v>27.303999999999998</v>
      </c>
      <c r="H236">
        <v>25.036999999999999</v>
      </c>
      <c r="I236">
        <v>28.959</v>
      </c>
      <c r="J236">
        <v>32.463999999999999</v>
      </c>
      <c r="K236">
        <v>32.454999999999998</v>
      </c>
      <c r="L236">
        <v>32.225999999999999</v>
      </c>
    </row>
    <row r="237" spans="1:12" x14ac:dyDescent="0.3">
      <c r="A237" s="36">
        <v>43276</v>
      </c>
      <c r="B237" s="37">
        <v>0.50925925925925919</v>
      </c>
      <c r="C237">
        <v>25.917999999999999</v>
      </c>
      <c r="D237">
        <v>26.222000000000001</v>
      </c>
      <c r="E237">
        <v>12.942</v>
      </c>
      <c r="F237">
        <v>6.0519999999999996</v>
      </c>
      <c r="G237">
        <v>27.300999999999998</v>
      </c>
      <c r="H237">
        <v>25.027999999999999</v>
      </c>
      <c r="I237">
        <v>28.962</v>
      </c>
      <c r="J237">
        <v>32.587000000000003</v>
      </c>
      <c r="K237">
        <v>32.584000000000003</v>
      </c>
      <c r="L237">
        <v>32.366</v>
      </c>
    </row>
    <row r="238" spans="1:12" x14ac:dyDescent="0.3">
      <c r="A238" s="36">
        <v>43276</v>
      </c>
      <c r="B238" s="37">
        <v>0.52083333333333337</v>
      </c>
      <c r="C238">
        <v>25.905000000000001</v>
      </c>
      <c r="D238">
        <v>26.23</v>
      </c>
      <c r="E238">
        <v>12.926</v>
      </c>
      <c r="F238">
        <v>6.0010000000000003</v>
      </c>
      <c r="G238">
        <v>27.329000000000001</v>
      </c>
      <c r="H238">
        <v>25.015000000000001</v>
      </c>
      <c r="I238">
        <v>28.963999999999999</v>
      </c>
      <c r="J238">
        <v>32.558999999999997</v>
      </c>
      <c r="K238">
        <v>32.555999999999997</v>
      </c>
      <c r="L238">
        <v>32.335999999999999</v>
      </c>
    </row>
    <row r="239" spans="1:12" x14ac:dyDescent="0.3">
      <c r="A239" s="36">
        <v>43276</v>
      </c>
      <c r="B239" s="37">
        <v>0.53240740740740744</v>
      </c>
      <c r="C239">
        <v>25.914000000000001</v>
      </c>
      <c r="D239">
        <v>26.224</v>
      </c>
      <c r="E239">
        <v>12.888999999999999</v>
      </c>
      <c r="F239">
        <v>5.9690000000000003</v>
      </c>
      <c r="G239">
        <v>27.31</v>
      </c>
      <c r="H239">
        <v>25.02</v>
      </c>
      <c r="I239">
        <v>28.966000000000001</v>
      </c>
      <c r="J239">
        <v>32.692</v>
      </c>
      <c r="K239">
        <v>32.686</v>
      </c>
      <c r="L239">
        <v>32.481000000000002</v>
      </c>
    </row>
    <row r="240" spans="1:12" x14ac:dyDescent="0.3">
      <c r="A240" s="36">
        <v>43276</v>
      </c>
      <c r="B240" s="37">
        <v>0.54398148148148151</v>
      </c>
      <c r="C240">
        <v>25.887</v>
      </c>
      <c r="D240">
        <v>26.22</v>
      </c>
      <c r="E240">
        <v>12.848000000000001</v>
      </c>
      <c r="F240">
        <v>5.9470000000000001</v>
      </c>
      <c r="G240">
        <v>27.323</v>
      </c>
      <c r="H240">
        <v>24.995999999999999</v>
      </c>
      <c r="I240">
        <v>28.97</v>
      </c>
      <c r="J240">
        <v>32.747</v>
      </c>
      <c r="K240">
        <v>32.753</v>
      </c>
      <c r="L240">
        <v>32.548999999999999</v>
      </c>
    </row>
    <row r="241" spans="1:12" x14ac:dyDescent="0.3">
      <c r="A241" s="36">
        <v>43276</v>
      </c>
      <c r="B241" s="37">
        <v>0.55555555555555558</v>
      </c>
      <c r="C241">
        <v>25.899000000000001</v>
      </c>
      <c r="D241">
        <v>26.257000000000001</v>
      </c>
      <c r="E241">
        <v>12.8</v>
      </c>
      <c r="F241">
        <v>5.9009999999999998</v>
      </c>
      <c r="G241">
        <v>27.295999999999999</v>
      </c>
      <c r="H241">
        <v>24.994</v>
      </c>
      <c r="I241">
        <v>28.975000000000001</v>
      </c>
      <c r="J241">
        <v>32.994999999999997</v>
      </c>
      <c r="K241">
        <v>32.982999999999997</v>
      </c>
      <c r="L241">
        <v>32.802</v>
      </c>
    </row>
    <row r="242" spans="1:12" x14ac:dyDescent="0.3">
      <c r="A242" s="36">
        <v>43276</v>
      </c>
      <c r="B242" s="37">
        <v>0.56712962962962965</v>
      </c>
      <c r="C242">
        <v>25.902999999999999</v>
      </c>
      <c r="D242">
        <v>26.215</v>
      </c>
      <c r="E242">
        <v>12.76</v>
      </c>
      <c r="F242">
        <v>5.8760000000000003</v>
      </c>
      <c r="G242">
        <v>27.305</v>
      </c>
      <c r="H242">
        <v>25.003</v>
      </c>
      <c r="I242">
        <v>28.992000000000001</v>
      </c>
      <c r="J242">
        <v>33.078000000000003</v>
      </c>
      <c r="K242">
        <v>33.055999999999997</v>
      </c>
      <c r="L242">
        <v>32.959000000000003</v>
      </c>
    </row>
    <row r="243" spans="1:12" x14ac:dyDescent="0.3">
      <c r="A243" s="36">
        <v>43276</v>
      </c>
      <c r="B243" s="37">
        <v>0.57870370370370372</v>
      </c>
      <c r="C243">
        <v>25.86</v>
      </c>
      <c r="D243">
        <v>26.149000000000001</v>
      </c>
      <c r="E243">
        <v>12.71</v>
      </c>
      <c r="F243">
        <v>5.8159999999999998</v>
      </c>
      <c r="G243">
        <v>27.263999999999999</v>
      </c>
      <c r="H243">
        <v>24.931999999999999</v>
      </c>
      <c r="I243">
        <v>28.981999999999999</v>
      </c>
      <c r="J243">
        <v>32.639000000000003</v>
      </c>
      <c r="K243">
        <v>32.655999999999999</v>
      </c>
      <c r="L243">
        <v>32.642000000000003</v>
      </c>
    </row>
    <row r="244" spans="1:12" x14ac:dyDescent="0.3">
      <c r="A244" s="36">
        <v>43276</v>
      </c>
      <c r="B244" s="37">
        <v>0.59027777777777779</v>
      </c>
      <c r="C244">
        <v>25.815000000000001</v>
      </c>
      <c r="D244">
        <v>26.119</v>
      </c>
      <c r="E244">
        <v>12.653</v>
      </c>
      <c r="F244">
        <v>5.7409999999999997</v>
      </c>
      <c r="G244">
        <v>27.222999999999999</v>
      </c>
      <c r="H244">
        <v>24.907</v>
      </c>
      <c r="I244">
        <v>28.99</v>
      </c>
      <c r="J244">
        <v>31.606000000000002</v>
      </c>
      <c r="K244">
        <v>31.623999999999999</v>
      </c>
      <c r="L244">
        <v>31.425000000000001</v>
      </c>
    </row>
    <row r="245" spans="1:12" x14ac:dyDescent="0.3">
      <c r="A245" s="36">
        <v>43276</v>
      </c>
      <c r="B245" s="37">
        <v>0.60185185185185186</v>
      </c>
      <c r="C245">
        <v>25.77</v>
      </c>
      <c r="D245">
        <v>26.088000000000001</v>
      </c>
      <c r="E245">
        <v>12.585000000000001</v>
      </c>
      <c r="F245">
        <v>5.7220000000000004</v>
      </c>
      <c r="G245">
        <v>27.236999999999998</v>
      </c>
      <c r="H245">
        <v>24.87</v>
      </c>
      <c r="I245">
        <v>28.995000000000001</v>
      </c>
      <c r="J245">
        <v>31.09</v>
      </c>
      <c r="K245">
        <v>31.148</v>
      </c>
      <c r="L245">
        <v>30.855</v>
      </c>
    </row>
    <row r="246" spans="1:12" x14ac:dyDescent="0.3">
      <c r="A246" s="36">
        <v>43276</v>
      </c>
      <c r="B246" s="37">
        <v>0.61342592592592593</v>
      </c>
      <c r="C246">
        <v>25.762</v>
      </c>
      <c r="D246">
        <v>26.06</v>
      </c>
      <c r="E246">
        <v>12.541</v>
      </c>
      <c r="F246">
        <v>5.6769999999999996</v>
      </c>
      <c r="G246">
        <v>27.175000000000001</v>
      </c>
      <c r="H246">
        <v>24.859000000000002</v>
      </c>
      <c r="I246">
        <v>28.98</v>
      </c>
      <c r="J246">
        <v>30.933</v>
      </c>
      <c r="K246">
        <v>31.003</v>
      </c>
      <c r="L246">
        <v>30.725999999999999</v>
      </c>
    </row>
    <row r="247" spans="1:12" x14ac:dyDescent="0.3">
      <c r="A247" s="36">
        <v>43276</v>
      </c>
      <c r="B247" s="37">
        <v>0.625</v>
      </c>
      <c r="C247">
        <v>25.745000000000001</v>
      </c>
      <c r="D247">
        <v>26.02</v>
      </c>
      <c r="E247">
        <v>12.503</v>
      </c>
      <c r="F247">
        <v>5.65</v>
      </c>
      <c r="G247">
        <v>27.17</v>
      </c>
      <c r="H247">
        <v>24.853000000000002</v>
      </c>
      <c r="I247">
        <v>28.978000000000002</v>
      </c>
      <c r="J247">
        <v>30.808</v>
      </c>
      <c r="K247">
        <v>30.91</v>
      </c>
      <c r="L247">
        <v>30.617000000000001</v>
      </c>
    </row>
    <row r="248" spans="1:12" x14ac:dyDescent="0.3">
      <c r="A248" s="36">
        <v>43276</v>
      </c>
      <c r="B248" s="37">
        <v>0.63657407407407407</v>
      </c>
      <c r="C248">
        <v>25.715</v>
      </c>
      <c r="D248">
        <v>26.021999999999998</v>
      </c>
      <c r="E248">
        <v>12.46</v>
      </c>
      <c r="F248">
        <v>5.5910000000000002</v>
      </c>
      <c r="G248">
        <v>27.143999999999998</v>
      </c>
      <c r="H248">
        <v>24.824000000000002</v>
      </c>
      <c r="I248">
        <v>28.98</v>
      </c>
      <c r="J248">
        <v>30.692</v>
      </c>
      <c r="K248">
        <v>30.747</v>
      </c>
      <c r="L248">
        <v>30.416</v>
      </c>
    </row>
    <row r="249" spans="1:12" x14ac:dyDescent="0.3">
      <c r="A249" s="36">
        <v>43276</v>
      </c>
      <c r="B249" s="37">
        <v>0.64814814814814814</v>
      </c>
      <c r="C249">
        <v>25.725000000000001</v>
      </c>
      <c r="D249">
        <v>25.975000000000001</v>
      </c>
      <c r="E249">
        <v>12.41</v>
      </c>
      <c r="F249">
        <v>5.5709999999999997</v>
      </c>
      <c r="G249">
        <v>27.161999999999999</v>
      </c>
      <c r="H249">
        <v>24.806000000000001</v>
      </c>
      <c r="I249">
        <v>28.978999999999999</v>
      </c>
      <c r="J249">
        <v>30.675999999999998</v>
      </c>
      <c r="K249">
        <v>30.777000000000001</v>
      </c>
      <c r="L249">
        <v>30.446000000000002</v>
      </c>
    </row>
    <row r="250" spans="1:12" x14ac:dyDescent="0.3">
      <c r="A250" s="36">
        <v>43276</v>
      </c>
      <c r="B250" s="37">
        <v>0.65972222222222221</v>
      </c>
      <c r="C250">
        <v>25.699000000000002</v>
      </c>
      <c r="D250">
        <v>25.988</v>
      </c>
      <c r="E250">
        <v>12.359</v>
      </c>
      <c r="F250">
        <v>5.508</v>
      </c>
      <c r="G250">
        <v>27.120999999999999</v>
      </c>
      <c r="H250">
        <v>24.773</v>
      </c>
      <c r="I250">
        <v>28.977</v>
      </c>
      <c r="J250">
        <v>30.625</v>
      </c>
      <c r="K250">
        <v>30.73</v>
      </c>
      <c r="L250">
        <v>30.422999999999998</v>
      </c>
    </row>
    <row r="251" spans="1:12" x14ac:dyDescent="0.3">
      <c r="A251" s="36">
        <v>43276</v>
      </c>
      <c r="B251" s="37">
        <v>0.67129629629629628</v>
      </c>
      <c r="C251">
        <v>25.72</v>
      </c>
      <c r="D251">
        <v>25.972000000000001</v>
      </c>
      <c r="E251">
        <v>12.315</v>
      </c>
      <c r="F251">
        <v>5.5090000000000003</v>
      </c>
      <c r="G251">
        <v>27.134</v>
      </c>
      <c r="H251">
        <v>24.757999999999999</v>
      </c>
      <c r="I251">
        <v>28.978000000000002</v>
      </c>
      <c r="J251">
        <v>30.69</v>
      </c>
      <c r="K251">
        <v>30.803000000000001</v>
      </c>
      <c r="L251">
        <v>30.486000000000001</v>
      </c>
    </row>
    <row r="252" spans="1:12" x14ac:dyDescent="0.3">
      <c r="A252" s="36">
        <v>43276</v>
      </c>
      <c r="B252" s="37">
        <v>0.68287037037037035</v>
      </c>
      <c r="C252">
        <v>25.670999999999999</v>
      </c>
      <c r="D252">
        <v>25.977</v>
      </c>
      <c r="E252">
        <v>12.303000000000001</v>
      </c>
      <c r="F252">
        <v>5.49</v>
      </c>
      <c r="G252">
        <v>27.132999999999999</v>
      </c>
      <c r="H252">
        <v>24.757000000000001</v>
      </c>
      <c r="I252">
        <v>28.975000000000001</v>
      </c>
      <c r="J252">
        <v>30.76</v>
      </c>
      <c r="K252">
        <v>30.837</v>
      </c>
      <c r="L252">
        <v>30.577000000000002</v>
      </c>
    </row>
    <row r="253" spans="1:12" x14ac:dyDescent="0.3">
      <c r="A253" s="36">
        <v>43276</v>
      </c>
      <c r="B253" s="37">
        <v>0.69444444444444453</v>
      </c>
      <c r="C253">
        <v>25.696000000000002</v>
      </c>
      <c r="D253">
        <v>25.998999999999999</v>
      </c>
      <c r="E253">
        <v>12.269</v>
      </c>
      <c r="F253">
        <v>5.4089999999999998</v>
      </c>
      <c r="G253">
        <v>27.123000000000001</v>
      </c>
      <c r="H253">
        <v>24.751000000000001</v>
      </c>
      <c r="I253">
        <v>28.978000000000002</v>
      </c>
      <c r="J253">
        <v>30.779</v>
      </c>
      <c r="K253">
        <v>30.869</v>
      </c>
      <c r="L253">
        <v>30.63</v>
      </c>
    </row>
    <row r="254" spans="1:12" x14ac:dyDescent="0.3">
      <c r="A254" s="36">
        <v>43276</v>
      </c>
      <c r="B254" s="37">
        <v>0.70601851851851849</v>
      </c>
      <c r="C254">
        <v>25.672000000000001</v>
      </c>
      <c r="D254">
        <v>25.943000000000001</v>
      </c>
      <c r="E254">
        <v>12.231999999999999</v>
      </c>
      <c r="F254">
        <v>5.4029999999999996</v>
      </c>
      <c r="G254">
        <v>27.105</v>
      </c>
      <c r="H254">
        <v>24.754999999999999</v>
      </c>
      <c r="I254">
        <v>28.978999999999999</v>
      </c>
      <c r="J254">
        <v>31.402000000000001</v>
      </c>
      <c r="K254">
        <v>31.419</v>
      </c>
      <c r="L254">
        <v>31.271999999999998</v>
      </c>
    </row>
    <row r="255" spans="1:12" x14ac:dyDescent="0.3">
      <c r="A255" s="36">
        <v>43276</v>
      </c>
      <c r="B255" s="37">
        <v>0.71759259259259256</v>
      </c>
      <c r="C255">
        <v>25.684999999999999</v>
      </c>
      <c r="D255">
        <v>25.928000000000001</v>
      </c>
      <c r="E255">
        <v>12.153</v>
      </c>
      <c r="F255">
        <v>5.3479999999999999</v>
      </c>
      <c r="G255">
        <v>27.085000000000001</v>
      </c>
      <c r="H255">
        <v>24.713999999999999</v>
      </c>
      <c r="I255">
        <v>28.983000000000001</v>
      </c>
      <c r="J255">
        <v>31.209</v>
      </c>
      <c r="K255">
        <v>31.22</v>
      </c>
      <c r="L255">
        <v>30.972999999999999</v>
      </c>
    </row>
    <row r="256" spans="1:12" x14ac:dyDescent="0.3">
      <c r="A256" s="36">
        <v>43276</v>
      </c>
      <c r="B256" s="37">
        <v>0.72916666666666663</v>
      </c>
      <c r="C256">
        <v>25.652999999999999</v>
      </c>
      <c r="D256">
        <v>25.93</v>
      </c>
      <c r="E256">
        <v>12.138999999999999</v>
      </c>
      <c r="F256">
        <v>5.3339999999999996</v>
      </c>
      <c r="G256">
        <v>27.1</v>
      </c>
      <c r="H256">
        <v>24.709</v>
      </c>
      <c r="I256">
        <v>28.983000000000001</v>
      </c>
      <c r="J256">
        <v>31.183</v>
      </c>
      <c r="K256">
        <v>31.239000000000001</v>
      </c>
      <c r="L256">
        <v>30.963000000000001</v>
      </c>
    </row>
    <row r="257" spans="1:12" x14ac:dyDescent="0.3">
      <c r="A257" s="36">
        <v>43276</v>
      </c>
      <c r="B257" s="37">
        <v>0.74074074074074081</v>
      </c>
      <c r="C257">
        <v>25.666</v>
      </c>
      <c r="D257">
        <v>25.936</v>
      </c>
      <c r="E257">
        <v>12.093999999999999</v>
      </c>
      <c r="F257">
        <v>5.2830000000000004</v>
      </c>
      <c r="G257">
        <v>27.074999999999999</v>
      </c>
      <c r="H257">
        <v>24.702999999999999</v>
      </c>
      <c r="I257">
        <v>28.983000000000001</v>
      </c>
      <c r="J257">
        <v>31.68</v>
      </c>
      <c r="K257">
        <v>31.734999999999999</v>
      </c>
      <c r="L257">
        <v>31.55</v>
      </c>
    </row>
    <row r="258" spans="1:12" x14ac:dyDescent="0.3">
      <c r="A258" s="36">
        <v>43276</v>
      </c>
      <c r="B258" s="37">
        <v>0.75231481481481488</v>
      </c>
      <c r="C258">
        <v>25.667999999999999</v>
      </c>
      <c r="D258">
        <v>25.95</v>
      </c>
      <c r="E258">
        <v>12.092000000000001</v>
      </c>
      <c r="F258">
        <v>5.2859999999999996</v>
      </c>
      <c r="G258">
        <v>27.097999999999999</v>
      </c>
      <c r="H258">
        <v>24.707000000000001</v>
      </c>
      <c r="I258">
        <v>28.975999999999999</v>
      </c>
      <c r="J258">
        <v>31.574000000000002</v>
      </c>
      <c r="K258">
        <v>31.67</v>
      </c>
      <c r="L258">
        <v>31.605</v>
      </c>
    </row>
    <row r="259" spans="1:12" x14ac:dyDescent="0.3">
      <c r="A259" s="36">
        <v>43276</v>
      </c>
      <c r="B259" s="37">
        <v>0.76388888888888884</v>
      </c>
      <c r="C259">
        <v>25.678999999999998</v>
      </c>
      <c r="D259">
        <v>25.952000000000002</v>
      </c>
      <c r="E259">
        <v>12.071999999999999</v>
      </c>
      <c r="F259">
        <v>5.2519999999999998</v>
      </c>
      <c r="G259">
        <v>27.120999999999999</v>
      </c>
      <c r="H259">
        <v>24.728000000000002</v>
      </c>
      <c r="I259">
        <v>28.975000000000001</v>
      </c>
      <c r="J259">
        <v>31.588999999999999</v>
      </c>
      <c r="K259">
        <v>31.513999999999999</v>
      </c>
      <c r="L259">
        <v>31.367000000000001</v>
      </c>
    </row>
    <row r="260" spans="1:12" x14ac:dyDescent="0.3">
      <c r="A260" s="36">
        <v>43276</v>
      </c>
      <c r="B260" s="37">
        <v>0.77546296296296291</v>
      </c>
      <c r="C260">
        <v>25.689</v>
      </c>
      <c r="D260">
        <v>25.995000000000001</v>
      </c>
      <c r="E260">
        <v>12.026999999999999</v>
      </c>
      <c r="F260">
        <v>5.2670000000000003</v>
      </c>
      <c r="G260">
        <v>27.166</v>
      </c>
      <c r="H260">
        <v>24.768000000000001</v>
      </c>
      <c r="I260">
        <v>28.981000000000002</v>
      </c>
      <c r="J260">
        <v>31.888000000000002</v>
      </c>
      <c r="K260">
        <v>31.972000000000001</v>
      </c>
      <c r="L260">
        <v>32.030999999999999</v>
      </c>
    </row>
    <row r="261" spans="1:12" x14ac:dyDescent="0.3">
      <c r="A261" s="36">
        <v>43276</v>
      </c>
      <c r="B261" s="37">
        <v>0.78703703703703709</v>
      </c>
      <c r="C261">
        <v>25.664000000000001</v>
      </c>
      <c r="D261">
        <v>25.954999999999998</v>
      </c>
      <c r="E261">
        <v>11.997999999999999</v>
      </c>
      <c r="F261">
        <v>5.2240000000000002</v>
      </c>
      <c r="G261">
        <v>27.123000000000001</v>
      </c>
      <c r="H261">
        <v>24.733000000000001</v>
      </c>
      <c r="I261">
        <v>28.975000000000001</v>
      </c>
      <c r="J261">
        <v>32.222999999999999</v>
      </c>
      <c r="K261">
        <v>32.228999999999999</v>
      </c>
      <c r="L261">
        <v>32.353999999999999</v>
      </c>
    </row>
    <row r="262" spans="1:12" x14ac:dyDescent="0.3">
      <c r="A262" s="36">
        <v>43276</v>
      </c>
      <c r="B262" s="37">
        <v>0.79861111111111116</v>
      </c>
      <c r="C262">
        <v>25.646999999999998</v>
      </c>
      <c r="D262">
        <v>25.89</v>
      </c>
      <c r="E262">
        <v>11.952999999999999</v>
      </c>
      <c r="F262">
        <v>5.1630000000000003</v>
      </c>
      <c r="G262">
        <v>27.12</v>
      </c>
      <c r="H262">
        <v>24.707000000000001</v>
      </c>
      <c r="I262">
        <v>28.975999999999999</v>
      </c>
      <c r="J262">
        <v>31.762</v>
      </c>
      <c r="K262">
        <v>31.893000000000001</v>
      </c>
      <c r="L262">
        <v>32.046999999999997</v>
      </c>
    </row>
    <row r="263" spans="1:12" x14ac:dyDescent="0.3">
      <c r="A263" s="36">
        <v>43276</v>
      </c>
      <c r="B263" s="37">
        <v>0.81018518518518512</v>
      </c>
      <c r="C263">
        <v>25.620999999999999</v>
      </c>
      <c r="D263">
        <v>25.812000000000001</v>
      </c>
      <c r="E263">
        <v>11.871</v>
      </c>
      <c r="F263">
        <v>5.1340000000000003</v>
      </c>
      <c r="G263">
        <v>27.068000000000001</v>
      </c>
      <c r="H263">
        <v>24.68</v>
      </c>
      <c r="I263">
        <v>28.97</v>
      </c>
      <c r="J263">
        <v>31.64</v>
      </c>
      <c r="K263">
        <v>31.71</v>
      </c>
      <c r="L263">
        <v>31.911999999999999</v>
      </c>
    </row>
    <row r="264" spans="1:12" x14ac:dyDescent="0.3">
      <c r="A264" s="36">
        <v>43276</v>
      </c>
      <c r="B264" s="37">
        <v>0.82175925925925919</v>
      </c>
      <c r="C264">
        <v>25.600999999999999</v>
      </c>
      <c r="D264">
        <v>25.838000000000001</v>
      </c>
      <c r="E264">
        <v>11.875</v>
      </c>
      <c r="F264">
        <v>5.093</v>
      </c>
      <c r="G264">
        <v>27.045000000000002</v>
      </c>
      <c r="H264">
        <v>24.654</v>
      </c>
      <c r="I264">
        <v>28.966999999999999</v>
      </c>
      <c r="J264">
        <v>31.571999999999999</v>
      </c>
      <c r="K264">
        <v>31.695</v>
      </c>
      <c r="L264">
        <v>31.704000000000001</v>
      </c>
    </row>
    <row r="265" spans="1:12" x14ac:dyDescent="0.3">
      <c r="A265" s="36">
        <v>43276</v>
      </c>
      <c r="B265" s="37">
        <v>0.83333333333333337</v>
      </c>
      <c r="C265">
        <v>25.529</v>
      </c>
      <c r="D265">
        <v>25.803000000000001</v>
      </c>
      <c r="E265">
        <v>11.816000000000001</v>
      </c>
      <c r="F265">
        <v>5.0439999999999996</v>
      </c>
      <c r="G265">
        <v>27.045999999999999</v>
      </c>
      <c r="H265">
        <v>24.603000000000002</v>
      </c>
      <c r="I265">
        <v>28.954999999999998</v>
      </c>
      <c r="J265">
        <v>31.545000000000002</v>
      </c>
      <c r="K265">
        <v>31.602</v>
      </c>
      <c r="L265">
        <v>31.667999999999999</v>
      </c>
    </row>
    <row r="266" spans="1:12" x14ac:dyDescent="0.3">
      <c r="A266" s="36">
        <v>43276</v>
      </c>
      <c r="B266" s="37">
        <v>0.84490740740740744</v>
      </c>
      <c r="C266">
        <v>25.562999999999999</v>
      </c>
      <c r="D266">
        <v>25.815999999999999</v>
      </c>
      <c r="E266">
        <v>11.773999999999999</v>
      </c>
      <c r="F266">
        <v>5.0170000000000003</v>
      </c>
      <c r="G266">
        <v>27.018000000000001</v>
      </c>
      <c r="H266">
        <v>24.597999999999999</v>
      </c>
      <c r="I266">
        <v>28.952999999999999</v>
      </c>
      <c r="J266">
        <v>31.196999999999999</v>
      </c>
      <c r="K266">
        <v>31.31</v>
      </c>
      <c r="L266">
        <v>31.254000000000001</v>
      </c>
    </row>
    <row r="267" spans="1:12" x14ac:dyDescent="0.3">
      <c r="A267" s="36">
        <v>43276</v>
      </c>
      <c r="B267" s="37">
        <v>0.85648148148148151</v>
      </c>
      <c r="C267">
        <v>25.556999999999999</v>
      </c>
      <c r="D267">
        <v>25.797000000000001</v>
      </c>
      <c r="E267">
        <v>11.718999999999999</v>
      </c>
      <c r="F267">
        <v>4.9740000000000002</v>
      </c>
      <c r="G267">
        <v>27.015000000000001</v>
      </c>
      <c r="H267">
        <v>24.597000000000001</v>
      </c>
      <c r="I267">
        <v>28.951000000000001</v>
      </c>
      <c r="J267">
        <v>30.986000000000001</v>
      </c>
      <c r="K267">
        <v>31.062999999999999</v>
      </c>
      <c r="L267">
        <v>30.977</v>
      </c>
    </row>
    <row r="268" spans="1:12" x14ac:dyDescent="0.3">
      <c r="A268" s="36">
        <v>43276</v>
      </c>
      <c r="B268" s="37">
        <v>0.86805555555555547</v>
      </c>
      <c r="C268">
        <v>25.533999999999999</v>
      </c>
      <c r="D268">
        <v>25.765000000000001</v>
      </c>
      <c r="E268">
        <v>11.680999999999999</v>
      </c>
      <c r="F268">
        <v>4.9589999999999996</v>
      </c>
      <c r="G268">
        <v>26.994</v>
      </c>
      <c r="H268">
        <v>24.576000000000001</v>
      </c>
      <c r="I268">
        <v>28.952000000000002</v>
      </c>
      <c r="J268">
        <v>30.849</v>
      </c>
      <c r="K268">
        <v>30.934000000000001</v>
      </c>
      <c r="L268">
        <v>30.847999999999999</v>
      </c>
    </row>
    <row r="269" spans="1:12" x14ac:dyDescent="0.3">
      <c r="A269" s="36">
        <v>43276</v>
      </c>
      <c r="B269" s="37">
        <v>0.87962962962962965</v>
      </c>
      <c r="C269">
        <v>25.506</v>
      </c>
      <c r="D269">
        <v>25.734999999999999</v>
      </c>
      <c r="E269">
        <v>11.644</v>
      </c>
      <c r="F269">
        <v>4.9109999999999996</v>
      </c>
      <c r="G269">
        <v>26.971</v>
      </c>
      <c r="H269">
        <v>24.518999999999998</v>
      </c>
      <c r="I269">
        <v>28.949000000000002</v>
      </c>
      <c r="J269">
        <v>30.934000000000001</v>
      </c>
      <c r="K269">
        <v>31.091999999999999</v>
      </c>
      <c r="L269">
        <v>31.041</v>
      </c>
    </row>
    <row r="270" spans="1:12" x14ac:dyDescent="0.3">
      <c r="A270" s="36">
        <v>43276</v>
      </c>
      <c r="B270" s="37">
        <v>0.89120370370370372</v>
      </c>
      <c r="C270">
        <v>25.471</v>
      </c>
      <c r="D270">
        <v>25.751000000000001</v>
      </c>
      <c r="E270">
        <v>11.574999999999999</v>
      </c>
      <c r="F270">
        <v>4.8899999999999997</v>
      </c>
      <c r="G270">
        <v>26.946000000000002</v>
      </c>
      <c r="H270">
        <v>24.529</v>
      </c>
      <c r="I270">
        <v>28.949000000000002</v>
      </c>
      <c r="J270">
        <v>30.63</v>
      </c>
      <c r="K270">
        <v>30.808</v>
      </c>
      <c r="L270">
        <v>30.81</v>
      </c>
    </row>
    <row r="271" spans="1:12" x14ac:dyDescent="0.3">
      <c r="A271" s="36">
        <v>43276</v>
      </c>
      <c r="B271" s="37">
        <v>0.90277777777777779</v>
      </c>
      <c r="C271">
        <v>25.466999999999999</v>
      </c>
      <c r="D271">
        <v>25.724</v>
      </c>
      <c r="E271">
        <v>11.535</v>
      </c>
      <c r="F271">
        <v>4.8239999999999998</v>
      </c>
      <c r="G271">
        <v>26.913</v>
      </c>
      <c r="H271">
        <v>24.509</v>
      </c>
      <c r="I271">
        <v>28.954000000000001</v>
      </c>
      <c r="J271">
        <v>30.475999999999999</v>
      </c>
      <c r="K271">
        <v>30.579000000000001</v>
      </c>
      <c r="L271">
        <v>30.494</v>
      </c>
    </row>
    <row r="272" spans="1:12" x14ac:dyDescent="0.3">
      <c r="A272" s="36">
        <v>43276</v>
      </c>
      <c r="B272" s="37">
        <v>0.91435185185185175</v>
      </c>
      <c r="C272">
        <v>25.443999999999999</v>
      </c>
      <c r="D272">
        <v>25.699000000000002</v>
      </c>
      <c r="E272">
        <v>11.497</v>
      </c>
      <c r="F272">
        <v>4.8090000000000002</v>
      </c>
      <c r="G272">
        <v>26.888000000000002</v>
      </c>
      <c r="H272">
        <v>24.504999999999999</v>
      </c>
      <c r="I272">
        <v>28.952000000000002</v>
      </c>
      <c r="J272">
        <v>30.442</v>
      </c>
      <c r="K272">
        <v>30.61</v>
      </c>
      <c r="L272">
        <v>30.603000000000002</v>
      </c>
    </row>
    <row r="273" spans="1:12" x14ac:dyDescent="0.3">
      <c r="A273" s="36">
        <v>43276</v>
      </c>
      <c r="B273" s="37">
        <v>0.92592592592592593</v>
      </c>
      <c r="C273">
        <v>25.437999999999999</v>
      </c>
      <c r="D273">
        <v>25.692</v>
      </c>
      <c r="E273">
        <v>11.439</v>
      </c>
      <c r="F273">
        <v>4.7610000000000001</v>
      </c>
      <c r="G273">
        <v>26.881</v>
      </c>
      <c r="H273">
        <v>24.477</v>
      </c>
      <c r="I273">
        <v>28.956</v>
      </c>
      <c r="J273">
        <v>30.338000000000001</v>
      </c>
      <c r="K273">
        <v>30.456</v>
      </c>
      <c r="L273">
        <v>30.308</v>
      </c>
    </row>
    <row r="274" spans="1:12" x14ac:dyDescent="0.3">
      <c r="A274" s="36">
        <v>43276</v>
      </c>
      <c r="B274" s="37">
        <v>0.9375</v>
      </c>
      <c r="C274">
        <v>25.390999999999998</v>
      </c>
      <c r="D274">
        <v>25.632999999999999</v>
      </c>
      <c r="E274">
        <v>11.403</v>
      </c>
      <c r="F274">
        <v>4.7510000000000003</v>
      </c>
      <c r="G274">
        <v>26.852</v>
      </c>
      <c r="H274">
        <v>24.428999999999998</v>
      </c>
      <c r="I274">
        <v>28.94</v>
      </c>
      <c r="J274">
        <v>30.207000000000001</v>
      </c>
      <c r="K274">
        <v>30.344999999999999</v>
      </c>
      <c r="L274">
        <v>30.318000000000001</v>
      </c>
    </row>
    <row r="275" spans="1:12" x14ac:dyDescent="0.3">
      <c r="A275" s="36">
        <v>43276</v>
      </c>
      <c r="B275" s="37">
        <v>0.94907407407407407</v>
      </c>
      <c r="C275">
        <v>25.399000000000001</v>
      </c>
      <c r="D275">
        <v>25.622</v>
      </c>
      <c r="E275">
        <v>11.368</v>
      </c>
      <c r="F275">
        <v>4.6890000000000001</v>
      </c>
      <c r="G275">
        <v>26.824999999999999</v>
      </c>
      <c r="H275">
        <v>24.428999999999998</v>
      </c>
      <c r="I275">
        <v>28.942</v>
      </c>
      <c r="J275">
        <v>30.367999999999999</v>
      </c>
      <c r="K275">
        <v>30.492999999999999</v>
      </c>
      <c r="L275">
        <v>30.417000000000002</v>
      </c>
    </row>
    <row r="276" spans="1:12" x14ac:dyDescent="0.3">
      <c r="A276" s="36">
        <v>43276</v>
      </c>
      <c r="B276" s="37">
        <v>0.96064814814814825</v>
      </c>
      <c r="C276">
        <v>25.379000000000001</v>
      </c>
      <c r="D276">
        <v>25.567</v>
      </c>
      <c r="E276">
        <v>11.304</v>
      </c>
      <c r="F276">
        <v>4.6689999999999996</v>
      </c>
      <c r="G276">
        <v>26.791</v>
      </c>
      <c r="H276">
        <v>24.401</v>
      </c>
      <c r="I276">
        <v>28.943000000000001</v>
      </c>
      <c r="J276">
        <v>30.245000000000001</v>
      </c>
      <c r="K276">
        <v>30.407</v>
      </c>
      <c r="L276">
        <v>30.343</v>
      </c>
    </row>
    <row r="277" spans="1:12" x14ac:dyDescent="0.3">
      <c r="A277" s="36">
        <v>43276</v>
      </c>
      <c r="B277" s="37">
        <v>0.97222222222222221</v>
      </c>
      <c r="C277">
        <v>25.344000000000001</v>
      </c>
      <c r="D277">
        <v>25.548999999999999</v>
      </c>
      <c r="E277">
        <v>11.273999999999999</v>
      </c>
      <c r="F277">
        <v>4.63</v>
      </c>
      <c r="G277">
        <v>26.771999999999998</v>
      </c>
      <c r="H277">
        <v>24.358000000000001</v>
      </c>
      <c r="I277">
        <v>28.945</v>
      </c>
      <c r="J277">
        <v>30.242000000000001</v>
      </c>
      <c r="K277">
        <v>30.408000000000001</v>
      </c>
      <c r="L277">
        <v>30.353999999999999</v>
      </c>
    </row>
    <row r="278" spans="1:12" x14ac:dyDescent="0.3">
      <c r="A278" s="36">
        <v>43276</v>
      </c>
      <c r="B278" s="37">
        <v>0.98379629629629628</v>
      </c>
      <c r="C278">
        <v>25.327000000000002</v>
      </c>
      <c r="D278">
        <v>25.524999999999999</v>
      </c>
      <c r="E278">
        <v>11.215999999999999</v>
      </c>
      <c r="F278">
        <v>4.6079999999999997</v>
      </c>
      <c r="G278">
        <v>26.780999999999999</v>
      </c>
      <c r="H278">
        <v>24.353000000000002</v>
      </c>
      <c r="I278">
        <v>28.95</v>
      </c>
      <c r="J278">
        <v>30.114000000000001</v>
      </c>
      <c r="K278">
        <v>30.251999999999999</v>
      </c>
      <c r="L278">
        <v>30.193000000000001</v>
      </c>
    </row>
    <row r="279" spans="1:12" x14ac:dyDescent="0.3">
      <c r="A279" s="36">
        <v>43276</v>
      </c>
      <c r="B279" s="37">
        <v>0.99537037037037035</v>
      </c>
      <c r="C279">
        <v>25.297999999999998</v>
      </c>
      <c r="D279">
        <v>25.533999999999999</v>
      </c>
      <c r="E279">
        <v>11.178000000000001</v>
      </c>
      <c r="F279">
        <v>4.5529999999999999</v>
      </c>
      <c r="G279">
        <v>26.762</v>
      </c>
      <c r="H279">
        <v>24.332999999999998</v>
      </c>
      <c r="I279">
        <v>28.95</v>
      </c>
      <c r="J279">
        <v>29.986000000000001</v>
      </c>
      <c r="K279">
        <v>30.157</v>
      </c>
      <c r="L279">
        <v>30.108000000000001</v>
      </c>
    </row>
    <row r="280" spans="1:12" x14ac:dyDescent="0.3">
      <c r="A280" s="36">
        <v>43277</v>
      </c>
      <c r="B280" s="37">
        <v>6.9444444444444441E-3</v>
      </c>
      <c r="C280">
        <v>25.265999999999998</v>
      </c>
      <c r="D280">
        <v>25.475000000000001</v>
      </c>
      <c r="E280">
        <v>11.131</v>
      </c>
      <c r="F280">
        <v>4.5460000000000003</v>
      </c>
      <c r="G280">
        <v>26.71</v>
      </c>
      <c r="H280">
        <v>24.31</v>
      </c>
      <c r="I280">
        <v>28.936</v>
      </c>
      <c r="J280">
        <v>29.952999999999999</v>
      </c>
      <c r="K280">
        <v>30.120999999999999</v>
      </c>
      <c r="L280">
        <v>30.062000000000001</v>
      </c>
    </row>
    <row r="281" spans="1:12" x14ac:dyDescent="0.3">
      <c r="A281" s="36">
        <v>43277</v>
      </c>
      <c r="B281" s="37">
        <v>1.8518518518518521E-2</v>
      </c>
      <c r="C281">
        <v>25.238</v>
      </c>
      <c r="D281">
        <v>25.475000000000001</v>
      </c>
      <c r="E281">
        <v>11.081</v>
      </c>
      <c r="F281">
        <v>4.49</v>
      </c>
      <c r="G281">
        <v>26.692</v>
      </c>
      <c r="H281">
        <v>24.285</v>
      </c>
      <c r="I281">
        <v>28.937000000000001</v>
      </c>
      <c r="J281">
        <v>29.954999999999998</v>
      </c>
      <c r="K281">
        <v>30.128</v>
      </c>
      <c r="L281">
        <v>30.077000000000002</v>
      </c>
    </row>
    <row r="282" spans="1:12" x14ac:dyDescent="0.3">
      <c r="A282" s="36">
        <v>43277</v>
      </c>
      <c r="B282" s="37">
        <v>3.0092592592592591E-2</v>
      </c>
      <c r="C282">
        <v>25.207999999999998</v>
      </c>
      <c r="D282">
        <v>25.452999999999999</v>
      </c>
      <c r="E282">
        <v>11.052</v>
      </c>
      <c r="F282">
        <v>4.4800000000000004</v>
      </c>
      <c r="G282">
        <v>26.658999999999999</v>
      </c>
      <c r="H282">
        <v>24.231999999999999</v>
      </c>
      <c r="I282">
        <v>28.934999999999999</v>
      </c>
      <c r="J282">
        <v>29.812999999999999</v>
      </c>
      <c r="K282">
        <v>29.952999999999999</v>
      </c>
      <c r="L282">
        <v>29.8</v>
      </c>
    </row>
    <row r="283" spans="1:12" x14ac:dyDescent="0.3">
      <c r="A283" s="36">
        <v>43277</v>
      </c>
      <c r="B283" s="37">
        <v>4.1666666666666664E-2</v>
      </c>
      <c r="C283">
        <v>25.219000000000001</v>
      </c>
      <c r="D283">
        <v>25.402999999999999</v>
      </c>
      <c r="E283">
        <v>10.997999999999999</v>
      </c>
      <c r="F283">
        <v>4.4050000000000002</v>
      </c>
      <c r="G283">
        <v>26.637</v>
      </c>
      <c r="H283">
        <v>24.212</v>
      </c>
      <c r="I283">
        <v>28.937999999999999</v>
      </c>
      <c r="J283">
        <v>29.611000000000001</v>
      </c>
      <c r="K283">
        <v>29.794</v>
      </c>
      <c r="L283">
        <v>29.765000000000001</v>
      </c>
    </row>
    <row r="284" spans="1:12" x14ac:dyDescent="0.3">
      <c r="A284" s="36">
        <v>43277</v>
      </c>
      <c r="B284" s="37">
        <v>5.3240740740740734E-2</v>
      </c>
      <c r="C284">
        <v>25.183</v>
      </c>
      <c r="D284">
        <v>25.361999999999998</v>
      </c>
      <c r="E284">
        <v>10.930999999999999</v>
      </c>
      <c r="F284">
        <v>4.3849999999999998</v>
      </c>
      <c r="G284">
        <v>26.603999999999999</v>
      </c>
      <c r="H284">
        <v>24.181000000000001</v>
      </c>
      <c r="I284">
        <v>28.934000000000001</v>
      </c>
      <c r="J284">
        <v>29.509</v>
      </c>
      <c r="K284">
        <v>29.721</v>
      </c>
      <c r="L284">
        <v>29.625</v>
      </c>
    </row>
    <row r="285" spans="1:12" x14ac:dyDescent="0.3">
      <c r="A285" s="36">
        <v>43277</v>
      </c>
      <c r="B285" s="37">
        <v>6.4814814814814811E-2</v>
      </c>
      <c r="C285">
        <v>25.155000000000001</v>
      </c>
      <c r="D285">
        <v>25.341999999999999</v>
      </c>
      <c r="E285">
        <v>10.916</v>
      </c>
      <c r="F285">
        <v>4.3410000000000002</v>
      </c>
      <c r="G285">
        <v>26.59</v>
      </c>
      <c r="H285">
        <v>24.149000000000001</v>
      </c>
      <c r="I285">
        <v>28.931999999999999</v>
      </c>
      <c r="J285">
        <v>29.459</v>
      </c>
      <c r="K285">
        <v>29.62</v>
      </c>
      <c r="L285">
        <v>29.539000000000001</v>
      </c>
    </row>
    <row r="286" spans="1:12" x14ac:dyDescent="0.3">
      <c r="A286" s="36">
        <v>43277</v>
      </c>
      <c r="B286" s="37">
        <v>7.6388888888888895E-2</v>
      </c>
      <c r="C286">
        <v>25.149000000000001</v>
      </c>
      <c r="D286">
        <v>25.356999999999999</v>
      </c>
      <c r="E286">
        <v>10.856999999999999</v>
      </c>
      <c r="F286">
        <v>4.3070000000000004</v>
      </c>
      <c r="G286">
        <v>26.558</v>
      </c>
      <c r="H286">
        <v>24.146999999999998</v>
      </c>
      <c r="I286">
        <v>28.939</v>
      </c>
      <c r="J286">
        <v>29.547000000000001</v>
      </c>
      <c r="K286">
        <v>29.69</v>
      </c>
      <c r="L286">
        <v>29.411999999999999</v>
      </c>
    </row>
    <row r="287" spans="1:12" x14ac:dyDescent="0.3">
      <c r="A287" s="36">
        <v>43277</v>
      </c>
      <c r="B287" s="37">
        <v>8.7962962962962965E-2</v>
      </c>
      <c r="C287">
        <v>25.138000000000002</v>
      </c>
      <c r="D287">
        <v>25.33</v>
      </c>
      <c r="E287">
        <v>10.811999999999999</v>
      </c>
      <c r="F287">
        <v>4.2709999999999999</v>
      </c>
      <c r="G287">
        <v>26.553000000000001</v>
      </c>
      <c r="H287">
        <v>24.129000000000001</v>
      </c>
      <c r="I287">
        <v>28.952000000000002</v>
      </c>
      <c r="J287">
        <v>29.724</v>
      </c>
      <c r="K287">
        <v>29.867999999999999</v>
      </c>
      <c r="L287">
        <v>29.605</v>
      </c>
    </row>
    <row r="288" spans="1:12" x14ac:dyDescent="0.3">
      <c r="A288" s="36">
        <v>43277</v>
      </c>
      <c r="B288" s="37">
        <v>9.9537037037037035E-2</v>
      </c>
      <c r="C288">
        <v>25.140999999999998</v>
      </c>
      <c r="D288">
        <v>25.36</v>
      </c>
      <c r="E288">
        <v>10.785</v>
      </c>
      <c r="F288">
        <v>4.2519999999999998</v>
      </c>
      <c r="G288">
        <v>26.571999999999999</v>
      </c>
      <c r="H288">
        <v>24.105</v>
      </c>
      <c r="I288">
        <v>28.945</v>
      </c>
      <c r="J288">
        <v>29.866</v>
      </c>
      <c r="K288">
        <v>29.99</v>
      </c>
      <c r="L288">
        <v>29.715</v>
      </c>
    </row>
    <row r="289" spans="1:12" x14ac:dyDescent="0.3">
      <c r="A289" s="36">
        <v>43277</v>
      </c>
      <c r="B289" s="37">
        <v>0.1111111111111111</v>
      </c>
      <c r="C289">
        <v>25.137</v>
      </c>
      <c r="D289">
        <v>25.332999999999998</v>
      </c>
      <c r="E289">
        <v>10.766</v>
      </c>
      <c r="F289">
        <v>4.2510000000000003</v>
      </c>
      <c r="G289">
        <v>26.539000000000001</v>
      </c>
      <c r="H289">
        <v>24.126999999999999</v>
      </c>
      <c r="I289">
        <v>28.948</v>
      </c>
      <c r="J289">
        <v>29.957000000000001</v>
      </c>
      <c r="K289">
        <v>30.038</v>
      </c>
      <c r="L289">
        <v>29.780999999999999</v>
      </c>
    </row>
    <row r="290" spans="1:12" x14ac:dyDescent="0.3">
      <c r="A290" s="36">
        <v>43277</v>
      </c>
      <c r="B290" s="37">
        <v>0.12268518518518519</v>
      </c>
      <c r="C290">
        <v>25.145</v>
      </c>
      <c r="D290">
        <v>25.338999999999999</v>
      </c>
      <c r="E290">
        <v>10.736000000000001</v>
      </c>
      <c r="F290">
        <v>4.2300000000000004</v>
      </c>
      <c r="G290">
        <v>26.568000000000001</v>
      </c>
      <c r="H290">
        <v>24.088000000000001</v>
      </c>
      <c r="I290">
        <v>28.949000000000002</v>
      </c>
      <c r="J290">
        <v>30.073</v>
      </c>
      <c r="K290">
        <v>30.170999999999999</v>
      </c>
      <c r="L290">
        <v>29.995999999999999</v>
      </c>
    </row>
    <row r="291" spans="1:12" x14ac:dyDescent="0.3">
      <c r="A291" s="36">
        <v>43277</v>
      </c>
      <c r="B291" s="37">
        <v>0.13425925925925927</v>
      </c>
      <c r="C291">
        <v>25.138999999999999</v>
      </c>
      <c r="D291">
        <v>25.323</v>
      </c>
      <c r="E291">
        <v>10.708</v>
      </c>
      <c r="F291">
        <v>4.2030000000000003</v>
      </c>
      <c r="G291">
        <v>26.552</v>
      </c>
      <c r="H291">
        <v>24.074999999999999</v>
      </c>
      <c r="I291">
        <v>28.95</v>
      </c>
      <c r="J291">
        <v>29.966000000000001</v>
      </c>
      <c r="K291">
        <v>30.100999999999999</v>
      </c>
      <c r="L291">
        <v>29.914000000000001</v>
      </c>
    </row>
    <row r="292" spans="1:12" x14ac:dyDescent="0.3">
      <c r="A292" s="36">
        <v>43277</v>
      </c>
      <c r="B292" s="37">
        <v>0.14583333333333334</v>
      </c>
      <c r="C292">
        <v>25.102</v>
      </c>
      <c r="D292">
        <v>25.303999999999998</v>
      </c>
      <c r="E292">
        <v>10.651999999999999</v>
      </c>
      <c r="F292">
        <v>4.1660000000000004</v>
      </c>
      <c r="G292">
        <v>26.536000000000001</v>
      </c>
      <c r="H292">
        <v>24.05</v>
      </c>
      <c r="I292">
        <v>28.951000000000001</v>
      </c>
      <c r="J292">
        <v>29.946000000000002</v>
      </c>
      <c r="K292">
        <v>30.058</v>
      </c>
      <c r="L292">
        <v>29.858000000000001</v>
      </c>
    </row>
    <row r="293" spans="1:12" x14ac:dyDescent="0.3">
      <c r="A293" s="36">
        <v>43277</v>
      </c>
      <c r="B293" s="37">
        <v>0.15740740740740741</v>
      </c>
      <c r="C293">
        <v>25.117999999999999</v>
      </c>
      <c r="D293">
        <v>25.294</v>
      </c>
      <c r="E293">
        <v>10.638999999999999</v>
      </c>
      <c r="F293">
        <v>4.1479999999999997</v>
      </c>
      <c r="G293">
        <v>26.523</v>
      </c>
      <c r="H293">
        <v>24.035</v>
      </c>
      <c r="I293">
        <v>28.943999999999999</v>
      </c>
      <c r="J293">
        <v>29.95</v>
      </c>
      <c r="K293">
        <v>30.093</v>
      </c>
      <c r="L293">
        <v>29.866</v>
      </c>
    </row>
    <row r="294" spans="1:12" x14ac:dyDescent="0.3">
      <c r="A294" s="36">
        <v>43277</v>
      </c>
      <c r="B294" s="37">
        <v>0.16898148148148148</v>
      </c>
      <c r="C294">
        <v>25.082000000000001</v>
      </c>
      <c r="D294">
        <v>25.285</v>
      </c>
      <c r="E294">
        <v>10.622999999999999</v>
      </c>
      <c r="F294">
        <v>4.141</v>
      </c>
      <c r="G294">
        <v>26.526</v>
      </c>
      <c r="H294">
        <v>24.018999999999998</v>
      </c>
      <c r="I294">
        <v>28.943000000000001</v>
      </c>
      <c r="J294">
        <v>29.960999999999999</v>
      </c>
      <c r="K294">
        <v>30.088999999999999</v>
      </c>
      <c r="L294">
        <v>29.94</v>
      </c>
    </row>
    <row r="295" spans="1:12" x14ac:dyDescent="0.3">
      <c r="A295" s="36">
        <v>43277</v>
      </c>
      <c r="B295" s="37">
        <v>0.18055555555555555</v>
      </c>
      <c r="C295">
        <v>25.068999999999999</v>
      </c>
      <c r="D295">
        <v>25.257000000000001</v>
      </c>
      <c r="E295">
        <v>10.583</v>
      </c>
      <c r="F295">
        <v>4.0890000000000004</v>
      </c>
      <c r="G295">
        <v>26.486999999999998</v>
      </c>
      <c r="H295">
        <v>23.975999999999999</v>
      </c>
      <c r="I295">
        <v>28.943000000000001</v>
      </c>
      <c r="J295">
        <v>29.881</v>
      </c>
      <c r="K295">
        <v>30.02</v>
      </c>
      <c r="L295">
        <v>29.908999999999999</v>
      </c>
    </row>
    <row r="296" spans="1:12" x14ac:dyDescent="0.3">
      <c r="A296" s="36">
        <v>43277</v>
      </c>
      <c r="B296" s="37">
        <v>0.19212962962962962</v>
      </c>
      <c r="C296">
        <v>25.055</v>
      </c>
      <c r="D296">
        <v>25.196000000000002</v>
      </c>
      <c r="E296">
        <v>10.528</v>
      </c>
      <c r="F296">
        <v>4.0549999999999997</v>
      </c>
      <c r="G296">
        <v>26.448</v>
      </c>
      <c r="H296">
        <v>23.96</v>
      </c>
      <c r="I296">
        <v>28.946999999999999</v>
      </c>
      <c r="J296">
        <v>29.64</v>
      </c>
      <c r="K296">
        <v>29.774999999999999</v>
      </c>
      <c r="L296">
        <v>29.678000000000001</v>
      </c>
    </row>
    <row r="297" spans="1:12" x14ac:dyDescent="0.3">
      <c r="A297" s="36">
        <v>43277</v>
      </c>
      <c r="B297" s="37">
        <v>0.20370370370370372</v>
      </c>
      <c r="C297">
        <v>25.001000000000001</v>
      </c>
      <c r="D297">
        <v>25.213999999999999</v>
      </c>
      <c r="E297">
        <v>10.47</v>
      </c>
      <c r="F297">
        <v>4.0309999999999997</v>
      </c>
      <c r="G297">
        <v>26.423999999999999</v>
      </c>
      <c r="H297">
        <v>23.946999999999999</v>
      </c>
      <c r="I297">
        <v>28.954999999999998</v>
      </c>
      <c r="J297">
        <v>29.687999999999999</v>
      </c>
      <c r="K297">
        <v>29.844000000000001</v>
      </c>
      <c r="L297">
        <v>29.625</v>
      </c>
    </row>
    <row r="298" spans="1:12" x14ac:dyDescent="0.3">
      <c r="A298" s="36">
        <v>43277</v>
      </c>
      <c r="B298" s="37">
        <v>0.21527777777777779</v>
      </c>
      <c r="C298">
        <v>25</v>
      </c>
      <c r="D298">
        <v>25.224</v>
      </c>
      <c r="E298">
        <v>10.454000000000001</v>
      </c>
      <c r="F298">
        <v>3.996</v>
      </c>
      <c r="G298">
        <v>26.423999999999999</v>
      </c>
      <c r="H298">
        <v>23.927</v>
      </c>
      <c r="I298">
        <v>28.963000000000001</v>
      </c>
      <c r="J298">
        <v>29.853000000000002</v>
      </c>
      <c r="K298">
        <v>30.001000000000001</v>
      </c>
      <c r="L298">
        <v>29.725999999999999</v>
      </c>
    </row>
    <row r="299" spans="1:12" x14ac:dyDescent="0.3">
      <c r="A299" s="36">
        <v>43277</v>
      </c>
      <c r="B299" s="37">
        <v>0.22685185185185186</v>
      </c>
      <c r="C299">
        <v>24.98</v>
      </c>
      <c r="D299">
        <v>25.198</v>
      </c>
      <c r="E299">
        <v>10.417999999999999</v>
      </c>
      <c r="F299">
        <v>3.9750000000000001</v>
      </c>
      <c r="G299">
        <v>26.427</v>
      </c>
      <c r="H299">
        <v>23.904</v>
      </c>
      <c r="I299">
        <v>28.959</v>
      </c>
      <c r="J299">
        <v>29.774999999999999</v>
      </c>
      <c r="K299">
        <v>29.853000000000002</v>
      </c>
      <c r="L299">
        <v>29.663</v>
      </c>
    </row>
    <row r="300" spans="1:12" x14ac:dyDescent="0.3">
      <c r="A300" s="36">
        <v>43277</v>
      </c>
      <c r="B300" s="37">
        <v>0.23842592592592593</v>
      </c>
      <c r="C300">
        <v>25.012</v>
      </c>
      <c r="D300">
        <v>25.216000000000001</v>
      </c>
      <c r="E300">
        <v>10.394</v>
      </c>
      <c r="F300">
        <v>3.9660000000000002</v>
      </c>
      <c r="G300">
        <v>26.448</v>
      </c>
      <c r="H300">
        <v>23.9</v>
      </c>
      <c r="I300">
        <v>28.965</v>
      </c>
      <c r="J300">
        <v>30.283999999999999</v>
      </c>
      <c r="K300">
        <v>30.382000000000001</v>
      </c>
      <c r="L300">
        <v>30.030999999999999</v>
      </c>
    </row>
    <row r="301" spans="1:12" x14ac:dyDescent="0.3">
      <c r="A301" s="36">
        <v>43277</v>
      </c>
      <c r="B301" s="37">
        <v>0.25</v>
      </c>
      <c r="C301">
        <v>24.984999999999999</v>
      </c>
      <c r="D301">
        <v>25.251000000000001</v>
      </c>
      <c r="E301">
        <v>10.368</v>
      </c>
      <c r="F301">
        <v>3.9470000000000001</v>
      </c>
      <c r="G301">
        <v>26.460999999999999</v>
      </c>
      <c r="H301">
        <v>23.914999999999999</v>
      </c>
      <c r="I301">
        <v>28.960999999999999</v>
      </c>
      <c r="J301">
        <v>31.056999999999999</v>
      </c>
      <c r="K301">
        <v>31.157</v>
      </c>
      <c r="L301">
        <v>30.768999999999998</v>
      </c>
    </row>
    <row r="302" spans="1:12" x14ac:dyDescent="0.3">
      <c r="A302" s="36">
        <v>43277</v>
      </c>
      <c r="B302" s="37">
        <v>0.26157407407407407</v>
      </c>
      <c r="C302">
        <v>24.991</v>
      </c>
      <c r="D302">
        <v>25.245999999999999</v>
      </c>
      <c r="E302">
        <v>10.342000000000001</v>
      </c>
      <c r="F302">
        <v>3.9449999999999998</v>
      </c>
      <c r="G302">
        <v>26.474</v>
      </c>
      <c r="H302">
        <v>23.919</v>
      </c>
      <c r="I302">
        <v>28.972999999999999</v>
      </c>
      <c r="J302">
        <v>31.263000000000002</v>
      </c>
      <c r="K302">
        <v>31.364999999999998</v>
      </c>
      <c r="L302">
        <v>30.983000000000001</v>
      </c>
    </row>
    <row r="303" spans="1:12" x14ac:dyDescent="0.3">
      <c r="A303" s="36">
        <v>43277</v>
      </c>
      <c r="B303" s="37">
        <v>0.27314814814814814</v>
      </c>
      <c r="C303">
        <v>25.036000000000001</v>
      </c>
      <c r="D303">
        <v>25.254999999999999</v>
      </c>
      <c r="E303">
        <v>10.343999999999999</v>
      </c>
      <c r="F303">
        <v>3.952</v>
      </c>
      <c r="G303">
        <v>26.48</v>
      </c>
      <c r="H303">
        <v>23.914999999999999</v>
      </c>
      <c r="I303">
        <v>28.97</v>
      </c>
      <c r="J303">
        <v>31.338000000000001</v>
      </c>
      <c r="K303">
        <v>31.428000000000001</v>
      </c>
      <c r="L303">
        <v>31.106000000000002</v>
      </c>
    </row>
    <row r="304" spans="1:12" x14ac:dyDescent="0.3">
      <c r="A304" s="36">
        <v>43277</v>
      </c>
      <c r="B304" s="37">
        <v>0.28472222222222221</v>
      </c>
      <c r="C304">
        <v>25.053999999999998</v>
      </c>
      <c r="D304">
        <v>25.271999999999998</v>
      </c>
      <c r="E304">
        <v>10.307</v>
      </c>
      <c r="F304">
        <v>3.9460000000000002</v>
      </c>
      <c r="G304">
        <v>26.478999999999999</v>
      </c>
      <c r="H304">
        <v>23.911999999999999</v>
      </c>
      <c r="I304">
        <v>28.977</v>
      </c>
      <c r="J304">
        <v>31.363</v>
      </c>
      <c r="K304">
        <v>31.422999999999998</v>
      </c>
      <c r="L304">
        <v>31.146999999999998</v>
      </c>
    </row>
    <row r="305" spans="1:12" x14ac:dyDescent="0.3">
      <c r="A305" s="36">
        <v>43277</v>
      </c>
      <c r="B305" s="37">
        <v>0.29629629629629628</v>
      </c>
      <c r="C305">
        <v>25.047999999999998</v>
      </c>
      <c r="D305">
        <v>25.291</v>
      </c>
      <c r="E305">
        <v>10.294</v>
      </c>
      <c r="F305">
        <v>3.9119999999999999</v>
      </c>
      <c r="G305">
        <v>26.504999999999999</v>
      </c>
      <c r="H305">
        <v>23.922000000000001</v>
      </c>
      <c r="I305">
        <v>28.97</v>
      </c>
      <c r="J305">
        <v>31.710999999999999</v>
      </c>
      <c r="K305">
        <v>31.748999999999999</v>
      </c>
      <c r="L305">
        <v>31.484999999999999</v>
      </c>
    </row>
    <row r="306" spans="1:12" x14ac:dyDescent="0.3">
      <c r="A306" s="36">
        <v>43277</v>
      </c>
      <c r="B306" s="37">
        <v>0.30787037037037041</v>
      </c>
      <c r="C306">
        <v>25.073</v>
      </c>
      <c r="D306">
        <v>25.302</v>
      </c>
      <c r="E306">
        <v>10.260999999999999</v>
      </c>
      <c r="F306">
        <v>3.9089999999999998</v>
      </c>
      <c r="G306">
        <v>26.49</v>
      </c>
      <c r="H306">
        <v>23.917999999999999</v>
      </c>
      <c r="I306">
        <v>28.966999999999999</v>
      </c>
      <c r="J306">
        <v>31.71</v>
      </c>
      <c r="K306">
        <v>31.748999999999999</v>
      </c>
      <c r="L306">
        <v>31.510999999999999</v>
      </c>
    </row>
    <row r="307" spans="1:12" x14ac:dyDescent="0.3">
      <c r="A307" s="36">
        <v>43277</v>
      </c>
      <c r="B307" s="37">
        <v>0.31944444444444448</v>
      </c>
      <c r="C307">
        <v>25.033999999999999</v>
      </c>
      <c r="D307">
        <v>25.28</v>
      </c>
      <c r="E307">
        <v>10.250999999999999</v>
      </c>
      <c r="F307">
        <v>3.91</v>
      </c>
      <c r="G307">
        <v>26.506</v>
      </c>
      <c r="H307">
        <v>23.902000000000001</v>
      </c>
      <c r="I307">
        <v>28.968</v>
      </c>
      <c r="J307">
        <v>31.963999999999999</v>
      </c>
      <c r="K307">
        <v>32.000999999999998</v>
      </c>
      <c r="L307">
        <v>31.745000000000001</v>
      </c>
    </row>
    <row r="308" spans="1:12" x14ac:dyDescent="0.3">
      <c r="A308" s="36">
        <v>43277</v>
      </c>
      <c r="B308" s="37">
        <v>0.33101851851851855</v>
      </c>
      <c r="C308">
        <v>25.015000000000001</v>
      </c>
      <c r="D308">
        <v>25.274999999999999</v>
      </c>
      <c r="E308">
        <v>10.225</v>
      </c>
      <c r="F308">
        <v>3.91</v>
      </c>
      <c r="G308">
        <v>26.478999999999999</v>
      </c>
      <c r="H308">
        <v>23.896999999999998</v>
      </c>
      <c r="I308">
        <v>28.963000000000001</v>
      </c>
      <c r="J308">
        <v>31.719000000000001</v>
      </c>
      <c r="K308">
        <v>31.747</v>
      </c>
      <c r="L308">
        <v>31.526</v>
      </c>
    </row>
    <row r="309" spans="1:12" x14ac:dyDescent="0.3">
      <c r="A309" s="36">
        <v>43277</v>
      </c>
      <c r="B309" s="37">
        <v>0.34259259259259256</v>
      </c>
      <c r="C309">
        <v>25.02</v>
      </c>
      <c r="D309">
        <v>25.274999999999999</v>
      </c>
      <c r="E309">
        <v>10.182</v>
      </c>
      <c r="F309">
        <v>3.8929999999999998</v>
      </c>
      <c r="G309">
        <v>26.498000000000001</v>
      </c>
      <c r="H309">
        <v>23.875</v>
      </c>
      <c r="I309">
        <v>28.956</v>
      </c>
      <c r="J309">
        <v>31.579000000000001</v>
      </c>
      <c r="K309">
        <v>31.594000000000001</v>
      </c>
      <c r="L309">
        <v>31.378</v>
      </c>
    </row>
    <row r="310" spans="1:12" x14ac:dyDescent="0.3">
      <c r="A310" s="36">
        <v>43277</v>
      </c>
      <c r="B310" s="37">
        <v>0.35416666666666669</v>
      </c>
      <c r="C310">
        <v>25.030999999999999</v>
      </c>
      <c r="D310">
        <v>25.245000000000001</v>
      </c>
      <c r="E310">
        <v>10.145</v>
      </c>
      <c r="F310">
        <v>3.871</v>
      </c>
      <c r="G310">
        <v>26.495999999999999</v>
      </c>
      <c r="H310">
        <v>23.881</v>
      </c>
      <c r="I310">
        <v>28.969000000000001</v>
      </c>
      <c r="J310">
        <v>31.82</v>
      </c>
      <c r="K310">
        <v>31.852</v>
      </c>
      <c r="L310">
        <v>31.628</v>
      </c>
    </row>
    <row r="311" spans="1:12" x14ac:dyDescent="0.3">
      <c r="A311" s="36">
        <v>43277</v>
      </c>
      <c r="B311" s="37">
        <v>0.36574074074074076</v>
      </c>
      <c r="C311">
        <v>24.997</v>
      </c>
      <c r="D311">
        <v>25.263000000000002</v>
      </c>
      <c r="E311">
        <v>10.131</v>
      </c>
      <c r="F311">
        <v>3.835</v>
      </c>
      <c r="G311">
        <v>26.495000000000001</v>
      </c>
      <c r="H311">
        <v>23.85</v>
      </c>
      <c r="I311">
        <v>28.968</v>
      </c>
      <c r="J311">
        <v>31.834</v>
      </c>
      <c r="K311">
        <v>31.872</v>
      </c>
      <c r="L311">
        <v>31.658000000000001</v>
      </c>
    </row>
    <row r="312" spans="1:12" x14ac:dyDescent="0.3">
      <c r="A312" s="36">
        <v>43277</v>
      </c>
      <c r="B312" s="37">
        <v>0.37731481481481483</v>
      </c>
      <c r="C312">
        <v>25.009</v>
      </c>
      <c r="D312">
        <v>25.234000000000002</v>
      </c>
      <c r="E312">
        <v>10.087999999999999</v>
      </c>
      <c r="F312">
        <v>3.851</v>
      </c>
      <c r="G312">
        <v>26.501000000000001</v>
      </c>
      <c r="H312">
        <v>23.844999999999999</v>
      </c>
      <c r="I312">
        <v>28.963999999999999</v>
      </c>
      <c r="J312">
        <v>31.917000000000002</v>
      </c>
      <c r="K312">
        <v>31.97</v>
      </c>
      <c r="L312">
        <v>31.734000000000002</v>
      </c>
    </row>
    <row r="313" spans="1:12" x14ac:dyDescent="0.3">
      <c r="A313" s="36">
        <v>43277</v>
      </c>
      <c r="B313" s="37">
        <v>0.3888888888888889</v>
      </c>
      <c r="C313">
        <v>24.978000000000002</v>
      </c>
      <c r="D313">
        <v>25.227</v>
      </c>
      <c r="E313">
        <v>10.068</v>
      </c>
      <c r="F313">
        <v>3.827</v>
      </c>
      <c r="G313">
        <v>26.471</v>
      </c>
      <c r="H313">
        <v>23.838999999999999</v>
      </c>
      <c r="I313">
        <v>28.963000000000001</v>
      </c>
      <c r="J313">
        <v>31.818000000000001</v>
      </c>
      <c r="K313">
        <v>31.856000000000002</v>
      </c>
      <c r="L313">
        <v>31.628</v>
      </c>
    </row>
    <row r="314" spans="1:12" x14ac:dyDescent="0.3">
      <c r="A314" s="36">
        <v>43277</v>
      </c>
      <c r="B314" s="37">
        <v>0.40046296296296297</v>
      </c>
      <c r="C314">
        <v>25.007999999999999</v>
      </c>
      <c r="D314">
        <v>25.213000000000001</v>
      </c>
      <c r="E314">
        <v>10.026999999999999</v>
      </c>
      <c r="F314">
        <v>3.8140000000000001</v>
      </c>
      <c r="G314">
        <v>26.466999999999999</v>
      </c>
      <c r="H314">
        <v>23.831</v>
      </c>
      <c r="I314">
        <v>28.962</v>
      </c>
      <c r="J314">
        <v>31.774999999999999</v>
      </c>
      <c r="K314">
        <v>31.815999999999999</v>
      </c>
      <c r="L314">
        <v>31.608000000000001</v>
      </c>
    </row>
    <row r="315" spans="1:12" x14ac:dyDescent="0.3">
      <c r="A315" s="36">
        <v>43277</v>
      </c>
      <c r="B315" s="37">
        <v>0.41203703703703703</v>
      </c>
      <c r="C315">
        <v>24.972000000000001</v>
      </c>
      <c r="D315">
        <v>25.216999999999999</v>
      </c>
      <c r="E315">
        <v>9.984</v>
      </c>
      <c r="F315">
        <v>3.7919999999999998</v>
      </c>
      <c r="G315">
        <v>26.43</v>
      </c>
      <c r="H315">
        <v>23.823</v>
      </c>
      <c r="I315">
        <v>28.966000000000001</v>
      </c>
      <c r="J315">
        <v>31.940999999999999</v>
      </c>
      <c r="K315">
        <v>31.989000000000001</v>
      </c>
      <c r="L315">
        <v>31.774999999999999</v>
      </c>
    </row>
    <row r="316" spans="1:12" x14ac:dyDescent="0.3">
      <c r="A316" s="36">
        <v>43277</v>
      </c>
      <c r="B316" s="37">
        <v>0.4236111111111111</v>
      </c>
      <c r="C316">
        <v>24.952999999999999</v>
      </c>
      <c r="D316">
        <v>25.195</v>
      </c>
      <c r="E316">
        <v>9.9939999999999998</v>
      </c>
      <c r="F316">
        <v>3.7839999999999998</v>
      </c>
      <c r="G316">
        <v>26.446000000000002</v>
      </c>
      <c r="H316">
        <v>23.827000000000002</v>
      </c>
      <c r="I316">
        <v>28.965</v>
      </c>
      <c r="J316">
        <v>31.998000000000001</v>
      </c>
      <c r="K316">
        <v>32.034999999999997</v>
      </c>
      <c r="L316">
        <v>31.814</v>
      </c>
    </row>
    <row r="317" spans="1:12" x14ac:dyDescent="0.3">
      <c r="A317" s="36">
        <v>43277</v>
      </c>
      <c r="B317" s="37">
        <v>0.43518518518518517</v>
      </c>
      <c r="C317">
        <v>24.946000000000002</v>
      </c>
      <c r="D317">
        <v>25.18</v>
      </c>
      <c r="E317">
        <v>9.9260000000000002</v>
      </c>
      <c r="F317">
        <v>3.774</v>
      </c>
      <c r="G317">
        <v>26.416</v>
      </c>
      <c r="H317">
        <v>23.765000000000001</v>
      </c>
      <c r="I317">
        <v>28.966999999999999</v>
      </c>
      <c r="J317">
        <v>32.081000000000003</v>
      </c>
      <c r="K317">
        <v>32.122999999999998</v>
      </c>
      <c r="L317">
        <v>31.881</v>
      </c>
    </row>
    <row r="318" spans="1:12" x14ac:dyDescent="0.3">
      <c r="A318" s="36">
        <v>43277</v>
      </c>
      <c r="B318" s="37">
        <v>0.44675925925925924</v>
      </c>
      <c r="C318">
        <v>24.943000000000001</v>
      </c>
      <c r="D318">
        <v>25.181000000000001</v>
      </c>
      <c r="E318">
        <v>9.8729999999999993</v>
      </c>
      <c r="F318">
        <v>3.758</v>
      </c>
      <c r="G318">
        <v>26.431000000000001</v>
      </c>
      <c r="H318">
        <v>23.777000000000001</v>
      </c>
      <c r="I318">
        <v>28.968</v>
      </c>
      <c r="J318">
        <v>32.139000000000003</v>
      </c>
      <c r="K318">
        <v>32.192</v>
      </c>
      <c r="L318">
        <v>31.940999999999999</v>
      </c>
    </row>
    <row r="319" spans="1:12" x14ac:dyDescent="0.3">
      <c r="A319" s="36">
        <v>43277</v>
      </c>
      <c r="B319" s="37">
        <v>0.45833333333333331</v>
      </c>
      <c r="C319">
        <v>24.93</v>
      </c>
      <c r="D319">
        <v>25.17</v>
      </c>
      <c r="E319">
        <v>9.8689999999999998</v>
      </c>
      <c r="F319">
        <v>3.7450000000000001</v>
      </c>
      <c r="G319">
        <v>26.408999999999999</v>
      </c>
      <c r="H319">
        <v>23.751000000000001</v>
      </c>
      <c r="I319">
        <v>28.972000000000001</v>
      </c>
      <c r="J319">
        <v>32.15</v>
      </c>
      <c r="K319">
        <v>32.186</v>
      </c>
      <c r="L319">
        <v>31.954000000000001</v>
      </c>
    </row>
    <row r="320" spans="1:12" x14ac:dyDescent="0.3">
      <c r="A320" s="36">
        <v>43277</v>
      </c>
      <c r="B320" s="37">
        <v>0.46990740740740744</v>
      </c>
      <c r="C320">
        <v>24.917000000000002</v>
      </c>
      <c r="D320">
        <v>25.145</v>
      </c>
      <c r="E320">
        <v>9.8369999999999997</v>
      </c>
      <c r="F320">
        <v>3.7469999999999999</v>
      </c>
      <c r="G320">
        <v>26.376000000000001</v>
      </c>
      <c r="H320">
        <v>23.734000000000002</v>
      </c>
      <c r="I320">
        <v>28.969000000000001</v>
      </c>
      <c r="J320">
        <v>32.152999999999999</v>
      </c>
      <c r="K320">
        <v>32.182000000000002</v>
      </c>
      <c r="L320">
        <v>31.925999999999998</v>
      </c>
    </row>
    <row r="321" spans="1:12" x14ac:dyDescent="0.3">
      <c r="A321" s="36">
        <v>43277</v>
      </c>
      <c r="B321" s="37">
        <v>0.48148148148148145</v>
      </c>
      <c r="C321">
        <v>24.913</v>
      </c>
      <c r="D321">
        <v>25.135999999999999</v>
      </c>
      <c r="E321">
        <v>9.8079999999999998</v>
      </c>
      <c r="F321">
        <v>3.7229999999999999</v>
      </c>
      <c r="G321">
        <v>26.396000000000001</v>
      </c>
      <c r="H321">
        <v>23.736999999999998</v>
      </c>
      <c r="I321">
        <v>28.972000000000001</v>
      </c>
      <c r="J321">
        <v>32.194000000000003</v>
      </c>
      <c r="K321">
        <v>32.237000000000002</v>
      </c>
      <c r="L321">
        <v>31.977</v>
      </c>
    </row>
    <row r="322" spans="1:12" x14ac:dyDescent="0.3">
      <c r="A322" s="36">
        <v>43277</v>
      </c>
      <c r="B322" s="37">
        <v>0.49305555555555558</v>
      </c>
      <c r="C322">
        <v>24.908000000000001</v>
      </c>
      <c r="D322">
        <v>25.123000000000001</v>
      </c>
      <c r="E322">
        <v>9.7889999999999997</v>
      </c>
      <c r="F322">
        <v>3.7080000000000002</v>
      </c>
      <c r="G322">
        <v>26.347999999999999</v>
      </c>
      <c r="H322">
        <v>23.734000000000002</v>
      </c>
      <c r="I322">
        <v>28.965</v>
      </c>
      <c r="J322">
        <v>32.194000000000003</v>
      </c>
      <c r="K322">
        <v>32.238999999999997</v>
      </c>
      <c r="L322">
        <v>31.97</v>
      </c>
    </row>
    <row r="323" spans="1:12" x14ac:dyDescent="0.3">
      <c r="A323" s="36">
        <v>43277</v>
      </c>
      <c r="B323" s="37">
        <v>0.50462962962962965</v>
      </c>
      <c r="C323">
        <v>24.873000000000001</v>
      </c>
      <c r="D323">
        <v>25.131</v>
      </c>
      <c r="E323">
        <v>9.7569999999999997</v>
      </c>
      <c r="F323">
        <v>3.6459999999999999</v>
      </c>
      <c r="G323">
        <v>26.37</v>
      </c>
      <c r="H323">
        <v>23.725999999999999</v>
      </c>
      <c r="I323">
        <v>28.966000000000001</v>
      </c>
      <c r="J323">
        <v>32.070999999999998</v>
      </c>
      <c r="K323">
        <v>32.119999999999997</v>
      </c>
      <c r="L323">
        <v>31.882000000000001</v>
      </c>
    </row>
    <row r="324" spans="1:12" x14ac:dyDescent="0.3">
      <c r="A324" s="36">
        <v>43277</v>
      </c>
      <c r="B324" s="37">
        <v>0.51620370370370372</v>
      </c>
      <c r="C324">
        <v>24.855</v>
      </c>
      <c r="D324">
        <v>25.117999999999999</v>
      </c>
      <c r="E324">
        <v>9.7189999999999994</v>
      </c>
      <c r="F324">
        <v>3.6739999999999999</v>
      </c>
      <c r="G324">
        <v>26.364000000000001</v>
      </c>
      <c r="H324">
        <v>23.721</v>
      </c>
      <c r="I324">
        <v>28.959</v>
      </c>
      <c r="J324">
        <v>31.914999999999999</v>
      </c>
      <c r="K324">
        <v>31.951000000000001</v>
      </c>
      <c r="L324">
        <v>31.745999999999999</v>
      </c>
    </row>
    <row r="325" spans="1:12" x14ac:dyDescent="0.3">
      <c r="A325" s="36">
        <v>43277</v>
      </c>
      <c r="B325" s="37">
        <v>0.52777777777777779</v>
      </c>
      <c r="C325">
        <v>24.856999999999999</v>
      </c>
      <c r="D325">
        <v>25.131</v>
      </c>
      <c r="E325">
        <v>9.6999999999999993</v>
      </c>
      <c r="F325">
        <v>3.6749999999999998</v>
      </c>
      <c r="G325">
        <v>26.36</v>
      </c>
      <c r="H325">
        <v>23.696000000000002</v>
      </c>
      <c r="I325">
        <v>28.959</v>
      </c>
      <c r="J325">
        <v>32.186</v>
      </c>
      <c r="K325">
        <v>32.204000000000001</v>
      </c>
      <c r="L325">
        <v>32.002000000000002</v>
      </c>
    </row>
    <row r="326" spans="1:12" x14ac:dyDescent="0.3">
      <c r="A326" s="36">
        <v>43277</v>
      </c>
      <c r="B326" s="37">
        <v>0.53935185185185186</v>
      </c>
      <c r="C326">
        <v>24.850999999999999</v>
      </c>
      <c r="D326">
        <v>25.106000000000002</v>
      </c>
      <c r="E326">
        <v>9.6489999999999991</v>
      </c>
      <c r="F326">
        <v>3.6829999999999998</v>
      </c>
      <c r="G326">
        <v>26.359000000000002</v>
      </c>
      <c r="H326">
        <v>23.687000000000001</v>
      </c>
      <c r="I326">
        <v>28.954999999999998</v>
      </c>
      <c r="J326">
        <v>32.314999999999998</v>
      </c>
      <c r="K326">
        <v>32.351999999999997</v>
      </c>
      <c r="L326">
        <v>32.139000000000003</v>
      </c>
    </row>
    <row r="327" spans="1:12" x14ac:dyDescent="0.3">
      <c r="A327" s="36">
        <v>43277</v>
      </c>
      <c r="B327" s="37">
        <v>0.55092592592592593</v>
      </c>
      <c r="C327">
        <v>24.864999999999998</v>
      </c>
      <c r="D327">
        <v>25.11</v>
      </c>
      <c r="E327">
        <v>9.6270000000000007</v>
      </c>
      <c r="F327">
        <v>3.6379999999999999</v>
      </c>
      <c r="G327">
        <v>26.366</v>
      </c>
      <c r="H327">
        <v>23.678000000000001</v>
      </c>
      <c r="I327">
        <v>28.949000000000002</v>
      </c>
      <c r="J327">
        <v>32.630000000000003</v>
      </c>
      <c r="K327">
        <v>32.664000000000001</v>
      </c>
      <c r="L327">
        <v>32.457999999999998</v>
      </c>
    </row>
    <row r="328" spans="1:12" x14ac:dyDescent="0.3">
      <c r="A328" s="36">
        <v>43277</v>
      </c>
      <c r="B328" s="37">
        <v>0.5625</v>
      </c>
      <c r="C328">
        <v>24.891999999999999</v>
      </c>
      <c r="D328">
        <v>25.111999999999998</v>
      </c>
      <c r="E328">
        <v>9.5860000000000003</v>
      </c>
      <c r="F328">
        <v>3.6589999999999998</v>
      </c>
      <c r="G328">
        <v>26.361999999999998</v>
      </c>
      <c r="H328">
        <v>23.664999999999999</v>
      </c>
      <c r="I328">
        <v>28.943999999999999</v>
      </c>
      <c r="J328">
        <v>32.799999999999997</v>
      </c>
      <c r="K328">
        <v>32.835000000000001</v>
      </c>
      <c r="L328">
        <v>32.664000000000001</v>
      </c>
    </row>
    <row r="329" spans="1:12" x14ac:dyDescent="0.3">
      <c r="A329" s="36">
        <v>43277</v>
      </c>
      <c r="B329" s="37">
        <v>0.57407407407407407</v>
      </c>
      <c r="C329">
        <v>24.873999999999999</v>
      </c>
      <c r="D329">
        <v>25.120999999999999</v>
      </c>
      <c r="E329">
        <v>9.6039999999999992</v>
      </c>
      <c r="F329">
        <v>3.6379999999999999</v>
      </c>
      <c r="G329">
        <v>26.373999999999999</v>
      </c>
      <c r="H329">
        <v>23.683</v>
      </c>
      <c r="I329">
        <v>28.936</v>
      </c>
      <c r="J329">
        <v>32.829000000000001</v>
      </c>
      <c r="K329">
        <v>32.877000000000002</v>
      </c>
      <c r="L329">
        <v>32.723999999999997</v>
      </c>
    </row>
    <row r="330" spans="1:12" x14ac:dyDescent="0.3">
      <c r="A330" s="36">
        <v>43277</v>
      </c>
      <c r="B330" s="37">
        <v>0.58564814814814814</v>
      </c>
      <c r="C330">
        <v>24.841000000000001</v>
      </c>
      <c r="D330">
        <v>25.074000000000002</v>
      </c>
      <c r="E330">
        <v>9.5449999999999999</v>
      </c>
      <c r="F330">
        <v>3.6659999999999999</v>
      </c>
      <c r="G330">
        <v>26.387</v>
      </c>
      <c r="H330">
        <v>23.677</v>
      </c>
      <c r="I330">
        <v>28.928999999999998</v>
      </c>
      <c r="J330">
        <v>32.750999999999998</v>
      </c>
      <c r="K330">
        <v>32.828000000000003</v>
      </c>
      <c r="L330">
        <v>32.962000000000003</v>
      </c>
    </row>
    <row r="331" spans="1:12" x14ac:dyDescent="0.3">
      <c r="A331" s="36">
        <v>43277</v>
      </c>
      <c r="B331" s="37">
        <v>0.59722222222222221</v>
      </c>
      <c r="C331">
        <v>24.838000000000001</v>
      </c>
      <c r="D331">
        <v>25.024000000000001</v>
      </c>
      <c r="E331">
        <v>9.4960000000000004</v>
      </c>
      <c r="F331">
        <v>3.6259999999999999</v>
      </c>
      <c r="G331">
        <v>26.326000000000001</v>
      </c>
      <c r="H331">
        <v>23.632000000000001</v>
      </c>
      <c r="I331">
        <v>28.925999999999998</v>
      </c>
      <c r="J331">
        <v>31.46</v>
      </c>
      <c r="K331">
        <v>31.553000000000001</v>
      </c>
      <c r="L331">
        <v>31.524999999999999</v>
      </c>
    </row>
    <row r="332" spans="1:12" x14ac:dyDescent="0.3">
      <c r="A332" s="36">
        <v>43277</v>
      </c>
      <c r="B332" s="37">
        <v>0.60879629629629628</v>
      </c>
      <c r="C332">
        <v>24.777999999999999</v>
      </c>
      <c r="D332">
        <v>25.001999999999999</v>
      </c>
      <c r="E332">
        <v>9.4610000000000003</v>
      </c>
      <c r="F332">
        <v>3.5830000000000002</v>
      </c>
      <c r="G332">
        <v>26.309000000000001</v>
      </c>
      <c r="H332">
        <v>23.606000000000002</v>
      </c>
      <c r="I332">
        <v>28.911000000000001</v>
      </c>
      <c r="J332">
        <v>31.08</v>
      </c>
      <c r="K332">
        <v>31.199000000000002</v>
      </c>
      <c r="L332">
        <v>31.064</v>
      </c>
    </row>
    <row r="333" spans="1:12" x14ac:dyDescent="0.3">
      <c r="A333" s="36">
        <v>43277</v>
      </c>
      <c r="B333" s="37">
        <v>0.62037037037037035</v>
      </c>
      <c r="C333">
        <v>24.756</v>
      </c>
      <c r="D333">
        <v>24.952999999999999</v>
      </c>
      <c r="E333">
        <v>9.4160000000000004</v>
      </c>
      <c r="F333">
        <v>3.5470000000000002</v>
      </c>
      <c r="G333">
        <v>26.259</v>
      </c>
      <c r="H333">
        <v>23.594999999999999</v>
      </c>
      <c r="I333">
        <v>28.914999999999999</v>
      </c>
      <c r="J333">
        <v>30.806999999999999</v>
      </c>
      <c r="K333">
        <v>30.872</v>
      </c>
      <c r="L333">
        <v>30.812999999999999</v>
      </c>
    </row>
    <row r="334" spans="1:12" x14ac:dyDescent="0.3">
      <c r="A334" s="36">
        <v>43277</v>
      </c>
      <c r="B334" s="37">
        <v>0.63194444444444442</v>
      </c>
      <c r="C334">
        <v>24.701000000000001</v>
      </c>
      <c r="D334">
        <v>24.87</v>
      </c>
      <c r="E334">
        <v>9.391</v>
      </c>
      <c r="F334">
        <v>3.569</v>
      </c>
      <c r="G334">
        <v>26.206</v>
      </c>
      <c r="H334">
        <v>23.541</v>
      </c>
      <c r="I334">
        <v>28.911999999999999</v>
      </c>
      <c r="J334">
        <v>30.567</v>
      </c>
      <c r="K334">
        <v>30.599</v>
      </c>
      <c r="L334">
        <v>30.533999999999999</v>
      </c>
    </row>
    <row r="335" spans="1:12" x14ac:dyDescent="0.3">
      <c r="A335" s="36">
        <v>43277</v>
      </c>
      <c r="B335" s="37">
        <v>0.64351851851851849</v>
      </c>
      <c r="C335">
        <v>24.689</v>
      </c>
      <c r="D335">
        <v>24.891999999999999</v>
      </c>
      <c r="E335">
        <v>9.3339999999999996</v>
      </c>
      <c r="F335">
        <v>3.5369999999999999</v>
      </c>
      <c r="G335">
        <v>26.228999999999999</v>
      </c>
      <c r="H335">
        <v>23.518000000000001</v>
      </c>
      <c r="I335">
        <v>28.907</v>
      </c>
      <c r="J335">
        <v>30.324999999999999</v>
      </c>
      <c r="K335">
        <v>30.375</v>
      </c>
      <c r="L335">
        <v>30.206</v>
      </c>
    </row>
    <row r="336" spans="1:12" x14ac:dyDescent="0.3">
      <c r="A336" s="36">
        <v>43277</v>
      </c>
      <c r="B336" s="37">
        <v>0.65509259259259256</v>
      </c>
      <c r="C336">
        <v>24.681999999999999</v>
      </c>
      <c r="D336">
        <v>24.916</v>
      </c>
      <c r="E336">
        <v>9.3079999999999998</v>
      </c>
      <c r="F336">
        <v>3.532</v>
      </c>
      <c r="G336">
        <v>26.216000000000001</v>
      </c>
      <c r="H336">
        <v>23.521000000000001</v>
      </c>
      <c r="I336">
        <v>28.901</v>
      </c>
      <c r="J336">
        <v>30.54</v>
      </c>
      <c r="K336">
        <v>30.667999999999999</v>
      </c>
      <c r="L336">
        <v>30.414999999999999</v>
      </c>
    </row>
    <row r="337" spans="1:12" x14ac:dyDescent="0.3">
      <c r="A337" s="36">
        <v>43277</v>
      </c>
      <c r="B337" s="37">
        <v>0.66666666666666663</v>
      </c>
      <c r="C337">
        <v>24.71</v>
      </c>
      <c r="D337">
        <v>24.89</v>
      </c>
      <c r="E337">
        <v>9.2560000000000002</v>
      </c>
      <c r="F337">
        <v>3.5249999999999999</v>
      </c>
      <c r="G337">
        <v>26.206</v>
      </c>
      <c r="H337">
        <v>23.516999999999999</v>
      </c>
      <c r="I337">
        <v>28.911000000000001</v>
      </c>
      <c r="J337">
        <v>30.457000000000001</v>
      </c>
      <c r="K337">
        <v>30.616</v>
      </c>
      <c r="L337">
        <v>30.349</v>
      </c>
    </row>
    <row r="338" spans="1:12" x14ac:dyDescent="0.3">
      <c r="A338" s="36">
        <v>43277</v>
      </c>
      <c r="B338" s="37">
        <v>0.67824074074074081</v>
      </c>
      <c r="C338">
        <v>24.675000000000001</v>
      </c>
      <c r="D338">
        <v>24.896000000000001</v>
      </c>
      <c r="E338">
        <v>9.266</v>
      </c>
      <c r="F338">
        <v>3.5430000000000001</v>
      </c>
      <c r="G338">
        <v>26.181000000000001</v>
      </c>
      <c r="H338">
        <v>23.475999999999999</v>
      </c>
      <c r="I338">
        <v>28.913</v>
      </c>
      <c r="J338">
        <v>30.274999999999999</v>
      </c>
      <c r="K338">
        <v>30.44</v>
      </c>
      <c r="L338">
        <v>30.236999999999998</v>
      </c>
    </row>
    <row r="339" spans="1:12" x14ac:dyDescent="0.3">
      <c r="A339" s="36">
        <v>43277</v>
      </c>
      <c r="B339" s="37">
        <v>0.68981481481481488</v>
      </c>
      <c r="C339">
        <v>24.67</v>
      </c>
      <c r="D339">
        <v>24.876000000000001</v>
      </c>
      <c r="E339">
        <v>9.2040000000000006</v>
      </c>
      <c r="F339">
        <v>3.51</v>
      </c>
      <c r="G339">
        <v>26.207000000000001</v>
      </c>
      <c r="H339">
        <v>23.481999999999999</v>
      </c>
      <c r="I339">
        <v>28.911000000000001</v>
      </c>
      <c r="J339">
        <v>30.452999999999999</v>
      </c>
      <c r="K339">
        <v>30.564</v>
      </c>
      <c r="L339">
        <v>30.382999999999999</v>
      </c>
    </row>
    <row r="340" spans="1:12" x14ac:dyDescent="0.3">
      <c r="A340" s="36">
        <v>43277</v>
      </c>
      <c r="B340" s="37">
        <v>0.70138888888888884</v>
      </c>
      <c r="C340">
        <v>24.677</v>
      </c>
      <c r="D340">
        <v>24.878</v>
      </c>
      <c r="E340">
        <v>9.2170000000000005</v>
      </c>
      <c r="F340">
        <v>3.504</v>
      </c>
      <c r="G340">
        <v>26.181999999999999</v>
      </c>
      <c r="H340">
        <v>23.486000000000001</v>
      </c>
      <c r="I340">
        <v>28.904</v>
      </c>
      <c r="J340">
        <v>30.413</v>
      </c>
      <c r="K340">
        <v>30.547000000000001</v>
      </c>
      <c r="L340">
        <v>30.385000000000002</v>
      </c>
    </row>
    <row r="341" spans="1:12" x14ac:dyDescent="0.3">
      <c r="A341" s="36">
        <v>43277</v>
      </c>
      <c r="B341" s="37">
        <v>0.71296296296296291</v>
      </c>
      <c r="C341">
        <v>24.664000000000001</v>
      </c>
      <c r="D341">
        <v>24.853999999999999</v>
      </c>
      <c r="E341">
        <v>9.1709999999999994</v>
      </c>
      <c r="F341">
        <v>3.488</v>
      </c>
      <c r="G341">
        <v>26.178999999999998</v>
      </c>
      <c r="H341">
        <v>23.472999999999999</v>
      </c>
      <c r="I341">
        <v>28.899000000000001</v>
      </c>
      <c r="J341">
        <v>30.420999999999999</v>
      </c>
      <c r="K341">
        <v>30.553999999999998</v>
      </c>
      <c r="L341">
        <v>30.47</v>
      </c>
    </row>
    <row r="342" spans="1:12" x14ac:dyDescent="0.3">
      <c r="A342" s="36">
        <v>43277</v>
      </c>
      <c r="B342" s="37">
        <v>0.72453703703703709</v>
      </c>
      <c r="C342">
        <v>24.632999999999999</v>
      </c>
      <c r="D342">
        <v>24.803000000000001</v>
      </c>
      <c r="E342">
        <v>9.1519999999999992</v>
      </c>
      <c r="F342">
        <v>3.4809999999999999</v>
      </c>
      <c r="G342">
        <v>26.146000000000001</v>
      </c>
      <c r="H342">
        <v>23.44</v>
      </c>
      <c r="I342">
        <v>28.888999999999999</v>
      </c>
      <c r="J342">
        <v>30.169</v>
      </c>
      <c r="K342">
        <v>30.298999999999999</v>
      </c>
      <c r="L342">
        <v>30.206</v>
      </c>
    </row>
    <row r="343" spans="1:12" x14ac:dyDescent="0.3">
      <c r="A343" s="36">
        <v>43277</v>
      </c>
      <c r="B343" s="37">
        <v>0.73611111111111116</v>
      </c>
      <c r="C343">
        <v>24.628</v>
      </c>
      <c r="D343">
        <v>24.795000000000002</v>
      </c>
      <c r="E343">
        <v>9.11</v>
      </c>
      <c r="F343">
        <v>3.4729999999999999</v>
      </c>
      <c r="G343">
        <v>26.135999999999999</v>
      </c>
      <c r="H343">
        <v>23.431999999999999</v>
      </c>
      <c r="I343">
        <v>28.882999999999999</v>
      </c>
      <c r="J343">
        <v>30.021999999999998</v>
      </c>
      <c r="K343">
        <v>30.181999999999999</v>
      </c>
      <c r="L343">
        <v>30.120999999999999</v>
      </c>
    </row>
    <row r="344" spans="1:12" x14ac:dyDescent="0.3">
      <c r="A344" s="36">
        <v>43277</v>
      </c>
      <c r="B344" s="37">
        <v>0.74768518518518512</v>
      </c>
      <c r="C344">
        <v>24.577000000000002</v>
      </c>
      <c r="D344">
        <v>24.808</v>
      </c>
      <c r="E344">
        <v>9.077</v>
      </c>
      <c r="F344">
        <v>3.4649999999999999</v>
      </c>
      <c r="G344">
        <v>26.134</v>
      </c>
      <c r="H344">
        <v>23.408000000000001</v>
      </c>
      <c r="I344">
        <v>28.876999999999999</v>
      </c>
      <c r="J344">
        <v>29.991</v>
      </c>
      <c r="K344">
        <v>30.161999999999999</v>
      </c>
      <c r="L344">
        <v>30.030999999999999</v>
      </c>
    </row>
    <row r="345" spans="1:12" x14ac:dyDescent="0.3">
      <c r="A345" s="36">
        <v>43277</v>
      </c>
      <c r="B345" s="37">
        <v>0.75925925925925919</v>
      </c>
      <c r="C345">
        <v>24.599</v>
      </c>
      <c r="D345">
        <v>24.765999999999998</v>
      </c>
      <c r="E345">
        <v>9.0229999999999997</v>
      </c>
      <c r="F345">
        <v>3.4409999999999998</v>
      </c>
      <c r="G345">
        <v>26.085999999999999</v>
      </c>
      <c r="H345">
        <v>23.402000000000001</v>
      </c>
      <c r="I345">
        <v>28.872</v>
      </c>
      <c r="J345">
        <v>29.978999999999999</v>
      </c>
      <c r="K345">
        <v>30.15</v>
      </c>
      <c r="L345">
        <v>30.064</v>
      </c>
    </row>
    <row r="346" spans="1:12" x14ac:dyDescent="0.3">
      <c r="A346" s="36">
        <v>43277</v>
      </c>
      <c r="B346" s="37">
        <v>0.77083333333333337</v>
      </c>
      <c r="C346">
        <v>24.591999999999999</v>
      </c>
      <c r="D346">
        <v>24.763999999999999</v>
      </c>
      <c r="E346">
        <v>9.0030000000000001</v>
      </c>
      <c r="F346">
        <v>3.4470000000000001</v>
      </c>
      <c r="G346">
        <v>26.087</v>
      </c>
      <c r="H346">
        <v>23.405000000000001</v>
      </c>
      <c r="I346">
        <v>28.867000000000001</v>
      </c>
      <c r="J346">
        <v>29.992000000000001</v>
      </c>
      <c r="K346">
        <v>30.106999999999999</v>
      </c>
      <c r="L346">
        <v>30.097999999999999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P23_S6</vt:lpstr>
      <vt:lpstr>P24_S5</vt:lpstr>
      <vt:lpstr>P33_S1</vt:lpstr>
      <vt:lpstr>P34_S2</vt:lpstr>
      <vt:lpstr>P35_S3</vt:lpstr>
      <vt:lpstr>P36_S4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2018-06-11T13:43:15Z</dcterms:created>
  <dcterms:modified xsi:type="dcterms:W3CDTF">2018-06-28T19:26:39Z</dcterms:modified>
</cp:coreProperties>
</file>