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jam/Library/Mobile Documents/com~apple~CloudDocs/docs/data_small/Chile/EarthShape/Landscape/LandlabInput/"/>
    </mc:Choice>
  </mc:AlternateContent>
  <xr:revisionPtr revIDLastSave="0" documentId="13_ncr:1_{A336293C-70EE-4A4F-90B3-72D0882187D8}" xr6:coauthVersionLast="45" xr6:coauthVersionMax="45" xr10:uidLastSave="{00000000-0000-0000-0000-000000000000}"/>
  <bookViews>
    <workbookView xWindow="35400" yWindow="2640" windowWidth="22000" windowHeight="19960" activeTab="1" xr2:uid="{FEF4B924-8E44-AF46-9098-7ED2B423F82B}"/>
  </bookViews>
  <sheets>
    <sheet name="Input" sheetId="1" r:id="rId1"/>
    <sheet name="Tests" sheetId="4" r:id="rId2"/>
    <sheet name="OutputDC50" sheetId="2" r:id="rId3"/>
    <sheet name="OutputDC75" sheetId="5" r:id="rId4"/>
    <sheet name="OutputNC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4" l="1"/>
  <c r="E7" i="4"/>
  <c r="E9" i="4"/>
  <c r="O29" i="5"/>
  <c r="E29" i="5"/>
  <c r="O28" i="5"/>
  <c r="E28" i="5"/>
  <c r="O27" i="5"/>
  <c r="E27" i="5"/>
  <c r="O26" i="5"/>
  <c r="E26" i="5"/>
  <c r="O25" i="5"/>
  <c r="E25" i="5"/>
  <c r="O24" i="5"/>
  <c r="E24" i="5"/>
  <c r="O22" i="5"/>
  <c r="E22" i="5"/>
  <c r="O21" i="5"/>
  <c r="E21" i="5"/>
  <c r="O20" i="5"/>
  <c r="E20" i="5"/>
  <c r="O19" i="5"/>
  <c r="E19" i="5"/>
  <c r="O18" i="5"/>
  <c r="E18" i="5"/>
  <c r="O17" i="5"/>
  <c r="E17" i="5"/>
  <c r="O15" i="5"/>
  <c r="E15" i="5"/>
  <c r="O14" i="5"/>
  <c r="E14" i="5"/>
  <c r="O13" i="5"/>
  <c r="E13" i="5"/>
  <c r="O12" i="5"/>
  <c r="E12" i="5"/>
  <c r="O11" i="5"/>
  <c r="E11" i="5"/>
  <c r="O10" i="5"/>
  <c r="E10" i="5"/>
  <c r="O8" i="5"/>
  <c r="E8" i="5"/>
  <c r="O7" i="5"/>
  <c r="E7" i="5"/>
  <c r="O6" i="5"/>
  <c r="E6" i="5"/>
  <c r="O5" i="5"/>
  <c r="E5" i="5"/>
  <c r="O4" i="5"/>
  <c r="E4" i="5"/>
  <c r="O3" i="5"/>
  <c r="E3" i="5"/>
  <c r="O7" i="4"/>
  <c r="O6" i="4"/>
  <c r="O5" i="4"/>
  <c r="E5" i="4"/>
  <c r="N29" i="3" l="1"/>
  <c r="E29" i="3"/>
  <c r="N28" i="3"/>
  <c r="E28" i="3"/>
  <c r="N27" i="3"/>
  <c r="E27" i="3"/>
  <c r="N26" i="3"/>
  <c r="E26" i="3"/>
  <c r="N25" i="3"/>
  <c r="E25" i="3"/>
  <c r="N24" i="3"/>
  <c r="E24" i="3"/>
  <c r="N22" i="3"/>
  <c r="E22" i="3"/>
  <c r="N21" i="3"/>
  <c r="E21" i="3"/>
  <c r="N20" i="3"/>
  <c r="E20" i="3"/>
  <c r="N19" i="3"/>
  <c r="E19" i="3"/>
  <c r="N18" i="3"/>
  <c r="E18" i="3"/>
  <c r="N17" i="3"/>
  <c r="E17" i="3"/>
  <c r="N15" i="3"/>
  <c r="E15" i="3"/>
  <c r="N14" i="3"/>
  <c r="E14" i="3"/>
  <c r="N13" i="3"/>
  <c r="E13" i="3"/>
  <c r="N12" i="3"/>
  <c r="E12" i="3"/>
  <c r="N11" i="3"/>
  <c r="E11" i="3"/>
  <c r="N10" i="3"/>
  <c r="E10" i="3"/>
  <c r="N8" i="3"/>
  <c r="E8" i="3"/>
  <c r="N7" i="3"/>
  <c r="E7" i="3"/>
  <c r="N6" i="3"/>
  <c r="E6" i="3"/>
  <c r="N5" i="3"/>
  <c r="E5" i="3"/>
  <c r="N4" i="3"/>
  <c r="E4" i="3"/>
  <c r="N3" i="3"/>
  <c r="E3" i="3"/>
  <c r="D3" i="1" l="1"/>
  <c r="D19" i="1"/>
  <c r="D29" i="1"/>
  <c r="D28" i="1"/>
  <c r="D27" i="1"/>
  <c r="D26" i="1"/>
  <c r="D25" i="1"/>
  <c r="D24" i="1"/>
  <c r="D22" i="1"/>
  <c r="D21" i="1"/>
  <c r="D20" i="1"/>
  <c r="D18" i="1"/>
  <c r="D17" i="1"/>
  <c r="D15" i="1"/>
  <c r="D14" i="1"/>
  <c r="D13" i="1"/>
  <c r="D12" i="1"/>
  <c r="D11" i="1"/>
  <c r="D10" i="1"/>
  <c r="D8" i="1"/>
  <c r="D7" i="1"/>
  <c r="D6" i="1"/>
  <c r="D5" i="1"/>
  <c r="D4" i="1"/>
  <c r="O17" i="2" l="1"/>
  <c r="O19" i="2"/>
  <c r="E19" i="2"/>
  <c r="E29" i="2"/>
  <c r="E28" i="2"/>
  <c r="E27" i="2"/>
  <c r="E26" i="2"/>
  <c r="E25" i="2"/>
  <c r="E24" i="2"/>
  <c r="E22" i="2"/>
  <c r="E21" i="2"/>
  <c r="E20" i="2"/>
  <c r="E18" i="2"/>
  <c r="E17" i="2"/>
  <c r="E15" i="2"/>
  <c r="E14" i="2"/>
  <c r="E13" i="2"/>
  <c r="E12" i="2"/>
  <c r="E11" i="2"/>
  <c r="E10" i="2"/>
  <c r="E8" i="2"/>
  <c r="E7" i="2"/>
  <c r="E6" i="2"/>
  <c r="E4" i="2"/>
  <c r="E3" i="2"/>
  <c r="E5" i="2"/>
  <c r="O24" i="2"/>
  <c r="O25" i="2"/>
  <c r="O26" i="2"/>
  <c r="O27" i="2"/>
  <c r="O28" i="2"/>
  <c r="O29" i="2"/>
  <c r="O4" i="2"/>
  <c r="O5" i="2"/>
  <c r="O6" i="2"/>
  <c r="O7" i="2"/>
  <c r="O8" i="2"/>
  <c r="O10" i="2"/>
  <c r="O11" i="2"/>
  <c r="O12" i="2"/>
  <c r="O13" i="2"/>
  <c r="O14" i="2"/>
  <c r="O15" i="2"/>
  <c r="O18" i="2"/>
  <c r="O20" i="2"/>
  <c r="O21" i="2"/>
  <c r="O22" i="2"/>
  <c r="O3" i="2"/>
</calcChain>
</file>

<file path=xl/sharedStrings.xml><?xml version="1.0" encoding="utf-8"?>
<sst xmlns="http://schemas.openxmlformats.org/spreadsheetml/2006/main" count="199" uniqueCount="41">
  <si>
    <t>Pan de Azucar</t>
  </si>
  <si>
    <t>Time slice</t>
  </si>
  <si>
    <t>temp</t>
  </si>
  <si>
    <t>prec</t>
  </si>
  <si>
    <t>rad</t>
  </si>
  <si>
    <t>CO2</t>
  </si>
  <si>
    <t>pre-industrial</t>
  </si>
  <si>
    <t>middle holocene</t>
  </si>
  <si>
    <t>lgm</t>
  </si>
  <si>
    <t>pliocene</t>
  </si>
  <si>
    <t>late miocene</t>
  </si>
  <si>
    <t>middle miocene</t>
  </si>
  <si>
    <t>cm/yr</t>
  </si>
  <si>
    <t>K</t>
  </si>
  <si>
    <t>ppm</t>
  </si>
  <si>
    <t>Santa Gracia</t>
  </si>
  <si>
    <t>La Campana</t>
  </si>
  <si>
    <t>Nahuelbuta</t>
  </si>
  <si>
    <t>Topo min</t>
  </si>
  <si>
    <t>Topo max</t>
  </si>
  <si>
    <t>Relief</t>
  </si>
  <si>
    <t>Topo</t>
  </si>
  <si>
    <t>Eros</t>
  </si>
  <si>
    <t>Sedi</t>
  </si>
  <si>
    <t>Prec</t>
  </si>
  <si>
    <t>Soil</t>
  </si>
  <si>
    <t>Tree</t>
  </si>
  <si>
    <t>Grass</t>
  </si>
  <si>
    <t>Shrub</t>
  </si>
  <si>
    <t>Total veg</t>
  </si>
  <si>
    <t>mm/d</t>
  </si>
  <si>
    <t>100 m</t>
  </si>
  <si>
    <t>380 m</t>
  </si>
  <si>
    <t>641 m</t>
  </si>
  <si>
    <t>368 m</t>
  </si>
  <si>
    <t>Veg. dens</t>
  </si>
  <si>
    <t xml:space="preserve"> </t>
  </si>
  <si>
    <t>DC Arduino50</t>
  </si>
  <si>
    <t>DC MiniCorr50</t>
  </si>
  <si>
    <t>DC MiniCluster50</t>
  </si>
  <si>
    <t>NC LGMLong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</si>
</sst>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0" xfId="0" applyFill="1"/>
    <xf numFmtId="165" fontId="0" fillId="0" borderId="0" xfId="0" applyNumberFormat="1"/>
    <xf numFmtId="2" fontId="0" fillId="2" borderId="0" xfId="0" applyNumberFormat="1" applyFill="1"/>
    <xf numFmtId="0" fontId="0" fillId="2" borderId="0" xfId="0" applyFill="1"/>
    <xf numFmtId="11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AABFE-813F-C848-8D15-C0352654EE6A}">
  <dimension ref="A1:G29"/>
  <sheetViews>
    <sheetView topLeftCell="A3" zoomScale="200" zoomScaleNormal="169" workbookViewId="0">
      <selection activeCell="C19" sqref="C19"/>
    </sheetView>
  </sheetViews>
  <sheetFormatPr baseColWidth="10" defaultRowHeight="16" x14ac:dyDescent="0.2"/>
  <cols>
    <col min="1" max="1" width="13.33203125" customWidth="1"/>
    <col min="2" max="2" width="15.1640625" customWidth="1"/>
    <col min="3" max="7" width="8.6640625" customWidth="1"/>
  </cols>
  <sheetData>
    <row r="1" spans="1:7" x14ac:dyDescent="0.2">
      <c r="B1" t="s">
        <v>1</v>
      </c>
      <c r="C1" t="s">
        <v>3</v>
      </c>
      <c r="D1" t="s">
        <v>3</v>
      </c>
      <c r="E1" t="s">
        <v>2</v>
      </c>
      <c r="F1" t="s">
        <v>4</v>
      </c>
      <c r="G1" t="s">
        <v>5</v>
      </c>
    </row>
    <row r="2" spans="1:7" x14ac:dyDescent="0.2">
      <c r="C2" t="s">
        <v>12</v>
      </c>
      <c r="D2" t="s">
        <v>30</v>
      </c>
      <c r="E2" t="s">
        <v>13</v>
      </c>
      <c r="G2" t="s">
        <v>14</v>
      </c>
    </row>
    <row r="3" spans="1:7" x14ac:dyDescent="0.2">
      <c r="A3" t="s">
        <v>0</v>
      </c>
      <c r="B3" t="s">
        <v>6</v>
      </c>
      <c r="C3" s="1">
        <v>3.2</v>
      </c>
      <c r="D3" s="5">
        <f>C3*10/365.25</f>
        <v>8.761122518822724E-2</v>
      </c>
      <c r="E3" s="1">
        <v>290.8</v>
      </c>
      <c r="F3" s="1">
        <v>259.3</v>
      </c>
      <c r="G3">
        <v>280</v>
      </c>
    </row>
    <row r="4" spans="1:7" x14ac:dyDescent="0.2">
      <c r="B4" t="s">
        <v>7</v>
      </c>
      <c r="C4" s="1">
        <v>4.2</v>
      </c>
      <c r="D4" s="5">
        <f t="shared" ref="D4:D8" si="0">C4*10/365.25</f>
        <v>0.11498973305954825</v>
      </c>
      <c r="E4" s="1">
        <v>291.2</v>
      </c>
      <c r="F4" s="1">
        <v>260</v>
      </c>
      <c r="G4">
        <v>280</v>
      </c>
    </row>
    <row r="5" spans="1:7" x14ac:dyDescent="0.2">
      <c r="B5" t="s">
        <v>8</v>
      </c>
      <c r="C5" s="1">
        <v>12</v>
      </c>
      <c r="D5" s="5">
        <f t="shared" si="0"/>
        <v>0.32854209445585214</v>
      </c>
      <c r="E5" s="1">
        <v>288.39999999999998</v>
      </c>
      <c r="F5" s="1">
        <v>294.39999999999998</v>
      </c>
      <c r="G5">
        <v>185</v>
      </c>
    </row>
    <row r="6" spans="1:7" x14ac:dyDescent="0.2">
      <c r="B6" t="s">
        <v>9</v>
      </c>
      <c r="C6" s="1">
        <v>8.9</v>
      </c>
      <c r="D6" s="5">
        <f t="shared" si="0"/>
        <v>0.24366872005475701</v>
      </c>
      <c r="E6" s="1">
        <v>292.2</v>
      </c>
      <c r="F6" s="1">
        <v>309.8</v>
      </c>
      <c r="G6">
        <v>405</v>
      </c>
    </row>
    <row r="7" spans="1:7" x14ac:dyDescent="0.2">
      <c r="A7" t="s">
        <v>36</v>
      </c>
      <c r="B7" t="s">
        <v>10</v>
      </c>
      <c r="C7" s="1">
        <v>4.5999999999999996</v>
      </c>
      <c r="D7" s="5">
        <f t="shared" si="0"/>
        <v>0.12594113620807665</v>
      </c>
      <c r="E7" s="1">
        <v>294.10000000000002</v>
      </c>
      <c r="F7" s="1">
        <v>292.5</v>
      </c>
      <c r="G7">
        <v>450</v>
      </c>
    </row>
    <row r="8" spans="1:7" x14ac:dyDescent="0.2">
      <c r="B8" t="s">
        <v>11</v>
      </c>
      <c r="C8" s="1">
        <v>1.4</v>
      </c>
      <c r="D8" s="5">
        <f t="shared" si="0"/>
        <v>3.8329911019849415E-2</v>
      </c>
      <c r="E8" s="1">
        <v>298</v>
      </c>
      <c r="F8" s="1">
        <v>288.39999999999998</v>
      </c>
      <c r="G8">
        <v>278</v>
      </c>
    </row>
    <row r="9" spans="1:7" x14ac:dyDescent="0.2">
      <c r="C9" s="1"/>
      <c r="D9" s="1"/>
      <c r="E9" s="1"/>
      <c r="F9" s="1"/>
    </row>
    <row r="10" spans="1:7" x14ac:dyDescent="0.2">
      <c r="A10" t="s">
        <v>15</v>
      </c>
      <c r="B10" t="s">
        <v>6</v>
      </c>
      <c r="C10" s="1">
        <v>9.8000000000000007</v>
      </c>
      <c r="D10" s="5">
        <f t="shared" ref="D10:D15" si="1">C10*10/365.25</f>
        <v>0.26830937713894593</v>
      </c>
      <c r="E10" s="1">
        <v>288</v>
      </c>
      <c r="F10" s="1">
        <v>278.8</v>
      </c>
      <c r="G10">
        <v>280</v>
      </c>
    </row>
    <row r="11" spans="1:7" x14ac:dyDescent="0.2">
      <c r="B11" t="s">
        <v>7</v>
      </c>
      <c r="C11" s="1">
        <v>12</v>
      </c>
      <c r="D11" s="5">
        <f t="shared" si="1"/>
        <v>0.32854209445585214</v>
      </c>
      <c r="E11" s="1">
        <v>288.10000000000002</v>
      </c>
      <c r="F11" s="1">
        <v>274.5</v>
      </c>
      <c r="G11">
        <v>280</v>
      </c>
    </row>
    <row r="12" spans="1:7" x14ac:dyDescent="0.2">
      <c r="B12" t="s">
        <v>8</v>
      </c>
      <c r="C12" s="1">
        <v>20.6</v>
      </c>
      <c r="D12" s="5">
        <f t="shared" si="1"/>
        <v>0.56399726214921286</v>
      </c>
      <c r="E12" s="1">
        <v>286.60000000000002</v>
      </c>
      <c r="F12" s="1">
        <v>235.7</v>
      </c>
      <c r="G12">
        <v>185</v>
      </c>
    </row>
    <row r="13" spans="1:7" x14ac:dyDescent="0.2">
      <c r="B13" t="s">
        <v>9</v>
      </c>
      <c r="C13" s="1">
        <v>11.7</v>
      </c>
      <c r="D13" s="5">
        <f t="shared" si="1"/>
        <v>0.32032854209445583</v>
      </c>
      <c r="E13" s="1">
        <v>291.39999999999998</v>
      </c>
      <c r="F13" s="1">
        <v>306.7</v>
      </c>
      <c r="G13">
        <v>405</v>
      </c>
    </row>
    <row r="14" spans="1:7" x14ac:dyDescent="0.2">
      <c r="B14" t="s">
        <v>10</v>
      </c>
      <c r="C14" s="1">
        <v>10.3</v>
      </c>
      <c r="D14" s="5">
        <f t="shared" si="1"/>
        <v>0.28199863107460643</v>
      </c>
      <c r="E14" s="1">
        <v>291.7</v>
      </c>
      <c r="F14" s="1">
        <v>299.39999999999998</v>
      </c>
      <c r="G14">
        <v>450</v>
      </c>
    </row>
    <row r="15" spans="1:7" x14ac:dyDescent="0.2">
      <c r="B15" t="s">
        <v>11</v>
      </c>
      <c r="C15" s="1">
        <v>4.3</v>
      </c>
      <c r="D15" s="5">
        <f t="shared" si="1"/>
        <v>0.11772758384668036</v>
      </c>
      <c r="E15" s="1">
        <v>295.7</v>
      </c>
      <c r="F15" s="1">
        <v>294.10000000000002</v>
      </c>
      <c r="G15">
        <v>278</v>
      </c>
    </row>
    <row r="16" spans="1:7" x14ac:dyDescent="0.2">
      <c r="C16" s="1"/>
      <c r="D16" s="1"/>
      <c r="E16" s="1"/>
      <c r="F16" s="1"/>
    </row>
    <row r="17" spans="1:7" x14ac:dyDescent="0.2">
      <c r="A17" t="s">
        <v>16</v>
      </c>
      <c r="B17" t="s">
        <v>6</v>
      </c>
      <c r="C17" s="1">
        <v>29.4</v>
      </c>
      <c r="D17" s="5">
        <f t="shared" ref="D17:D22" si="2">C17*10/365.25</f>
        <v>0.80492813141683783</v>
      </c>
      <c r="E17" s="1">
        <v>285.5</v>
      </c>
      <c r="F17" s="1">
        <v>260.10000000000002</v>
      </c>
      <c r="G17">
        <v>280</v>
      </c>
    </row>
    <row r="18" spans="1:7" x14ac:dyDescent="0.2">
      <c r="B18" t="s">
        <v>7</v>
      </c>
      <c r="C18" s="1">
        <v>35.9</v>
      </c>
      <c r="D18" s="5">
        <f t="shared" si="2"/>
        <v>0.98288843258042435</v>
      </c>
      <c r="E18" s="1">
        <v>285.39999999999998</v>
      </c>
      <c r="F18" s="1">
        <v>256.8</v>
      </c>
      <c r="G18">
        <v>280</v>
      </c>
    </row>
    <row r="19" spans="1:7" x14ac:dyDescent="0.2">
      <c r="B19" t="s">
        <v>8</v>
      </c>
      <c r="C19" s="1">
        <v>33.6</v>
      </c>
      <c r="D19" s="5">
        <f t="shared" si="2"/>
        <v>0.91991786447638602</v>
      </c>
      <c r="E19" s="1">
        <v>284.60000000000002</v>
      </c>
      <c r="F19" s="1">
        <v>249.1</v>
      </c>
      <c r="G19">
        <v>185</v>
      </c>
    </row>
    <row r="20" spans="1:7" x14ac:dyDescent="0.2">
      <c r="B20" t="s">
        <v>9</v>
      </c>
      <c r="C20" s="1">
        <v>31.7</v>
      </c>
      <c r="D20" s="5">
        <f t="shared" si="2"/>
        <v>0.86789869952087606</v>
      </c>
      <c r="E20" s="1">
        <v>287.60000000000002</v>
      </c>
      <c r="F20" s="1">
        <v>296.39999999999998</v>
      </c>
      <c r="G20">
        <v>405</v>
      </c>
    </row>
    <row r="21" spans="1:7" x14ac:dyDescent="0.2">
      <c r="B21" t="s">
        <v>10</v>
      </c>
      <c r="C21" s="1">
        <v>28.2</v>
      </c>
      <c r="D21" s="5">
        <f t="shared" si="2"/>
        <v>0.77207392197125257</v>
      </c>
      <c r="E21" s="1">
        <v>288.8</v>
      </c>
      <c r="F21" s="1">
        <v>290.60000000000002</v>
      </c>
      <c r="G21">
        <v>450</v>
      </c>
    </row>
    <row r="22" spans="1:7" x14ac:dyDescent="0.2">
      <c r="B22" t="s">
        <v>11</v>
      </c>
      <c r="C22" s="1">
        <v>18.399999999999999</v>
      </c>
      <c r="D22" s="5">
        <f t="shared" si="2"/>
        <v>0.50376454483230659</v>
      </c>
      <c r="E22" s="1">
        <v>292.39999999999998</v>
      </c>
      <c r="F22" s="1">
        <v>284.89999999999998</v>
      </c>
      <c r="G22">
        <v>278</v>
      </c>
    </row>
    <row r="23" spans="1:7" x14ac:dyDescent="0.2">
      <c r="C23" s="1"/>
      <c r="D23" s="1"/>
      <c r="E23" s="1"/>
      <c r="F23" s="1"/>
    </row>
    <row r="24" spans="1:7" x14ac:dyDescent="0.2">
      <c r="A24" t="s">
        <v>17</v>
      </c>
      <c r="B24" t="s">
        <v>6</v>
      </c>
      <c r="C24" s="1">
        <v>105.1</v>
      </c>
      <c r="D24" s="5">
        <f t="shared" ref="D24:D29" si="3">C24*10/365.25</f>
        <v>2.8774811772758384</v>
      </c>
      <c r="E24" s="1">
        <v>285.39999999999998</v>
      </c>
      <c r="F24" s="1">
        <v>203.7</v>
      </c>
      <c r="G24">
        <v>280</v>
      </c>
    </row>
    <row r="25" spans="1:7" x14ac:dyDescent="0.2">
      <c r="B25" t="s">
        <v>7</v>
      </c>
      <c r="C25" s="1">
        <v>116.4</v>
      </c>
      <c r="D25" s="5">
        <f t="shared" si="3"/>
        <v>3.1868583162217661</v>
      </c>
      <c r="E25" s="1">
        <v>285.5</v>
      </c>
      <c r="F25" s="1">
        <v>200.4</v>
      </c>
      <c r="G25">
        <v>280</v>
      </c>
    </row>
    <row r="26" spans="1:7" x14ac:dyDescent="0.2">
      <c r="B26" t="s">
        <v>8</v>
      </c>
      <c r="C26" s="1">
        <v>153.6</v>
      </c>
      <c r="D26" s="5">
        <f t="shared" si="3"/>
        <v>4.2053388090349078</v>
      </c>
      <c r="E26" s="1">
        <v>285.2</v>
      </c>
      <c r="F26" s="1">
        <v>195.7</v>
      </c>
      <c r="G26">
        <v>185</v>
      </c>
    </row>
    <row r="27" spans="1:7" x14ac:dyDescent="0.2">
      <c r="B27" t="s">
        <v>9</v>
      </c>
      <c r="C27" s="1">
        <v>84.5</v>
      </c>
      <c r="D27" s="5">
        <f t="shared" si="3"/>
        <v>2.3134839151266258</v>
      </c>
      <c r="E27" s="1">
        <v>287.7</v>
      </c>
      <c r="F27" s="1">
        <v>226.8</v>
      </c>
      <c r="G27">
        <v>405</v>
      </c>
    </row>
    <row r="28" spans="1:7" x14ac:dyDescent="0.2">
      <c r="B28" t="s">
        <v>10</v>
      </c>
      <c r="C28" s="1">
        <v>87.8</v>
      </c>
      <c r="D28" s="5">
        <f t="shared" si="3"/>
        <v>2.4038329911019849</v>
      </c>
      <c r="E28" s="1">
        <v>288.2</v>
      </c>
      <c r="F28" s="1">
        <v>228.1</v>
      </c>
      <c r="G28">
        <v>450</v>
      </c>
    </row>
    <row r="29" spans="1:7" x14ac:dyDescent="0.2">
      <c r="B29" t="s">
        <v>11</v>
      </c>
      <c r="C29" s="1">
        <v>61.1</v>
      </c>
      <c r="D29" s="5">
        <f t="shared" si="3"/>
        <v>1.6728268309377139</v>
      </c>
      <c r="E29" s="1">
        <v>291.3</v>
      </c>
      <c r="F29" s="1">
        <v>234.5</v>
      </c>
      <c r="G29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B8211-57AA-2F4A-9572-DD973C83BE08}">
  <dimension ref="A2:O9"/>
  <sheetViews>
    <sheetView tabSelected="1" zoomScale="160" zoomScaleNormal="160" workbookViewId="0">
      <selection activeCell="F6" sqref="F6"/>
    </sheetView>
  </sheetViews>
  <sheetFormatPr baseColWidth="10" defaultRowHeight="16" x14ac:dyDescent="0.2"/>
  <cols>
    <col min="1" max="1" width="16.33203125" customWidth="1"/>
  </cols>
  <sheetData>
    <row r="2" spans="1:15" x14ac:dyDescent="0.2">
      <c r="B2" s="4" t="s">
        <v>1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35</v>
      </c>
      <c r="L2" t="s">
        <v>26</v>
      </c>
      <c r="M2" t="s">
        <v>27</v>
      </c>
      <c r="N2" t="s">
        <v>28</v>
      </c>
      <c r="O2" t="s">
        <v>29</v>
      </c>
    </row>
    <row r="4" spans="1:15" x14ac:dyDescent="0.2">
      <c r="A4" t="s">
        <v>16</v>
      </c>
      <c r="B4" s="4"/>
    </row>
    <row r="5" spans="1:15" x14ac:dyDescent="0.2">
      <c r="A5" t="s">
        <v>37</v>
      </c>
      <c r="B5" s="4" t="s">
        <v>8</v>
      </c>
      <c r="C5" s="2"/>
      <c r="D5" s="2"/>
      <c r="E5" s="2">
        <f>D5-C5</f>
        <v>0</v>
      </c>
      <c r="F5">
        <v>453.5</v>
      </c>
      <c r="G5" s="3">
        <v>4.9400000000000001E-5</v>
      </c>
      <c r="H5" s="2">
        <v>55.56</v>
      </c>
      <c r="I5" s="2">
        <v>33.6</v>
      </c>
      <c r="J5" s="2">
        <v>0.6</v>
      </c>
      <c r="K5" s="2"/>
      <c r="L5" s="2">
        <v>22.7</v>
      </c>
      <c r="M5" s="2">
        <v>3</v>
      </c>
      <c r="N5" s="2">
        <v>81.900000000000006</v>
      </c>
      <c r="O5" s="2">
        <f>SUM(L5:N5)</f>
        <v>107.60000000000001</v>
      </c>
    </row>
    <row r="6" spans="1:15" x14ac:dyDescent="0.2">
      <c r="A6" t="s">
        <v>38</v>
      </c>
      <c r="B6" s="4" t="s">
        <v>8</v>
      </c>
      <c r="C6" s="2"/>
      <c r="D6" s="2"/>
      <c r="E6" s="2">
        <f t="shared" ref="E6:E9" si="0">D6-C6</f>
        <v>0</v>
      </c>
      <c r="O6" s="2">
        <f>SUM(L6:N6)</f>
        <v>0</v>
      </c>
    </row>
    <row r="7" spans="1:15" x14ac:dyDescent="0.2">
      <c r="A7" t="s">
        <v>39</v>
      </c>
      <c r="B7" s="4" t="s">
        <v>8</v>
      </c>
      <c r="C7" s="2"/>
      <c r="D7" s="2"/>
      <c r="E7" s="2">
        <f t="shared" si="0"/>
        <v>0</v>
      </c>
      <c r="F7">
        <v>405.93</v>
      </c>
      <c r="G7" s="3">
        <v>5.0099999999999998E-5</v>
      </c>
      <c r="H7" s="2">
        <v>57.89</v>
      </c>
      <c r="I7" s="2">
        <v>33.6</v>
      </c>
      <c r="J7" s="2">
        <v>1.18</v>
      </c>
      <c r="K7" s="2"/>
      <c r="L7" s="2">
        <v>29.75</v>
      </c>
      <c r="M7" s="2">
        <v>3.73</v>
      </c>
      <c r="N7" s="2">
        <v>73.92</v>
      </c>
      <c r="O7" s="2">
        <f>SUM(L7:N7)</f>
        <v>107.4</v>
      </c>
    </row>
    <row r="8" spans="1:15" x14ac:dyDescent="0.2">
      <c r="E8" s="2"/>
    </row>
    <row r="9" spans="1:15" x14ac:dyDescent="0.2">
      <c r="A9" t="s">
        <v>40</v>
      </c>
      <c r="B9" s="4" t="s">
        <v>8</v>
      </c>
      <c r="E9" s="2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34A79-C5C1-804A-A060-E247BB7F1C89}">
  <dimension ref="A1:O35"/>
  <sheetViews>
    <sheetView zoomScale="163" zoomScaleNormal="158" workbookViewId="0">
      <selection activeCell="A24" sqref="A24"/>
    </sheetView>
  </sheetViews>
  <sheetFormatPr baseColWidth="10" defaultRowHeight="16" x14ac:dyDescent="0.2"/>
  <cols>
    <col min="1" max="1" width="13.33203125" customWidth="1"/>
    <col min="2" max="2" width="15.1640625" style="4" customWidth="1"/>
    <col min="3" max="4" width="8.6640625" customWidth="1"/>
    <col min="5" max="6" width="7.6640625" customWidth="1"/>
    <col min="7" max="7" width="9.5" customWidth="1"/>
    <col min="8" max="8" width="7.6640625" customWidth="1"/>
    <col min="9" max="9" width="9.1640625" customWidth="1"/>
    <col min="10" max="11" width="7.6640625" customWidth="1"/>
    <col min="12" max="15" width="8.1640625" customWidth="1"/>
  </cols>
  <sheetData>
    <row r="1" spans="1:15" x14ac:dyDescent="0.2">
      <c r="B1" s="4" t="s">
        <v>1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35</v>
      </c>
      <c r="L1" t="s">
        <v>26</v>
      </c>
      <c r="M1" t="s">
        <v>27</v>
      </c>
      <c r="N1" t="s">
        <v>28</v>
      </c>
      <c r="O1" t="s">
        <v>29</v>
      </c>
    </row>
    <row r="3" spans="1:15" x14ac:dyDescent="0.2">
      <c r="A3" t="s">
        <v>0</v>
      </c>
      <c r="B3" s="4" t="s">
        <v>6</v>
      </c>
      <c r="C3" s="2"/>
      <c r="D3" s="2"/>
      <c r="E3" s="2">
        <f t="shared" ref="E3:E8" si="0">D3-C3</f>
        <v>0</v>
      </c>
      <c r="G3" s="3"/>
      <c r="O3" s="2">
        <f t="shared" ref="O3:O8" si="1">SUM(L3:N3)</f>
        <v>0</v>
      </c>
    </row>
    <row r="4" spans="1:15" x14ac:dyDescent="0.2">
      <c r="A4" t="s">
        <v>31</v>
      </c>
      <c r="B4" s="4" t="s">
        <v>7</v>
      </c>
      <c r="C4" s="2"/>
      <c r="D4" s="2"/>
      <c r="E4" s="2">
        <f t="shared" si="0"/>
        <v>0</v>
      </c>
      <c r="G4" s="3"/>
      <c r="O4" s="2">
        <f t="shared" si="1"/>
        <v>0</v>
      </c>
    </row>
    <row r="5" spans="1:15" x14ac:dyDescent="0.2">
      <c r="B5" s="4" t="s">
        <v>8</v>
      </c>
      <c r="C5" s="2"/>
      <c r="D5" s="2"/>
      <c r="E5" s="2">
        <f t="shared" si="0"/>
        <v>0</v>
      </c>
      <c r="F5">
        <v>155.5</v>
      </c>
      <c r="G5" s="3">
        <v>5.0099999999999998E-5</v>
      </c>
      <c r="H5" s="2">
        <v>58.41</v>
      </c>
      <c r="I5" s="2">
        <v>12</v>
      </c>
      <c r="J5" s="2">
        <v>0.04</v>
      </c>
      <c r="K5" s="2"/>
      <c r="L5" s="2">
        <v>11.21</v>
      </c>
      <c r="M5" s="2">
        <v>3.38</v>
      </c>
      <c r="N5" s="2">
        <v>5.28</v>
      </c>
      <c r="O5" s="2">
        <f t="shared" si="1"/>
        <v>19.87</v>
      </c>
    </row>
    <row r="6" spans="1:15" x14ac:dyDescent="0.2">
      <c r="B6" s="4" t="s">
        <v>9</v>
      </c>
      <c r="C6" s="2"/>
      <c r="D6" s="2"/>
      <c r="E6" s="2">
        <f t="shared" si="0"/>
        <v>0</v>
      </c>
      <c r="G6" s="3"/>
      <c r="O6" s="2">
        <f t="shared" si="1"/>
        <v>0</v>
      </c>
    </row>
    <row r="7" spans="1:15" x14ac:dyDescent="0.2">
      <c r="B7" s="4" t="s">
        <v>10</v>
      </c>
      <c r="C7" s="2"/>
      <c r="D7" s="2"/>
      <c r="E7" s="2">
        <f t="shared" si="0"/>
        <v>0</v>
      </c>
      <c r="G7" s="3"/>
      <c r="O7" s="2">
        <f t="shared" si="1"/>
        <v>0</v>
      </c>
    </row>
    <row r="8" spans="1:15" x14ac:dyDescent="0.2">
      <c r="B8" s="4" t="s">
        <v>11</v>
      </c>
      <c r="C8" s="2"/>
      <c r="D8" s="2"/>
      <c r="E8" s="2">
        <f t="shared" si="0"/>
        <v>0</v>
      </c>
      <c r="G8" s="3"/>
      <c r="O8" s="2">
        <f t="shared" si="1"/>
        <v>0</v>
      </c>
    </row>
    <row r="9" spans="1:15" x14ac:dyDescent="0.2">
      <c r="C9" s="2"/>
      <c r="D9" s="2"/>
      <c r="E9" s="2"/>
      <c r="G9" s="3"/>
      <c r="O9" s="2"/>
    </row>
    <row r="10" spans="1:15" x14ac:dyDescent="0.2">
      <c r="A10" t="s">
        <v>15</v>
      </c>
      <c r="B10" s="4" t="s">
        <v>6</v>
      </c>
      <c r="C10" s="2"/>
      <c r="D10" s="2"/>
      <c r="E10" s="2">
        <f t="shared" ref="E10:E15" si="2">D10-C10</f>
        <v>0</v>
      </c>
      <c r="G10" s="3"/>
      <c r="O10" s="2">
        <f t="shared" ref="O10:O15" si="3">SUM(L10:N10)</f>
        <v>0</v>
      </c>
    </row>
    <row r="11" spans="1:15" x14ac:dyDescent="0.2">
      <c r="A11" t="s">
        <v>32</v>
      </c>
      <c r="B11" s="4" t="s">
        <v>7</v>
      </c>
      <c r="C11" s="2"/>
      <c r="D11" s="2"/>
      <c r="E11" s="2">
        <f t="shared" si="2"/>
        <v>0</v>
      </c>
      <c r="G11" s="3"/>
      <c r="O11" s="2">
        <f t="shared" si="3"/>
        <v>0</v>
      </c>
    </row>
    <row r="12" spans="1:15" x14ac:dyDescent="0.2">
      <c r="B12" s="4" t="s">
        <v>8</v>
      </c>
      <c r="C12" s="2"/>
      <c r="D12" s="2"/>
      <c r="E12" s="2">
        <f t="shared" si="2"/>
        <v>0</v>
      </c>
      <c r="F12">
        <v>466.4</v>
      </c>
      <c r="G12" s="3">
        <v>4.9599999999999999E-5</v>
      </c>
      <c r="H12" s="2">
        <v>53.89</v>
      </c>
      <c r="I12" s="2">
        <v>20.6</v>
      </c>
      <c r="J12" s="2">
        <v>0.19</v>
      </c>
      <c r="K12" s="2"/>
      <c r="L12" s="2">
        <v>6.83</v>
      </c>
      <c r="M12" s="2">
        <v>3.07</v>
      </c>
      <c r="N12" s="2">
        <v>79.180000000000007</v>
      </c>
      <c r="O12" s="2">
        <f t="shared" si="3"/>
        <v>89.080000000000013</v>
      </c>
    </row>
    <row r="13" spans="1:15" x14ac:dyDescent="0.2">
      <c r="B13" s="4" t="s">
        <v>9</v>
      </c>
      <c r="C13" s="2"/>
      <c r="D13" s="2"/>
      <c r="E13" s="2">
        <f t="shared" si="2"/>
        <v>0</v>
      </c>
      <c r="G13" s="3"/>
      <c r="O13" s="2">
        <f t="shared" si="3"/>
        <v>0</v>
      </c>
    </row>
    <row r="14" spans="1:15" x14ac:dyDescent="0.2">
      <c r="B14" s="4" t="s">
        <v>10</v>
      </c>
      <c r="C14" s="2"/>
      <c r="D14" s="2"/>
      <c r="E14" s="2">
        <f t="shared" si="2"/>
        <v>0</v>
      </c>
      <c r="G14" s="3"/>
      <c r="H14" s="2"/>
      <c r="I14" s="2"/>
      <c r="J14" s="2"/>
      <c r="K14" s="2"/>
      <c r="L14" s="2"/>
      <c r="M14" s="2"/>
      <c r="N14" s="2"/>
      <c r="O14" s="2">
        <f t="shared" si="3"/>
        <v>0</v>
      </c>
    </row>
    <row r="15" spans="1:15" x14ac:dyDescent="0.2">
      <c r="B15" s="4" t="s">
        <v>11</v>
      </c>
      <c r="C15" s="2"/>
      <c r="D15" s="2"/>
      <c r="E15" s="2">
        <f t="shared" si="2"/>
        <v>0</v>
      </c>
      <c r="G15" s="3"/>
      <c r="O15" s="2">
        <f t="shared" si="3"/>
        <v>0</v>
      </c>
    </row>
    <row r="16" spans="1:15" x14ac:dyDescent="0.2">
      <c r="C16" s="2"/>
      <c r="D16" s="2"/>
      <c r="E16" s="2"/>
      <c r="G16" s="3"/>
      <c r="O16" s="2"/>
    </row>
    <row r="17" spans="1:15" x14ac:dyDescent="0.2">
      <c r="A17" t="s">
        <v>16</v>
      </c>
      <c r="B17" s="4" t="s">
        <v>6</v>
      </c>
      <c r="C17" s="2"/>
      <c r="D17" s="2"/>
      <c r="E17" s="2">
        <f t="shared" ref="E17:E22" si="4">D17-C17</f>
        <v>0</v>
      </c>
      <c r="F17">
        <v>455.7</v>
      </c>
      <c r="G17" s="3">
        <v>4.9100000000000001E-5</v>
      </c>
      <c r="H17" s="2">
        <v>63.72</v>
      </c>
      <c r="I17" s="2">
        <v>29.4</v>
      </c>
      <c r="J17" s="2">
        <v>0.59</v>
      </c>
      <c r="K17" s="6">
        <v>80</v>
      </c>
      <c r="L17" s="2">
        <v>11.61</v>
      </c>
      <c r="M17" s="2">
        <v>19.09</v>
      </c>
      <c r="N17" s="2">
        <v>69.58</v>
      </c>
      <c r="O17" s="2">
        <f t="shared" ref="O17:O22" si="5">SUM(L17:N17)</f>
        <v>100.28</v>
      </c>
    </row>
    <row r="18" spans="1:15" x14ac:dyDescent="0.2">
      <c r="A18" t="s">
        <v>34</v>
      </c>
      <c r="B18" s="4" t="s">
        <v>7</v>
      </c>
      <c r="C18" s="2"/>
      <c r="D18" s="2"/>
      <c r="E18" s="2">
        <f t="shared" si="4"/>
        <v>0</v>
      </c>
      <c r="F18">
        <v>450.9</v>
      </c>
      <c r="G18" s="3">
        <v>4.9499999999999997E-5</v>
      </c>
      <c r="H18">
        <v>56.66</v>
      </c>
      <c r="I18">
        <v>35.9</v>
      </c>
      <c r="J18">
        <v>0.6</v>
      </c>
      <c r="K18" s="7">
        <v>0.85</v>
      </c>
      <c r="L18">
        <v>33.58</v>
      </c>
      <c r="M18">
        <v>15.34</v>
      </c>
      <c r="N18">
        <v>67.489999999999995</v>
      </c>
      <c r="O18" s="2">
        <f t="shared" si="5"/>
        <v>116.41</v>
      </c>
    </row>
    <row r="19" spans="1:15" x14ac:dyDescent="0.2">
      <c r="B19" s="4" t="s">
        <v>8</v>
      </c>
      <c r="C19" s="2"/>
      <c r="D19" s="2"/>
      <c r="E19" s="2">
        <f t="shared" si="4"/>
        <v>0</v>
      </c>
      <c r="F19">
        <v>453.5</v>
      </c>
      <c r="G19" s="3">
        <v>4.9400000000000001E-5</v>
      </c>
      <c r="H19" s="2">
        <v>55.56</v>
      </c>
      <c r="I19" s="2">
        <v>33.6</v>
      </c>
      <c r="J19" s="2">
        <v>0.6</v>
      </c>
      <c r="K19" s="6">
        <v>85</v>
      </c>
      <c r="L19" s="2">
        <v>22.7</v>
      </c>
      <c r="M19" s="2">
        <v>3</v>
      </c>
      <c r="N19" s="2">
        <v>81.900000000000006</v>
      </c>
      <c r="O19" s="2">
        <f t="shared" si="5"/>
        <v>107.60000000000001</v>
      </c>
    </row>
    <row r="20" spans="1:15" x14ac:dyDescent="0.2">
      <c r="B20" s="4" t="s">
        <v>9</v>
      </c>
      <c r="C20" s="2"/>
      <c r="D20" s="2"/>
      <c r="E20" s="2">
        <f t="shared" si="4"/>
        <v>0</v>
      </c>
      <c r="F20">
        <v>447</v>
      </c>
      <c r="G20" s="3">
        <v>4.9499999999999997E-5</v>
      </c>
      <c r="H20">
        <v>61.7</v>
      </c>
      <c r="I20">
        <v>31.7</v>
      </c>
      <c r="J20">
        <v>0.57999999999999996</v>
      </c>
      <c r="K20" s="7">
        <v>80</v>
      </c>
      <c r="L20">
        <v>15.44</v>
      </c>
      <c r="M20">
        <v>12.74</v>
      </c>
      <c r="N20">
        <v>63.13</v>
      </c>
      <c r="O20" s="2">
        <f t="shared" si="5"/>
        <v>91.31</v>
      </c>
    </row>
    <row r="21" spans="1:15" x14ac:dyDescent="0.2">
      <c r="B21" s="4" t="s">
        <v>10</v>
      </c>
      <c r="C21" s="2"/>
      <c r="D21" s="2"/>
      <c r="E21" s="2">
        <f t="shared" si="4"/>
        <v>0</v>
      </c>
      <c r="F21">
        <v>454.9</v>
      </c>
      <c r="G21" s="3">
        <v>4.9100000000000001E-5</v>
      </c>
      <c r="H21" s="2">
        <v>60.66</v>
      </c>
      <c r="I21" s="2">
        <v>28.2</v>
      </c>
      <c r="J21" s="2">
        <v>0.59</v>
      </c>
      <c r="K21" s="6">
        <v>80</v>
      </c>
      <c r="L21" s="2">
        <v>18.7</v>
      </c>
      <c r="M21" s="2">
        <v>9.44</v>
      </c>
      <c r="N21" s="2">
        <v>64.83</v>
      </c>
      <c r="O21" s="2">
        <f t="shared" si="5"/>
        <v>92.97</v>
      </c>
    </row>
    <row r="22" spans="1:15" x14ac:dyDescent="0.2">
      <c r="B22" s="4" t="s">
        <v>11</v>
      </c>
      <c r="C22" s="2"/>
      <c r="D22" s="2"/>
      <c r="E22" s="2">
        <f t="shared" si="4"/>
        <v>0</v>
      </c>
      <c r="F22">
        <v>433.2</v>
      </c>
      <c r="G22" s="3">
        <v>4.9599999999999999E-5</v>
      </c>
      <c r="H22" s="2">
        <v>66.19</v>
      </c>
      <c r="I22" s="2">
        <v>18.399999999999999</v>
      </c>
      <c r="J22" s="2">
        <v>0.52</v>
      </c>
      <c r="K22" s="6">
        <v>35</v>
      </c>
      <c r="L22" s="2">
        <v>0.1</v>
      </c>
      <c r="M22" s="2">
        <v>8.33</v>
      </c>
      <c r="N22" s="2">
        <v>30.02</v>
      </c>
      <c r="O22" s="2">
        <f t="shared" si="5"/>
        <v>38.450000000000003</v>
      </c>
    </row>
    <row r="23" spans="1:15" x14ac:dyDescent="0.2">
      <c r="C23" s="2"/>
      <c r="D23" s="2"/>
      <c r="E23" s="2"/>
      <c r="G23" s="3"/>
      <c r="O23" s="2"/>
    </row>
    <row r="24" spans="1:15" x14ac:dyDescent="0.2">
      <c r="A24" t="s">
        <v>17</v>
      </c>
      <c r="B24" s="4" t="s">
        <v>6</v>
      </c>
      <c r="C24" s="2"/>
      <c r="D24" s="2"/>
      <c r="E24" s="2">
        <f t="shared" ref="E24:E29" si="6">D24-C24</f>
        <v>0</v>
      </c>
      <c r="G24" s="3"/>
      <c r="H24" s="2"/>
      <c r="I24" s="2"/>
      <c r="J24" s="2"/>
      <c r="K24" s="2"/>
      <c r="L24" s="2"/>
      <c r="M24" s="2"/>
      <c r="N24" s="2"/>
      <c r="O24" s="2">
        <f t="shared" ref="O24:O29" si="7">SUM(L24:N24)</f>
        <v>0</v>
      </c>
    </row>
    <row r="25" spans="1:15" x14ac:dyDescent="0.2">
      <c r="A25" t="s">
        <v>33</v>
      </c>
      <c r="B25" s="4" t="s">
        <v>7</v>
      </c>
      <c r="C25" s="2"/>
      <c r="D25" s="2"/>
      <c r="E25" s="2">
        <f t="shared" si="6"/>
        <v>0</v>
      </c>
      <c r="G25" s="3"/>
      <c r="O25" s="2">
        <f t="shared" si="7"/>
        <v>0</v>
      </c>
    </row>
    <row r="26" spans="1:15" x14ac:dyDescent="0.2">
      <c r="B26" s="4" t="s">
        <v>8</v>
      </c>
      <c r="C26" s="2"/>
      <c r="D26" s="2"/>
      <c r="E26" s="2">
        <f t="shared" si="6"/>
        <v>0</v>
      </c>
      <c r="F26">
        <v>661.6</v>
      </c>
      <c r="G26" s="3">
        <v>5.0099999999999998E-5</v>
      </c>
      <c r="H26">
        <v>82.78</v>
      </c>
      <c r="I26">
        <v>153.5</v>
      </c>
      <c r="J26">
        <v>0.54</v>
      </c>
      <c r="L26">
        <v>93.55</v>
      </c>
      <c r="M26">
        <v>2.08</v>
      </c>
      <c r="N26">
        <v>0</v>
      </c>
      <c r="O26" s="2">
        <f t="shared" si="7"/>
        <v>95.63</v>
      </c>
    </row>
    <row r="27" spans="1:15" x14ac:dyDescent="0.2">
      <c r="B27" s="4" t="s">
        <v>9</v>
      </c>
      <c r="C27" s="2"/>
      <c r="D27" s="2"/>
      <c r="E27" s="2">
        <f t="shared" si="6"/>
        <v>0</v>
      </c>
      <c r="G27" s="3"/>
      <c r="H27" s="2"/>
      <c r="I27" s="2"/>
      <c r="J27" s="2"/>
      <c r="K27" s="2"/>
      <c r="L27" s="2"/>
      <c r="M27" s="2"/>
      <c r="N27" s="2"/>
      <c r="O27" s="2">
        <f t="shared" si="7"/>
        <v>0</v>
      </c>
    </row>
    <row r="28" spans="1:15" x14ac:dyDescent="0.2">
      <c r="B28" s="4" t="s">
        <v>10</v>
      </c>
      <c r="C28" s="2"/>
      <c r="D28" s="2"/>
      <c r="E28" s="2">
        <f t="shared" si="6"/>
        <v>0</v>
      </c>
      <c r="G28" s="3"/>
      <c r="H28" s="2"/>
      <c r="I28" s="2"/>
      <c r="J28" s="2"/>
      <c r="K28" s="2"/>
      <c r="L28" s="2"/>
      <c r="M28" s="2"/>
      <c r="N28" s="2"/>
      <c r="O28" s="2">
        <f t="shared" si="7"/>
        <v>0</v>
      </c>
    </row>
    <row r="29" spans="1:15" x14ac:dyDescent="0.2">
      <c r="B29" s="4" t="s">
        <v>11</v>
      </c>
      <c r="C29" s="2"/>
      <c r="D29" s="2"/>
      <c r="E29" s="2">
        <f t="shared" si="6"/>
        <v>0</v>
      </c>
      <c r="G29" s="3"/>
      <c r="H29" s="2"/>
      <c r="I29" s="2"/>
      <c r="J29" s="2"/>
      <c r="K29" s="2"/>
      <c r="L29" s="2"/>
      <c r="M29" s="2"/>
      <c r="N29" s="2"/>
      <c r="O29" s="2">
        <f t="shared" si="7"/>
        <v>0</v>
      </c>
    </row>
    <row r="35" spans="7:15" x14ac:dyDescent="0.2">
      <c r="G35" s="3"/>
      <c r="H35" s="2"/>
      <c r="I35" s="2"/>
      <c r="J35" s="2"/>
      <c r="K35" s="2"/>
      <c r="L35" s="2"/>
      <c r="M35" s="2"/>
      <c r="N35" s="2"/>
      <c r="O3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3F9B0-3373-F64D-961D-004B6ABCFA2B}">
  <dimension ref="A1:O35"/>
  <sheetViews>
    <sheetView zoomScale="139" zoomScaleNormal="139" workbookViewId="0">
      <selection activeCell="J10" sqref="J10"/>
    </sheetView>
  </sheetViews>
  <sheetFormatPr baseColWidth="10" defaultRowHeight="16" x14ac:dyDescent="0.2"/>
  <cols>
    <col min="1" max="1" width="13.33203125" customWidth="1"/>
    <col min="2" max="2" width="15.1640625" style="4" customWidth="1"/>
    <col min="3" max="4" width="8.6640625" customWidth="1"/>
    <col min="5" max="6" width="7.6640625" customWidth="1"/>
    <col min="7" max="7" width="9.5" customWidth="1"/>
    <col min="8" max="8" width="7.6640625" customWidth="1"/>
    <col min="9" max="9" width="9.1640625" customWidth="1"/>
    <col min="10" max="11" width="7.6640625" customWidth="1"/>
    <col min="12" max="15" width="8.1640625" customWidth="1"/>
  </cols>
  <sheetData>
    <row r="1" spans="1:15" x14ac:dyDescent="0.2">
      <c r="B1" s="4" t="s">
        <v>1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35</v>
      </c>
      <c r="L1" t="s">
        <v>26</v>
      </c>
      <c r="M1" t="s">
        <v>27</v>
      </c>
      <c r="N1" t="s">
        <v>28</v>
      </c>
      <c r="O1" t="s">
        <v>29</v>
      </c>
    </row>
    <row r="3" spans="1:15" x14ac:dyDescent="0.2">
      <c r="A3" t="s">
        <v>0</v>
      </c>
      <c r="B3" s="4" t="s">
        <v>6</v>
      </c>
      <c r="C3" s="2"/>
      <c r="D3" s="2"/>
      <c r="E3" s="2">
        <f t="shared" ref="E3:E8" si="0">D3-C3</f>
        <v>0</v>
      </c>
      <c r="F3" s="4"/>
      <c r="G3" s="8"/>
      <c r="H3" s="4"/>
      <c r="I3" s="4"/>
      <c r="J3" s="4"/>
      <c r="K3" s="4"/>
      <c r="L3" s="4"/>
      <c r="M3" s="4"/>
      <c r="N3" s="4"/>
      <c r="O3" s="2">
        <f t="shared" ref="O3:O8" si="1">SUM(L3:N3)</f>
        <v>0</v>
      </c>
    </row>
    <row r="4" spans="1:15" x14ac:dyDescent="0.2">
      <c r="A4" t="s">
        <v>31</v>
      </c>
      <c r="B4" s="4" t="s">
        <v>7</v>
      </c>
      <c r="C4" s="2"/>
      <c r="D4" s="2"/>
      <c r="E4" s="2">
        <f t="shared" si="0"/>
        <v>0</v>
      </c>
      <c r="F4" s="4"/>
      <c r="G4" s="8"/>
      <c r="H4" s="4"/>
      <c r="I4" s="4"/>
      <c r="J4" s="4"/>
      <c r="K4" s="4"/>
      <c r="L4" s="4"/>
      <c r="M4" s="4"/>
      <c r="N4" s="4"/>
      <c r="O4" s="2">
        <f t="shared" si="1"/>
        <v>0</v>
      </c>
    </row>
    <row r="5" spans="1:15" x14ac:dyDescent="0.2">
      <c r="B5" s="4" t="s">
        <v>8</v>
      </c>
      <c r="C5" s="2"/>
      <c r="D5" s="2"/>
      <c r="E5" s="2">
        <f t="shared" si="0"/>
        <v>0</v>
      </c>
      <c r="F5" s="4"/>
      <c r="G5" s="8"/>
      <c r="H5" s="9"/>
      <c r="I5" s="9"/>
      <c r="J5" s="9"/>
      <c r="K5" s="9"/>
      <c r="L5" s="9"/>
      <c r="M5" s="9"/>
      <c r="N5" s="9"/>
      <c r="O5" s="2">
        <f t="shared" si="1"/>
        <v>0</v>
      </c>
    </row>
    <row r="6" spans="1:15" x14ac:dyDescent="0.2">
      <c r="B6" s="4" t="s">
        <v>9</v>
      </c>
      <c r="C6" s="2"/>
      <c r="D6" s="2"/>
      <c r="E6" s="2">
        <f t="shared" si="0"/>
        <v>0</v>
      </c>
      <c r="F6" s="4"/>
      <c r="G6" s="8"/>
      <c r="H6" s="4"/>
      <c r="I6" s="4"/>
      <c r="J6" s="4"/>
      <c r="K6" s="4"/>
      <c r="L6" s="4"/>
      <c r="M6" s="4"/>
      <c r="N6" s="4"/>
      <c r="O6" s="2">
        <f t="shared" si="1"/>
        <v>0</v>
      </c>
    </row>
    <row r="7" spans="1:15" x14ac:dyDescent="0.2">
      <c r="B7" s="4" t="s">
        <v>10</v>
      </c>
      <c r="C7" s="2"/>
      <c r="D7" s="2"/>
      <c r="E7" s="2">
        <f t="shared" si="0"/>
        <v>0</v>
      </c>
      <c r="F7" s="4"/>
      <c r="G7" s="8"/>
      <c r="H7" s="4"/>
      <c r="I7" s="4"/>
      <c r="J7" s="4"/>
      <c r="K7" s="4"/>
      <c r="L7" s="4"/>
      <c r="M7" s="4"/>
      <c r="N7" s="4"/>
      <c r="O7" s="2">
        <f t="shared" si="1"/>
        <v>0</v>
      </c>
    </row>
    <row r="8" spans="1:15" x14ac:dyDescent="0.2">
      <c r="B8" s="4" t="s">
        <v>11</v>
      </c>
      <c r="C8" s="2"/>
      <c r="D8" s="2"/>
      <c r="E8" s="2">
        <f t="shared" si="0"/>
        <v>0</v>
      </c>
      <c r="F8" s="4"/>
      <c r="G8" s="8"/>
      <c r="H8" s="4"/>
      <c r="I8" s="4"/>
      <c r="J8" s="4"/>
      <c r="K8" s="4"/>
      <c r="L8" s="4"/>
      <c r="M8" s="4"/>
      <c r="N8" s="4"/>
      <c r="O8" s="2">
        <f t="shared" si="1"/>
        <v>0</v>
      </c>
    </row>
    <row r="9" spans="1:15" x14ac:dyDescent="0.2">
      <c r="C9" s="2"/>
      <c r="D9" s="2"/>
      <c r="E9" s="2"/>
      <c r="F9" s="4"/>
      <c r="G9" s="8"/>
      <c r="H9" s="4"/>
      <c r="I9" s="4"/>
      <c r="J9" s="4"/>
      <c r="K9" s="4"/>
      <c r="L9" s="4"/>
      <c r="M9" s="4"/>
      <c r="N9" s="4"/>
      <c r="O9" s="2"/>
    </row>
    <row r="10" spans="1:15" x14ac:dyDescent="0.2">
      <c r="A10" t="s">
        <v>15</v>
      </c>
      <c r="B10" s="4" t="s">
        <v>6</v>
      </c>
      <c r="C10" s="2"/>
      <c r="D10" s="2"/>
      <c r="E10" s="2">
        <f t="shared" ref="E10:E15" si="2">D10-C10</f>
        <v>0</v>
      </c>
      <c r="F10" s="4"/>
      <c r="G10" s="8"/>
      <c r="H10" s="4"/>
      <c r="I10" s="4"/>
      <c r="J10" s="4"/>
      <c r="K10" s="4"/>
      <c r="L10" s="4"/>
      <c r="M10" s="4"/>
      <c r="N10" s="4"/>
      <c r="O10" s="2">
        <f t="shared" ref="O10:O15" si="3">SUM(L10:N10)</f>
        <v>0</v>
      </c>
    </row>
    <row r="11" spans="1:15" x14ac:dyDescent="0.2">
      <c r="A11" t="s">
        <v>32</v>
      </c>
      <c r="B11" s="4" t="s">
        <v>7</v>
      </c>
      <c r="C11" s="2"/>
      <c r="D11" s="2"/>
      <c r="E11" s="2">
        <f t="shared" si="2"/>
        <v>0</v>
      </c>
      <c r="F11" s="4"/>
      <c r="G11" s="8"/>
      <c r="H11" s="4"/>
      <c r="I11" s="4"/>
      <c r="J11" s="4"/>
      <c r="K11" s="4"/>
      <c r="L11" s="4"/>
      <c r="M11" s="4"/>
      <c r="N11" s="4"/>
      <c r="O11" s="2">
        <f t="shared" si="3"/>
        <v>0</v>
      </c>
    </row>
    <row r="12" spans="1:15" x14ac:dyDescent="0.2">
      <c r="B12" s="4" t="s">
        <v>8</v>
      </c>
      <c r="C12" s="2"/>
      <c r="D12" s="2"/>
      <c r="E12" s="2">
        <f t="shared" si="2"/>
        <v>0</v>
      </c>
      <c r="F12" s="4"/>
      <c r="G12" s="8"/>
      <c r="H12" s="9"/>
      <c r="I12" s="9"/>
      <c r="J12" s="9"/>
      <c r="K12" s="9"/>
      <c r="L12" s="9"/>
      <c r="M12" s="9"/>
      <c r="N12" s="9"/>
      <c r="O12" s="2">
        <f t="shared" si="3"/>
        <v>0</v>
      </c>
    </row>
    <row r="13" spans="1:15" x14ac:dyDescent="0.2">
      <c r="B13" s="4" t="s">
        <v>9</v>
      </c>
      <c r="C13" s="2"/>
      <c r="D13" s="2"/>
      <c r="E13" s="2">
        <f t="shared" si="2"/>
        <v>0</v>
      </c>
      <c r="F13" s="4"/>
      <c r="G13" s="8"/>
      <c r="H13" s="4"/>
      <c r="I13" s="4"/>
      <c r="J13" s="4"/>
      <c r="K13" s="4"/>
      <c r="L13" s="4"/>
      <c r="M13" s="4"/>
      <c r="N13" s="4"/>
      <c r="O13" s="2">
        <f t="shared" si="3"/>
        <v>0</v>
      </c>
    </row>
    <row r="14" spans="1:15" x14ac:dyDescent="0.2">
      <c r="B14" s="4" t="s">
        <v>10</v>
      </c>
      <c r="C14" s="2"/>
      <c r="D14" s="2"/>
      <c r="E14" s="2">
        <f t="shared" si="2"/>
        <v>0</v>
      </c>
      <c r="F14" s="4"/>
      <c r="G14" s="8"/>
      <c r="H14" s="9"/>
      <c r="I14" s="9"/>
      <c r="J14" s="9"/>
      <c r="K14" s="9"/>
      <c r="L14" s="9"/>
      <c r="M14" s="9"/>
      <c r="N14" s="9"/>
      <c r="O14" s="2">
        <f t="shared" si="3"/>
        <v>0</v>
      </c>
    </row>
    <row r="15" spans="1:15" x14ac:dyDescent="0.2">
      <c r="B15" s="4" t="s">
        <v>11</v>
      </c>
      <c r="C15" s="2"/>
      <c r="D15" s="2"/>
      <c r="E15" s="2">
        <f t="shared" si="2"/>
        <v>0</v>
      </c>
      <c r="F15" s="4"/>
      <c r="G15" s="8"/>
      <c r="H15" s="4"/>
      <c r="I15" s="4"/>
      <c r="J15" s="4"/>
      <c r="K15" s="4"/>
      <c r="L15" s="4"/>
      <c r="M15" s="4"/>
      <c r="N15" s="4"/>
      <c r="O15" s="2">
        <f t="shared" si="3"/>
        <v>0</v>
      </c>
    </row>
    <row r="16" spans="1:15" x14ac:dyDescent="0.2">
      <c r="C16" s="2"/>
      <c r="D16" s="2"/>
      <c r="E16" s="2"/>
      <c r="F16" s="4"/>
      <c r="G16" s="8"/>
      <c r="H16" s="4"/>
      <c r="I16" s="4"/>
      <c r="J16" s="4"/>
      <c r="K16" s="4"/>
      <c r="L16" s="4"/>
      <c r="M16" s="4"/>
      <c r="N16" s="4"/>
      <c r="O16" s="2"/>
    </row>
    <row r="17" spans="1:15" x14ac:dyDescent="0.2">
      <c r="A17" t="s">
        <v>16</v>
      </c>
      <c r="B17" s="4" t="s">
        <v>6</v>
      </c>
      <c r="C17" s="2"/>
      <c r="D17" s="2"/>
      <c r="E17" s="2">
        <f t="shared" ref="E17:E22" si="4">D17-C17</f>
        <v>0</v>
      </c>
      <c r="F17" s="4"/>
      <c r="G17" s="8"/>
      <c r="H17" s="9"/>
      <c r="I17" s="9"/>
      <c r="J17" s="9"/>
      <c r="K17" s="9"/>
      <c r="L17" s="9"/>
      <c r="M17" s="9"/>
      <c r="N17" s="9"/>
      <c r="O17" s="2">
        <f t="shared" ref="O17:O22" si="5">SUM(L17:N17)</f>
        <v>0</v>
      </c>
    </row>
    <row r="18" spans="1:15" x14ac:dyDescent="0.2">
      <c r="A18" t="s">
        <v>34</v>
      </c>
      <c r="B18" s="4" t="s">
        <v>7</v>
      </c>
      <c r="C18" s="2"/>
      <c r="D18" s="2"/>
      <c r="E18" s="2">
        <f t="shared" si="4"/>
        <v>0</v>
      </c>
      <c r="F18" s="4"/>
      <c r="G18" s="8"/>
      <c r="H18" s="4"/>
      <c r="I18" s="4"/>
      <c r="J18" s="4"/>
      <c r="K18" s="4"/>
      <c r="L18" s="4"/>
      <c r="M18" s="4"/>
      <c r="N18" s="4"/>
      <c r="O18" s="2">
        <f t="shared" si="5"/>
        <v>0</v>
      </c>
    </row>
    <row r="19" spans="1:15" x14ac:dyDescent="0.2">
      <c r="B19" s="4" t="s">
        <v>8</v>
      </c>
      <c r="C19" s="2"/>
      <c r="D19" s="2"/>
      <c r="E19" s="2">
        <f t="shared" si="4"/>
        <v>0</v>
      </c>
      <c r="F19" s="4"/>
      <c r="G19" s="8"/>
      <c r="H19" s="9"/>
      <c r="I19" s="9"/>
      <c r="J19" s="9"/>
      <c r="K19" s="9"/>
      <c r="L19" s="9"/>
      <c r="M19" s="9"/>
      <c r="N19" s="9"/>
      <c r="O19" s="2">
        <f t="shared" si="5"/>
        <v>0</v>
      </c>
    </row>
    <row r="20" spans="1:15" x14ac:dyDescent="0.2">
      <c r="B20" s="4" t="s">
        <v>9</v>
      </c>
      <c r="C20" s="2"/>
      <c r="D20" s="2"/>
      <c r="E20" s="2">
        <f t="shared" si="4"/>
        <v>0</v>
      </c>
      <c r="F20" s="4"/>
      <c r="G20" s="8"/>
      <c r="H20" s="4"/>
      <c r="I20" s="4"/>
      <c r="J20" s="4"/>
      <c r="K20" s="4"/>
      <c r="L20" s="4"/>
      <c r="M20" s="4"/>
      <c r="N20" s="4"/>
      <c r="O20" s="2">
        <f t="shared" si="5"/>
        <v>0</v>
      </c>
    </row>
    <row r="21" spans="1:15" x14ac:dyDescent="0.2">
      <c r="B21" s="4" t="s">
        <v>10</v>
      </c>
      <c r="C21" s="2"/>
      <c r="D21" s="2"/>
      <c r="E21" s="2">
        <f t="shared" si="4"/>
        <v>0</v>
      </c>
      <c r="F21" s="4"/>
      <c r="G21" s="8"/>
      <c r="H21" s="9"/>
      <c r="I21" s="9"/>
      <c r="J21" s="9"/>
      <c r="K21" s="9"/>
      <c r="L21" s="9"/>
      <c r="M21" s="9"/>
      <c r="N21" s="9"/>
      <c r="O21" s="2">
        <f t="shared" si="5"/>
        <v>0</v>
      </c>
    </row>
    <row r="22" spans="1:15" x14ac:dyDescent="0.2">
      <c r="B22" s="4" t="s">
        <v>11</v>
      </c>
      <c r="C22" s="2"/>
      <c r="D22" s="2"/>
      <c r="E22" s="2">
        <f t="shared" si="4"/>
        <v>0</v>
      </c>
      <c r="F22" s="4"/>
      <c r="G22" s="8"/>
      <c r="H22" s="9"/>
      <c r="I22" s="9"/>
      <c r="J22" s="9"/>
      <c r="K22" s="9"/>
      <c r="L22" s="9"/>
      <c r="M22" s="9"/>
      <c r="N22" s="9"/>
      <c r="O22" s="2">
        <f t="shared" si="5"/>
        <v>0</v>
      </c>
    </row>
    <row r="23" spans="1:15" x14ac:dyDescent="0.2">
      <c r="C23" s="2"/>
      <c r="D23" s="2"/>
      <c r="E23" s="2"/>
      <c r="F23" s="4"/>
      <c r="G23" s="8"/>
      <c r="H23" s="4"/>
      <c r="I23" s="4"/>
      <c r="J23" s="4"/>
      <c r="K23" s="4"/>
      <c r="L23" s="4"/>
      <c r="M23" s="4"/>
      <c r="N23" s="4"/>
      <c r="O23" s="2"/>
    </row>
    <row r="24" spans="1:15" x14ac:dyDescent="0.2">
      <c r="A24" t="s">
        <v>17</v>
      </c>
      <c r="B24" s="4" t="s">
        <v>6</v>
      </c>
      <c r="C24" s="2"/>
      <c r="D24" s="2"/>
      <c r="E24" s="2">
        <f t="shared" ref="E24:E29" si="6">D24-C24</f>
        <v>0</v>
      </c>
      <c r="F24" s="4"/>
      <c r="G24" s="8"/>
      <c r="H24" s="9"/>
      <c r="I24" s="9"/>
      <c r="J24" s="9"/>
      <c r="K24" s="9"/>
      <c r="L24" s="9"/>
      <c r="M24" s="9"/>
      <c r="N24" s="9"/>
      <c r="O24" s="2">
        <f t="shared" ref="O24:O29" si="7">SUM(L24:N24)</f>
        <v>0</v>
      </c>
    </row>
    <row r="25" spans="1:15" x14ac:dyDescent="0.2">
      <c r="A25" t="s">
        <v>33</v>
      </c>
      <c r="B25" s="4" t="s">
        <v>7</v>
      </c>
      <c r="C25" s="2"/>
      <c r="D25" s="2"/>
      <c r="E25" s="2">
        <f t="shared" si="6"/>
        <v>0</v>
      </c>
      <c r="F25" s="4"/>
      <c r="G25" s="8"/>
      <c r="H25" s="4"/>
      <c r="I25" s="4"/>
      <c r="J25" s="4"/>
      <c r="K25" s="4"/>
      <c r="L25" s="4"/>
      <c r="M25" s="4"/>
      <c r="N25" s="4"/>
      <c r="O25" s="2">
        <f t="shared" si="7"/>
        <v>0</v>
      </c>
    </row>
    <row r="26" spans="1:15" x14ac:dyDescent="0.2">
      <c r="B26" s="4" t="s">
        <v>8</v>
      </c>
      <c r="C26" s="2"/>
      <c r="D26" s="2"/>
      <c r="E26" s="2">
        <f t="shared" si="6"/>
        <v>0</v>
      </c>
      <c r="F26" s="4"/>
      <c r="G26" s="8"/>
      <c r="H26" s="4"/>
      <c r="I26" s="4"/>
      <c r="J26" s="4"/>
      <c r="K26" s="4"/>
      <c r="L26" s="4"/>
      <c r="M26" s="4"/>
      <c r="N26" s="4"/>
      <c r="O26" s="2">
        <f t="shared" si="7"/>
        <v>0</v>
      </c>
    </row>
    <row r="27" spans="1:15" x14ac:dyDescent="0.2">
      <c r="B27" s="4" t="s">
        <v>9</v>
      </c>
      <c r="C27" s="2"/>
      <c r="D27" s="2"/>
      <c r="E27" s="2">
        <f t="shared" si="6"/>
        <v>0</v>
      </c>
      <c r="F27" s="4"/>
      <c r="G27" s="8"/>
      <c r="H27" s="9"/>
      <c r="I27" s="9"/>
      <c r="J27" s="9"/>
      <c r="K27" s="9"/>
      <c r="L27" s="9"/>
      <c r="M27" s="9"/>
      <c r="N27" s="9"/>
      <c r="O27" s="2">
        <f t="shared" si="7"/>
        <v>0</v>
      </c>
    </row>
    <row r="28" spans="1:15" x14ac:dyDescent="0.2">
      <c r="B28" s="4" t="s">
        <v>10</v>
      </c>
      <c r="C28" s="2"/>
      <c r="D28" s="2"/>
      <c r="E28" s="2">
        <f t="shared" si="6"/>
        <v>0</v>
      </c>
      <c r="G28" s="3"/>
      <c r="H28" s="2"/>
      <c r="I28" s="2"/>
      <c r="J28" s="2"/>
      <c r="K28" s="2"/>
      <c r="L28" s="2"/>
      <c r="M28" s="2"/>
      <c r="N28" s="2"/>
      <c r="O28" s="2">
        <f t="shared" si="7"/>
        <v>0</v>
      </c>
    </row>
    <row r="29" spans="1:15" x14ac:dyDescent="0.2">
      <c r="B29" s="4" t="s">
        <v>11</v>
      </c>
      <c r="C29" s="2"/>
      <c r="D29" s="2"/>
      <c r="E29" s="2">
        <f t="shared" si="6"/>
        <v>0</v>
      </c>
      <c r="G29" s="3"/>
      <c r="H29" s="2"/>
      <c r="I29" s="2"/>
      <c r="J29" s="2"/>
      <c r="K29" s="2"/>
      <c r="L29" s="2"/>
      <c r="M29" s="2"/>
      <c r="N29" s="2"/>
      <c r="O29" s="2">
        <f t="shared" si="7"/>
        <v>0</v>
      </c>
    </row>
    <row r="35" spans="7:15" x14ac:dyDescent="0.2">
      <c r="G35" s="3"/>
      <c r="H35" s="2"/>
      <c r="I35" s="2"/>
      <c r="J35" s="2"/>
      <c r="K35" s="2"/>
      <c r="L35" s="2"/>
      <c r="M35" s="2"/>
      <c r="N35" s="2"/>
      <c r="O3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F75A-C8C3-694C-88B5-80301113D07A}">
  <dimension ref="A1:N29"/>
  <sheetViews>
    <sheetView workbookViewId="0">
      <selection activeCell="A18" sqref="A18"/>
    </sheetView>
  </sheetViews>
  <sheetFormatPr baseColWidth="10" defaultRowHeight="16" x14ac:dyDescent="0.2"/>
  <cols>
    <col min="1" max="1" width="13.33203125" customWidth="1"/>
    <col min="2" max="2" width="15.1640625" style="4" customWidth="1"/>
    <col min="3" max="4" width="8.6640625" customWidth="1"/>
    <col min="5" max="6" width="7.6640625" customWidth="1"/>
    <col min="7" max="7" width="9.5" customWidth="1"/>
    <col min="8" max="8" width="7.6640625" customWidth="1"/>
    <col min="9" max="9" width="9.1640625" customWidth="1"/>
    <col min="10" max="10" width="7.6640625" customWidth="1"/>
    <col min="11" max="14" width="8.1640625" customWidth="1"/>
  </cols>
  <sheetData>
    <row r="1" spans="1:14" x14ac:dyDescent="0.2">
      <c r="B1" s="4" t="s">
        <v>1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</row>
    <row r="3" spans="1:14" x14ac:dyDescent="0.2">
      <c r="A3" t="s">
        <v>0</v>
      </c>
      <c r="B3" s="4" t="s">
        <v>6</v>
      </c>
      <c r="C3" s="2"/>
      <c r="D3" s="2"/>
      <c r="E3" s="2">
        <f t="shared" ref="E3:E4" si="0">D3-C3</f>
        <v>0</v>
      </c>
      <c r="G3" s="3"/>
      <c r="N3" s="2">
        <f>SUM(K3:M3)</f>
        <v>0</v>
      </c>
    </row>
    <row r="4" spans="1:14" x14ac:dyDescent="0.2">
      <c r="A4" t="s">
        <v>31</v>
      </c>
      <c r="B4" s="4" t="s">
        <v>7</v>
      </c>
      <c r="C4" s="2"/>
      <c r="D4" s="2"/>
      <c r="E4" s="2">
        <f t="shared" si="0"/>
        <v>0</v>
      </c>
      <c r="G4" s="3"/>
      <c r="N4" s="2">
        <f t="shared" ref="N4:N29" si="1">SUM(K4:M4)</f>
        <v>0</v>
      </c>
    </row>
    <row r="5" spans="1:14" x14ac:dyDescent="0.2">
      <c r="B5" s="4" t="s">
        <v>8</v>
      </c>
      <c r="C5" s="2"/>
      <c r="D5" s="2"/>
      <c r="E5" s="2">
        <f>D5-C5</f>
        <v>0</v>
      </c>
      <c r="G5" s="3"/>
      <c r="H5" s="2"/>
      <c r="I5" s="2"/>
      <c r="J5" s="2"/>
      <c r="K5" s="2"/>
      <c r="L5" s="2"/>
      <c r="M5" s="2"/>
      <c r="N5" s="2">
        <f t="shared" si="1"/>
        <v>0</v>
      </c>
    </row>
    <row r="6" spans="1:14" x14ac:dyDescent="0.2">
      <c r="B6" s="4" t="s">
        <v>9</v>
      </c>
      <c r="C6" s="2"/>
      <c r="D6" s="2"/>
      <c r="E6" s="2">
        <f t="shared" ref="E6:E8" si="2">D6-C6</f>
        <v>0</v>
      </c>
      <c r="G6" s="3"/>
      <c r="N6" s="2">
        <f t="shared" si="1"/>
        <v>0</v>
      </c>
    </row>
    <row r="7" spans="1:14" x14ac:dyDescent="0.2">
      <c r="B7" s="4" t="s">
        <v>10</v>
      </c>
      <c r="C7" s="2"/>
      <c r="D7" s="2"/>
      <c r="E7" s="2">
        <f t="shared" si="2"/>
        <v>0</v>
      </c>
      <c r="G7" s="3"/>
      <c r="N7" s="2">
        <f t="shared" si="1"/>
        <v>0</v>
      </c>
    </row>
    <row r="8" spans="1:14" x14ac:dyDescent="0.2">
      <c r="B8" s="4" t="s">
        <v>11</v>
      </c>
      <c r="C8" s="2"/>
      <c r="D8" s="2"/>
      <c r="E8" s="2">
        <f t="shared" si="2"/>
        <v>0</v>
      </c>
      <c r="G8" s="3"/>
      <c r="N8" s="2">
        <f t="shared" si="1"/>
        <v>0</v>
      </c>
    </row>
    <row r="9" spans="1:14" x14ac:dyDescent="0.2">
      <c r="C9" s="2"/>
      <c r="D9" s="2"/>
      <c r="E9" s="2"/>
      <c r="G9" s="3"/>
      <c r="N9" s="2"/>
    </row>
    <row r="10" spans="1:14" x14ac:dyDescent="0.2">
      <c r="A10" t="s">
        <v>15</v>
      </c>
      <c r="B10" s="4" t="s">
        <v>6</v>
      </c>
      <c r="C10" s="2"/>
      <c r="D10" s="2"/>
      <c r="E10" s="2">
        <f t="shared" ref="E10:E15" si="3">D10-C10</f>
        <v>0</v>
      </c>
      <c r="G10" s="3"/>
      <c r="N10" s="2">
        <f t="shared" si="1"/>
        <v>0</v>
      </c>
    </row>
    <row r="11" spans="1:14" x14ac:dyDescent="0.2">
      <c r="A11" t="s">
        <v>32</v>
      </c>
      <c r="B11" s="4" t="s">
        <v>7</v>
      </c>
      <c r="C11" s="2"/>
      <c r="D11" s="2"/>
      <c r="E11" s="2">
        <f t="shared" si="3"/>
        <v>0</v>
      </c>
      <c r="G11" s="3"/>
      <c r="N11" s="2">
        <f t="shared" si="1"/>
        <v>0</v>
      </c>
    </row>
    <row r="12" spans="1:14" x14ac:dyDescent="0.2">
      <c r="B12" s="4" t="s">
        <v>8</v>
      </c>
      <c r="C12" s="2"/>
      <c r="D12" s="2"/>
      <c r="E12" s="2">
        <f t="shared" si="3"/>
        <v>0</v>
      </c>
      <c r="G12" s="3"/>
      <c r="H12" s="2"/>
      <c r="I12" s="2"/>
      <c r="J12" s="2"/>
      <c r="K12" s="2"/>
      <c r="L12" s="2"/>
      <c r="M12" s="2"/>
      <c r="N12" s="2">
        <f t="shared" si="1"/>
        <v>0</v>
      </c>
    </row>
    <row r="13" spans="1:14" x14ac:dyDescent="0.2">
      <c r="B13" s="4" t="s">
        <v>9</v>
      </c>
      <c r="C13" s="2"/>
      <c r="D13" s="2"/>
      <c r="E13" s="2">
        <f t="shared" si="3"/>
        <v>0</v>
      </c>
      <c r="G13" s="3"/>
      <c r="N13" s="2">
        <f t="shared" si="1"/>
        <v>0</v>
      </c>
    </row>
    <row r="14" spans="1:14" x14ac:dyDescent="0.2">
      <c r="B14" s="4" t="s">
        <v>10</v>
      </c>
      <c r="C14" s="2"/>
      <c r="D14" s="2"/>
      <c r="E14" s="2">
        <f t="shared" si="3"/>
        <v>0</v>
      </c>
      <c r="G14" s="3"/>
      <c r="H14" s="2"/>
      <c r="I14" s="2"/>
      <c r="J14" s="2"/>
      <c r="K14" s="2"/>
      <c r="L14" s="2"/>
      <c r="M14" s="2"/>
      <c r="N14" s="2">
        <f t="shared" si="1"/>
        <v>0</v>
      </c>
    </row>
    <row r="15" spans="1:14" x14ac:dyDescent="0.2">
      <c r="B15" s="4" t="s">
        <v>11</v>
      </c>
      <c r="C15" s="2"/>
      <c r="D15" s="2"/>
      <c r="E15" s="2">
        <f t="shared" si="3"/>
        <v>0</v>
      </c>
      <c r="G15" s="3"/>
      <c r="N15" s="2">
        <f t="shared" si="1"/>
        <v>0</v>
      </c>
    </row>
    <row r="16" spans="1:14" x14ac:dyDescent="0.2">
      <c r="C16" s="2"/>
      <c r="D16" s="2"/>
      <c r="E16" s="2"/>
      <c r="G16" s="3"/>
      <c r="N16" s="2"/>
    </row>
    <row r="17" spans="1:14" x14ac:dyDescent="0.2">
      <c r="A17" t="s">
        <v>16</v>
      </c>
      <c r="B17" s="4" t="s">
        <v>6</v>
      </c>
      <c r="C17" s="2"/>
      <c r="D17" s="2"/>
      <c r="E17" s="2">
        <f t="shared" ref="E17:E22" si="4">D17-C17</f>
        <v>0</v>
      </c>
      <c r="G17" s="3"/>
      <c r="H17" s="2"/>
      <c r="I17" s="2"/>
      <c r="J17" s="2"/>
      <c r="K17" s="2"/>
      <c r="L17" s="2"/>
      <c r="M17" s="2"/>
      <c r="N17" s="2">
        <f t="shared" si="1"/>
        <v>0</v>
      </c>
    </row>
    <row r="18" spans="1:14" x14ac:dyDescent="0.2">
      <c r="A18" t="s">
        <v>34</v>
      </c>
      <c r="B18" s="4" t="s">
        <v>7</v>
      </c>
      <c r="C18" s="2"/>
      <c r="D18" s="2"/>
      <c r="E18" s="2">
        <f t="shared" si="4"/>
        <v>0</v>
      </c>
      <c r="G18" s="3"/>
      <c r="N18" s="2">
        <f t="shared" si="1"/>
        <v>0</v>
      </c>
    </row>
    <row r="19" spans="1:14" x14ac:dyDescent="0.2">
      <c r="B19" s="4" t="s">
        <v>8</v>
      </c>
      <c r="C19" s="2"/>
      <c r="D19" s="2"/>
      <c r="E19" s="2">
        <f t="shared" si="4"/>
        <v>0</v>
      </c>
      <c r="G19" s="3"/>
      <c r="H19" s="2"/>
      <c r="I19" s="2"/>
      <c r="J19" s="2"/>
      <c r="K19" s="2"/>
      <c r="L19" s="2"/>
      <c r="M19" s="2"/>
      <c r="N19" s="2">
        <f t="shared" si="1"/>
        <v>0</v>
      </c>
    </row>
    <row r="20" spans="1:14" x14ac:dyDescent="0.2">
      <c r="B20" s="4" t="s">
        <v>9</v>
      </c>
      <c r="C20" s="2"/>
      <c r="D20" s="2"/>
      <c r="E20" s="2">
        <f t="shared" si="4"/>
        <v>0</v>
      </c>
      <c r="G20" s="3"/>
      <c r="N20" s="2">
        <f t="shared" si="1"/>
        <v>0</v>
      </c>
    </row>
    <row r="21" spans="1:14" x14ac:dyDescent="0.2">
      <c r="B21" s="4" t="s">
        <v>10</v>
      </c>
      <c r="C21" s="2"/>
      <c r="D21" s="2"/>
      <c r="E21" s="2">
        <f t="shared" si="4"/>
        <v>0</v>
      </c>
      <c r="G21" s="3"/>
      <c r="H21" s="2"/>
      <c r="I21" s="2"/>
      <c r="J21" s="2"/>
      <c r="K21" s="2"/>
      <c r="L21" s="2"/>
      <c r="M21" s="2"/>
      <c r="N21" s="2">
        <f t="shared" si="1"/>
        <v>0</v>
      </c>
    </row>
    <row r="22" spans="1:14" x14ac:dyDescent="0.2">
      <c r="B22" s="4" t="s">
        <v>11</v>
      </c>
      <c r="C22" s="2"/>
      <c r="D22" s="2"/>
      <c r="E22" s="2">
        <f t="shared" si="4"/>
        <v>0</v>
      </c>
      <c r="G22" s="3"/>
      <c r="H22" s="2"/>
      <c r="I22" s="2"/>
      <c r="J22" s="2"/>
      <c r="K22" s="2"/>
      <c r="L22" s="2"/>
      <c r="M22" s="2"/>
      <c r="N22" s="2">
        <f t="shared" si="1"/>
        <v>0</v>
      </c>
    </row>
    <row r="23" spans="1:14" x14ac:dyDescent="0.2">
      <c r="C23" s="2"/>
      <c r="D23" s="2"/>
      <c r="E23" s="2"/>
      <c r="G23" s="3"/>
      <c r="N23" s="2"/>
    </row>
    <row r="24" spans="1:14" x14ac:dyDescent="0.2">
      <c r="A24" t="s">
        <v>17</v>
      </c>
      <c r="B24" s="4" t="s">
        <v>6</v>
      </c>
      <c r="C24" s="2"/>
      <c r="D24" s="2"/>
      <c r="E24" s="2">
        <f t="shared" ref="E24:E29" si="5">D24-C24</f>
        <v>0</v>
      </c>
      <c r="G24" s="3"/>
      <c r="H24" s="2"/>
      <c r="I24" s="2"/>
      <c r="J24" s="2"/>
      <c r="K24" s="2"/>
      <c r="L24" s="2"/>
      <c r="M24" s="2"/>
      <c r="N24" s="2">
        <f t="shared" si="1"/>
        <v>0</v>
      </c>
    </row>
    <row r="25" spans="1:14" x14ac:dyDescent="0.2">
      <c r="A25" t="s">
        <v>33</v>
      </c>
      <c r="B25" s="4" t="s">
        <v>7</v>
      </c>
      <c r="C25" s="2"/>
      <c r="D25" s="2"/>
      <c r="E25" s="2">
        <f t="shared" si="5"/>
        <v>0</v>
      </c>
      <c r="G25" s="3"/>
      <c r="N25" s="2">
        <f t="shared" si="1"/>
        <v>0</v>
      </c>
    </row>
    <row r="26" spans="1:14" x14ac:dyDescent="0.2">
      <c r="B26" s="4" t="s">
        <v>8</v>
      </c>
      <c r="C26" s="2"/>
      <c r="D26" s="2"/>
      <c r="E26" s="2">
        <f t="shared" si="5"/>
        <v>0</v>
      </c>
      <c r="G26" s="3"/>
      <c r="N26" s="2">
        <f t="shared" si="1"/>
        <v>0</v>
      </c>
    </row>
    <row r="27" spans="1:14" x14ac:dyDescent="0.2">
      <c r="B27" s="4" t="s">
        <v>9</v>
      </c>
      <c r="C27" s="2"/>
      <c r="D27" s="2"/>
      <c r="E27" s="2">
        <f t="shared" si="5"/>
        <v>0</v>
      </c>
      <c r="G27" s="3"/>
      <c r="H27" s="2"/>
      <c r="I27" s="2"/>
      <c r="J27" s="2"/>
      <c r="K27" s="2"/>
      <c r="L27" s="2"/>
      <c r="M27" s="2"/>
      <c r="N27" s="2">
        <f t="shared" si="1"/>
        <v>0</v>
      </c>
    </row>
    <row r="28" spans="1:14" x14ac:dyDescent="0.2">
      <c r="B28" s="4" t="s">
        <v>10</v>
      </c>
      <c r="C28" s="2"/>
      <c r="D28" s="2"/>
      <c r="E28" s="2">
        <f t="shared" si="5"/>
        <v>0</v>
      </c>
      <c r="G28" s="3"/>
      <c r="H28" s="2"/>
      <c r="I28" s="2"/>
      <c r="J28" s="2"/>
      <c r="K28" s="2"/>
      <c r="L28" s="2"/>
      <c r="M28" s="2"/>
      <c r="N28" s="2">
        <f t="shared" si="1"/>
        <v>0</v>
      </c>
    </row>
    <row r="29" spans="1:14" x14ac:dyDescent="0.2">
      <c r="B29" s="4" t="s">
        <v>11</v>
      </c>
      <c r="C29" s="2"/>
      <c r="D29" s="2"/>
      <c r="E29" s="2">
        <f t="shared" si="5"/>
        <v>0</v>
      </c>
      <c r="G29" s="3"/>
      <c r="H29" s="2"/>
      <c r="I29" s="2"/>
      <c r="J29" s="2"/>
      <c r="K29" s="2"/>
      <c r="L29" s="2"/>
      <c r="M29" s="2"/>
      <c r="N29" s="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Tests</vt:lpstr>
      <vt:lpstr>OutputDC50</vt:lpstr>
      <vt:lpstr>OutputDC75</vt:lpstr>
      <vt:lpstr>OutputNC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Mirjam Schaller</dc:creator>
  <cp:lastModifiedBy>Microsoft Office User</cp:lastModifiedBy>
  <dcterms:created xsi:type="dcterms:W3CDTF">2019-07-30T05:25:02Z</dcterms:created>
  <dcterms:modified xsi:type="dcterms:W3CDTF">2019-10-22T09:39:55Z</dcterms:modified>
</cp:coreProperties>
</file>