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EntireDataset" sheetId="1" r:id="rId1"/>
    <sheet name="500kDataset" sheetId="2" r:id="rId2"/>
  </sheets>
  <calcPr calcId="152511"/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</calcChain>
</file>

<file path=xl/sharedStrings.xml><?xml version="1.0" encoding="utf-8"?>
<sst xmlns="http://schemas.openxmlformats.org/spreadsheetml/2006/main" count="167" uniqueCount="84">
  <si>
    <t>'id'</t>
  </si>
  <si>
    <t>'click'</t>
  </si>
  <si>
    <t>'hour'</t>
  </si>
  <si>
    <t>'C1'</t>
  </si>
  <si>
    <t>'banner_pos'</t>
  </si>
  <si>
    <t>'site_id'</t>
  </si>
  <si>
    <t>'site_domain'</t>
  </si>
  <si>
    <t>'site_category'</t>
  </si>
  <si>
    <t>'app_id'</t>
  </si>
  <si>
    <t>'app_domain'</t>
  </si>
  <si>
    <t>'app_category'</t>
  </si>
  <si>
    <t>'device_id'</t>
  </si>
  <si>
    <t>'device_ip'</t>
  </si>
  <si>
    <t>'device_model'</t>
  </si>
  <si>
    <t>'device_type'</t>
  </si>
  <si>
    <t>'device_conn_type'</t>
  </si>
  <si>
    <t>'C14'</t>
  </si>
  <si>
    <t>'C15'</t>
  </si>
  <si>
    <t>'C16'</t>
  </si>
  <si>
    <t>'C17'</t>
  </si>
  <si>
    <t>'C18'</t>
  </si>
  <si>
    <t>'C19'</t>
  </si>
  <si>
    <t>'C20'</t>
  </si>
  <si>
    <t>'C21'</t>
  </si>
  <si>
    <t>NaN</t>
  </si>
  <si>
    <t>Variable</t>
  </si>
  <si>
    <t>Number of unique categories</t>
  </si>
  <si>
    <t>Correlation Coefficient with click</t>
  </si>
  <si>
    <t>Hour</t>
  </si>
  <si>
    <t>Total number of observations</t>
  </si>
  <si>
    <t>Overall fraction that clicked</t>
  </si>
  <si>
    <t>Frantion that clicked by hour</t>
  </si>
  <si>
    <t>'ban pos'</t>
  </si>
  <si>
    <t>'s id'</t>
  </si>
  <si>
    <t>'s dom'</t>
  </si>
  <si>
    <t>'s cat'</t>
  </si>
  <si>
    <t>'app id'</t>
  </si>
  <si>
    <t>'app dom'</t>
  </si>
  <si>
    <t>'app cat'</t>
  </si>
  <si>
    <t>'model'</t>
  </si>
  <si>
    <t>'type'</t>
  </si>
  <si>
    <t>'day'</t>
  </si>
  <si>
    <t>conn type'</t>
  </si>
  <si>
    <t>% difference</t>
  </si>
  <si>
    <t>Response Variable</t>
  </si>
  <si>
    <t>Click = 0</t>
  </si>
  <si>
    <t>Click = 1</t>
  </si>
  <si>
    <t>device conn type</t>
  </si>
  <si>
    <t>C14</t>
  </si>
  <si>
    <t>C15</t>
  </si>
  <si>
    <t>C16</t>
  </si>
  <si>
    <t>C17</t>
  </si>
  <si>
    <t>C18</t>
  </si>
  <si>
    <t>hour of day</t>
  </si>
  <si>
    <t>day of week</t>
  </si>
  <si>
    <t>C19</t>
  </si>
  <si>
    <t>C20</t>
  </si>
  <si>
    <t>C21</t>
  </si>
  <si>
    <t>device type</t>
  </si>
  <si>
    <t>C1</t>
  </si>
  <si>
    <t>banner position</t>
  </si>
  <si>
    <t>site id</t>
  </si>
  <si>
    <t>site domain</t>
  </si>
  <si>
    <t>site category</t>
  </si>
  <si>
    <t>app id</t>
  </si>
  <si>
    <t>app domain</t>
  </si>
  <si>
    <t>app category</t>
  </si>
  <si>
    <t>device model</t>
  </si>
  <si>
    <t>Total Score</t>
  </si>
  <si>
    <t>% Difference of Mean</t>
  </si>
  <si>
    <t>Plot Matrix</t>
  </si>
  <si>
    <t>Correlation Coefficients</t>
  </si>
  <si>
    <t>click</t>
  </si>
  <si>
    <t>a</t>
  </si>
  <si>
    <t>b</t>
  </si>
  <si>
    <t>ReliefF Weights</t>
  </si>
  <si>
    <t>ReliefF Rank</t>
  </si>
  <si>
    <t>ReliefF Features</t>
  </si>
  <si>
    <t>SequentialFS-linear-forward</t>
  </si>
  <si>
    <t>SequentialFS-linear-backward</t>
  </si>
  <si>
    <t>SequentialFS-tree-forward</t>
  </si>
  <si>
    <t>SequentialFS-tree-backward</t>
  </si>
  <si>
    <t>Random Forest-partial categorical</t>
  </si>
  <si>
    <t>Random Forest-all 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</si>
</sst>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quotePrefix="1"/>
    <xf numFmtId="2" fontId="0" fillId="2" borderId="0" xfId="0" applyNumberFormat="1" applyFill="1"/>
    <xf numFmtId="2" fontId="0" fillId="3" borderId="0" xfId="0" applyNumberFormat="1" applyFill="1"/>
    <xf numFmtId="2" fontId="1" fillId="3" borderId="0" xfId="0" applyNumberFormat="1" applyFont="1" applyFill="1"/>
    <xf numFmtId="2" fontId="0" fillId="0" borderId="0" xfId="0" applyNumberFormat="1" applyFill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24" sqref="C24"/>
    </sheetView>
  </sheetViews>
  <sheetFormatPr defaultRowHeight="15" x14ac:dyDescent="0.25"/>
  <cols>
    <col min="1" max="1" width="18.28515625" bestFit="1" customWidth="1"/>
  </cols>
  <sheetData>
    <row r="1" spans="1:12" x14ac:dyDescent="0.25">
      <c r="A1" t="s">
        <v>29</v>
      </c>
      <c r="C1">
        <v>40428967</v>
      </c>
    </row>
    <row r="2" spans="1:12" x14ac:dyDescent="0.25">
      <c r="A2" t="s">
        <v>30</v>
      </c>
      <c r="C2">
        <v>0.16980562476404601</v>
      </c>
    </row>
    <row r="4" spans="1:12" x14ac:dyDescent="0.25">
      <c r="A4" t="s">
        <v>25</v>
      </c>
      <c r="B4" t="s">
        <v>26</v>
      </c>
      <c r="E4" t="s">
        <v>27</v>
      </c>
      <c r="K4" t="s">
        <v>28</v>
      </c>
      <c r="L4" t="s">
        <v>31</v>
      </c>
    </row>
    <row r="5" spans="1:12" x14ac:dyDescent="0.25">
      <c r="A5" t="s">
        <v>0</v>
      </c>
      <c r="B5" t="s">
        <v>24</v>
      </c>
      <c r="E5" t="s">
        <v>24</v>
      </c>
      <c r="K5">
        <v>0</v>
      </c>
      <c r="L5">
        <v>0.180351357938801</v>
      </c>
    </row>
    <row r="6" spans="1:12" x14ac:dyDescent="0.25">
      <c r="A6" t="s">
        <v>1</v>
      </c>
      <c r="B6">
        <v>2</v>
      </c>
      <c r="E6">
        <v>1</v>
      </c>
      <c r="K6">
        <v>1</v>
      </c>
      <c r="L6">
        <v>0.185773733123203</v>
      </c>
    </row>
    <row r="7" spans="1:12" x14ac:dyDescent="0.25">
      <c r="A7" t="s">
        <v>2</v>
      </c>
      <c r="B7">
        <v>240</v>
      </c>
      <c r="E7">
        <v>-7.7822000112649798E-3</v>
      </c>
      <c r="K7">
        <v>2</v>
      </c>
      <c r="L7">
        <v>0.17610773780703201</v>
      </c>
    </row>
    <row r="8" spans="1:12" x14ac:dyDescent="0.25">
      <c r="A8" t="s">
        <v>3</v>
      </c>
      <c r="B8">
        <v>7</v>
      </c>
      <c r="E8">
        <v>-3.52481824871754E-2</v>
      </c>
      <c r="K8">
        <v>3</v>
      </c>
      <c r="L8">
        <v>0.17419930364595901</v>
      </c>
    </row>
    <row r="9" spans="1:12" x14ac:dyDescent="0.25">
      <c r="A9" t="s">
        <v>4</v>
      </c>
      <c r="B9">
        <v>7</v>
      </c>
      <c r="E9">
        <v>2.5534767958589201E-2</v>
      </c>
      <c r="K9">
        <v>4</v>
      </c>
      <c r="L9">
        <v>0.15956741795010601</v>
      </c>
    </row>
    <row r="10" spans="1:12" x14ac:dyDescent="0.25">
      <c r="A10" t="s">
        <v>5</v>
      </c>
      <c r="B10">
        <v>4737</v>
      </c>
      <c r="E10">
        <v>-1.6044364632081101E-2</v>
      </c>
      <c r="K10">
        <v>5</v>
      </c>
      <c r="L10">
        <v>0.16338736309889301</v>
      </c>
    </row>
    <row r="11" spans="1:12" x14ac:dyDescent="0.25">
      <c r="A11" t="s">
        <v>6</v>
      </c>
      <c r="B11">
        <v>7745</v>
      </c>
      <c r="E11">
        <v>-2.95147089367612E-2</v>
      </c>
      <c r="K11">
        <v>6</v>
      </c>
      <c r="L11">
        <v>0.16811639586712299</v>
      </c>
    </row>
    <row r="12" spans="1:12" x14ac:dyDescent="0.25">
      <c r="A12" t="s">
        <v>7</v>
      </c>
      <c r="B12">
        <v>26</v>
      </c>
      <c r="E12">
        <v>-1.8541812019999999E-2</v>
      </c>
      <c r="K12">
        <v>7</v>
      </c>
      <c r="L12">
        <v>0.17919031582936401</v>
      </c>
    </row>
    <row r="13" spans="1:12" x14ac:dyDescent="0.25">
      <c r="A13" t="s">
        <v>8</v>
      </c>
      <c r="B13">
        <v>8552</v>
      </c>
      <c r="E13">
        <v>-4.40936122723923E-2</v>
      </c>
      <c r="K13">
        <v>8</v>
      </c>
      <c r="L13">
        <v>0.163204634530765</v>
      </c>
    </row>
    <row r="14" spans="1:12" x14ac:dyDescent="0.25">
      <c r="A14" t="s">
        <v>9</v>
      </c>
      <c r="B14">
        <v>559</v>
      </c>
      <c r="E14">
        <v>-3.0015055458942199E-2</v>
      </c>
      <c r="K14">
        <v>9</v>
      </c>
      <c r="L14">
        <v>0.160104041423282</v>
      </c>
    </row>
    <row r="15" spans="1:12" x14ac:dyDescent="0.25">
      <c r="A15" t="s">
        <v>10</v>
      </c>
      <c r="B15">
        <v>36</v>
      </c>
      <c r="E15">
        <v>-4.5546157544636902E-2</v>
      </c>
      <c r="K15">
        <v>10</v>
      </c>
      <c r="L15">
        <v>0.16125591518693</v>
      </c>
    </row>
    <row r="16" spans="1:12" x14ac:dyDescent="0.25">
      <c r="A16" t="s">
        <v>11</v>
      </c>
      <c r="B16">
        <v>2686408</v>
      </c>
      <c r="E16" t="s">
        <v>24</v>
      </c>
      <c r="K16">
        <v>11</v>
      </c>
      <c r="L16">
        <v>0.17043668613850799</v>
      </c>
    </row>
    <row r="17" spans="1:12" x14ac:dyDescent="0.25">
      <c r="A17" t="s">
        <v>12</v>
      </c>
      <c r="B17">
        <v>6729486</v>
      </c>
      <c r="E17" t="s">
        <v>24</v>
      </c>
      <c r="K17">
        <v>12</v>
      </c>
      <c r="L17">
        <v>0.170732609606769</v>
      </c>
    </row>
    <row r="18" spans="1:12" x14ac:dyDescent="0.25">
      <c r="A18" t="s">
        <v>13</v>
      </c>
      <c r="B18">
        <v>8251</v>
      </c>
      <c r="E18">
        <v>-3.5948390252694101E-3</v>
      </c>
      <c r="K18">
        <v>13</v>
      </c>
      <c r="L18">
        <v>0.16843427260510799</v>
      </c>
    </row>
    <row r="19" spans="1:12" x14ac:dyDescent="0.25">
      <c r="A19" t="s">
        <v>14</v>
      </c>
      <c r="B19">
        <v>5</v>
      </c>
      <c r="E19">
        <v>-3.77609989643563E-2</v>
      </c>
      <c r="K19">
        <v>14</v>
      </c>
      <c r="L19">
        <v>0.177448435888232</v>
      </c>
    </row>
    <row r="20" spans="1:12" x14ac:dyDescent="0.25">
      <c r="A20" t="s">
        <v>15</v>
      </c>
      <c r="B20">
        <v>4</v>
      </c>
      <c r="E20">
        <v>-8.6355309673018896E-2</v>
      </c>
      <c r="K20">
        <v>15</v>
      </c>
      <c r="L20">
        <v>0.181209769090554</v>
      </c>
    </row>
    <row r="21" spans="1:12" x14ac:dyDescent="0.25">
      <c r="A21" t="s">
        <v>16</v>
      </c>
      <c r="B21">
        <v>2626</v>
      </c>
      <c r="E21">
        <v>-6.1132757014490599E-2</v>
      </c>
      <c r="K21">
        <v>16</v>
      </c>
      <c r="L21">
        <v>0.17944523696306899</v>
      </c>
    </row>
    <row r="22" spans="1:12" x14ac:dyDescent="0.25">
      <c r="A22" t="s">
        <v>17</v>
      </c>
      <c r="B22">
        <v>8</v>
      </c>
      <c r="E22">
        <v>-9.4600210035542601E-2</v>
      </c>
      <c r="K22">
        <v>17</v>
      </c>
      <c r="L22">
        <v>0.17326500214089299</v>
      </c>
    </row>
    <row r="23" spans="1:12" x14ac:dyDescent="0.25">
      <c r="A23" t="s">
        <v>18</v>
      </c>
      <c r="B23">
        <v>9</v>
      </c>
      <c r="E23">
        <v>-0.13743586581850101</v>
      </c>
      <c r="K23">
        <v>18</v>
      </c>
      <c r="L23">
        <v>0.16817221741350899</v>
      </c>
    </row>
    <row r="24" spans="1:12" x14ac:dyDescent="0.25">
      <c r="A24" t="s">
        <v>19</v>
      </c>
      <c r="B24">
        <v>435</v>
      </c>
      <c r="E24">
        <v>-6.1973967887549698E-2</v>
      </c>
      <c r="K24">
        <v>19</v>
      </c>
      <c r="L24">
        <v>0.163995524284549</v>
      </c>
    </row>
    <row r="25" spans="1:12" x14ac:dyDescent="0.25">
      <c r="A25" t="s">
        <v>20</v>
      </c>
      <c r="B25">
        <v>4</v>
      </c>
      <c r="E25">
        <v>2.1633799622201098E-2</v>
      </c>
      <c r="K25">
        <v>20</v>
      </c>
      <c r="L25">
        <v>0.160510847751344</v>
      </c>
    </row>
    <row r="26" spans="1:12" x14ac:dyDescent="0.25">
      <c r="A26" t="s">
        <v>21</v>
      </c>
      <c r="B26">
        <v>68</v>
      </c>
      <c r="E26">
        <v>-3.15692834844718E-2</v>
      </c>
      <c r="K26">
        <v>21</v>
      </c>
      <c r="L26">
        <v>0.16066560385432299</v>
      </c>
    </row>
    <row r="27" spans="1:12" x14ac:dyDescent="0.25">
      <c r="A27" t="s">
        <v>22</v>
      </c>
      <c r="B27">
        <v>172</v>
      </c>
      <c r="E27">
        <v>-7.0758174489262901E-2</v>
      </c>
      <c r="K27">
        <v>22</v>
      </c>
      <c r="L27">
        <v>0.16383957342969399</v>
      </c>
    </row>
    <row r="28" spans="1:12" x14ac:dyDescent="0.25">
      <c r="A28" t="s">
        <v>23</v>
      </c>
      <c r="B28">
        <v>60</v>
      </c>
      <c r="E28">
        <v>-7.1036877163261E-2</v>
      </c>
      <c r="K28">
        <v>23</v>
      </c>
      <c r="L28">
        <v>0.171841699327407</v>
      </c>
    </row>
    <row r="30" spans="1:12" x14ac:dyDescent="0.25">
      <c r="A30" t="s">
        <v>28</v>
      </c>
      <c r="E30">
        <v>-1.49020850671648E-3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1"/>
  <sheetViews>
    <sheetView tabSelected="1" topLeftCell="J2" workbookViewId="0">
      <selection activeCell="T15" sqref="T15"/>
    </sheetView>
  </sheetViews>
  <sheetFormatPr defaultRowHeight="15" x14ac:dyDescent="0.25"/>
  <cols>
    <col min="1" max="1" width="17.7109375" bestFit="1" customWidth="1"/>
    <col min="2" max="3" width="11.7109375" bestFit="1" customWidth="1"/>
    <col min="4" max="9" width="10.28515625" bestFit="1" customWidth="1"/>
    <col min="10" max="10" width="16.140625" bestFit="1" customWidth="1"/>
    <col min="11" max="12" width="10.28515625" bestFit="1" customWidth="1"/>
    <col min="13" max="13" width="11.5703125" customWidth="1"/>
    <col min="14" max="14" width="10.28515625" bestFit="1" customWidth="1"/>
    <col min="15" max="19" width="10.28515625" customWidth="1"/>
    <col min="20" max="28" width="10.28515625" bestFit="1" customWidth="1"/>
  </cols>
  <sheetData>
    <row r="3" spans="1:25" ht="58.5" customHeight="1" x14ac:dyDescent="0.25">
      <c r="A3" t="s">
        <v>44</v>
      </c>
      <c r="B3" t="s">
        <v>45</v>
      </c>
      <c r="C3" t="s">
        <v>46</v>
      </c>
      <c r="E3" t="s">
        <v>43</v>
      </c>
      <c r="J3" s="7" t="s">
        <v>44</v>
      </c>
      <c r="K3" s="7" t="s">
        <v>70</v>
      </c>
      <c r="L3" s="7" t="s">
        <v>69</v>
      </c>
      <c r="M3" s="7" t="s">
        <v>71</v>
      </c>
      <c r="N3" s="7" t="s">
        <v>77</v>
      </c>
      <c r="O3" s="7" t="s">
        <v>78</v>
      </c>
      <c r="P3" s="7" t="s">
        <v>79</v>
      </c>
      <c r="Q3" s="7" t="s">
        <v>80</v>
      </c>
      <c r="R3" s="7" t="s">
        <v>81</v>
      </c>
      <c r="S3" s="7" t="s">
        <v>82</v>
      </c>
      <c r="T3" s="7" t="s">
        <v>83</v>
      </c>
      <c r="U3" s="7" t="s">
        <v>68</v>
      </c>
      <c r="W3" s="7" t="s">
        <v>44</v>
      </c>
      <c r="X3" s="7" t="s">
        <v>75</v>
      </c>
      <c r="Y3" s="7" t="s">
        <v>76</v>
      </c>
    </row>
    <row r="4" spans="1:25" x14ac:dyDescent="0.25">
      <c r="A4" t="s">
        <v>3</v>
      </c>
      <c r="B4" s="1">
        <v>1004.98391650166</v>
      </c>
      <c r="C4" s="1">
        <v>1004.87749405197</v>
      </c>
      <c r="E4" s="1">
        <f>100*ABS(C4-B4)/AVERAGE(B4:C4)</f>
        <v>1.0590028658816142E-2</v>
      </c>
      <c r="J4" t="s">
        <v>59</v>
      </c>
      <c r="K4">
        <v>1</v>
      </c>
      <c r="M4" t="s">
        <v>73</v>
      </c>
      <c r="N4" s="9"/>
      <c r="U4" s="9">
        <f>SUM(K4:T4)</f>
        <v>1</v>
      </c>
      <c r="W4" t="s">
        <v>59</v>
      </c>
      <c r="X4" s="8">
        <v>2.5403561258119101E-3</v>
      </c>
      <c r="Y4">
        <v>20</v>
      </c>
    </row>
    <row r="5" spans="1:25" x14ac:dyDescent="0.25">
      <c r="A5" t="s">
        <v>32</v>
      </c>
      <c r="B5" s="1">
        <v>0.28289806477721102</v>
      </c>
      <c r="C5" s="1">
        <v>0.31697722079574098</v>
      </c>
      <c r="E5" s="3">
        <f t="shared" ref="E5:E24" si="0">100*ABS(C5-B5)/AVERAGE(B5:C5)</f>
        <v>11.362080365081326</v>
      </c>
      <c r="J5" t="s">
        <v>60</v>
      </c>
      <c r="L5">
        <v>1</v>
      </c>
      <c r="N5" s="9"/>
      <c r="R5">
        <v>1</v>
      </c>
      <c r="U5" s="9">
        <f t="shared" ref="U5:U24" si="1">SUM(K5:T5)</f>
        <v>2</v>
      </c>
      <c r="W5" t="s">
        <v>60</v>
      </c>
      <c r="X5" s="8">
        <v>1.24032092919083E-2</v>
      </c>
      <c r="Y5">
        <v>9</v>
      </c>
    </row>
    <row r="6" spans="1:25" x14ac:dyDescent="0.25">
      <c r="A6" t="s">
        <v>33</v>
      </c>
      <c r="B6" s="1">
        <v>482.81928526349799</v>
      </c>
      <c r="C6" s="1">
        <v>472.79380933311398</v>
      </c>
      <c r="E6" s="1">
        <f t="shared" si="0"/>
        <v>2.098229081847399</v>
      </c>
      <c r="J6" t="s">
        <v>61</v>
      </c>
      <c r="K6">
        <v>1</v>
      </c>
      <c r="N6" s="9"/>
      <c r="Q6">
        <v>1</v>
      </c>
      <c r="T6">
        <v>1</v>
      </c>
      <c r="U6" s="9">
        <f t="shared" si="1"/>
        <v>3</v>
      </c>
      <c r="W6" t="s">
        <v>61</v>
      </c>
      <c r="X6" s="8">
        <v>5.8918543819805699E-2</v>
      </c>
      <c r="Y6">
        <v>12</v>
      </c>
    </row>
    <row r="7" spans="1:25" x14ac:dyDescent="0.25">
      <c r="A7" t="s">
        <v>34</v>
      </c>
      <c r="B7" s="1">
        <v>536.82547344789498</v>
      </c>
      <c r="C7" s="1">
        <v>515.38434901415803</v>
      </c>
      <c r="E7" s="1">
        <f t="shared" si="0"/>
        <v>4.0754465461208325</v>
      </c>
      <c r="J7" t="s">
        <v>62</v>
      </c>
      <c r="K7">
        <v>1</v>
      </c>
      <c r="N7" s="9"/>
      <c r="U7" s="9">
        <f t="shared" si="1"/>
        <v>1</v>
      </c>
      <c r="W7" t="s">
        <v>62</v>
      </c>
      <c r="X7" s="8">
        <v>5.69039372220385E-2</v>
      </c>
      <c r="Y7">
        <v>18</v>
      </c>
    </row>
    <row r="8" spans="1:25" x14ac:dyDescent="0.25">
      <c r="A8" t="s">
        <v>35</v>
      </c>
      <c r="B8" s="1">
        <v>8.6926695668511798</v>
      </c>
      <c r="C8" s="1">
        <v>8.58141150974064</v>
      </c>
      <c r="E8" s="1">
        <f t="shared" si="0"/>
        <v>1.2881502248047911</v>
      </c>
      <c r="J8" t="s">
        <v>63</v>
      </c>
      <c r="N8" s="9"/>
      <c r="R8">
        <v>1</v>
      </c>
      <c r="U8" s="9">
        <f t="shared" si="1"/>
        <v>1</v>
      </c>
      <c r="W8" t="s">
        <v>63</v>
      </c>
      <c r="X8" s="8">
        <v>1.88721882699255E-2</v>
      </c>
      <c r="Y8">
        <v>21</v>
      </c>
    </row>
    <row r="9" spans="1:25" x14ac:dyDescent="0.25">
      <c r="A9" t="s">
        <v>36</v>
      </c>
      <c r="B9" s="1">
        <v>749.89978947165605</v>
      </c>
      <c r="C9" s="1">
        <v>772.096193258109</v>
      </c>
      <c r="E9" s="1">
        <f t="shared" si="0"/>
        <v>2.9167493263211832</v>
      </c>
      <c r="J9" s="10" t="s">
        <v>64</v>
      </c>
      <c r="K9" s="10"/>
      <c r="L9" s="10"/>
      <c r="M9" s="10"/>
      <c r="N9" s="11">
        <v>1</v>
      </c>
      <c r="O9" s="10"/>
      <c r="P9" s="10"/>
      <c r="Q9" s="10">
        <v>1</v>
      </c>
      <c r="R9" s="10">
        <v>1</v>
      </c>
      <c r="S9" s="10"/>
      <c r="T9" s="10">
        <v>1</v>
      </c>
      <c r="U9" s="11">
        <f t="shared" si="1"/>
        <v>4</v>
      </c>
      <c r="W9" t="s">
        <v>64</v>
      </c>
      <c r="X9" s="8">
        <v>4.7792811890069099E-2</v>
      </c>
      <c r="Y9">
        <v>3</v>
      </c>
    </row>
    <row r="10" spans="1:25" x14ac:dyDescent="0.25">
      <c r="A10" t="s">
        <v>37</v>
      </c>
      <c r="B10" s="1">
        <v>26.8744176747458</v>
      </c>
      <c r="C10" s="1">
        <v>26.594179171279801</v>
      </c>
      <c r="E10" s="1">
        <f t="shared" si="0"/>
        <v>1.0482358617825931</v>
      </c>
      <c r="J10" t="s">
        <v>65</v>
      </c>
      <c r="K10">
        <v>1</v>
      </c>
      <c r="N10" s="9">
        <v>1</v>
      </c>
      <c r="U10" s="9">
        <f t="shared" si="1"/>
        <v>2</v>
      </c>
      <c r="W10" t="s">
        <v>65</v>
      </c>
      <c r="X10" s="8">
        <v>2.1456740152944302E-2</v>
      </c>
      <c r="Y10">
        <v>4</v>
      </c>
    </row>
    <row r="11" spans="1:25" x14ac:dyDescent="0.25">
      <c r="A11" t="s">
        <v>38</v>
      </c>
      <c r="B11" s="1">
        <v>3.0890843221420901</v>
      </c>
      <c r="C11" s="1">
        <v>2.6242726908671199</v>
      </c>
      <c r="E11" s="3">
        <f t="shared" si="0"/>
        <v>16.271051510227789</v>
      </c>
      <c r="J11" t="s">
        <v>66</v>
      </c>
      <c r="L11">
        <v>1</v>
      </c>
      <c r="N11" s="9"/>
      <c r="R11">
        <v>1</v>
      </c>
      <c r="U11" s="9">
        <f t="shared" si="1"/>
        <v>2</v>
      </c>
      <c r="W11" t="s">
        <v>66</v>
      </c>
      <c r="X11" s="8">
        <v>1.88709883851144E-2</v>
      </c>
      <c r="Y11">
        <v>6</v>
      </c>
    </row>
    <row r="12" spans="1:25" x14ac:dyDescent="0.25">
      <c r="A12" t="s">
        <v>39</v>
      </c>
      <c r="B12" s="1">
        <v>1230.95191330279</v>
      </c>
      <c r="C12" s="1">
        <v>1229.3550799745601</v>
      </c>
      <c r="E12" s="1">
        <f t="shared" si="0"/>
        <v>0.12980764860589628</v>
      </c>
      <c r="J12" s="10" t="s">
        <v>67</v>
      </c>
      <c r="K12" s="10">
        <v>1</v>
      </c>
      <c r="L12" s="10"/>
      <c r="M12" s="10"/>
      <c r="N12" s="11"/>
      <c r="O12" s="10"/>
      <c r="P12" s="10">
        <v>1</v>
      </c>
      <c r="Q12" s="10"/>
      <c r="R12" s="10"/>
      <c r="S12" s="10">
        <v>1</v>
      </c>
      <c r="T12" s="10">
        <v>1</v>
      </c>
      <c r="U12" s="11">
        <f t="shared" si="1"/>
        <v>4</v>
      </c>
      <c r="W12" t="s">
        <v>67</v>
      </c>
      <c r="X12" s="8">
        <v>9.8428750839973503E-2</v>
      </c>
      <c r="Y12">
        <v>15</v>
      </c>
    </row>
    <row r="13" spans="1:25" x14ac:dyDescent="0.25">
      <c r="A13" t="s">
        <v>40</v>
      </c>
      <c r="B13" s="1">
        <v>1.0240252826716401</v>
      </c>
      <c r="C13" s="1">
        <v>0.97104897411132796</v>
      </c>
      <c r="E13" s="1">
        <f t="shared" si="0"/>
        <v>5.3107104540294889</v>
      </c>
      <c r="J13" t="s">
        <v>58</v>
      </c>
      <c r="M13" t="s">
        <v>73</v>
      </c>
      <c r="N13" s="9"/>
      <c r="U13" s="9">
        <f t="shared" si="1"/>
        <v>0</v>
      </c>
      <c r="W13" t="s">
        <v>58</v>
      </c>
      <c r="X13" s="8">
        <v>1.69283748760116E-3</v>
      </c>
      <c r="Y13">
        <v>17</v>
      </c>
    </row>
    <row r="14" spans="1:25" x14ac:dyDescent="0.25">
      <c r="A14" s="2" t="s">
        <v>42</v>
      </c>
      <c r="B14" s="1">
        <v>0.36252788175726097</v>
      </c>
      <c r="C14" s="1">
        <v>0.17641516100916399</v>
      </c>
      <c r="E14" s="3">
        <f t="shared" si="0"/>
        <v>69.065821795479494</v>
      </c>
      <c r="J14" s="2" t="s">
        <v>47</v>
      </c>
      <c r="L14">
        <v>1</v>
      </c>
      <c r="N14" s="9"/>
      <c r="O14">
        <v>1</v>
      </c>
      <c r="U14" s="9">
        <f t="shared" si="1"/>
        <v>2</v>
      </c>
      <c r="W14" s="2" t="s">
        <v>47</v>
      </c>
      <c r="X14" s="8">
        <v>2.1137770774004E-2</v>
      </c>
      <c r="Y14">
        <v>7</v>
      </c>
    </row>
    <row r="15" spans="1:25" x14ac:dyDescent="0.25">
      <c r="A15" t="s">
        <v>16</v>
      </c>
      <c r="B15" s="1">
        <v>18964.184814499</v>
      </c>
      <c r="C15" s="1">
        <v>18236.039374808599</v>
      </c>
      <c r="E15" s="1">
        <f t="shared" si="0"/>
        <v>3.9147368359123527</v>
      </c>
      <c r="J15" t="s">
        <v>48</v>
      </c>
      <c r="K15">
        <v>1</v>
      </c>
      <c r="M15" t="s">
        <v>74</v>
      </c>
      <c r="N15" s="9"/>
      <c r="P15">
        <v>1</v>
      </c>
      <c r="S15">
        <v>1</v>
      </c>
      <c r="U15" s="9">
        <f t="shared" si="1"/>
        <v>3</v>
      </c>
      <c r="W15" t="s">
        <v>48</v>
      </c>
      <c r="X15" s="8">
        <v>7.2446445141286994E-2</v>
      </c>
      <c r="Y15">
        <v>11</v>
      </c>
    </row>
    <row r="16" spans="1:25" x14ac:dyDescent="0.25">
      <c r="A16" t="s">
        <v>17</v>
      </c>
      <c r="B16" s="1">
        <v>319.21563016384601</v>
      </c>
      <c r="C16" s="1">
        <v>317.45899978799099</v>
      </c>
      <c r="E16" s="1">
        <f t="shared" si="0"/>
        <v>0.55181415850916182</v>
      </c>
      <c r="J16" t="s">
        <v>49</v>
      </c>
      <c r="N16" s="9">
        <v>1</v>
      </c>
      <c r="U16" s="9">
        <f t="shared" si="1"/>
        <v>1</v>
      </c>
      <c r="W16" t="s">
        <v>49</v>
      </c>
      <c r="X16" s="8">
        <v>3.9124244072569698E-3</v>
      </c>
      <c r="Y16">
        <v>5</v>
      </c>
    </row>
    <row r="17" spans="1:25" x14ac:dyDescent="0.25">
      <c r="A17" t="s">
        <v>18</v>
      </c>
      <c r="B17" s="1">
        <v>57.304143602491699</v>
      </c>
      <c r="C17" s="1">
        <v>73.161621634354901</v>
      </c>
      <c r="E17" s="3">
        <f t="shared" si="0"/>
        <v>24.309025441387863</v>
      </c>
      <c r="J17" s="10" t="s">
        <v>50</v>
      </c>
      <c r="K17" s="10"/>
      <c r="L17" s="10">
        <v>1</v>
      </c>
      <c r="M17" s="10">
        <v>1</v>
      </c>
      <c r="N17" s="11"/>
      <c r="O17" s="10">
        <v>1</v>
      </c>
      <c r="P17" s="10">
        <v>1</v>
      </c>
      <c r="Q17" s="10"/>
      <c r="R17" s="10">
        <v>1</v>
      </c>
      <c r="S17" s="10">
        <v>1</v>
      </c>
      <c r="T17" s="10"/>
      <c r="U17" s="11">
        <f t="shared" si="1"/>
        <v>6</v>
      </c>
      <c r="W17" t="s">
        <v>50</v>
      </c>
      <c r="X17" s="8">
        <v>3.8648289764183202E-3</v>
      </c>
      <c r="Y17">
        <v>8</v>
      </c>
    </row>
    <row r="18" spans="1:25" x14ac:dyDescent="0.25">
      <c r="A18" t="s">
        <v>19</v>
      </c>
      <c r="B18" s="1">
        <v>2125.7645310324601</v>
      </c>
      <c r="C18" s="1">
        <v>2044.5722951167199</v>
      </c>
      <c r="E18" s="1">
        <f t="shared" si="0"/>
        <v>3.8937975180633915</v>
      </c>
      <c r="J18" t="s">
        <v>51</v>
      </c>
      <c r="K18">
        <v>1</v>
      </c>
      <c r="M18" t="s">
        <v>74</v>
      </c>
      <c r="N18" s="9"/>
      <c r="P18">
        <v>1</v>
      </c>
      <c r="R18">
        <v>1</v>
      </c>
      <c r="U18" s="9">
        <f t="shared" si="1"/>
        <v>3</v>
      </c>
      <c r="W18" t="s">
        <v>51</v>
      </c>
      <c r="X18" s="8">
        <v>3.1477978114097797E-2</v>
      </c>
      <c r="Y18">
        <v>19</v>
      </c>
    </row>
    <row r="19" spans="1:25" x14ac:dyDescent="0.25">
      <c r="A19" t="s">
        <v>20</v>
      </c>
      <c r="B19" s="1">
        <v>1.42273079832155</v>
      </c>
      <c r="C19" s="1">
        <v>1.4910131681232499</v>
      </c>
      <c r="E19" s="1">
        <f t="shared" si="0"/>
        <v>4.6869162553780939</v>
      </c>
      <c r="J19" t="s">
        <v>52</v>
      </c>
      <c r="N19" s="9">
        <v>1</v>
      </c>
      <c r="U19" s="9">
        <f t="shared" si="1"/>
        <v>1</v>
      </c>
      <c r="W19" t="s">
        <v>52</v>
      </c>
      <c r="X19" s="8">
        <v>4.2519918087863002E-3</v>
      </c>
      <c r="Y19">
        <v>2</v>
      </c>
    </row>
    <row r="20" spans="1:25" x14ac:dyDescent="0.25">
      <c r="A20" t="s">
        <v>21</v>
      </c>
      <c r="B20" s="1">
        <v>228.349966036045</v>
      </c>
      <c r="C20" s="1">
        <v>225.00441685708199</v>
      </c>
      <c r="E20" s="1">
        <f t="shared" si="0"/>
        <v>1.475909048287148</v>
      </c>
      <c r="J20" t="s">
        <v>55</v>
      </c>
      <c r="K20">
        <v>1</v>
      </c>
      <c r="N20" s="9"/>
      <c r="R20">
        <v>1</v>
      </c>
      <c r="U20" s="9">
        <f t="shared" si="1"/>
        <v>2</v>
      </c>
      <c r="W20" t="s">
        <v>55</v>
      </c>
      <c r="X20" s="8">
        <v>2.1668919783699399E-2</v>
      </c>
      <c r="Y20">
        <v>16</v>
      </c>
    </row>
    <row r="21" spans="1:25" x14ac:dyDescent="0.25">
      <c r="A21" t="s">
        <v>22</v>
      </c>
      <c r="B21" s="1">
        <v>54620.0249550761</v>
      </c>
      <c r="C21" s="1">
        <v>46881.361558031604</v>
      </c>
      <c r="E21" s="3">
        <f t="shared" si="0"/>
        <v>15.248389530216199</v>
      </c>
      <c r="J21" t="s">
        <v>56</v>
      </c>
      <c r="L21">
        <v>1</v>
      </c>
      <c r="N21" s="9"/>
      <c r="Q21">
        <v>1</v>
      </c>
      <c r="U21" s="9">
        <f t="shared" si="1"/>
        <v>2</v>
      </c>
      <c r="W21" t="s">
        <v>56</v>
      </c>
      <c r="X21" s="8">
        <v>6.60758567177753E-2</v>
      </c>
      <c r="Y21">
        <v>13</v>
      </c>
    </row>
    <row r="22" spans="1:25" x14ac:dyDescent="0.25">
      <c r="A22" t="s">
        <v>23</v>
      </c>
      <c r="B22" s="1">
        <v>85.020127858632904</v>
      </c>
      <c r="C22" s="1">
        <v>73.686285364302407</v>
      </c>
      <c r="E22" s="3">
        <f t="shared" si="0"/>
        <v>14.282778199277706</v>
      </c>
      <c r="J22" t="s">
        <v>57</v>
      </c>
      <c r="K22">
        <v>1</v>
      </c>
      <c r="L22">
        <v>1</v>
      </c>
      <c r="N22" s="9"/>
      <c r="U22" s="9">
        <f t="shared" si="1"/>
        <v>2</v>
      </c>
      <c r="W22" t="s">
        <v>57</v>
      </c>
      <c r="X22" s="8">
        <v>1.2677382971234901E-2</v>
      </c>
      <c r="Y22">
        <v>14</v>
      </c>
    </row>
    <row r="23" spans="1:25" x14ac:dyDescent="0.25">
      <c r="A23" t="s">
        <v>2</v>
      </c>
      <c r="B23" s="1">
        <v>11.276517177089501</v>
      </c>
      <c r="C23" s="1">
        <v>11.276377470495399</v>
      </c>
      <c r="E23" s="1">
        <f t="shared" si="0"/>
        <v>1.2389238391294619E-3</v>
      </c>
      <c r="J23" s="12" t="s">
        <v>53</v>
      </c>
      <c r="K23" s="10">
        <v>1</v>
      </c>
      <c r="L23" s="10"/>
      <c r="M23" s="10"/>
      <c r="N23" s="11">
        <v>1</v>
      </c>
      <c r="O23" s="10"/>
      <c r="P23" s="10"/>
      <c r="Q23" s="10"/>
      <c r="R23" s="10"/>
      <c r="S23" s="10">
        <v>1</v>
      </c>
      <c r="T23" s="10">
        <v>1</v>
      </c>
      <c r="U23" s="11">
        <f t="shared" si="1"/>
        <v>4</v>
      </c>
      <c r="W23" s="2" t="s">
        <v>53</v>
      </c>
      <c r="X23" s="8">
        <v>0.10588963459510101</v>
      </c>
      <c r="Y23">
        <v>1</v>
      </c>
    </row>
    <row r="24" spans="1:25" x14ac:dyDescent="0.25">
      <c r="A24" t="s">
        <v>41</v>
      </c>
      <c r="B24" s="1">
        <v>4.8557784490275697</v>
      </c>
      <c r="C24" s="1">
        <v>4.8558573414053896</v>
      </c>
      <c r="E24" s="1">
        <f t="shared" si="0"/>
        <v>1.624698032798992E-3</v>
      </c>
      <c r="J24" s="12" t="s">
        <v>54</v>
      </c>
      <c r="K24" s="10">
        <v>1</v>
      </c>
      <c r="L24" s="10"/>
      <c r="M24" s="10"/>
      <c r="N24" s="11"/>
      <c r="O24" s="10"/>
      <c r="P24" s="10"/>
      <c r="Q24" s="10"/>
      <c r="R24" s="10">
        <v>1</v>
      </c>
      <c r="S24" s="10">
        <v>1</v>
      </c>
      <c r="T24" s="10">
        <v>1</v>
      </c>
      <c r="U24" s="11">
        <f t="shared" si="1"/>
        <v>4</v>
      </c>
      <c r="W24" s="2" t="s">
        <v>54</v>
      </c>
      <c r="X24" s="8">
        <v>5.9302106997738399E-2</v>
      </c>
      <c r="Y24">
        <v>10</v>
      </c>
    </row>
    <row r="28" spans="1:25" x14ac:dyDescent="0.25">
      <c r="A28" t="s">
        <v>71</v>
      </c>
    </row>
    <row r="29" spans="1:25" x14ac:dyDescent="0.25">
      <c r="B29" t="s">
        <v>72</v>
      </c>
      <c r="C29" t="s">
        <v>59</v>
      </c>
      <c r="D29" t="s">
        <v>60</v>
      </c>
      <c r="E29" t="s">
        <v>61</v>
      </c>
      <c r="F29" t="s">
        <v>62</v>
      </c>
      <c r="G29" t="s">
        <v>63</v>
      </c>
      <c r="H29" t="s">
        <v>64</v>
      </c>
      <c r="I29" t="s">
        <v>65</v>
      </c>
      <c r="J29" t="s">
        <v>66</v>
      </c>
      <c r="K29" t="s">
        <v>67</v>
      </c>
      <c r="L29" t="s">
        <v>58</v>
      </c>
      <c r="M29" s="2" t="s">
        <v>47</v>
      </c>
      <c r="N29" t="s">
        <v>48</v>
      </c>
      <c r="O29" t="s">
        <v>49</v>
      </c>
      <c r="P29" t="s">
        <v>50</v>
      </c>
      <c r="Q29" t="s">
        <v>51</v>
      </c>
      <c r="R29" t="s">
        <v>52</v>
      </c>
      <c r="S29" t="s">
        <v>55</v>
      </c>
      <c r="T29" t="s">
        <v>56</v>
      </c>
      <c r="U29" t="s">
        <v>57</v>
      </c>
      <c r="V29" s="2" t="s">
        <v>53</v>
      </c>
      <c r="W29" s="2" t="s">
        <v>54</v>
      </c>
    </row>
    <row r="30" spans="1:25" x14ac:dyDescent="0.25">
      <c r="A30" t="s">
        <v>72</v>
      </c>
      <c r="B30" s="1">
        <v>1</v>
      </c>
      <c r="C30" s="1">
        <v>-3.6490909489765841E-2</v>
      </c>
      <c r="D30" s="1">
        <v>2.5210801206199566E-2</v>
      </c>
      <c r="E30" s="1">
        <v>-1.3537774531122797E-2</v>
      </c>
      <c r="F30" s="1">
        <v>-3.743220985231939E-2</v>
      </c>
      <c r="G30" s="1">
        <v>-7.0418186725226426E-3</v>
      </c>
      <c r="H30" s="1">
        <v>3.2890009631265628E-2</v>
      </c>
      <c r="I30" s="1">
        <v>-9.5439344220604565E-3</v>
      </c>
      <c r="J30" s="1">
        <v>-4.06160206987927E-2</v>
      </c>
      <c r="K30" s="1">
        <v>-8.4862145005351684E-4</v>
      </c>
      <c r="L30" s="1">
        <v>-3.7614222742996112E-2</v>
      </c>
      <c r="M30" s="1">
        <v>-8.1758796491396141E-2</v>
      </c>
      <c r="N30" s="1">
        <v>-5.5190402200518664E-2</v>
      </c>
      <c r="O30" s="1">
        <v>-3.1137452589288392E-2</v>
      </c>
      <c r="P30" s="1">
        <v>0.12607145143467374</v>
      </c>
      <c r="Q30" s="1">
        <v>-5.0042627172798802E-2</v>
      </c>
      <c r="R30" s="1">
        <v>1.9324342084810427E-2</v>
      </c>
      <c r="S30" s="1">
        <v>-3.576148442775299E-3</v>
      </c>
      <c r="T30" s="1">
        <v>-5.8165923212716027E-2</v>
      </c>
      <c r="U30" s="1">
        <v>-6.0663325956809927E-2</v>
      </c>
      <c r="V30" s="1">
        <v>-8.8109076359464056E-6</v>
      </c>
      <c r="W30" s="1">
        <v>1.5644071724830429E-5</v>
      </c>
    </row>
    <row r="31" spans="1:25" x14ac:dyDescent="0.25">
      <c r="A31" t="s">
        <v>59</v>
      </c>
      <c r="B31" s="1">
        <v>-3.6490909489765841E-2</v>
      </c>
      <c r="C31" s="1">
        <v>1</v>
      </c>
      <c r="D31" s="6">
        <v>0.28988070383977432</v>
      </c>
      <c r="E31" s="1">
        <v>-4.9314055229720169E-2</v>
      </c>
      <c r="F31" s="1">
        <v>1.6573531154930019E-2</v>
      </c>
      <c r="G31" s="1">
        <v>2.9893434323026401E-2</v>
      </c>
      <c r="H31" s="1">
        <v>-8.5763365593854002E-2</v>
      </c>
      <c r="I31" s="1">
        <v>7.1349381580934406E-4</v>
      </c>
      <c r="J31" s="1">
        <v>8.8829708259476808E-2</v>
      </c>
      <c r="K31" s="1">
        <v>5.5415053675901133E-2</v>
      </c>
      <c r="L31" s="4">
        <v>0.89624447866141743</v>
      </c>
      <c r="M31" s="1">
        <v>0.19477307727806348</v>
      </c>
      <c r="N31" s="1">
        <v>5.6345352626340203E-2</v>
      </c>
      <c r="O31" s="1">
        <v>0.12154205865534774</v>
      </c>
      <c r="P31" s="1">
        <v>6.4401233380118564E-2</v>
      </c>
      <c r="Q31" s="1">
        <v>6.5081982313156359E-2</v>
      </c>
      <c r="R31" s="1">
        <v>-4.1127109150946362E-2</v>
      </c>
      <c r="S31" s="1">
        <v>3.883485603060927E-3</v>
      </c>
      <c r="T31" s="1">
        <v>-3.7104943337844441E-2</v>
      </c>
      <c r="U31" s="1">
        <v>3.6301556648254379E-2</v>
      </c>
      <c r="V31" s="1">
        <v>8.1364930597693785E-3</v>
      </c>
      <c r="W31" s="1">
        <v>1.6502067920898405E-2</v>
      </c>
    </row>
    <row r="32" spans="1:25" x14ac:dyDescent="0.25">
      <c r="A32" t="s">
        <v>60</v>
      </c>
      <c r="B32" s="1">
        <v>2.5210801206199566E-2</v>
      </c>
      <c r="C32" s="6">
        <v>0.28988070383977432</v>
      </c>
      <c r="D32" s="1">
        <v>1</v>
      </c>
      <c r="E32" s="6">
        <v>0.2824545656211605</v>
      </c>
      <c r="F32" s="3">
        <v>-0.36429737953475783</v>
      </c>
      <c r="G32" s="4">
        <v>0.52665844992948074</v>
      </c>
      <c r="H32" s="1">
        <v>0.14230444263969338</v>
      </c>
      <c r="I32" s="1">
        <v>3.2673763053941575E-2</v>
      </c>
      <c r="J32" s="1">
        <v>-0.21915784091697588</v>
      </c>
      <c r="K32" s="1">
        <v>4.7670682879062752E-2</v>
      </c>
      <c r="L32" s="3">
        <v>0.32364838905662935</v>
      </c>
      <c r="M32" s="1">
        <v>-8.2931474131013566E-2</v>
      </c>
      <c r="N32" s="1">
        <v>-1.2601569422736884E-2</v>
      </c>
      <c r="O32" s="1">
        <v>5.9220591318681549E-2</v>
      </c>
      <c r="P32" s="1">
        <v>2.6788710972753024E-2</v>
      </c>
      <c r="Q32" s="1">
        <v>-3.1674575579286594E-2</v>
      </c>
      <c r="R32" s="1">
        <v>9.512590333028989E-2</v>
      </c>
      <c r="S32" s="1">
        <v>0.1332093922632831</v>
      </c>
      <c r="T32" s="1">
        <v>5.2249479662521324E-2</v>
      </c>
      <c r="U32" s="1">
        <v>-9.930807981141937E-2</v>
      </c>
      <c r="V32" s="1">
        <v>-6.8274614456839211E-4</v>
      </c>
      <c r="W32" s="1">
        <v>9.1011746063524609E-4</v>
      </c>
    </row>
    <row r="33" spans="1:23" x14ac:dyDescent="0.25">
      <c r="A33" t="s">
        <v>61</v>
      </c>
      <c r="B33" s="1">
        <v>-1.3537774531122799E-2</v>
      </c>
      <c r="C33" s="1">
        <v>-4.9314055229720169E-2</v>
      </c>
      <c r="D33" s="6">
        <v>0.28245456562116045</v>
      </c>
      <c r="E33" s="1">
        <v>1</v>
      </c>
      <c r="F33" s="1">
        <v>-2.2656885691859488E-2</v>
      </c>
      <c r="G33" s="1">
        <v>0.41928674729632032</v>
      </c>
      <c r="H33" s="1">
        <v>-1.487309849733065E-2</v>
      </c>
      <c r="I33" s="1">
        <v>-4.9308210776872015E-3</v>
      </c>
      <c r="J33" s="1">
        <v>2.1677700029740971E-2</v>
      </c>
      <c r="K33" s="1">
        <v>3.3871173489416838E-2</v>
      </c>
      <c r="L33" s="1">
        <v>-4.6470773232914271E-2</v>
      </c>
      <c r="M33" s="1">
        <v>-3.1294600945210925E-3</v>
      </c>
      <c r="N33" s="1">
        <v>-1.0241472035534457E-2</v>
      </c>
      <c r="O33" s="1">
        <v>-1.3734314178616494E-3</v>
      </c>
      <c r="P33" s="1">
        <v>-2.855666985430803E-2</v>
      </c>
      <c r="Q33" s="1">
        <v>-1.3917423717171824E-2</v>
      </c>
      <c r="R33" s="1">
        <v>0.2903474812532218</v>
      </c>
      <c r="S33" s="1">
        <v>7.9909412157883331E-2</v>
      </c>
      <c r="T33" s="1">
        <v>8.7889207036183026E-2</v>
      </c>
      <c r="U33" s="1">
        <v>-0.15365664088394143</v>
      </c>
      <c r="V33" s="1">
        <v>1.7200401099957466E-2</v>
      </c>
      <c r="W33" s="1">
        <v>2.7429943624570387E-2</v>
      </c>
    </row>
    <row r="34" spans="1:23" x14ac:dyDescent="0.25">
      <c r="A34" t="s">
        <v>62</v>
      </c>
      <c r="B34" s="1">
        <v>-3.7432209852319383E-2</v>
      </c>
      <c r="C34" s="1">
        <v>1.6573531154930019E-2</v>
      </c>
      <c r="D34" s="3">
        <v>-0.36429737953475783</v>
      </c>
      <c r="E34" s="1">
        <v>-2.2656885691859488E-2</v>
      </c>
      <c r="F34" s="1">
        <v>1</v>
      </c>
      <c r="G34" s="4">
        <v>-0.50206891014288724</v>
      </c>
      <c r="H34" s="1">
        <v>-9.9727887349691249E-2</v>
      </c>
      <c r="I34" s="1">
        <v>-3.3062402502432697E-2</v>
      </c>
      <c r="J34" s="1">
        <v>0.14535446174544037</v>
      </c>
      <c r="K34" s="1">
        <v>-1.480249061614116E-2</v>
      </c>
      <c r="L34" s="1">
        <v>2.2636979890873696E-2</v>
      </c>
      <c r="M34" s="1">
        <v>0.10429661539092379</v>
      </c>
      <c r="N34" s="1">
        <v>-4.2541812468169446E-3</v>
      </c>
      <c r="O34" s="1">
        <v>5.5800855045779592E-2</v>
      </c>
      <c r="P34" s="1">
        <v>-0.11121658897454692</v>
      </c>
      <c r="Q34" s="1">
        <v>8.2383573806805686E-3</v>
      </c>
      <c r="R34" s="1">
        <v>-0.13910152632398259</v>
      </c>
      <c r="S34" s="1">
        <v>-2.9005232272356071E-2</v>
      </c>
      <c r="T34" s="1">
        <v>-6.3768376240870672E-2</v>
      </c>
      <c r="U34" s="1">
        <v>9.0109264852380105E-2</v>
      </c>
      <c r="V34" s="1">
        <v>1.0403093066664516E-2</v>
      </c>
      <c r="W34" s="1">
        <v>-1.9628830034616809E-2</v>
      </c>
    </row>
    <row r="35" spans="1:23" x14ac:dyDescent="0.25">
      <c r="A35" t="s">
        <v>63</v>
      </c>
      <c r="B35" s="1">
        <v>-7.0418186725226418E-3</v>
      </c>
      <c r="C35" s="1">
        <v>2.9893434323026401E-2</v>
      </c>
      <c r="D35" s="5">
        <v>0.52665844992948063</v>
      </c>
      <c r="E35" s="3">
        <v>0.41928674729632032</v>
      </c>
      <c r="F35" s="4">
        <v>-0.50206891014288713</v>
      </c>
      <c r="G35" s="1">
        <v>1</v>
      </c>
      <c r="H35" s="1">
        <v>0.14468512530424441</v>
      </c>
      <c r="I35" s="1">
        <v>4.7966902498899074E-2</v>
      </c>
      <c r="J35" s="1">
        <v>-0.21088011658591627</v>
      </c>
      <c r="K35" s="1">
        <v>2.490386227654641E-2</v>
      </c>
      <c r="L35" s="1">
        <v>-1.2728199364951802E-2</v>
      </c>
      <c r="M35" s="1">
        <v>-0.14465971375102207</v>
      </c>
      <c r="N35" s="1">
        <v>3.6960686854112862E-3</v>
      </c>
      <c r="O35" s="1">
        <v>-1.216663309006118E-3</v>
      </c>
      <c r="P35" s="1">
        <v>-0.10625962394839257</v>
      </c>
      <c r="Q35" s="1">
        <v>-1.4352019794213525E-2</v>
      </c>
      <c r="R35" s="1">
        <v>0.15248051679296076</v>
      </c>
      <c r="S35" s="1">
        <v>0.11484415962946067</v>
      </c>
      <c r="T35" s="1">
        <v>0.10709054947532</v>
      </c>
      <c r="U35" s="1">
        <v>-0.11862739995340869</v>
      </c>
      <c r="V35" s="1">
        <v>-9.0290872038423925E-3</v>
      </c>
      <c r="W35" s="1">
        <v>3.4318310944622864E-2</v>
      </c>
    </row>
    <row r="36" spans="1:23" x14ac:dyDescent="0.25">
      <c r="A36" t="s">
        <v>64</v>
      </c>
      <c r="B36" s="1">
        <v>3.2890009631265628E-2</v>
      </c>
      <c r="C36" s="1">
        <v>-8.5763365593854002E-2</v>
      </c>
      <c r="D36" s="6">
        <v>0.14230444263969338</v>
      </c>
      <c r="E36" s="1">
        <v>-1.4873098497330652E-2</v>
      </c>
      <c r="F36" s="6">
        <v>-9.9727887349691249E-2</v>
      </c>
      <c r="G36" s="1">
        <v>0.14468512530424441</v>
      </c>
      <c r="H36" s="1">
        <v>1</v>
      </c>
      <c r="I36" s="1">
        <v>5.2905566474210679E-2</v>
      </c>
      <c r="J36" s="3">
        <v>-0.35868647203467452</v>
      </c>
      <c r="K36" s="1">
        <v>-1.2977767057912832E-2</v>
      </c>
      <c r="L36" s="1">
        <v>-9.7378256026792134E-2</v>
      </c>
      <c r="M36" s="1">
        <v>-0.232260364118554</v>
      </c>
      <c r="N36" s="1">
        <v>-4.743519980477269E-2</v>
      </c>
      <c r="O36" s="1">
        <v>4.1124729214021362E-2</v>
      </c>
      <c r="P36" s="1">
        <v>7.3744731544324954E-2</v>
      </c>
      <c r="Q36" s="1">
        <v>-4.8760690778684432E-2</v>
      </c>
      <c r="R36" s="1">
        <v>-1.5835944166181139E-2</v>
      </c>
      <c r="S36" s="1">
        <v>7.6335102780550668E-2</v>
      </c>
      <c r="T36" s="1">
        <v>-3.3330092829295228E-2</v>
      </c>
      <c r="U36" s="1">
        <v>3.1302071081399402E-2</v>
      </c>
      <c r="V36" s="1">
        <v>-5.0110351219463792E-2</v>
      </c>
      <c r="W36" s="1">
        <v>-2.5234594791256438E-2</v>
      </c>
    </row>
    <row r="37" spans="1:23" x14ac:dyDescent="0.25">
      <c r="A37" t="s">
        <v>65</v>
      </c>
      <c r="B37" s="1">
        <v>-9.5439344220604565E-3</v>
      </c>
      <c r="C37" s="1">
        <v>7.1349381580934417E-4</v>
      </c>
      <c r="D37" s="1">
        <v>3.2673763053941575E-2</v>
      </c>
      <c r="E37" s="1">
        <v>-4.9308210776872015E-3</v>
      </c>
      <c r="F37" s="1">
        <v>-3.306240250243269E-2</v>
      </c>
      <c r="G37" s="1">
        <v>4.7966902498899074E-2</v>
      </c>
      <c r="H37" s="1">
        <v>5.2905566474210672E-2</v>
      </c>
      <c r="I37" s="1">
        <v>1</v>
      </c>
      <c r="J37" s="1">
        <v>-0.18495376538648942</v>
      </c>
      <c r="K37" s="1">
        <v>4.7683695754694297E-3</v>
      </c>
      <c r="L37" s="1">
        <v>3.0248805172530622E-3</v>
      </c>
      <c r="M37" s="1">
        <v>-1.8418117265788896E-2</v>
      </c>
      <c r="N37" s="1">
        <v>2.0664528531850076E-2</v>
      </c>
      <c r="O37" s="1">
        <v>2.640003325122544E-2</v>
      </c>
      <c r="P37" s="1">
        <v>9.9334137752991707E-3</v>
      </c>
      <c r="Q37" s="1">
        <v>1.5578619008160412E-2</v>
      </c>
      <c r="R37" s="1">
        <v>-2.0960112660163871E-2</v>
      </c>
      <c r="S37" s="1">
        <v>5.287725891924412E-3</v>
      </c>
      <c r="T37" s="1">
        <v>0.1752682247225644</v>
      </c>
      <c r="U37" s="1">
        <v>-8.8643654890420517E-2</v>
      </c>
      <c r="V37" s="1">
        <v>4.2505807363368404E-2</v>
      </c>
      <c r="W37" s="1">
        <v>-5.1386220383899707E-2</v>
      </c>
    </row>
    <row r="38" spans="1:23" x14ac:dyDescent="0.25">
      <c r="A38" t="s">
        <v>66</v>
      </c>
      <c r="B38" s="1">
        <v>-4.06160206987927E-2</v>
      </c>
      <c r="C38" s="1">
        <v>8.8829708259476822E-2</v>
      </c>
      <c r="D38" s="6">
        <v>-0.21915784091697588</v>
      </c>
      <c r="E38" s="1">
        <v>2.1677700029740971E-2</v>
      </c>
      <c r="F38" s="6">
        <v>0.14535446174544037</v>
      </c>
      <c r="G38" s="1">
        <v>-0.21088011658591627</v>
      </c>
      <c r="H38" s="3">
        <v>-0.35868647203467457</v>
      </c>
      <c r="I38" s="1">
        <v>-0.18495376538648939</v>
      </c>
      <c r="J38" s="1">
        <v>1</v>
      </c>
      <c r="K38" s="1">
        <v>3.3065426736639649E-4</v>
      </c>
      <c r="L38" s="1">
        <v>7.9395874981205969E-2</v>
      </c>
      <c r="M38" s="1">
        <v>0.22693494329618824</v>
      </c>
      <c r="N38" s="1">
        <v>-4.3976356472872633E-3</v>
      </c>
      <c r="O38" s="1">
        <v>3.9808090502025384E-2</v>
      </c>
      <c r="P38" s="1">
        <v>-6.1978919174949555E-2</v>
      </c>
      <c r="Q38" s="1">
        <v>1.6804840677062678E-2</v>
      </c>
      <c r="R38" s="1">
        <v>8.4620332003786422E-2</v>
      </c>
      <c r="S38" s="1">
        <v>2.1974097361475962E-2</v>
      </c>
      <c r="T38" s="1">
        <v>-5.9020088985884338E-2</v>
      </c>
      <c r="U38" s="1">
        <v>5.8029985077949521E-2</v>
      </c>
      <c r="V38" s="1">
        <v>2.7981028612974058E-2</v>
      </c>
      <c r="W38" s="1">
        <v>6.4322131491353615E-2</v>
      </c>
    </row>
    <row r="39" spans="1:23" x14ac:dyDescent="0.25">
      <c r="A39" t="s">
        <v>67</v>
      </c>
      <c r="B39" s="1">
        <v>-8.4862145005351695E-4</v>
      </c>
      <c r="C39" s="1">
        <v>5.5415053675901126E-2</v>
      </c>
      <c r="D39" s="1">
        <v>4.7670682879062752E-2</v>
      </c>
      <c r="E39" s="1">
        <v>3.3871173489416838E-2</v>
      </c>
      <c r="F39" s="1">
        <v>-1.4802490616141159E-2</v>
      </c>
      <c r="G39" s="1">
        <v>2.4903862276546406E-2</v>
      </c>
      <c r="H39" s="1">
        <v>-1.2977767057912832E-2</v>
      </c>
      <c r="I39" s="1">
        <v>4.7683695754694297E-3</v>
      </c>
      <c r="J39" s="1">
        <v>3.3065426736639654E-4</v>
      </c>
      <c r="K39" s="1">
        <v>1</v>
      </c>
      <c r="L39" s="1">
        <v>6.1314276531271743E-2</v>
      </c>
      <c r="M39" s="1">
        <v>-2.6120991100958791E-3</v>
      </c>
      <c r="N39" s="1">
        <v>-1.4056295437416171E-2</v>
      </c>
      <c r="O39" s="1">
        <v>-8.1296990428324691E-3</v>
      </c>
      <c r="P39" s="1">
        <v>-2.8396269262030449E-3</v>
      </c>
      <c r="Q39" s="1">
        <v>-1.3957814403805328E-2</v>
      </c>
      <c r="R39" s="1">
        <v>5.6542769511387342E-2</v>
      </c>
      <c r="S39" s="1">
        <v>7.2179048570761295E-3</v>
      </c>
      <c r="T39" s="1">
        <v>1.1585233200014896E-2</v>
      </c>
      <c r="U39" s="1">
        <v>-2.6292828310071088E-2</v>
      </c>
      <c r="V39" s="1">
        <v>4.9337871143909648E-3</v>
      </c>
      <c r="W39" s="1">
        <v>1.0797013132128562E-3</v>
      </c>
    </row>
    <row r="40" spans="1:23" x14ac:dyDescent="0.25">
      <c r="A40" t="s">
        <v>58</v>
      </c>
      <c r="B40" s="1">
        <v>-3.7614222742996119E-2</v>
      </c>
      <c r="C40" s="4">
        <v>0.89624447866141732</v>
      </c>
      <c r="D40" s="3">
        <v>0.32364838905662935</v>
      </c>
      <c r="E40" s="1">
        <v>-4.6470773232914264E-2</v>
      </c>
      <c r="F40" s="1">
        <v>2.2636979890873696E-2</v>
      </c>
      <c r="G40" s="1">
        <v>-1.2728199364951802E-2</v>
      </c>
      <c r="H40" s="1">
        <v>-9.7378256026792134E-2</v>
      </c>
      <c r="I40" s="1">
        <v>3.0248805172530626E-3</v>
      </c>
      <c r="J40" s="1">
        <v>7.9395874981205969E-2</v>
      </c>
      <c r="K40" s="1">
        <v>6.131427653127175E-2</v>
      </c>
      <c r="L40" s="1">
        <v>1</v>
      </c>
      <c r="M40" s="1">
        <v>0.20822572648501433</v>
      </c>
      <c r="N40" s="1">
        <v>4.5033286982554405E-2</v>
      </c>
      <c r="O40" s="1">
        <v>0.18083818040430824</v>
      </c>
      <c r="P40" s="1">
        <v>6.6131469904797291E-2</v>
      </c>
      <c r="Q40" s="1">
        <v>5.1225604217323431E-2</v>
      </c>
      <c r="R40" s="1">
        <v>-4.5023014755053756E-2</v>
      </c>
      <c r="S40" s="1">
        <v>-1.2240290054988125E-3</v>
      </c>
      <c r="T40" s="1">
        <v>-5.0279121016495967E-2</v>
      </c>
      <c r="U40" s="1">
        <v>3.6233541616346142E-2</v>
      </c>
      <c r="V40" s="1">
        <v>1.1605901142681146E-2</v>
      </c>
      <c r="W40" s="1">
        <v>1.1594992006475922E-2</v>
      </c>
    </row>
    <row r="41" spans="1:23" x14ac:dyDescent="0.25">
      <c r="A41" s="2" t="s">
        <v>47</v>
      </c>
      <c r="B41" s="1">
        <v>-8.1758796491396155E-2</v>
      </c>
      <c r="C41" s="6">
        <v>0.19477307727806348</v>
      </c>
      <c r="D41" s="1">
        <v>-8.2931474131013566E-2</v>
      </c>
      <c r="E41" s="1">
        <v>-3.129460094521092E-3</v>
      </c>
      <c r="F41" s="6">
        <v>0.10429661539092379</v>
      </c>
      <c r="G41" s="1">
        <v>-0.14465971375102207</v>
      </c>
      <c r="H41" s="1">
        <v>-0.232260364118554</v>
      </c>
      <c r="I41" s="1">
        <v>-1.8418117265788899E-2</v>
      </c>
      <c r="J41" s="1">
        <v>0.22693494329618824</v>
      </c>
      <c r="K41" s="1">
        <v>-2.6120991100958791E-3</v>
      </c>
      <c r="L41" s="1">
        <v>0.20822572648501431</v>
      </c>
      <c r="M41" s="1">
        <v>1</v>
      </c>
      <c r="N41" s="1">
        <v>6.641632231990946E-2</v>
      </c>
      <c r="O41" s="1">
        <v>7.0331700742696887E-2</v>
      </c>
      <c r="P41" s="1">
        <v>-1.3687229354871589E-2</v>
      </c>
      <c r="Q41" s="1">
        <v>7.9350904596463614E-2</v>
      </c>
      <c r="R41" s="1">
        <v>-6.1531638690833362E-2</v>
      </c>
      <c r="S41" s="1">
        <v>-7.9422171818661815E-3</v>
      </c>
      <c r="T41" s="1">
        <v>8.9357145233192908E-2</v>
      </c>
      <c r="U41" s="1">
        <v>6.0783206987435015E-2</v>
      </c>
      <c r="V41" s="1">
        <v>2.9845912752299763E-2</v>
      </c>
      <c r="W41" s="1">
        <v>-4.5977900167270394E-2</v>
      </c>
    </row>
    <row r="42" spans="1:23" x14ac:dyDescent="0.25">
      <c r="A42" t="s">
        <v>48</v>
      </c>
      <c r="B42" s="1">
        <v>-5.5190402200518664E-2</v>
      </c>
      <c r="C42" s="1">
        <v>5.6345352626340203E-2</v>
      </c>
      <c r="D42" s="1">
        <v>-1.2601569422736884E-2</v>
      </c>
      <c r="E42" s="1">
        <v>-1.0241472035534455E-2</v>
      </c>
      <c r="F42" s="1">
        <v>-4.2541812468169446E-3</v>
      </c>
      <c r="G42" s="1">
        <v>3.6960686854112866E-3</v>
      </c>
      <c r="H42" s="1">
        <v>-4.743519980477269E-2</v>
      </c>
      <c r="I42" s="1">
        <v>2.0664528531850076E-2</v>
      </c>
      <c r="J42" s="1">
        <v>-4.3976356472872633E-3</v>
      </c>
      <c r="K42" s="1">
        <v>-1.4056295437416173E-2</v>
      </c>
      <c r="L42" s="1">
        <v>4.5033286982554405E-2</v>
      </c>
      <c r="M42" s="1">
        <v>6.6416322319909474E-2</v>
      </c>
      <c r="N42" s="1">
        <v>1</v>
      </c>
      <c r="O42" s="1">
        <v>3.053136277729906E-3</v>
      </c>
      <c r="P42" s="1">
        <v>3.7967505789779928E-2</v>
      </c>
      <c r="Q42" s="4">
        <v>0.97619774451681818</v>
      </c>
      <c r="R42" s="1">
        <v>-0.23185337254056615</v>
      </c>
      <c r="S42" s="1">
        <v>-0.13254375645215824</v>
      </c>
      <c r="T42" s="1">
        <v>2.4592039084659133E-2</v>
      </c>
      <c r="U42" s="3">
        <v>0.40819274987540122</v>
      </c>
      <c r="V42" s="1">
        <v>-4.9141978762668515E-2</v>
      </c>
      <c r="W42" s="1">
        <v>0.13439579187598844</v>
      </c>
    </row>
    <row r="43" spans="1:23" x14ac:dyDescent="0.25">
      <c r="A43" t="s">
        <v>49</v>
      </c>
      <c r="B43" s="1">
        <v>-3.1137452589288392E-2</v>
      </c>
      <c r="C43" s="6">
        <v>0.12154205865534774</v>
      </c>
      <c r="D43" s="1">
        <v>5.9220591318681549E-2</v>
      </c>
      <c r="E43" s="1">
        <v>-1.3734314178616494E-3</v>
      </c>
      <c r="F43" s="1">
        <v>5.5800855045779599E-2</v>
      </c>
      <c r="G43" s="1">
        <v>-1.216663309006118E-3</v>
      </c>
      <c r="H43" s="1">
        <v>4.1124729214021355E-2</v>
      </c>
      <c r="I43" s="1">
        <v>2.640003325122544E-2</v>
      </c>
      <c r="J43" s="1">
        <v>3.9808090502025384E-2</v>
      </c>
      <c r="K43" s="1">
        <v>-8.1296990428324674E-3</v>
      </c>
      <c r="L43" s="1">
        <v>0.18083818040430824</v>
      </c>
      <c r="M43" s="1">
        <v>7.0331700742696901E-2</v>
      </c>
      <c r="N43" s="1">
        <v>3.053136277729906E-3</v>
      </c>
      <c r="O43" s="1">
        <v>1</v>
      </c>
      <c r="P43" s="1">
        <v>-7.1348545726662813E-2</v>
      </c>
      <c r="Q43" s="1">
        <v>1.8832601509291213E-3</v>
      </c>
      <c r="R43" s="1">
        <v>1.3966200170276196E-2</v>
      </c>
      <c r="S43" s="1">
        <v>4.9552457724562543E-2</v>
      </c>
      <c r="T43" s="1">
        <v>7.101088492139869E-3</v>
      </c>
      <c r="U43" s="1">
        <v>1.5481412003037123E-3</v>
      </c>
      <c r="V43" s="1">
        <v>-1.7665409361823118E-3</v>
      </c>
      <c r="W43" s="1">
        <v>-1.3965514925224279E-2</v>
      </c>
    </row>
    <row r="44" spans="1:23" x14ac:dyDescent="0.25">
      <c r="A44" t="s">
        <v>50</v>
      </c>
      <c r="B44" s="6">
        <v>0.12607145143467374</v>
      </c>
      <c r="C44" s="1">
        <v>6.4401233380118564E-2</v>
      </c>
      <c r="D44" s="1">
        <v>2.6788710972753024E-2</v>
      </c>
      <c r="E44" s="1">
        <v>-2.855666985430803E-2</v>
      </c>
      <c r="F44" s="6">
        <v>-0.11121658897454692</v>
      </c>
      <c r="G44" s="1">
        <v>-0.10625962394839257</v>
      </c>
      <c r="H44" s="1">
        <v>7.3744731544324954E-2</v>
      </c>
      <c r="I44" s="1">
        <v>9.9334137752991707E-3</v>
      </c>
      <c r="J44" s="1">
        <v>-6.1978919174949555E-2</v>
      </c>
      <c r="K44" s="1">
        <v>-2.8396269262030449E-3</v>
      </c>
      <c r="L44" s="1">
        <v>6.6131469904797291E-2</v>
      </c>
      <c r="M44" s="1">
        <v>-1.3687229354871589E-2</v>
      </c>
      <c r="N44" s="1">
        <v>3.7967505789779928E-2</v>
      </c>
      <c r="O44" s="1">
        <v>-7.1348545726662813E-2</v>
      </c>
      <c r="P44" s="1">
        <v>1</v>
      </c>
      <c r="Q44" s="1">
        <v>4.8204163329699581E-2</v>
      </c>
      <c r="R44" s="1">
        <v>8.3261803584724944E-2</v>
      </c>
      <c r="S44" s="1">
        <v>-7.0524298159529999E-2</v>
      </c>
      <c r="T44" s="1">
        <v>-4.6231130101052446E-2</v>
      </c>
      <c r="U44" s="1">
        <v>-8.1881959919809733E-2</v>
      </c>
      <c r="V44" s="1">
        <v>8.6771744505857711E-3</v>
      </c>
      <c r="W44" s="1">
        <v>-2.3860938360234396E-2</v>
      </c>
    </row>
    <row r="45" spans="1:23" x14ac:dyDescent="0.25">
      <c r="A45" t="s">
        <v>51</v>
      </c>
      <c r="B45" s="1">
        <v>-5.0042627172798802E-2</v>
      </c>
      <c r="C45" s="1">
        <v>6.5081982313156359E-2</v>
      </c>
      <c r="D45" s="1">
        <v>-3.1674575579286594E-2</v>
      </c>
      <c r="E45" s="1">
        <v>-1.3917423717171825E-2</v>
      </c>
      <c r="F45" s="1">
        <v>8.2383573806805669E-3</v>
      </c>
      <c r="G45" s="1">
        <v>-1.4352019794213525E-2</v>
      </c>
      <c r="H45" s="1">
        <v>-4.8760690778684432E-2</v>
      </c>
      <c r="I45" s="1">
        <v>1.5578619008160412E-2</v>
      </c>
      <c r="J45" s="1">
        <v>1.6804840677062682E-2</v>
      </c>
      <c r="K45" s="1">
        <v>-1.3957814403805328E-2</v>
      </c>
      <c r="L45" s="1">
        <v>5.1225604217323438E-2</v>
      </c>
      <c r="M45" s="1">
        <v>7.9350904596463614E-2</v>
      </c>
      <c r="N45" s="4">
        <v>0.97619774451681818</v>
      </c>
      <c r="O45" s="1">
        <v>1.8832601509291211E-3</v>
      </c>
      <c r="P45" s="1">
        <v>4.8204163329699581E-2</v>
      </c>
      <c r="Q45" s="1">
        <v>1</v>
      </c>
      <c r="R45" s="1">
        <v>-0.24735878841295925</v>
      </c>
      <c r="S45" s="1">
        <v>-0.12870316485231728</v>
      </c>
      <c r="T45" s="1">
        <v>8.7868207269782821E-3</v>
      </c>
      <c r="U45" s="3">
        <v>0.4214254173057666</v>
      </c>
      <c r="V45" s="1">
        <v>-4.6044314527621671E-2</v>
      </c>
      <c r="W45" s="1">
        <v>0.14568962316497558</v>
      </c>
    </row>
    <row r="46" spans="1:23" x14ac:dyDescent="0.25">
      <c r="A46" t="s">
        <v>52</v>
      </c>
      <c r="B46" s="1">
        <v>1.9324342084810427E-2</v>
      </c>
      <c r="C46" s="1">
        <v>-4.1127109150946355E-2</v>
      </c>
      <c r="D46" s="6">
        <v>9.512590333028989E-2</v>
      </c>
      <c r="E46" s="6">
        <v>0.29034748125322174</v>
      </c>
      <c r="F46" s="6">
        <v>-0.13910152632398259</v>
      </c>
      <c r="G46" s="1">
        <v>0.15248051679296076</v>
      </c>
      <c r="H46" s="1">
        <v>-1.5835944166181136E-2</v>
      </c>
      <c r="I46" s="1">
        <v>-2.0960112660163871E-2</v>
      </c>
      <c r="J46" s="1">
        <v>8.4620332003786422E-2</v>
      </c>
      <c r="K46" s="1">
        <v>5.6542769511387342E-2</v>
      </c>
      <c r="L46" s="1">
        <v>-4.5023014755053756E-2</v>
      </c>
      <c r="M46" s="1">
        <v>-6.1531638690833362E-2</v>
      </c>
      <c r="N46" s="1">
        <v>-0.23185337254056615</v>
      </c>
      <c r="O46" s="1">
        <v>1.3966200170276197E-2</v>
      </c>
      <c r="P46" s="1">
        <v>8.3261803584724958E-2</v>
      </c>
      <c r="Q46" s="1">
        <v>-0.24735878841295927</v>
      </c>
      <c r="R46" s="1">
        <v>1</v>
      </c>
      <c r="S46" s="1">
        <v>9.2310867544942263E-2</v>
      </c>
      <c r="T46" s="1">
        <v>1.1254875511798707E-2</v>
      </c>
      <c r="U46" s="4">
        <v>-0.54495944847865263</v>
      </c>
      <c r="V46" s="1">
        <v>2.4097220242133371E-2</v>
      </c>
      <c r="W46" s="1">
        <v>-8.2835882465490063E-2</v>
      </c>
    </row>
    <row r="47" spans="1:23" x14ac:dyDescent="0.25">
      <c r="A47" t="s">
        <v>55</v>
      </c>
      <c r="B47" s="1">
        <v>-3.5761484427752985E-3</v>
      </c>
      <c r="C47" s="1">
        <v>3.883485603060927E-3</v>
      </c>
      <c r="D47" s="6">
        <v>0.13320939226328313</v>
      </c>
      <c r="E47" s="1">
        <v>7.9909412157883317E-2</v>
      </c>
      <c r="F47" s="1">
        <v>-2.9005232272356071E-2</v>
      </c>
      <c r="G47" s="1">
        <v>0.11484415962946067</v>
      </c>
      <c r="H47" s="1">
        <v>7.6335102780550668E-2</v>
      </c>
      <c r="I47" s="1">
        <v>5.287725891924412E-3</v>
      </c>
      <c r="J47" s="1">
        <v>2.1974097361475962E-2</v>
      </c>
      <c r="K47" s="1">
        <v>7.2179048570761295E-3</v>
      </c>
      <c r="L47" s="1">
        <v>-1.2240290054988125E-3</v>
      </c>
      <c r="M47" s="1">
        <v>-7.9422171818661815E-3</v>
      </c>
      <c r="N47" s="1">
        <v>-0.13254375645215824</v>
      </c>
      <c r="O47" s="1">
        <v>4.955245772456255E-2</v>
      </c>
      <c r="P47" s="1">
        <v>-7.0524298159529999E-2</v>
      </c>
      <c r="Q47" s="1">
        <v>-0.12870316485231728</v>
      </c>
      <c r="R47" s="1">
        <v>9.2310867544942249E-2</v>
      </c>
      <c r="S47" s="1">
        <v>1</v>
      </c>
      <c r="T47" s="1">
        <v>9.0904883527593544E-2</v>
      </c>
      <c r="U47" s="1">
        <v>-0.1353122069055846</v>
      </c>
      <c r="V47" s="1">
        <v>4.5049954522946674E-3</v>
      </c>
      <c r="W47" s="1">
        <v>-5.2992873228685428E-2</v>
      </c>
    </row>
    <row r="48" spans="1:23" x14ac:dyDescent="0.25">
      <c r="A48" t="s">
        <v>56</v>
      </c>
      <c r="B48" s="1">
        <v>-5.8165923212716034E-2</v>
      </c>
      <c r="C48" s="1">
        <v>-3.7104943337844448E-2</v>
      </c>
      <c r="D48" s="1">
        <v>5.2249479662521324E-2</v>
      </c>
      <c r="E48" s="1">
        <v>8.7889207036183012E-2</v>
      </c>
      <c r="F48" s="1">
        <v>-6.3768376240870672E-2</v>
      </c>
      <c r="G48" s="1">
        <v>0.10709054947532</v>
      </c>
      <c r="H48" s="1">
        <v>-3.3330092829295235E-2</v>
      </c>
      <c r="I48" s="1">
        <v>0.17526822472256443</v>
      </c>
      <c r="J48" s="1">
        <v>-5.9020088985884338E-2</v>
      </c>
      <c r="K48" s="1">
        <v>1.1585233200014897E-2</v>
      </c>
      <c r="L48" s="1">
        <v>-5.027912101649596E-2</v>
      </c>
      <c r="M48" s="1">
        <v>8.9357145233192908E-2</v>
      </c>
      <c r="N48" s="1">
        <v>2.4592039084659133E-2</v>
      </c>
      <c r="O48" s="1">
        <v>7.1010884921398707E-3</v>
      </c>
      <c r="P48" s="1">
        <v>-4.6231130101052446E-2</v>
      </c>
      <c r="Q48" s="1">
        <v>8.7868207269782839E-3</v>
      </c>
      <c r="R48" s="1">
        <v>1.1254875511798707E-2</v>
      </c>
      <c r="S48" s="1">
        <v>9.0904883527593544E-2</v>
      </c>
      <c r="T48" s="1">
        <v>1</v>
      </c>
      <c r="U48" s="1">
        <v>-3.7461406893822657E-2</v>
      </c>
      <c r="V48" s="1">
        <v>2.4910631226002004E-2</v>
      </c>
      <c r="W48" s="1">
        <v>-4.2813660433646698E-2</v>
      </c>
    </row>
    <row r="49" spans="1:23" x14ac:dyDescent="0.25">
      <c r="A49" t="s">
        <v>57</v>
      </c>
      <c r="B49" s="1">
        <v>-6.0663325956809927E-2</v>
      </c>
      <c r="C49" s="1">
        <v>3.6301556648254379E-2</v>
      </c>
      <c r="D49" s="6">
        <v>-9.930807981141937E-2</v>
      </c>
      <c r="E49" s="6">
        <v>-0.15365664088394143</v>
      </c>
      <c r="F49" s="1">
        <v>9.0109264852380105E-2</v>
      </c>
      <c r="G49" s="1">
        <v>-0.11862739995340871</v>
      </c>
      <c r="H49" s="1">
        <v>3.1302071081399402E-2</v>
      </c>
      <c r="I49" s="1">
        <v>-8.8643654890420531E-2</v>
      </c>
      <c r="J49" s="1">
        <v>5.8029985077949521E-2</v>
      </c>
      <c r="K49" s="1">
        <v>-2.6292828310071088E-2</v>
      </c>
      <c r="L49" s="1">
        <v>3.6233541616346149E-2</v>
      </c>
      <c r="M49" s="1">
        <v>6.0783206987435015E-2</v>
      </c>
      <c r="N49" s="1">
        <v>0.40819274987540122</v>
      </c>
      <c r="O49" s="1">
        <v>1.5481412003037123E-3</v>
      </c>
      <c r="P49" s="1">
        <v>-8.1881959919809733E-2</v>
      </c>
      <c r="Q49" s="3">
        <v>0.4214254173057666</v>
      </c>
      <c r="R49" s="4">
        <v>-0.54495944847865274</v>
      </c>
      <c r="S49" s="1">
        <v>-0.13531220690558463</v>
      </c>
      <c r="T49" s="1">
        <v>-3.7461406893822657E-2</v>
      </c>
      <c r="U49" s="1">
        <v>1</v>
      </c>
      <c r="V49" s="1">
        <v>-7.0937370045500964E-2</v>
      </c>
      <c r="W49" s="1">
        <v>0.1970855638819434</v>
      </c>
    </row>
    <row r="50" spans="1:23" x14ac:dyDescent="0.25">
      <c r="A50" s="2" t="s">
        <v>53</v>
      </c>
      <c r="B50" s="1">
        <v>-8.8109076359464056E-6</v>
      </c>
      <c r="C50" s="1">
        <v>8.1364930597693803E-3</v>
      </c>
      <c r="D50" s="1">
        <v>-6.8274614456839201E-4</v>
      </c>
      <c r="E50" s="1">
        <v>1.720040109995747E-2</v>
      </c>
      <c r="F50" s="1">
        <v>1.0403093066664515E-2</v>
      </c>
      <c r="G50" s="1">
        <v>-9.0290872038423925E-3</v>
      </c>
      <c r="H50" s="1">
        <v>-5.0110351219463792E-2</v>
      </c>
      <c r="I50" s="1">
        <v>4.2505807363368411E-2</v>
      </c>
      <c r="J50" s="1">
        <v>2.7981028612974058E-2</v>
      </c>
      <c r="K50" s="1">
        <v>4.9337871143909648E-3</v>
      </c>
      <c r="L50" s="1">
        <v>1.1605901142681146E-2</v>
      </c>
      <c r="M50" s="1">
        <v>2.9845912752299763E-2</v>
      </c>
      <c r="N50" s="1">
        <v>-4.9141978762668515E-2</v>
      </c>
      <c r="O50" s="1">
        <v>-1.766540936182312E-3</v>
      </c>
      <c r="P50" s="1">
        <v>8.6771744505857711E-3</v>
      </c>
      <c r="Q50" s="1">
        <v>-4.6044314527621678E-2</v>
      </c>
      <c r="R50" s="1">
        <v>2.4097220242133371E-2</v>
      </c>
      <c r="S50" s="1">
        <v>4.5049954522946674E-3</v>
      </c>
      <c r="T50" s="1">
        <v>2.4910631226002004E-2</v>
      </c>
      <c r="U50" s="1">
        <v>-7.093737004550095E-2</v>
      </c>
      <c r="V50" s="1">
        <v>1</v>
      </c>
      <c r="W50" s="1">
        <v>-2.1124370904290393E-2</v>
      </c>
    </row>
    <row r="51" spans="1:23" x14ac:dyDescent="0.25">
      <c r="A51" s="2" t="s">
        <v>54</v>
      </c>
      <c r="B51" s="1">
        <v>1.5644071724830425E-5</v>
      </c>
      <c r="C51" s="1">
        <v>1.6502067920898405E-2</v>
      </c>
      <c r="D51" s="1">
        <v>9.1011746063524609E-4</v>
      </c>
      <c r="E51" s="1">
        <v>2.7429943624570387E-2</v>
      </c>
      <c r="F51" s="1">
        <v>-1.9628830034616809E-2</v>
      </c>
      <c r="G51" s="1">
        <v>3.4318310944622864E-2</v>
      </c>
      <c r="H51" s="1">
        <v>-2.5234594791256438E-2</v>
      </c>
      <c r="I51" s="1">
        <v>-5.1386220383899707E-2</v>
      </c>
      <c r="J51" s="1">
        <v>6.4322131491353615E-2</v>
      </c>
      <c r="K51" s="1">
        <v>1.0797013132128564E-3</v>
      </c>
      <c r="L51" s="1">
        <v>1.1594992006475922E-2</v>
      </c>
      <c r="M51" s="1">
        <v>-4.5977900167270394E-2</v>
      </c>
      <c r="N51" s="1">
        <v>0.13439579187598844</v>
      </c>
      <c r="O51" s="1">
        <v>-1.3965514925224279E-2</v>
      </c>
      <c r="P51" s="1">
        <v>-2.3860938360234396E-2</v>
      </c>
      <c r="Q51" s="1">
        <v>0.14568962316497558</v>
      </c>
      <c r="R51" s="1">
        <v>-8.2835882465490077E-2</v>
      </c>
      <c r="S51" s="1">
        <v>-5.2992873228685428E-2</v>
      </c>
      <c r="T51" s="1">
        <v>-4.2813660433646698E-2</v>
      </c>
      <c r="U51" s="1">
        <v>0.1970855638819434</v>
      </c>
      <c r="V51" s="1">
        <v>-2.1124370904290393E-2</v>
      </c>
      <c r="W5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EntireDataset</vt:lpstr>
      <vt:lpstr>500kDataset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2014-11-29T03:00:31Z</dcterms:modified>
</cp:coreProperties>
</file>