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ddwalters/Development/repos/pgaiml/pgaiml-python-coding-examples/machine-learning/"/>
    </mc:Choice>
  </mc:AlternateContent>
  <xr:revisionPtr revIDLastSave="0" documentId="13_ncr:1_{5FCEB389-E4CA-9D40-B7B1-D0CEC6B3AEA6}" xr6:coauthVersionLast="47" xr6:coauthVersionMax="47" xr10:uidLastSave="{00000000-0000-0000-0000-000000000000}"/>
  <bookViews>
    <workbookView xWindow="23400" yWindow="7580" windowWidth="43900" windowHeight="28300" xr2:uid="{4CCBBA46-A921-9243-8254-4B21F8354B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N8" i="1" s="1"/>
  <c r="M7" i="1"/>
  <c r="N7" i="1" s="1"/>
  <c r="M6" i="1"/>
  <c r="M10" i="1" s="1"/>
  <c r="J8" i="1"/>
  <c r="K8" i="1" s="1"/>
  <c r="J7" i="1"/>
  <c r="J6" i="1"/>
  <c r="K7" i="1"/>
  <c r="J10" i="1"/>
  <c r="H10" i="1"/>
  <c r="H7" i="1"/>
  <c r="H8" i="1"/>
  <c r="H6" i="1"/>
  <c r="G7" i="1"/>
  <c r="G8" i="1"/>
  <c r="G6" i="1"/>
  <c r="L8" i="1"/>
  <c r="C39" i="1"/>
  <c r="B39" i="1"/>
  <c r="L7" i="1"/>
  <c r="L6" i="1"/>
  <c r="I8" i="1"/>
  <c r="I7" i="1"/>
  <c r="I6" i="1"/>
  <c r="F8" i="1"/>
  <c r="F7" i="1"/>
  <c r="F6" i="1"/>
  <c r="G10" i="1"/>
  <c r="C35" i="1"/>
  <c r="B35" i="1"/>
  <c r="E33" i="1"/>
  <c r="E34" i="1"/>
  <c r="E32" i="1"/>
  <c r="D33" i="1"/>
  <c r="D34" i="1"/>
  <c r="D32" i="1"/>
  <c r="C7" i="1"/>
  <c r="N6" i="1" l="1"/>
  <c r="N10" i="1" s="1"/>
  <c r="K6" i="1"/>
  <c r="K10" i="1" s="1"/>
  <c r="E35" i="1"/>
  <c r="D35" i="1"/>
</calcChain>
</file>

<file path=xl/sharedStrings.xml><?xml version="1.0" encoding="utf-8"?>
<sst xmlns="http://schemas.openxmlformats.org/spreadsheetml/2006/main" count="28" uniqueCount="23">
  <si>
    <t>x</t>
  </si>
  <si>
    <t>y_true</t>
  </si>
  <si>
    <t>trial 1(predic</t>
  </si>
  <si>
    <t>difference</t>
  </si>
  <si>
    <t>trial2</t>
  </si>
  <si>
    <t>absolute difference</t>
  </si>
  <si>
    <t>trial 3</t>
  </si>
  <si>
    <t>Absolute difference</t>
  </si>
  <si>
    <t>m</t>
  </si>
  <si>
    <t>c</t>
  </si>
  <si>
    <t>y=mx+c</t>
  </si>
  <si>
    <t>sum</t>
  </si>
  <si>
    <t>residual sum</t>
  </si>
  <si>
    <t>sum of residual squares</t>
  </si>
  <si>
    <t>Residual - Difference between predicted output and the expected output</t>
  </si>
  <si>
    <t>Learning Rate (eta)</t>
  </si>
  <si>
    <t>y</t>
  </si>
  <si>
    <t>Least Square Method Formula</t>
  </si>
  <si>
    <t>xy</t>
  </si>
  <si>
    <t>y = 2.006x + (-0.018)</t>
  </si>
  <si>
    <t>difference squared</t>
  </si>
  <si>
    <t>residual</t>
  </si>
  <si>
    <t>square of 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</si>
</sst>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247650</xdr:colOff>
      <xdr:row>0</xdr:row>
      <xdr:rowOff>82550</xdr:rowOff>
    </xdr:from>
    <xdr:ext cx="2156809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4ADD00-67C1-7AC1-00AB-6AF91A199709}"/>
            </a:ext>
          </a:extLst>
        </xdr:cNvPr>
        <xdr:cNvSpPr txBox="1"/>
      </xdr:nvSpPr>
      <xdr:spPr>
        <a:xfrm>
          <a:off x="247650" y="82550"/>
          <a:ext cx="2156809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Height = </a:t>
          </a:r>
          <a:r>
            <a:rPr lang="en-US" sz="1100" b="1"/>
            <a:t>intercept</a:t>
          </a:r>
          <a:r>
            <a:rPr lang="en-US" sz="1100" baseline="0"/>
            <a:t> + </a:t>
          </a:r>
          <a:r>
            <a:rPr lang="en-US" sz="1100" b="1" baseline="0"/>
            <a:t>slope</a:t>
          </a:r>
          <a:r>
            <a:rPr lang="en-US" sz="1100" baseline="0"/>
            <a:t> x Weight</a:t>
          </a:r>
          <a:endParaRPr lang="en-US" sz="1100"/>
        </a:p>
      </xdr:txBody>
    </xdr:sp>
    <xdr:clientData/>
  </xdr:oneCellAnchor>
  <xdr:oneCellAnchor>
    <xdr:from>
      <xdr:col>1</xdr:col>
      <xdr:colOff>44450</xdr:colOff>
      <xdr:row>21</xdr:row>
      <xdr:rowOff>120650</xdr:rowOff>
    </xdr:from>
    <xdr:ext cx="2658677" cy="164237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944D74F-D74D-CFFB-90A2-F0497A3F85C0}"/>
            </a:ext>
          </a:extLst>
        </xdr:cNvPr>
        <xdr:cNvSpPr txBox="1"/>
      </xdr:nvSpPr>
      <xdr:spPr>
        <a:xfrm>
          <a:off x="869950" y="4210050"/>
          <a:ext cx="2658677" cy="164237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Solution:</a:t>
          </a:r>
        </a:p>
        <a:p>
          <a:r>
            <a:rPr lang="en-US" sz="1100"/>
            <a:t>Mean</a:t>
          </a:r>
          <a:r>
            <a:rPr lang="en-US" sz="1100" baseline="0"/>
            <a:t> of x values = (2 + 3 + 4)/3 = 9/3 = 3</a:t>
          </a:r>
        </a:p>
        <a:p>
          <a:r>
            <a:rPr lang="en-US" sz="1100" baseline="0"/>
            <a:t>Mean of y values = (4.5 + 6 + 7.5)/3 = 18/3 =6</a:t>
          </a:r>
        </a:p>
        <a:p>
          <a:r>
            <a:rPr lang="en-US" sz="1100" baseline="0"/>
            <a:t>Straight line equation is y= a + bx</a:t>
          </a:r>
        </a:p>
        <a:p>
          <a:endParaRPr lang="en-US" sz="1100" baseline="0"/>
        </a:p>
        <a:p>
          <a:r>
            <a:rPr lang="en-US" sz="1100" baseline="0"/>
            <a:t>The normal equation are:</a:t>
          </a:r>
        </a:p>
        <a:p>
          <a:endParaRPr lang="en-US" sz="1100" baseline="0"/>
        </a:p>
        <a:p>
          <a:r>
            <a:rPr lang="en-US" sz="1100" baseline="0"/>
            <a:t>∑y = an +b∑x</a:t>
          </a:r>
        </a:p>
        <a:p>
          <a:r>
            <a:rPr lang="en-US" sz="1100" baseline="0"/>
            <a:t>∑xy = a∑x + b∑x</a:t>
          </a:r>
          <a:r>
            <a:rPr lang="en-US" sz="1100" baseline="30000"/>
            <a:t>2</a:t>
          </a:r>
        </a:p>
      </xdr:txBody>
    </xdr:sp>
    <xdr:clientData/>
  </xdr:oneCellAnchor>
  <xdr:oneCellAnchor>
    <xdr:from>
      <xdr:col>3</xdr:col>
      <xdr:colOff>247651</xdr:colOff>
      <xdr:row>30</xdr:row>
      <xdr:rowOff>0</xdr:rowOff>
    </xdr:from>
    <xdr:ext cx="254000" cy="20955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4885821-A3E3-0C39-A1A4-330C5912102F}"/>
            </a:ext>
          </a:extLst>
        </xdr:cNvPr>
        <xdr:cNvSpPr txBox="1"/>
      </xdr:nvSpPr>
      <xdr:spPr>
        <a:xfrm>
          <a:off x="2724151" y="5918200"/>
          <a:ext cx="254000" cy="209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X</a:t>
          </a:r>
          <a:r>
            <a:rPr lang="en-US" sz="1100" baseline="30000"/>
            <a:t>2</a:t>
          </a:r>
        </a:p>
      </xdr:txBody>
    </xdr:sp>
    <xdr:clientData/>
  </xdr:oneCellAnchor>
  <xdr:oneCellAnchor>
    <xdr:from>
      <xdr:col>1</xdr:col>
      <xdr:colOff>57150</xdr:colOff>
      <xdr:row>35</xdr:row>
      <xdr:rowOff>12700</xdr:rowOff>
    </xdr:from>
    <xdr:ext cx="3105150" cy="19685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CA3796F-826F-3C28-30E5-5A8A9E80E99F}"/>
            </a:ext>
          </a:extLst>
        </xdr:cNvPr>
        <xdr:cNvSpPr txBox="1"/>
      </xdr:nvSpPr>
      <xdr:spPr>
        <a:xfrm>
          <a:off x="882650" y="6946900"/>
          <a:ext cx="3105150" cy="1968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900" baseline="0">
              <a:latin typeface="Aptos" panose="020B0004020202020204" pitchFamily="34" charset="0"/>
            </a:rPr>
            <a:t>∑x = 9                    ∑y = 18                     ∑x</a:t>
          </a:r>
          <a:r>
            <a:rPr lang="en-US" sz="900" baseline="30000">
              <a:latin typeface="Aptos" panose="020B0004020202020204" pitchFamily="34" charset="0"/>
            </a:rPr>
            <a:t>2</a:t>
          </a:r>
          <a:r>
            <a:rPr lang="en-US" sz="900" baseline="0">
              <a:latin typeface="Aptos" panose="020B0004020202020204" pitchFamily="34" charset="0"/>
            </a:rPr>
            <a:t> = 29                  ∑xy = 57 </a:t>
          </a:r>
          <a:endParaRPr lang="en-US" sz="900">
            <a:latin typeface="Aptos" panose="020B0004020202020204" pitchFamily="34" charset="0"/>
          </a:endParaRPr>
        </a:p>
      </xdr:txBody>
    </xdr:sp>
    <xdr:clientData/>
  </xdr:oneCellAnchor>
  <xdr:twoCellAnchor editAs="oneCell">
    <xdr:from>
      <xdr:col>5</xdr:col>
      <xdr:colOff>323850</xdr:colOff>
      <xdr:row>16</xdr:row>
      <xdr:rowOff>0</xdr:rowOff>
    </xdr:from>
    <xdr:to>
      <xdr:col>11</xdr:col>
      <xdr:colOff>76199</xdr:colOff>
      <xdr:row>52</xdr:row>
      <xdr:rowOff>9350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725A5D0-4E80-DE2C-0C74-6E95D74E9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1350" y="3479800"/>
          <a:ext cx="4705349" cy="7324550"/>
        </a:xfrm>
        <a:prstGeom prst="rect">
          <a:avLst/>
        </a:prstGeom>
      </xdr:spPr>
    </xdr:pic>
    <xdr:clientData/>
  </xdr:twoCellAnchor>
  <xdr:twoCellAnchor editAs="oneCell">
    <xdr:from>
      <xdr:col>0</xdr:col>
      <xdr:colOff>266699</xdr:colOff>
      <xdr:row>8</xdr:row>
      <xdr:rowOff>120650</xdr:rowOff>
    </xdr:from>
    <xdr:to>
      <xdr:col>4</xdr:col>
      <xdr:colOff>374034</xdr:colOff>
      <xdr:row>15</xdr:row>
      <xdr:rowOff>88900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B798896-7BCC-B1D0-AB6F-BC14F23D3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699" y="1974850"/>
          <a:ext cx="3409335" cy="1390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75EB-2894-1445-84CE-A2A48B2127E6}">
  <dimension ref="B2:P39"/>
  <sheetViews>
    <sheetView tabSelected="1" topLeftCell="A13" zoomScale="200" zoomScaleNormal="200" workbookViewId="0">
      <selection activeCell="G55" sqref="G55"/>
    </sheetView>
  </sheetViews>
  <sheetFormatPr baseColWidth="10" defaultRowHeight="16" x14ac:dyDescent="0.2"/>
  <sheetData>
    <row r="2" spans="2:16" x14ac:dyDescent="0.2">
      <c r="J2" t="s">
        <v>21</v>
      </c>
    </row>
    <row r="3" spans="2:16" ht="34" x14ac:dyDescent="0.2">
      <c r="C3" s="8" t="s">
        <v>10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20</v>
      </c>
      <c r="I3" s="1" t="s">
        <v>4</v>
      </c>
      <c r="J3" s="1" t="s">
        <v>5</v>
      </c>
      <c r="K3" s="1" t="s">
        <v>22</v>
      </c>
      <c r="L3" s="1" t="s">
        <v>6</v>
      </c>
      <c r="M3" s="1" t="s">
        <v>7</v>
      </c>
    </row>
    <row r="4" spans="2:16" x14ac:dyDescent="0.2">
      <c r="E4" s="2" t="s">
        <v>8</v>
      </c>
      <c r="F4" s="2">
        <v>1</v>
      </c>
      <c r="G4" s="2"/>
      <c r="H4" s="2"/>
      <c r="I4" s="2">
        <v>1.2</v>
      </c>
      <c r="J4" s="2"/>
      <c r="K4" s="2"/>
      <c r="L4" s="2">
        <v>0.12676056338028169</v>
      </c>
    </row>
    <row r="5" spans="2:16" x14ac:dyDescent="0.2">
      <c r="B5" t="s">
        <v>19</v>
      </c>
      <c r="E5" s="2" t="s">
        <v>9</v>
      </c>
      <c r="F5" s="2">
        <v>2</v>
      </c>
      <c r="G5" s="2"/>
      <c r="H5" s="2"/>
      <c r="I5" s="2">
        <v>2</v>
      </c>
      <c r="J5" s="2"/>
      <c r="K5" s="2"/>
      <c r="L5" s="2">
        <v>5.619718309859155</v>
      </c>
    </row>
    <row r="6" spans="2:16" x14ac:dyDescent="0.2">
      <c r="D6">
        <v>2</v>
      </c>
      <c r="E6">
        <v>4.5</v>
      </c>
      <c r="F6">
        <f>$F$4*D6+$F$5</f>
        <v>4</v>
      </c>
      <c r="G6">
        <f>E6-F6</f>
        <v>0.5</v>
      </c>
      <c r="H6">
        <f>G6^2</f>
        <v>0.25</v>
      </c>
      <c r="I6" s="9">
        <f>I4*$D$6+I5</f>
        <v>4.4000000000000004</v>
      </c>
      <c r="J6" s="9">
        <f>$E$6-I6</f>
        <v>9.9999999999999645E-2</v>
      </c>
      <c r="K6">
        <f>J6^2</f>
        <v>9.9999999999999291E-3</v>
      </c>
      <c r="L6" s="9">
        <f>L4*$D$6+L5</f>
        <v>5.873239436619718</v>
      </c>
      <c r="M6" s="9">
        <f>$E$6-L6</f>
        <v>-1.373239436619718</v>
      </c>
      <c r="N6">
        <f>M6^2</f>
        <v>1.8857865502876405</v>
      </c>
      <c r="O6" s="9"/>
      <c r="P6" s="9"/>
    </row>
    <row r="7" spans="2:16" x14ac:dyDescent="0.2">
      <c r="B7" s="3" t="s">
        <v>15</v>
      </c>
      <c r="C7" s="4">
        <f>0.1</f>
        <v>0.1</v>
      </c>
      <c r="D7">
        <v>3</v>
      </c>
      <c r="E7">
        <v>6</v>
      </c>
      <c r="F7">
        <f>$F$4*D7+$F$5</f>
        <v>5</v>
      </c>
      <c r="G7">
        <f t="shared" ref="G7:G8" si="0">E7-F7</f>
        <v>1</v>
      </c>
      <c r="H7">
        <f t="shared" ref="H7:H8" si="1">G7^2</f>
        <v>1</v>
      </c>
      <c r="I7" s="9">
        <f>I4*$D$7+I5</f>
        <v>5.6</v>
      </c>
      <c r="J7" s="9">
        <f>$E$7-I7</f>
        <v>0.40000000000000036</v>
      </c>
      <c r="K7">
        <f t="shared" ref="K7:K8" si="2">J7^2</f>
        <v>0.16000000000000028</v>
      </c>
      <c r="L7" s="9">
        <f>L4*$D$7+L5</f>
        <v>6</v>
      </c>
      <c r="M7" s="9">
        <f>$E$7-L7</f>
        <v>0</v>
      </c>
      <c r="N7">
        <f t="shared" ref="N7:N8" si="3">M7^2</f>
        <v>0</v>
      </c>
      <c r="O7" s="9"/>
      <c r="P7" s="9"/>
    </row>
    <row r="8" spans="2:16" x14ac:dyDescent="0.2">
      <c r="D8">
        <v>4</v>
      </c>
      <c r="E8">
        <v>7.5</v>
      </c>
      <c r="F8">
        <f>$F$4*D8+$F$5</f>
        <v>6</v>
      </c>
      <c r="G8">
        <f t="shared" si="0"/>
        <v>1.5</v>
      </c>
      <c r="H8">
        <f t="shared" si="1"/>
        <v>2.25</v>
      </c>
      <c r="I8" s="9">
        <f>I4*$D$8+I5</f>
        <v>6.8</v>
      </c>
      <c r="J8" s="9">
        <f>$E$8-I8</f>
        <v>0.70000000000000018</v>
      </c>
      <c r="K8">
        <f t="shared" si="2"/>
        <v>0.49000000000000027</v>
      </c>
      <c r="L8" s="9">
        <f>L4*$D$8+L5</f>
        <v>6.126760563380282</v>
      </c>
      <c r="M8" s="9">
        <f>$E$8-L8</f>
        <v>1.373239436619718</v>
      </c>
      <c r="N8">
        <f t="shared" si="3"/>
        <v>1.8857865502876405</v>
      </c>
      <c r="O8" s="9"/>
      <c r="P8" s="9"/>
    </row>
    <row r="10" spans="2:16" x14ac:dyDescent="0.2">
      <c r="F10" t="s">
        <v>11</v>
      </c>
      <c r="G10">
        <f>SUM(G6:G8)</f>
        <v>3</v>
      </c>
      <c r="H10">
        <f>SUM(H6:H8)</f>
        <v>3.5</v>
      </c>
      <c r="J10">
        <f>SUM(J6:J8)</f>
        <v>1.2000000000000002</v>
      </c>
      <c r="K10">
        <f>SUM(K6:K8)</f>
        <v>0.66000000000000048</v>
      </c>
      <c r="M10">
        <f>SUM(M6:M8)</f>
        <v>0</v>
      </c>
      <c r="N10">
        <f>SUM(N6:N8)</f>
        <v>3.7715731005752811</v>
      </c>
    </row>
    <row r="12" spans="2:16" x14ac:dyDescent="0.2">
      <c r="I12" t="s">
        <v>12</v>
      </c>
      <c r="J12" t="s">
        <v>13</v>
      </c>
    </row>
    <row r="14" spans="2:16" x14ac:dyDescent="0.2">
      <c r="H14" t="s">
        <v>14</v>
      </c>
    </row>
    <row r="17" spans="2:5" x14ac:dyDescent="0.2">
      <c r="B17" s="5" t="s">
        <v>17</v>
      </c>
      <c r="C17" s="5"/>
      <c r="D17" s="5"/>
      <c r="E17" s="5"/>
    </row>
    <row r="19" spans="2:5" x14ac:dyDescent="0.2">
      <c r="B19" t="s">
        <v>0</v>
      </c>
      <c r="C19">
        <v>2</v>
      </c>
      <c r="D19">
        <v>3</v>
      </c>
      <c r="E19">
        <v>4</v>
      </c>
    </row>
    <row r="20" spans="2:5" x14ac:dyDescent="0.2">
      <c r="B20" t="s">
        <v>16</v>
      </c>
      <c r="C20">
        <v>4.5</v>
      </c>
      <c r="D20">
        <v>6</v>
      </c>
      <c r="E20">
        <v>7.5</v>
      </c>
    </row>
    <row r="31" spans="2:5" x14ac:dyDescent="0.2">
      <c r="B31" s="4" t="s">
        <v>0</v>
      </c>
      <c r="C31" s="4" t="s">
        <v>16</v>
      </c>
      <c r="D31" s="4"/>
      <c r="E31" s="4" t="s">
        <v>18</v>
      </c>
    </row>
    <row r="32" spans="2:5" x14ac:dyDescent="0.2">
      <c r="B32" s="6">
        <v>2</v>
      </c>
      <c r="C32" s="6">
        <v>4.5</v>
      </c>
      <c r="D32" s="6">
        <f>B32^2</f>
        <v>4</v>
      </c>
      <c r="E32" s="6">
        <f>B32*C32</f>
        <v>9</v>
      </c>
    </row>
    <row r="33" spans="2:5" x14ac:dyDescent="0.2">
      <c r="B33" s="6">
        <v>3</v>
      </c>
      <c r="C33" s="6">
        <v>6</v>
      </c>
      <c r="D33" s="6">
        <f t="shared" ref="D33:D34" si="4">B33^2</f>
        <v>9</v>
      </c>
      <c r="E33" s="6">
        <f t="shared" ref="E33:E34" si="5">B33*C33</f>
        <v>18</v>
      </c>
    </row>
    <row r="34" spans="2:5" x14ac:dyDescent="0.2">
      <c r="B34" s="6">
        <v>4</v>
      </c>
      <c r="C34" s="6">
        <v>7.5</v>
      </c>
      <c r="D34" s="6">
        <f t="shared" si="4"/>
        <v>16</v>
      </c>
      <c r="E34" s="6">
        <f t="shared" si="5"/>
        <v>30</v>
      </c>
    </row>
    <row r="35" spans="2:5" x14ac:dyDescent="0.2">
      <c r="B35" s="7">
        <f>SUM(B32:B34)</f>
        <v>9</v>
      </c>
      <c r="C35" s="7">
        <f t="shared" ref="C35:E35" si="6">SUM(C32:C34)</f>
        <v>18</v>
      </c>
      <c r="D35" s="7">
        <f t="shared" si="6"/>
        <v>29</v>
      </c>
      <c r="E35" s="7">
        <f t="shared" si="6"/>
        <v>57</v>
      </c>
    </row>
    <row r="38" spans="2:5" x14ac:dyDescent="0.2">
      <c r="B38" t="s">
        <v>8</v>
      </c>
      <c r="C38" t="s">
        <v>9</v>
      </c>
    </row>
    <row r="39" spans="2:5" x14ac:dyDescent="0.2">
      <c r="B39">
        <f>((3*E35)-(C35*B35))/(3*D35-D34)</f>
        <v>0.12676056338028169</v>
      </c>
      <c r="C39">
        <f>(C35-(B39*B35))/3</f>
        <v>5.619718309859155</v>
      </c>
    </row>
  </sheetData>
  <mergeCells count="1">
    <mergeCell ref="B17:E17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Walters</dc:creator>
  <cp:lastModifiedBy>Todd Walters</cp:lastModifiedBy>
  <dcterms:created xsi:type="dcterms:W3CDTF">2024-04-14T19:39:45Z</dcterms:created>
  <dcterms:modified xsi:type="dcterms:W3CDTF">2024-04-19T23:22:51Z</dcterms:modified>
</cp:coreProperties>
</file>