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dfl\Documents\Decker\MRI Processing\MRI Processing Software\dev\"/>
    </mc:Choice>
  </mc:AlternateContent>
  <xr:revisionPtr revIDLastSave="0" documentId="13_ncr:1_{4B5CCCB1-813A-412A-BA43-B128C44F675E}" xr6:coauthVersionLast="46" xr6:coauthVersionMax="46" xr10:uidLastSave="{00000000-0000-0000-0000-000000000000}"/>
  <bookViews>
    <workbookView xWindow="-110" yWindow="-110" windowWidth="38620" windowHeight="21220" xr2:uid="{14671F29-99C9-428C-B694-FFCF1B7E9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  <c r="D3" i="1"/>
  <c r="D4" i="1"/>
  <c r="D5" i="1"/>
  <c r="D6" i="1"/>
  <c r="D2" i="1"/>
  <c r="B13" i="1"/>
  <c r="H2" i="1" l="1" a="1"/>
  <c r="H2" i="1" s="1"/>
  <c r="I3" i="1" l="1"/>
  <c r="J3" i="1"/>
  <c r="H4" i="1"/>
  <c r="J5" i="1"/>
  <c r="I5" i="1"/>
  <c r="H5" i="1"/>
  <c r="J4" i="1"/>
  <c r="I4" i="1"/>
  <c r="H3" i="1"/>
  <c r="J2" i="1"/>
  <c r="I2" i="1"/>
</calcChain>
</file>

<file path=xl/sharedStrings.xml><?xml version="1.0" encoding="utf-8"?>
<sst xmlns="http://schemas.openxmlformats.org/spreadsheetml/2006/main" count="7" uniqueCount="5">
  <si>
    <t>FiO2</t>
  </si>
  <si>
    <t>T1b</t>
  </si>
  <si>
    <t>delM%</t>
  </si>
  <si>
    <t>rel M</t>
  </si>
  <si>
    <t>rel 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</si>
</sst>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T1b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1660</c:v>
                </c:pt>
                <c:pt idx="1">
                  <c:v>1550</c:v>
                </c:pt>
                <c:pt idx="2">
                  <c:v>1470</c:v>
                </c:pt>
                <c:pt idx="3">
                  <c:v>1410</c:v>
                </c:pt>
                <c:pt idx="4">
                  <c:v>1380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D-4C6A-B9B0-B2B616C49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757024"/>
        <c:axId val="440192368"/>
      </c:scatterChart>
      <c:scatterChart>
        <c:scatterStyle val="lineMarker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rel 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</c:v>
                </c:pt>
                <c:pt idx="1">
                  <c:v>0.93430000000000002</c:v>
                </c:pt>
                <c:pt idx="2">
                  <c:v>0.88990000000000002</c:v>
                </c:pt>
                <c:pt idx="3">
                  <c:v>0.85040000000000004</c:v>
                </c:pt>
                <c:pt idx="4">
                  <c:v>0.82309999999999994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56-4882-B04D-5258ED8BC26D}"/>
            </c:ext>
          </c:extLst>
        </c:ser>
        <c:ser>
          <c:idx val="1"/>
          <c:order val="2"/>
          <c:tx>
            <c:strRef>
              <c:f>Sheet1!$E$1</c:f>
              <c:strCache>
                <c:ptCount val="1"/>
                <c:pt idx="0">
                  <c:v>rel CBF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1</c:v>
                </c:pt>
                <c:pt idx="1">
                  <c:v>1.0006051612903226</c:v>
                </c:pt>
                <c:pt idx="2">
                  <c:v>1.0049210884353743</c:v>
                </c:pt>
                <c:pt idx="3">
                  <c:v>1.0011801418439716</c:v>
                </c:pt>
                <c:pt idx="4">
                  <c:v>0.9901057971014493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56-4882-B04D-5258ED8BC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376447"/>
        <c:axId val="900377695"/>
      </c:scatterChart>
      <c:valAx>
        <c:axId val="35275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92368"/>
        <c:crosses val="autoZero"/>
        <c:crossBetween val="midCat"/>
      </c:valAx>
      <c:valAx>
        <c:axId val="4401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57024"/>
        <c:crosses val="autoZero"/>
        <c:crossBetween val="midCat"/>
      </c:valAx>
      <c:valAx>
        <c:axId val="9003776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376447"/>
        <c:crosses val="max"/>
        <c:crossBetween val="midCat"/>
      </c:valAx>
      <c:valAx>
        <c:axId val="900376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0377695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504825</xdr:colOff>
      <xdr:row>3</xdr:row>
      <xdr:rowOff>66674</xdr:rowOff>
    </xdr:from>
    <xdr:to>
      <xdr:col>24</xdr:col>
      <xdr:colOff>298450</xdr:colOff>
      <xdr:row>23</xdr:row>
      <xdr:rowOff>120649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9BB4E-E217-4035-9170-169024765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A1ED-B288-4334-90B6-420F140A0B83}">
  <dimension ref="A1:J13"/>
  <sheetViews>
    <sheetView tabSelected="1" workbookViewId="0">
      <selection activeCell="AD16" sqref="AD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>
        <v>0.2</v>
      </c>
      <c r="B2">
        <v>1660</v>
      </c>
      <c r="C2">
        <v>0</v>
      </c>
      <c r="D2">
        <f>1+C2/100</f>
        <v>1</v>
      </c>
      <c r="E2">
        <f>D2*$B$2/B2</f>
        <v>1</v>
      </c>
      <c r="H2">
        <f t="array" ref="H2:J5">LINEST(B2:B6,A2:A6,TRUE,TRUE)</f>
        <v>-350</v>
      </c>
      <c r="I2">
        <v>1704</v>
      </c>
      <c r="J2" t="e">
        <v>#N/A</v>
      </c>
    </row>
    <row r="3" spans="1:10" x14ac:dyDescent="0.35">
      <c r="A3">
        <v>0.4</v>
      </c>
      <c r="B3">
        <v>1550</v>
      </c>
      <c r="C3">
        <v>-6.57</v>
      </c>
      <c r="D3">
        <f t="shared" ref="D3:D6" si="0">1+C3/100</f>
        <v>0.93430000000000002</v>
      </c>
      <c r="E3">
        <f t="shared" ref="E3:E6" si="1">D3*$B$2/B3</f>
        <v>1.0006051612903226</v>
      </c>
      <c r="H3">
        <v>43.969686527576393</v>
      </c>
      <c r="I3">
        <v>29.166190472303143</v>
      </c>
      <c r="J3" t="e">
        <v>#N/A</v>
      </c>
    </row>
    <row r="4" spans="1:10" x14ac:dyDescent="0.35">
      <c r="A4">
        <v>0.6</v>
      </c>
      <c r="B4">
        <v>1470</v>
      </c>
      <c r="C4">
        <v>-11.01</v>
      </c>
      <c r="D4">
        <f t="shared" si="0"/>
        <v>0.88990000000000002</v>
      </c>
      <c r="E4">
        <f t="shared" si="1"/>
        <v>1.0049210884353743</v>
      </c>
      <c r="H4">
        <v>0.95479345284489481</v>
      </c>
      <c r="I4">
        <v>27.808871486152281</v>
      </c>
      <c r="J4" t="e">
        <v>#N/A</v>
      </c>
    </row>
    <row r="5" spans="1:10" x14ac:dyDescent="0.35">
      <c r="A5">
        <v>0.8</v>
      </c>
      <c r="B5">
        <v>1410</v>
      </c>
      <c r="C5">
        <v>-14.96</v>
      </c>
      <c r="D5">
        <f t="shared" si="0"/>
        <v>0.85040000000000004</v>
      </c>
      <c r="E5">
        <f t="shared" si="1"/>
        <v>1.0011801418439716</v>
      </c>
      <c r="H5">
        <v>63.362068965517238</v>
      </c>
      <c r="I5">
        <v>3</v>
      </c>
      <c r="J5" t="e">
        <v>#N/A</v>
      </c>
    </row>
    <row r="6" spans="1:10" x14ac:dyDescent="0.35">
      <c r="A6">
        <v>1</v>
      </c>
      <c r="B6">
        <v>1380</v>
      </c>
      <c r="C6">
        <v>-17.690000000000001</v>
      </c>
      <c r="D6">
        <f t="shared" si="0"/>
        <v>0.82309999999999994</v>
      </c>
      <c r="E6">
        <f t="shared" si="1"/>
        <v>0.9901057971014493</v>
      </c>
    </row>
    <row r="12" spans="1:10" x14ac:dyDescent="0.35">
      <c r="A12" t="s">
        <v>0</v>
      </c>
      <c r="B12" t="s">
        <v>1</v>
      </c>
    </row>
    <row r="13" spans="1:10" x14ac:dyDescent="0.35">
      <c r="A13">
        <v>1</v>
      </c>
      <c r="B13">
        <f xml:space="preserve"> 321.43*A13^2 - 735.71*A13 + 1794</f>
        <v>1379.72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Flak</dc:creator>
  <cp:lastModifiedBy>Tod Flak</cp:lastModifiedBy>
  <dcterms:created xsi:type="dcterms:W3CDTF">2020-11-25T03:42:29Z</dcterms:created>
  <dcterms:modified xsi:type="dcterms:W3CDTF">2021-03-21T17:29:53Z</dcterms:modified>
</cp:coreProperties>
</file>